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malofsky/Haselton-Wright Dropbox/Nicole Malofsky/4. Lab Publications/1. In Preparation/23 Malofsky Melt Analysis/Data Files/Analyzed Data Files/Run 2023-10-04/Summary LHRM/"/>
    </mc:Choice>
  </mc:AlternateContent>
  <xr:revisionPtr revIDLastSave="0" documentId="13_ncr:1_{EB125714-CCE1-994D-B790-FFD6F788C990}" xr6:coauthVersionLast="47" xr6:coauthVersionMax="47" xr10:uidLastSave="{00000000-0000-0000-0000-000000000000}"/>
  <bookViews>
    <workbookView xWindow="0" yWindow="720" windowWidth="24980" windowHeight="15800" activeTab="1" xr2:uid="{373B9F7C-67D8-3F4A-8A87-5D2E3854429E}"/>
  </bookViews>
  <sheets>
    <sheet name="Summary Dif 236to238" sheetId="1" r:id="rId1"/>
    <sheet name="finall Tm time dydx sgolay o2w5" sheetId="19" r:id="rId2"/>
    <sheet name="sgolay plots" sheetId="17" r:id="rId3"/>
    <sheet name="sgolay plots TXRx -18" sheetId="18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4" i="19" l="1"/>
  <c r="I174" i="19"/>
  <c r="J255" i="19"/>
  <c r="I255" i="19"/>
  <c r="J246" i="19"/>
  <c r="I246" i="19"/>
  <c r="J237" i="19"/>
  <c r="I237" i="19"/>
  <c r="J228" i="19"/>
  <c r="I228" i="19"/>
  <c r="J219" i="19"/>
  <c r="I219" i="19"/>
  <c r="J210" i="19"/>
  <c r="I210" i="19"/>
  <c r="J201" i="19"/>
  <c r="I201" i="19"/>
  <c r="J192" i="19"/>
  <c r="I192" i="19"/>
  <c r="J183" i="19"/>
  <c r="I183" i="19"/>
  <c r="H190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255" i="19"/>
  <c r="H256" i="19"/>
  <c r="H257" i="19"/>
  <c r="H258" i="19"/>
  <c r="H259" i="19"/>
  <c r="H260" i="19"/>
  <c r="H261" i="19"/>
  <c r="H174" i="19"/>
  <c r="F201" i="19"/>
  <c r="G201" i="19"/>
  <c r="G192" i="19"/>
  <c r="F192" i="19"/>
  <c r="G255" i="19"/>
  <c r="F255" i="19"/>
  <c r="F183" i="19"/>
  <c r="G183" i="19"/>
  <c r="F210" i="19"/>
  <c r="G210" i="19"/>
  <c r="F219" i="19"/>
  <c r="G219" i="19"/>
  <c r="F228" i="19"/>
  <c r="G228" i="19"/>
  <c r="F237" i="19"/>
  <c r="G237" i="19"/>
  <c r="F246" i="19"/>
  <c r="G246" i="19"/>
  <c r="G174" i="19"/>
  <c r="F174" i="19"/>
  <c r="E22" i="19" l="1"/>
  <c r="E21" i="19"/>
  <c r="D22" i="19"/>
  <c r="D21" i="19"/>
  <c r="Q83" i="19"/>
  <c r="Q82" i="19"/>
  <c r="B52" i="19"/>
  <c r="B21" i="19"/>
  <c r="K27" i="19"/>
  <c r="S83" i="19"/>
  <c r="S82" i="19"/>
  <c r="D47" i="19" s="1"/>
  <c r="D48" i="19" l="1"/>
  <c r="D49" i="19" s="1"/>
  <c r="R73" i="19"/>
  <c r="R74" i="19"/>
  <c r="R75" i="19"/>
  <c r="R76" i="19"/>
  <c r="R77" i="19"/>
  <c r="R78" i="19"/>
  <c r="R79" i="19"/>
  <c r="R80" i="19"/>
  <c r="R72" i="19"/>
  <c r="P78" i="19"/>
  <c r="P75" i="19"/>
  <c r="P72" i="19"/>
  <c r="J78" i="19"/>
  <c r="J75" i="19"/>
  <c r="J72" i="19"/>
  <c r="R82" i="19" l="1"/>
  <c r="R83" i="19"/>
  <c r="B27" i="19"/>
  <c r="F28" i="19"/>
  <c r="F27" i="19"/>
  <c r="E27" i="19"/>
  <c r="B28" i="19" l="1"/>
  <c r="I28" i="19" l="1"/>
  <c r="H27" i="19"/>
  <c r="AF28" i="19"/>
  <c r="AF27" i="19"/>
  <c r="L32" i="19" s="1"/>
  <c r="V22" i="19"/>
  <c r="V21" i="19"/>
  <c r="W22" i="19"/>
  <c r="W21" i="19"/>
  <c r="B13" i="19"/>
  <c r="W13" i="19"/>
  <c r="V13" i="19"/>
  <c r="V14" i="19"/>
  <c r="W14" i="19"/>
  <c r="V15" i="19"/>
  <c r="W15" i="19"/>
  <c r="T13" i="19"/>
  <c r="U13" i="19"/>
  <c r="T14" i="19"/>
  <c r="U14" i="19"/>
  <c r="T15" i="19"/>
  <c r="U15" i="19"/>
  <c r="R13" i="19"/>
  <c r="S13" i="19"/>
  <c r="R14" i="19"/>
  <c r="S14" i="19"/>
  <c r="R15" i="19"/>
  <c r="S15" i="19"/>
  <c r="P13" i="19"/>
  <c r="Q13" i="19"/>
  <c r="P14" i="19"/>
  <c r="Q14" i="19"/>
  <c r="P15" i="19"/>
  <c r="Q15" i="19"/>
  <c r="N13" i="19"/>
  <c r="O13" i="19"/>
  <c r="N14" i="19"/>
  <c r="O14" i="19"/>
  <c r="N15" i="19"/>
  <c r="O15" i="19"/>
  <c r="L13" i="19"/>
  <c r="M13" i="19"/>
  <c r="L14" i="19"/>
  <c r="M14" i="19"/>
  <c r="L15" i="19"/>
  <c r="M15" i="19"/>
  <c r="J13" i="19"/>
  <c r="K13" i="19"/>
  <c r="J14" i="19"/>
  <c r="K14" i="19"/>
  <c r="J15" i="19"/>
  <c r="K15" i="19"/>
  <c r="I13" i="19"/>
  <c r="H13" i="19"/>
  <c r="I14" i="19"/>
  <c r="I15" i="19"/>
  <c r="H14" i="19"/>
  <c r="H15" i="19"/>
  <c r="B14" i="19"/>
  <c r="C14" i="19"/>
  <c r="D14" i="19"/>
  <c r="E14" i="19"/>
  <c r="F14" i="19"/>
  <c r="G14" i="19"/>
  <c r="B15" i="19"/>
  <c r="C15" i="19"/>
  <c r="D15" i="19"/>
  <c r="E15" i="19"/>
  <c r="F15" i="19"/>
  <c r="G15" i="19"/>
  <c r="G13" i="19"/>
  <c r="F13" i="19"/>
  <c r="E13" i="19"/>
  <c r="D13" i="19"/>
  <c r="C13" i="19"/>
  <c r="C66" i="19"/>
  <c r="C22" i="19"/>
  <c r="C21" i="19"/>
  <c r="B22" i="19"/>
  <c r="B16" i="19" l="1"/>
  <c r="V17" i="19"/>
  <c r="W16" i="19"/>
  <c r="V16" i="19"/>
  <c r="W17" i="19"/>
  <c r="T16" i="19"/>
  <c r="R16" i="19"/>
  <c r="S16" i="19"/>
  <c r="T17" i="19"/>
  <c r="U17" i="19"/>
  <c r="U16" i="19"/>
  <c r="R17" i="19"/>
  <c r="Q16" i="19"/>
  <c r="S17" i="19"/>
  <c r="P17" i="19"/>
  <c r="P16" i="19"/>
  <c r="E17" i="19"/>
  <c r="M16" i="19"/>
  <c r="Q17" i="19"/>
  <c r="L16" i="19"/>
  <c r="N17" i="19"/>
  <c r="O17" i="19"/>
  <c r="O16" i="19"/>
  <c r="N16" i="19"/>
  <c r="K16" i="19"/>
  <c r="J16" i="19"/>
  <c r="M17" i="19"/>
  <c r="L17" i="19"/>
  <c r="K17" i="19"/>
  <c r="G16" i="19"/>
  <c r="J17" i="19"/>
  <c r="D17" i="19"/>
  <c r="H16" i="19"/>
  <c r="D16" i="19"/>
  <c r="I17" i="19"/>
  <c r="H17" i="19"/>
  <c r="I16" i="19"/>
  <c r="C16" i="19"/>
  <c r="E16" i="19"/>
  <c r="F16" i="19"/>
  <c r="C17" i="19"/>
  <c r="G17" i="19"/>
  <c r="F17" i="19"/>
  <c r="B17" i="19"/>
  <c r="C2" i="19"/>
  <c r="D72" i="19"/>
  <c r="G29" i="19"/>
  <c r="G28" i="19"/>
  <c r="G27" i="19"/>
  <c r="D161" i="19" l="1"/>
  <c r="C161" i="19"/>
  <c r="E161" i="19" s="1"/>
  <c r="K261" i="19" s="1"/>
  <c r="D160" i="19"/>
  <c r="C160" i="19"/>
  <c r="E160" i="19" s="1"/>
  <c r="K260" i="19" s="1"/>
  <c r="D158" i="19"/>
  <c r="C158" i="19"/>
  <c r="D157" i="19"/>
  <c r="C157" i="19"/>
  <c r="D155" i="19"/>
  <c r="C155" i="19"/>
  <c r="E155" i="19" s="1"/>
  <c r="K257" i="19" s="1"/>
  <c r="D154" i="19"/>
  <c r="C154" i="19"/>
  <c r="E154" i="19" s="1"/>
  <c r="K256" i="19" s="1"/>
  <c r="D153" i="19"/>
  <c r="C153" i="19"/>
  <c r="D152" i="19"/>
  <c r="C152" i="19"/>
  <c r="D151" i="19"/>
  <c r="C151" i="19"/>
  <c r="E151" i="19" s="1"/>
  <c r="K253" i="19" s="1"/>
  <c r="D150" i="19"/>
  <c r="C150" i="19"/>
  <c r="E150" i="19" s="1"/>
  <c r="K252" i="19" s="1"/>
  <c r="D149" i="19"/>
  <c r="C149" i="19"/>
  <c r="D148" i="19"/>
  <c r="C148" i="19"/>
  <c r="D147" i="19"/>
  <c r="C147" i="19"/>
  <c r="E147" i="19" s="1"/>
  <c r="K249" i="19" s="1"/>
  <c r="D146" i="19"/>
  <c r="C146" i="19"/>
  <c r="E146" i="19" s="1"/>
  <c r="K248" i="19" s="1"/>
  <c r="D145" i="19"/>
  <c r="C145" i="19"/>
  <c r="D144" i="19"/>
  <c r="C144" i="19"/>
  <c r="D143" i="19"/>
  <c r="C143" i="19"/>
  <c r="E143" i="19" s="1"/>
  <c r="K245" i="19" s="1"/>
  <c r="D142" i="19"/>
  <c r="C142" i="19"/>
  <c r="E142" i="19" s="1"/>
  <c r="K244" i="19" s="1"/>
  <c r="D141" i="19"/>
  <c r="C141" i="19"/>
  <c r="D140" i="19"/>
  <c r="C140" i="19"/>
  <c r="D139" i="19"/>
  <c r="C139" i="19"/>
  <c r="E139" i="19" s="1"/>
  <c r="K241" i="19" s="1"/>
  <c r="D138" i="19"/>
  <c r="C138" i="19"/>
  <c r="E138" i="19" s="1"/>
  <c r="K240" i="19" s="1"/>
  <c r="D137" i="19"/>
  <c r="C137" i="19"/>
  <c r="D136" i="19"/>
  <c r="C136" i="19"/>
  <c r="D135" i="19"/>
  <c r="C135" i="19"/>
  <c r="E135" i="19" s="1"/>
  <c r="K237" i="19" s="1"/>
  <c r="D134" i="19"/>
  <c r="C134" i="19"/>
  <c r="E134" i="19" s="1"/>
  <c r="K236" i="19" s="1"/>
  <c r="D133" i="19"/>
  <c r="C133" i="19"/>
  <c r="D132" i="19"/>
  <c r="C132" i="19"/>
  <c r="D131" i="19"/>
  <c r="C131" i="19"/>
  <c r="E131" i="19" s="1"/>
  <c r="K233" i="19" s="1"/>
  <c r="D130" i="19"/>
  <c r="C130" i="19"/>
  <c r="E130" i="19" s="1"/>
  <c r="K232" i="19" s="1"/>
  <c r="D129" i="19"/>
  <c r="C129" i="19"/>
  <c r="D128" i="19"/>
  <c r="C128" i="19"/>
  <c r="D127" i="19"/>
  <c r="C127" i="19"/>
  <c r="E127" i="19" s="1"/>
  <c r="K229" i="19" s="1"/>
  <c r="D126" i="19"/>
  <c r="C126" i="19"/>
  <c r="E126" i="19" s="1"/>
  <c r="K228" i="19" s="1"/>
  <c r="D125" i="19"/>
  <c r="C125" i="19"/>
  <c r="D124" i="19"/>
  <c r="C124" i="19"/>
  <c r="D123" i="19"/>
  <c r="C123" i="19"/>
  <c r="E123" i="19" s="1"/>
  <c r="K225" i="19" s="1"/>
  <c r="D122" i="19"/>
  <c r="C122" i="19"/>
  <c r="E122" i="19" s="1"/>
  <c r="K224" i="19" s="1"/>
  <c r="D121" i="19"/>
  <c r="C121" i="19"/>
  <c r="D120" i="19"/>
  <c r="C120" i="19"/>
  <c r="D119" i="19"/>
  <c r="C119" i="19"/>
  <c r="E119" i="19" s="1"/>
  <c r="K221" i="19" s="1"/>
  <c r="D118" i="19"/>
  <c r="C118" i="19"/>
  <c r="E118" i="19" s="1"/>
  <c r="K220" i="19" s="1"/>
  <c r="D117" i="19"/>
  <c r="C117" i="19"/>
  <c r="D116" i="19"/>
  <c r="C116" i="19"/>
  <c r="D115" i="19"/>
  <c r="C115" i="19"/>
  <c r="E115" i="19" s="1"/>
  <c r="K217" i="19" s="1"/>
  <c r="D114" i="19"/>
  <c r="C114" i="19"/>
  <c r="E114" i="19" s="1"/>
  <c r="K216" i="19" s="1"/>
  <c r="D113" i="19"/>
  <c r="C113" i="19"/>
  <c r="D112" i="19"/>
  <c r="C112" i="19"/>
  <c r="D111" i="19"/>
  <c r="C111" i="19"/>
  <c r="E111" i="19" s="1"/>
  <c r="K213" i="19" s="1"/>
  <c r="D110" i="19"/>
  <c r="C110" i="19"/>
  <c r="E110" i="19" s="1"/>
  <c r="K212" i="19" s="1"/>
  <c r="D109" i="19"/>
  <c r="C109" i="19"/>
  <c r="D108" i="19"/>
  <c r="C108" i="19"/>
  <c r="D107" i="19"/>
  <c r="C107" i="19"/>
  <c r="E107" i="19" s="1"/>
  <c r="K209" i="19" s="1"/>
  <c r="D106" i="19"/>
  <c r="C106" i="19"/>
  <c r="E106" i="19" s="1"/>
  <c r="K208" i="19" s="1"/>
  <c r="D105" i="19"/>
  <c r="C105" i="19"/>
  <c r="D104" i="19"/>
  <c r="C104" i="19"/>
  <c r="D103" i="19"/>
  <c r="C103" i="19"/>
  <c r="E103" i="19" s="1"/>
  <c r="K205" i="19" s="1"/>
  <c r="D102" i="19"/>
  <c r="C102" i="19"/>
  <c r="E102" i="19" s="1"/>
  <c r="K204" i="19" s="1"/>
  <c r="D101" i="19"/>
  <c r="C101" i="19"/>
  <c r="D100" i="19"/>
  <c r="C100" i="19"/>
  <c r="D99" i="19"/>
  <c r="C99" i="19"/>
  <c r="E99" i="19" s="1"/>
  <c r="K201" i="19" s="1"/>
  <c r="D98" i="19"/>
  <c r="C98" i="19"/>
  <c r="E98" i="19" s="1"/>
  <c r="K200" i="19" s="1"/>
  <c r="D97" i="19"/>
  <c r="C97" i="19"/>
  <c r="D96" i="19"/>
  <c r="C96" i="19"/>
  <c r="D95" i="19"/>
  <c r="C95" i="19"/>
  <c r="E95" i="19" s="1"/>
  <c r="K197" i="19" s="1"/>
  <c r="D94" i="19"/>
  <c r="C94" i="19"/>
  <c r="E94" i="19" s="1"/>
  <c r="K196" i="19" s="1"/>
  <c r="D93" i="19"/>
  <c r="C93" i="19"/>
  <c r="D92" i="19"/>
  <c r="C92" i="19"/>
  <c r="D91" i="19"/>
  <c r="C91" i="19"/>
  <c r="E91" i="19" s="1"/>
  <c r="K193" i="19" s="1"/>
  <c r="D90" i="19"/>
  <c r="C90" i="19"/>
  <c r="E90" i="19" s="1"/>
  <c r="K192" i="19" s="1"/>
  <c r="D89" i="19"/>
  <c r="C89" i="19"/>
  <c r="D88" i="19"/>
  <c r="C88" i="19"/>
  <c r="D87" i="19"/>
  <c r="C87" i="19"/>
  <c r="E87" i="19" s="1"/>
  <c r="K189" i="19" s="1"/>
  <c r="D86" i="19"/>
  <c r="C86" i="19"/>
  <c r="E86" i="19" s="1"/>
  <c r="K188" i="19" s="1"/>
  <c r="D85" i="19"/>
  <c r="C85" i="19"/>
  <c r="D84" i="19"/>
  <c r="C84" i="19"/>
  <c r="D83" i="19"/>
  <c r="C83" i="19"/>
  <c r="E83" i="19" s="1"/>
  <c r="K185" i="19" s="1"/>
  <c r="D82" i="19"/>
  <c r="C82" i="19"/>
  <c r="E82" i="19" s="1"/>
  <c r="K184" i="19" s="1"/>
  <c r="D81" i="19"/>
  <c r="C81" i="19"/>
  <c r="D80" i="19"/>
  <c r="C80" i="19"/>
  <c r="D79" i="19"/>
  <c r="C79" i="19"/>
  <c r="D78" i="19"/>
  <c r="C78" i="19"/>
  <c r="D77" i="19"/>
  <c r="C77" i="19"/>
  <c r="K77" i="19" s="1"/>
  <c r="D76" i="19"/>
  <c r="C76" i="19"/>
  <c r="K76" i="19" s="1"/>
  <c r="D75" i="19"/>
  <c r="C75" i="19"/>
  <c r="K75" i="19" s="1"/>
  <c r="D74" i="19"/>
  <c r="C74" i="19"/>
  <c r="K74" i="19" s="1"/>
  <c r="D73" i="19"/>
  <c r="C73" i="19"/>
  <c r="K73" i="19" s="1"/>
  <c r="C72" i="19"/>
  <c r="K72" i="19" s="1"/>
  <c r="D71" i="19"/>
  <c r="C71" i="19"/>
  <c r="D70" i="19"/>
  <c r="C70" i="19"/>
  <c r="D69" i="19"/>
  <c r="C69" i="19"/>
  <c r="D68" i="19"/>
  <c r="C68" i="19"/>
  <c r="D67" i="19"/>
  <c r="C67" i="19"/>
  <c r="D66" i="19"/>
  <c r="E66" i="19" s="1"/>
  <c r="D65" i="19"/>
  <c r="C65" i="19"/>
  <c r="E65" i="19" s="1"/>
  <c r="D64" i="19"/>
  <c r="C64" i="19"/>
  <c r="D63" i="19"/>
  <c r="C63" i="19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F29" i="19"/>
  <c r="E29" i="19"/>
  <c r="D29" i="19"/>
  <c r="C29" i="19"/>
  <c r="B29" i="19"/>
  <c r="AH28" i="19"/>
  <c r="AG28" i="19"/>
  <c r="L33" i="19"/>
  <c r="AE28" i="19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H28" i="19"/>
  <c r="E28" i="19"/>
  <c r="C33" i="19" s="1"/>
  <c r="D28" i="19"/>
  <c r="C28" i="19"/>
  <c r="AH27" i="19"/>
  <c r="AG27" i="19"/>
  <c r="AE27" i="19"/>
  <c r="AD27" i="19"/>
  <c r="AC27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J27" i="19"/>
  <c r="I27" i="19"/>
  <c r="C32" i="19"/>
  <c r="D27" i="19"/>
  <c r="C27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AH25" i="19"/>
  <c r="AG25" i="19"/>
  <c r="W19" i="19"/>
  <c r="AF25" i="19"/>
  <c r="AE25" i="19"/>
  <c r="AD25" i="19"/>
  <c r="U19" i="19"/>
  <c r="T19" i="19"/>
  <c r="AB25" i="19"/>
  <c r="AA25" i="19"/>
  <c r="S19" i="19"/>
  <c r="Z25" i="19"/>
  <c r="Y25" i="19"/>
  <c r="X25" i="19"/>
  <c r="Q19" i="19"/>
  <c r="P19" i="19"/>
  <c r="V25" i="19"/>
  <c r="U25" i="19"/>
  <c r="O19" i="19"/>
  <c r="T25" i="19"/>
  <c r="S25" i="19"/>
  <c r="R25" i="19"/>
  <c r="M19" i="19"/>
  <c r="L19" i="19"/>
  <c r="P25" i="19"/>
  <c r="O25" i="19"/>
  <c r="K19" i="19"/>
  <c r="J19" i="19"/>
  <c r="M25" i="19"/>
  <c r="L25" i="19"/>
  <c r="I19" i="19"/>
  <c r="H19" i="19"/>
  <c r="J25" i="19"/>
  <c r="I25" i="19"/>
  <c r="G19" i="19"/>
  <c r="F19" i="19"/>
  <c r="G25" i="19"/>
  <c r="F25" i="19"/>
  <c r="E19" i="19"/>
  <c r="D19" i="19"/>
  <c r="D25" i="19"/>
  <c r="C25" i="19"/>
  <c r="C19" i="19"/>
  <c r="B25" i="19"/>
  <c r="F2" i="19"/>
  <c r="G47" i="19" l="1"/>
  <c r="F47" i="19"/>
  <c r="B32" i="19"/>
  <c r="B48" i="19"/>
  <c r="B47" i="19"/>
  <c r="F63" i="19"/>
  <c r="E47" i="19"/>
  <c r="E48" i="19"/>
  <c r="E64" i="19"/>
  <c r="E81" i="19"/>
  <c r="K183" i="19" s="1"/>
  <c r="E85" i="19"/>
  <c r="K187" i="19" s="1"/>
  <c r="E89" i="19"/>
  <c r="K191" i="19" s="1"/>
  <c r="E93" i="19"/>
  <c r="K195" i="19" s="1"/>
  <c r="E97" i="19"/>
  <c r="K199" i="19" s="1"/>
  <c r="E101" i="19"/>
  <c r="K203" i="19" s="1"/>
  <c r="E105" i="19"/>
  <c r="K207" i="19" s="1"/>
  <c r="E109" i="19"/>
  <c r="K211" i="19" s="1"/>
  <c r="E113" i="19"/>
  <c r="K215" i="19" s="1"/>
  <c r="E117" i="19"/>
  <c r="K219" i="19" s="1"/>
  <c r="E121" i="19"/>
  <c r="K223" i="19" s="1"/>
  <c r="E125" i="19"/>
  <c r="K227" i="19" s="1"/>
  <c r="E129" i="19"/>
  <c r="K231" i="19" s="1"/>
  <c r="E133" i="19"/>
  <c r="K235" i="19" s="1"/>
  <c r="E137" i="19"/>
  <c r="K239" i="19" s="1"/>
  <c r="E141" i="19"/>
  <c r="K243" i="19" s="1"/>
  <c r="E145" i="19"/>
  <c r="K247" i="19" s="1"/>
  <c r="E149" i="19"/>
  <c r="K251" i="19" s="1"/>
  <c r="E153" i="19"/>
  <c r="K255" i="19" s="1"/>
  <c r="E69" i="19"/>
  <c r="E63" i="19"/>
  <c r="E84" i="19"/>
  <c r="K186" i="19" s="1"/>
  <c r="E88" i="19"/>
  <c r="K190" i="19" s="1"/>
  <c r="E92" i="19"/>
  <c r="K194" i="19" s="1"/>
  <c r="E96" i="19"/>
  <c r="K198" i="19" s="1"/>
  <c r="E100" i="19"/>
  <c r="K202" i="19" s="1"/>
  <c r="E104" i="19"/>
  <c r="K206" i="19" s="1"/>
  <c r="E108" i="19"/>
  <c r="K210" i="19" s="1"/>
  <c r="E112" i="19"/>
  <c r="K214" i="19" s="1"/>
  <c r="E116" i="19"/>
  <c r="K218" i="19" s="1"/>
  <c r="E120" i="19"/>
  <c r="K222" i="19" s="1"/>
  <c r="E124" i="19"/>
  <c r="K226" i="19" s="1"/>
  <c r="E128" i="19"/>
  <c r="K230" i="19" s="1"/>
  <c r="E132" i="19"/>
  <c r="K234" i="19" s="1"/>
  <c r="E136" i="19"/>
  <c r="K238" i="19" s="1"/>
  <c r="E140" i="19"/>
  <c r="K242" i="19" s="1"/>
  <c r="E144" i="19"/>
  <c r="K246" i="19" s="1"/>
  <c r="E148" i="19"/>
  <c r="K250" i="19" s="1"/>
  <c r="E152" i="19"/>
  <c r="K254" i="19" s="1"/>
  <c r="E157" i="19"/>
  <c r="K258" i="19" s="1"/>
  <c r="E68" i="19"/>
  <c r="E76" i="19"/>
  <c r="K80" i="19"/>
  <c r="E80" i="19"/>
  <c r="E72" i="19"/>
  <c r="E158" i="19"/>
  <c r="K259" i="19" s="1"/>
  <c r="E70" i="19"/>
  <c r="E73" i="19"/>
  <c r="E74" i="19"/>
  <c r="E75" i="19"/>
  <c r="K79" i="19"/>
  <c r="E79" i="19"/>
  <c r="E77" i="19"/>
  <c r="K78" i="19"/>
  <c r="E78" i="19"/>
  <c r="E67" i="19"/>
  <c r="E71" i="19"/>
  <c r="C34" i="19"/>
  <c r="C36" i="19" s="1"/>
  <c r="D33" i="19"/>
  <c r="G34" i="19"/>
  <c r="B33" i="19"/>
  <c r="I32" i="19"/>
  <c r="B34" i="19"/>
  <c r="D34" i="19"/>
  <c r="K32" i="19"/>
  <c r="I33" i="19"/>
  <c r="I34" i="19"/>
  <c r="K33" i="19"/>
  <c r="F33" i="19"/>
  <c r="H33" i="19"/>
  <c r="H34" i="19"/>
  <c r="G33" i="19"/>
  <c r="L35" i="19"/>
  <c r="L36" i="19"/>
  <c r="D32" i="19"/>
  <c r="F34" i="19"/>
  <c r="J33" i="19"/>
  <c r="J34" i="19"/>
  <c r="E33" i="19"/>
  <c r="E34" i="19"/>
  <c r="G32" i="19"/>
  <c r="J32" i="19"/>
  <c r="H32" i="19"/>
  <c r="F32" i="19"/>
  <c r="E32" i="19"/>
  <c r="F153" i="19"/>
  <c r="L47" i="19"/>
  <c r="H25" i="19"/>
  <c r="K48" i="19"/>
  <c r="L48" i="19"/>
  <c r="J48" i="19"/>
  <c r="F99" i="19"/>
  <c r="F144" i="19"/>
  <c r="F117" i="19"/>
  <c r="H48" i="19"/>
  <c r="J47" i="19"/>
  <c r="G48" i="19"/>
  <c r="N19" i="19"/>
  <c r="W25" i="19"/>
  <c r="V19" i="19"/>
  <c r="F90" i="19"/>
  <c r="I48" i="19"/>
  <c r="F126" i="19"/>
  <c r="F135" i="19"/>
  <c r="F108" i="19"/>
  <c r="F72" i="19"/>
  <c r="H47" i="19"/>
  <c r="F81" i="19"/>
  <c r="N25" i="19"/>
  <c r="K25" i="19"/>
  <c r="E25" i="19"/>
  <c r="AC25" i="19"/>
  <c r="I47" i="19"/>
  <c r="F48" i="19"/>
  <c r="K47" i="19"/>
  <c r="Q25" i="19"/>
  <c r="B19" i="19"/>
  <c r="R19" i="19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AK5" i="18"/>
  <c r="AL5" i="18"/>
  <c r="AM5" i="18"/>
  <c r="AN5" i="18"/>
  <c r="AO5" i="18"/>
  <c r="AP5" i="18"/>
  <c r="AQ5" i="18"/>
  <c r="AR5" i="18"/>
  <c r="AS5" i="18"/>
  <c r="AT5" i="18"/>
  <c r="AU5" i="18"/>
  <c r="AV5" i="18"/>
  <c r="AW5" i="18"/>
  <c r="AX5" i="18"/>
  <c r="AY5" i="18"/>
  <c r="AZ5" i="18"/>
  <c r="BA5" i="18"/>
  <c r="BB5" i="18"/>
  <c r="BC5" i="18"/>
  <c r="BD5" i="18"/>
  <c r="BE5" i="18"/>
  <c r="BF5" i="18"/>
  <c r="BG5" i="18"/>
  <c r="BH5" i="18"/>
  <c r="BI5" i="18"/>
  <c r="BJ5" i="18"/>
  <c r="BK5" i="18"/>
  <c r="BL5" i="18"/>
  <c r="BM5" i="18"/>
  <c r="BN5" i="18"/>
  <c r="BO5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AK6" i="18"/>
  <c r="AL6" i="18"/>
  <c r="AM6" i="18"/>
  <c r="AN6" i="18"/>
  <c r="AO6" i="18"/>
  <c r="AP6" i="18"/>
  <c r="AQ6" i="18"/>
  <c r="AR6" i="18"/>
  <c r="AS6" i="18"/>
  <c r="AT6" i="18"/>
  <c r="AU6" i="18"/>
  <c r="AV6" i="18"/>
  <c r="AW6" i="18"/>
  <c r="AX6" i="18"/>
  <c r="AY6" i="18"/>
  <c r="AZ6" i="18"/>
  <c r="BA6" i="18"/>
  <c r="BB6" i="18"/>
  <c r="BC6" i="18"/>
  <c r="BD6" i="18"/>
  <c r="BE6" i="18"/>
  <c r="BF6" i="18"/>
  <c r="BG6" i="18"/>
  <c r="BH6" i="18"/>
  <c r="BI6" i="18"/>
  <c r="BJ6" i="18"/>
  <c r="BK6" i="18"/>
  <c r="BL6" i="18"/>
  <c r="BM6" i="18"/>
  <c r="BN6" i="18"/>
  <c r="BO6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AK7" i="18"/>
  <c r="AL7" i="18"/>
  <c r="AM7" i="18"/>
  <c r="AN7" i="18"/>
  <c r="AO7" i="18"/>
  <c r="AP7" i="18"/>
  <c r="AQ7" i="18"/>
  <c r="AR7" i="18"/>
  <c r="AS7" i="18"/>
  <c r="AT7" i="18"/>
  <c r="AU7" i="18"/>
  <c r="AV7" i="18"/>
  <c r="AW7" i="18"/>
  <c r="AX7" i="18"/>
  <c r="AY7" i="18"/>
  <c r="AZ7" i="18"/>
  <c r="BA7" i="18"/>
  <c r="BB7" i="18"/>
  <c r="BC7" i="18"/>
  <c r="BD7" i="18"/>
  <c r="BE7" i="18"/>
  <c r="BF7" i="18"/>
  <c r="BG7" i="18"/>
  <c r="BH7" i="18"/>
  <c r="BI7" i="18"/>
  <c r="BJ7" i="18"/>
  <c r="BK7" i="18"/>
  <c r="BL7" i="18"/>
  <c r="BM7" i="18"/>
  <c r="BN7" i="18"/>
  <c r="BO7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AS8" i="18"/>
  <c r="AT8" i="18"/>
  <c r="AU8" i="18"/>
  <c r="AV8" i="18"/>
  <c r="AW8" i="18"/>
  <c r="AX8" i="18"/>
  <c r="AY8" i="18"/>
  <c r="AZ8" i="18"/>
  <c r="BA8" i="18"/>
  <c r="BB8" i="18"/>
  <c r="BC8" i="18"/>
  <c r="BD8" i="18"/>
  <c r="BE8" i="18"/>
  <c r="BF8" i="18"/>
  <c r="BG8" i="18"/>
  <c r="BH8" i="18"/>
  <c r="BI8" i="18"/>
  <c r="BJ8" i="18"/>
  <c r="BK8" i="18"/>
  <c r="BL8" i="18"/>
  <c r="BM8" i="18"/>
  <c r="BN8" i="18"/>
  <c r="BO8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J9" i="18"/>
  <c r="AK9" i="18"/>
  <c r="AL9" i="18"/>
  <c r="AM9" i="18"/>
  <c r="AN9" i="18"/>
  <c r="AO9" i="18"/>
  <c r="AP9" i="18"/>
  <c r="AQ9" i="18"/>
  <c r="AR9" i="18"/>
  <c r="AS9" i="18"/>
  <c r="AT9" i="18"/>
  <c r="AU9" i="18"/>
  <c r="AV9" i="18"/>
  <c r="AW9" i="18"/>
  <c r="AX9" i="18"/>
  <c r="AY9" i="18"/>
  <c r="AZ9" i="18"/>
  <c r="BA9" i="18"/>
  <c r="BB9" i="18"/>
  <c r="BC9" i="18"/>
  <c r="BD9" i="18"/>
  <c r="BE9" i="18"/>
  <c r="BF9" i="18"/>
  <c r="BG9" i="18"/>
  <c r="BH9" i="18"/>
  <c r="BI9" i="18"/>
  <c r="BJ9" i="18"/>
  <c r="BK9" i="18"/>
  <c r="BL9" i="18"/>
  <c r="BM9" i="18"/>
  <c r="BN9" i="18"/>
  <c r="BO9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AT10" i="18"/>
  <c r="AU10" i="18"/>
  <c r="AV10" i="18"/>
  <c r="AW10" i="18"/>
  <c r="AX10" i="18"/>
  <c r="AY10" i="18"/>
  <c r="AZ10" i="18"/>
  <c r="BA10" i="18"/>
  <c r="BB10" i="18"/>
  <c r="BC10" i="18"/>
  <c r="BD10" i="18"/>
  <c r="BE10" i="18"/>
  <c r="BF10" i="18"/>
  <c r="BG10" i="18"/>
  <c r="BH10" i="18"/>
  <c r="BI10" i="18"/>
  <c r="BJ10" i="18"/>
  <c r="BK10" i="18"/>
  <c r="BL10" i="18"/>
  <c r="BM10" i="18"/>
  <c r="BN10" i="18"/>
  <c r="BO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K11" i="18"/>
  <c r="AL11" i="18"/>
  <c r="AM11" i="18"/>
  <c r="AN11" i="18"/>
  <c r="AO11" i="18"/>
  <c r="AP11" i="18"/>
  <c r="AQ11" i="18"/>
  <c r="AR11" i="18"/>
  <c r="AS11" i="18"/>
  <c r="AT11" i="18"/>
  <c r="AU11" i="18"/>
  <c r="AV11" i="18"/>
  <c r="AW11" i="18"/>
  <c r="AX11" i="18"/>
  <c r="AY11" i="18"/>
  <c r="AZ11" i="18"/>
  <c r="BA11" i="18"/>
  <c r="BB11" i="18"/>
  <c r="BC11" i="18"/>
  <c r="BD11" i="18"/>
  <c r="BE11" i="18"/>
  <c r="BF11" i="18"/>
  <c r="BG11" i="18"/>
  <c r="BH11" i="18"/>
  <c r="BI11" i="18"/>
  <c r="BJ11" i="18"/>
  <c r="BK11" i="18"/>
  <c r="BL11" i="18"/>
  <c r="BM11" i="18"/>
  <c r="BN11" i="18"/>
  <c r="BO11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AT12" i="18"/>
  <c r="AU12" i="18"/>
  <c r="AV12" i="18"/>
  <c r="AW12" i="18"/>
  <c r="AX12" i="18"/>
  <c r="AY12" i="18"/>
  <c r="AZ12" i="18"/>
  <c r="BA12" i="18"/>
  <c r="BB12" i="18"/>
  <c r="BC12" i="18"/>
  <c r="BD12" i="18"/>
  <c r="BE12" i="18"/>
  <c r="BF12" i="18"/>
  <c r="BG12" i="18"/>
  <c r="BH12" i="18"/>
  <c r="BI12" i="18"/>
  <c r="BJ12" i="18"/>
  <c r="BK12" i="18"/>
  <c r="BL12" i="18"/>
  <c r="BM12" i="18"/>
  <c r="BN12" i="18"/>
  <c r="BO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AV13" i="18"/>
  <c r="AW13" i="18"/>
  <c r="AX13" i="18"/>
  <c r="AY13" i="18"/>
  <c r="AZ13" i="18"/>
  <c r="BA13" i="18"/>
  <c r="BB13" i="18"/>
  <c r="BC13" i="18"/>
  <c r="BD13" i="18"/>
  <c r="BE13" i="18"/>
  <c r="BF13" i="18"/>
  <c r="BG13" i="18"/>
  <c r="BH13" i="18"/>
  <c r="BI13" i="18"/>
  <c r="BJ13" i="18"/>
  <c r="BK13" i="18"/>
  <c r="BL13" i="18"/>
  <c r="BM13" i="18"/>
  <c r="BN13" i="18"/>
  <c r="BO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Y14" i="18"/>
  <c r="AZ14" i="18"/>
  <c r="BA14" i="18"/>
  <c r="BB14" i="18"/>
  <c r="BC14" i="18"/>
  <c r="BD14" i="18"/>
  <c r="BE14" i="18"/>
  <c r="BF14" i="18"/>
  <c r="BG14" i="18"/>
  <c r="BH14" i="18"/>
  <c r="BI14" i="18"/>
  <c r="BJ14" i="18"/>
  <c r="BK14" i="18"/>
  <c r="BL14" i="18"/>
  <c r="BM14" i="18"/>
  <c r="BN14" i="18"/>
  <c r="BO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A15" i="18"/>
  <c r="BB15" i="18"/>
  <c r="BC15" i="18"/>
  <c r="BD15" i="18"/>
  <c r="BE15" i="18"/>
  <c r="BF15" i="18"/>
  <c r="BG15" i="18"/>
  <c r="BH15" i="18"/>
  <c r="BI15" i="18"/>
  <c r="BJ15" i="18"/>
  <c r="BK15" i="18"/>
  <c r="BL15" i="18"/>
  <c r="BM15" i="18"/>
  <c r="BN15" i="18"/>
  <c r="BO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A16" i="18"/>
  <c r="BB16" i="18"/>
  <c r="BC16" i="18"/>
  <c r="BD16" i="18"/>
  <c r="BE16" i="18"/>
  <c r="BF16" i="18"/>
  <c r="BG16" i="18"/>
  <c r="BH16" i="18"/>
  <c r="BI16" i="18"/>
  <c r="BJ16" i="18"/>
  <c r="BK16" i="18"/>
  <c r="BL16" i="18"/>
  <c r="BM16" i="18"/>
  <c r="BN16" i="18"/>
  <c r="BO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BF17" i="18"/>
  <c r="BG17" i="18"/>
  <c r="BH17" i="18"/>
  <c r="BI17" i="18"/>
  <c r="BJ17" i="18"/>
  <c r="BK17" i="18"/>
  <c r="BL17" i="18"/>
  <c r="BM17" i="18"/>
  <c r="BN17" i="18"/>
  <c r="BO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BF18" i="18"/>
  <c r="BG18" i="18"/>
  <c r="BH18" i="18"/>
  <c r="BI18" i="18"/>
  <c r="BJ18" i="18"/>
  <c r="BK18" i="18"/>
  <c r="BL18" i="18"/>
  <c r="BM18" i="18"/>
  <c r="BN18" i="18"/>
  <c r="BO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BF19" i="18"/>
  <c r="BG19" i="18"/>
  <c r="BH19" i="18"/>
  <c r="BI19" i="18"/>
  <c r="BJ19" i="18"/>
  <c r="BK19" i="18"/>
  <c r="BL19" i="18"/>
  <c r="BM19" i="18"/>
  <c r="BN19" i="18"/>
  <c r="BO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BJ20" i="18"/>
  <c r="BK20" i="18"/>
  <c r="BL20" i="18"/>
  <c r="BM20" i="18"/>
  <c r="BN20" i="18"/>
  <c r="BO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BF21" i="18"/>
  <c r="BG21" i="18"/>
  <c r="BH21" i="18"/>
  <c r="BI21" i="18"/>
  <c r="BJ21" i="18"/>
  <c r="BK21" i="18"/>
  <c r="BL21" i="18"/>
  <c r="BM21" i="18"/>
  <c r="BN21" i="18"/>
  <c r="BO21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D22" i="18"/>
  <c r="BE22" i="18"/>
  <c r="BF22" i="18"/>
  <c r="BG22" i="18"/>
  <c r="BH22" i="18"/>
  <c r="BI22" i="18"/>
  <c r="BJ22" i="18"/>
  <c r="BK22" i="18"/>
  <c r="BL22" i="18"/>
  <c r="BM22" i="18"/>
  <c r="BN22" i="18"/>
  <c r="BO22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D23" i="18"/>
  <c r="BE23" i="18"/>
  <c r="BF23" i="18"/>
  <c r="BG23" i="18"/>
  <c r="BH23" i="18"/>
  <c r="BI23" i="18"/>
  <c r="BJ23" i="18"/>
  <c r="BK23" i="18"/>
  <c r="BL23" i="18"/>
  <c r="BM23" i="18"/>
  <c r="BN23" i="18"/>
  <c r="BO23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A24" i="18"/>
  <c r="BB24" i="18"/>
  <c r="BC24" i="18"/>
  <c r="BD24" i="18"/>
  <c r="BE24" i="18"/>
  <c r="BF24" i="18"/>
  <c r="BG24" i="18"/>
  <c r="BH24" i="18"/>
  <c r="BI24" i="18"/>
  <c r="BJ24" i="18"/>
  <c r="BK24" i="18"/>
  <c r="BL24" i="18"/>
  <c r="BM24" i="18"/>
  <c r="BN24" i="18"/>
  <c r="BO24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AW25" i="18"/>
  <c r="AX25" i="18"/>
  <c r="AY25" i="18"/>
  <c r="AZ25" i="18"/>
  <c r="BA25" i="18"/>
  <c r="BB25" i="18"/>
  <c r="BC25" i="18"/>
  <c r="BD25" i="18"/>
  <c r="BE25" i="18"/>
  <c r="BF25" i="18"/>
  <c r="BG25" i="18"/>
  <c r="BH25" i="18"/>
  <c r="BI25" i="18"/>
  <c r="BJ25" i="18"/>
  <c r="BK25" i="18"/>
  <c r="BL25" i="18"/>
  <c r="BM25" i="18"/>
  <c r="BN25" i="18"/>
  <c r="BO25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S26" i="18"/>
  <c r="AT26" i="18"/>
  <c r="AU26" i="18"/>
  <c r="AV26" i="18"/>
  <c r="AW26" i="18"/>
  <c r="AX26" i="18"/>
  <c r="AY26" i="18"/>
  <c r="AZ26" i="18"/>
  <c r="BA26" i="18"/>
  <c r="BB26" i="18"/>
  <c r="BC26" i="18"/>
  <c r="BD26" i="18"/>
  <c r="BE26" i="18"/>
  <c r="BF26" i="18"/>
  <c r="BG26" i="18"/>
  <c r="BH26" i="18"/>
  <c r="BI26" i="18"/>
  <c r="BJ26" i="18"/>
  <c r="BK26" i="18"/>
  <c r="BL26" i="18"/>
  <c r="BM26" i="18"/>
  <c r="BN26" i="18"/>
  <c r="BO26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AT27" i="18"/>
  <c r="AU27" i="18"/>
  <c r="AV27" i="18"/>
  <c r="AW27" i="18"/>
  <c r="AX27" i="18"/>
  <c r="AY27" i="18"/>
  <c r="AZ27" i="18"/>
  <c r="BA27" i="18"/>
  <c r="BB27" i="18"/>
  <c r="BC27" i="18"/>
  <c r="BD27" i="18"/>
  <c r="BE27" i="18"/>
  <c r="BF27" i="18"/>
  <c r="BG27" i="18"/>
  <c r="BH27" i="18"/>
  <c r="BI27" i="18"/>
  <c r="BJ27" i="18"/>
  <c r="BK27" i="18"/>
  <c r="BL27" i="18"/>
  <c r="BM27" i="18"/>
  <c r="BN27" i="18"/>
  <c r="BO27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S28" i="18"/>
  <c r="AT28" i="18"/>
  <c r="AU28" i="18"/>
  <c r="AV28" i="18"/>
  <c r="AW28" i="18"/>
  <c r="AX28" i="18"/>
  <c r="AY28" i="18"/>
  <c r="AZ28" i="18"/>
  <c r="BA28" i="18"/>
  <c r="BB28" i="18"/>
  <c r="BC28" i="18"/>
  <c r="BD28" i="18"/>
  <c r="BE28" i="18"/>
  <c r="BF28" i="18"/>
  <c r="BG28" i="18"/>
  <c r="BH28" i="18"/>
  <c r="BI28" i="18"/>
  <c r="BJ28" i="18"/>
  <c r="BK28" i="18"/>
  <c r="BL28" i="18"/>
  <c r="BM28" i="18"/>
  <c r="BN28" i="18"/>
  <c r="BO28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J29" i="18"/>
  <c r="AK29" i="18"/>
  <c r="AL29" i="18"/>
  <c r="AM29" i="18"/>
  <c r="AN29" i="18"/>
  <c r="AO29" i="18"/>
  <c r="AP29" i="18"/>
  <c r="AQ29" i="18"/>
  <c r="AR29" i="18"/>
  <c r="AS29" i="18"/>
  <c r="AT29" i="18"/>
  <c r="AU29" i="18"/>
  <c r="AV29" i="18"/>
  <c r="AW29" i="18"/>
  <c r="AX29" i="18"/>
  <c r="AY29" i="18"/>
  <c r="AZ29" i="18"/>
  <c r="BA29" i="18"/>
  <c r="BB29" i="18"/>
  <c r="BC29" i="18"/>
  <c r="BD29" i="18"/>
  <c r="BE29" i="18"/>
  <c r="BF29" i="18"/>
  <c r="BG29" i="18"/>
  <c r="BH29" i="18"/>
  <c r="BI29" i="18"/>
  <c r="BJ29" i="18"/>
  <c r="BK29" i="18"/>
  <c r="BL29" i="18"/>
  <c r="BM29" i="18"/>
  <c r="BN29" i="18"/>
  <c r="BO29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J30" i="18"/>
  <c r="AK30" i="18"/>
  <c r="AL30" i="18"/>
  <c r="AM30" i="18"/>
  <c r="AN30" i="18"/>
  <c r="AO30" i="18"/>
  <c r="AP30" i="18"/>
  <c r="AQ30" i="18"/>
  <c r="AR30" i="18"/>
  <c r="AS30" i="18"/>
  <c r="AT30" i="18"/>
  <c r="AU30" i="18"/>
  <c r="AV30" i="18"/>
  <c r="AW30" i="18"/>
  <c r="AX30" i="18"/>
  <c r="AY30" i="18"/>
  <c r="AZ30" i="18"/>
  <c r="BA30" i="18"/>
  <c r="BB30" i="18"/>
  <c r="BC30" i="18"/>
  <c r="BD30" i="18"/>
  <c r="BE30" i="18"/>
  <c r="BF30" i="18"/>
  <c r="BG30" i="18"/>
  <c r="BH30" i="18"/>
  <c r="BI30" i="18"/>
  <c r="BJ30" i="18"/>
  <c r="BK30" i="18"/>
  <c r="BL30" i="18"/>
  <c r="BM30" i="18"/>
  <c r="BN30" i="18"/>
  <c r="BO30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J31" i="18"/>
  <c r="AK31" i="18"/>
  <c r="AL31" i="18"/>
  <c r="AM31" i="18"/>
  <c r="AN31" i="18"/>
  <c r="AO31" i="18"/>
  <c r="AP31" i="18"/>
  <c r="AQ31" i="18"/>
  <c r="AR31" i="18"/>
  <c r="AS31" i="18"/>
  <c r="AT31" i="18"/>
  <c r="AU31" i="18"/>
  <c r="AV31" i="18"/>
  <c r="AW31" i="18"/>
  <c r="AX31" i="18"/>
  <c r="AY31" i="18"/>
  <c r="AZ31" i="18"/>
  <c r="BA31" i="18"/>
  <c r="BB31" i="18"/>
  <c r="BC31" i="18"/>
  <c r="BD31" i="18"/>
  <c r="BE31" i="18"/>
  <c r="BF31" i="18"/>
  <c r="BG31" i="18"/>
  <c r="BH31" i="18"/>
  <c r="BI31" i="18"/>
  <c r="BJ31" i="18"/>
  <c r="BK31" i="18"/>
  <c r="BL31" i="18"/>
  <c r="BM31" i="18"/>
  <c r="BN31" i="18"/>
  <c r="BO31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J32" i="18"/>
  <c r="AK32" i="18"/>
  <c r="AL32" i="18"/>
  <c r="AM32" i="18"/>
  <c r="AN32" i="18"/>
  <c r="AO32" i="18"/>
  <c r="AP32" i="18"/>
  <c r="AQ32" i="18"/>
  <c r="AR32" i="18"/>
  <c r="AS32" i="18"/>
  <c r="AT32" i="18"/>
  <c r="AU32" i="18"/>
  <c r="AV32" i="18"/>
  <c r="AW32" i="18"/>
  <c r="AX32" i="18"/>
  <c r="AY32" i="18"/>
  <c r="AZ32" i="18"/>
  <c r="BA32" i="18"/>
  <c r="BB32" i="18"/>
  <c r="BC32" i="18"/>
  <c r="BD32" i="18"/>
  <c r="BE32" i="18"/>
  <c r="BF32" i="18"/>
  <c r="BG32" i="18"/>
  <c r="BH32" i="18"/>
  <c r="BI32" i="18"/>
  <c r="BJ32" i="18"/>
  <c r="BK32" i="18"/>
  <c r="BL32" i="18"/>
  <c r="BM32" i="18"/>
  <c r="BN32" i="18"/>
  <c r="BO32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J33" i="18"/>
  <c r="AK33" i="18"/>
  <c r="AL33" i="18"/>
  <c r="AM33" i="18"/>
  <c r="AN33" i="18"/>
  <c r="AO33" i="18"/>
  <c r="AP33" i="18"/>
  <c r="AQ33" i="18"/>
  <c r="AR33" i="18"/>
  <c r="AS33" i="18"/>
  <c r="AT33" i="18"/>
  <c r="AU33" i="18"/>
  <c r="AV33" i="18"/>
  <c r="AW33" i="18"/>
  <c r="AX33" i="18"/>
  <c r="AY33" i="18"/>
  <c r="AZ33" i="18"/>
  <c r="BA33" i="18"/>
  <c r="BB33" i="18"/>
  <c r="BC33" i="18"/>
  <c r="BD33" i="18"/>
  <c r="BE33" i="18"/>
  <c r="BF33" i="18"/>
  <c r="BG33" i="18"/>
  <c r="BH33" i="18"/>
  <c r="BI33" i="18"/>
  <c r="BJ33" i="18"/>
  <c r="BK33" i="18"/>
  <c r="BL33" i="18"/>
  <c r="BM33" i="18"/>
  <c r="BN33" i="18"/>
  <c r="BO33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AT34" i="18"/>
  <c r="AU34" i="18"/>
  <c r="AV34" i="18"/>
  <c r="AW34" i="18"/>
  <c r="AX34" i="18"/>
  <c r="AY34" i="18"/>
  <c r="AZ34" i="18"/>
  <c r="BA34" i="18"/>
  <c r="BB34" i="18"/>
  <c r="BC34" i="18"/>
  <c r="BD34" i="18"/>
  <c r="BE34" i="18"/>
  <c r="BF34" i="18"/>
  <c r="BG34" i="18"/>
  <c r="BH34" i="18"/>
  <c r="BI34" i="18"/>
  <c r="BJ34" i="18"/>
  <c r="BK34" i="18"/>
  <c r="BL34" i="18"/>
  <c r="BM34" i="18"/>
  <c r="BN34" i="18"/>
  <c r="BO34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Z35" i="18"/>
  <c r="AA35" i="18"/>
  <c r="AB35" i="18"/>
  <c r="AC35" i="18"/>
  <c r="AD35" i="18"/>
  <c r="AE35" i="18"/>
  <c r="AF35" i="18"/>
  <c r="AG35" i="18"/>
  <c r="AH35" i="18"/>
  <c r="AI35" i="18"/>
  <c r="AJ35" i="18"/>
  <c r="AK35" i="18"/>
  <c r="AL35" i="18"/>
  <c r="AM35" i="18"/>
  <c r="AN35" i="18"/>
  <c r="AO35" i="18"/>
  <c r="AP35" i="18"/>
  <c r="AQ35" i="18"/>
  <c r="AR35" i="18"/>
  <c r="AS35" i="18"/>
  <c r="AT35" i="18"/>
  <c r="AU35" i="18"/>
  <c r="AV35" i="18"/>
  <c r="AW35" i="18"/>
  <c r="AX35" i="18"/>
  <c r="AY35" i="18"/>
  <c r="AZ35" i="18"/>
  <c r="BA35" i="18"/>
  <c r="BB35" i="18"/>
  <c r="BC35" i="18"/>
  <c r="BD35" i="18"/>
  <c r="BE35" i="18"/>
  <c r="BF35" i="18"/>
  <c r="BG35" i="18"/>
  <c r="BH35" i="18"/>
  <c r="BI35" i="18"/>
  <c r="BJ35" i="18"/>
  <c r="BK35" i="18"/>
  <c r="BL35" i="18"/>
  <c r="BM35" i="18"/>
  <c r="BN35" i="18"/>
  <c r="BO35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S36" i="18"/>
  <c r="AT36" i="18"/>
  <c r="AU36" i="18"/>
  <c r="AV36" i="18"/>
  <c r="AW36" i="18"/>
  <c r="AX36" i="18"/>
  <c r="AY36" i="18"/>
  <c r="AZ36" i="18"/>
  <c r="BA36" i="18"/>
  <c r="BB36" i="18"/>
  <c r="BC36" i="18"/>
  <c r="BD36" i="18"/>
  <c r="BE36" i="18"/>
  <c r="BF36" i="18"/>
  <c r="BG36" i="18"/>
  <c r="BH36" i="18"/>
  <c r="BI36" i="18"/>
  <c r="BJ36" i="18"/>
  <c r="BK36" i="18"/>
  <c r="BL36" i="18"/>
  <c r="BM36" i="18"/>
  <c r="BN36" i="18"/>
  <c r="BO36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AH37" i="18"/>
  <c r="AI37" i="18"/>
  <c r="AJ37" i="18"/>
  <c r="AK37" i="18"/>
  <c r="AL37" i="18"/>
  <c r="AM37" i="18"/>
  <c r="AN37" i="18"/>
  <c r="AO37" i="18"/>
  <c r="AP37" i="18"/>
  <c r="AQ37" i="18"/>
  <c r="AR37" i="18"/>
  <c r="AS37" i="18"/>
  <c r="AT37" i="18"/>
  <c r="AU37" i="18"/>
  <c r="AV37" i="18"/>
  <c r="AW37" i="18"/>
  <c r="AX37" i="18"/>
  <c r="AY37" i="18"/>
  <c r="AZ37" i="18"/>
  <c r="BA37" i="18"/>
  <c r="BB37" i="18"/>
  <c r="BC37" i="18"/>
  <c r="BD37" i="18"/>
  <c r="BE37" i="18"/>
  <c r="BF37" i="18"/>
  <c r="BG37" i="18"/>
  <c r="BH37" i="18"/>
  <c r="BI37" i="18"/>
  <c r="BJ37" i="18"/>
  <c r="BK37" i="18"/>
  <c r="BL37" i="18"/>
  <c r="BM37" i="18"/>
  <c r="BN37" i="18"/>
  <c r="BO37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AF38" i="18"/>
  <c r="AG38" i="18"/>
  <c r="AH38" i="18"/>
  <c r="AI38" i="18"/>
  <c r="AJ38" i="18"/>
  <c r="AK38" i="18"/>
  <c r="AL38" i="18"/>
  <c r="AM38" i="18"/>
  <c r="AN38" i="18"/>
  <c r="AO38" i="18"/>
  <c r="AP38" i="18"/>
  <c r="AQ38" i="18"/>
  <c r="AR38" i="18"/>
  <c r="AS38" i="18"/>
  <c r="AT38" i="18"/>
  <c r="AU38" i="18"/>
  <c r="AV38" i="18"/>
  <c r="AW38" i="18"/>
  <c r="AX38" i="18"/>
  <c r="AY38" i="18"/>
  <c r="AZ38" i="18"/>
  <c r="BA38" i="18"/>
  <c r="BB38" i="18"/>
  <c r="BC38" i="18"/>
  <c r="BD38" i="18"/>
  <c r="BE38" i="18"/>
  <c r="BF38" i="18"/>
  <c r="BG38" i="18"/>
  <c r="BH38" i="18"/>
  <c r="BI38" i="18"/>
  <c r="BJ38" i="18"/>
  <c r="BK38" i="18"/>
  <c r="BL38" i="18"/>
  <c r="BM38" i="18"/>
  <c r="BN38" i="18"/>
  <c r="BO38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S39" i="18"/>
  <c r="AT39" i="18"/>
  <c r="AU39" i="18"/>
  <c r="AV39" i="18"/>
  <c r="AW39" i="18"/>
  <c r="AX39" i="18"/>
  <c r="AY39" i="18"/>
  <c r="AZ39" i="18"/>
  <c r="BA39" i="18"/>
  <c r="BB39" i="18"/>
  <c r="BC39" i="18"/>
  <c r="BD39" i="18"/>
  <c r="BE39" i="18"/>
  <c r="BF39" i="18"/>
  <c r="BG39" i="18"/>
  <c r="BH39" i="18"/>
  <c r="BI39" i="18"/>
  <c r="BJ39" i="18"/>
  <c r="BK39" i="18"/>
  <c r="BL39" i="18"/>
  <c r="BM39" i="18"/>
  <c r="BN39" i="18"/>
  <c r="BO39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/>
  <c r="AD40" i="18"/>
  <c r="AE40" i="18"/>
  <c r="AF40" i="18"/>
  <c r="AG40" i="18"/>
  <c r="AH40" i="18"/>
  <c r="AI40" i="18"/>
  <c r="AJ40" i="18"/>
  <c r="AK40" i="18"/>
  <c r="AL40" i="18"/>
  <c r="AM40" i="18"/>
  <c r="AN40" i="18"/>
  <c r="AO40" i="18"/>
  <c r="AP40" i="18"/>
  <c r="AQ40" i="18"/>
  <c r="AR40" i="18"/>
  <c r="AS40" i="18"/>
  <c r="AT40" i="18"/>
  <c r="AU40" i="18"/>
  <c r="AV40" i="18"/>
  <c r="AW40" i="18"/>
  <c r="AX40" i="18"/>
  <c r="AY40" i="18"/>
  <c r="AZ40" i="18"/>
  <c r="BA40" i="18"/>
  <c r="BB40" i="18"/>
  <c r="BC40" i="18"/>
  <c r="BD40" i="18"/>
  <c r="BE40" i="18"/>
  <c r="BF40" i="18"/>
  <c r="BG40" i="18"/>
  <c r="BH40" i="18"/>
  <c r="BI40" i="18"/>
  <c r="BJ40" i="18"/>
  <c r="BK40" i="18"/>
  <c r="BL40" i="18"/>
  <c r="BM40" i="18"/>
  <c r="BN40" i="18"/>
  <c r="BO40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/>
  <c r="AD41" i="18"/>
  <c r="AE41" i="18"/>
  <c r="AF41" i="18"/>
  <c r="AG41" i="18"/>
  <c r="AH41" i="18"/>
  <c r="AI41" i="18"/>
  <c r="AJ41" i="18"/>
  <c r="AK41" i="18"/>
  <c r="AL41" i="18"/>
  <c r="AM41" i="18"/>
  <c r="AN41" i="18"/>
  <c r="AO41" i="18"/>
  <c r="AP41" i="18"/>
  <c r="AQ41" i="18"/>
  <c r="AR41" i="18"/>
  <c r="AS41" i="18"/>
  <c r="AT41" i="18"/>
  <c r="AU41" i="18"/>
  <c r="AV41" i="18"/>
  <c r="AW41" i="18"/>
  <c r="AX41" i="18"/>
  <c r="AY41" i="18"/>
  <c r="AZ41" i="18"/>
  <c r="BA41" i="18"/>
  <c r="BB41" i="18"/>
  <c r="BC41" i="18"/>
  <c r="BD41" i="18"/>
  <c r="BE41" i="18"/>
  <c r="BF41" i="18"/>
  <c r="BG41" i="18"/>
  <c r="BH41" i="18"/>
  <c r="BI41" i="18"/>
  <c r="BJ41" i="18"/>
  <c r="BK41" i="18"/>
  <c r="BL41" i="18"/>
  <c r="BM41" i="18"/>
  <c r="BN41" i="18"/>
  <c r="BO41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AP42" i="18"/>
  <c r="AQ42" i="18"/>
  <c r="AR42" i="18"/>
  <c r="AS42" i="18"/>
  <c r="AT42" i="18"/>
  <c r="AU42" i="18"/>
  <c r="AV42" i="18"/>
  <c r="AW42" i="18"/>
  <c r="AX42" i="18"/>
  <c r="AY42" i="18"/>
  <c r="AZ42" i="18"/>
  <c r="BA42" i="18"/>
  <c r="BB42" i="18"/>
  <c r="BC42" i="18"/>
  <c r="BD42" i="18"/>
  <c r="BE42" i="18"/>
  <c r="BF42" i="18"/>
  <c r="BG42" i="18"/>
  <c r="BH42" i="18"/>
  <c r="BI42" i="18"/>
  <c r="BJ42" i="18"/>
  <c r="BK42" i="18"/>
  <c r="BL42" i="18"/>
  <c r="BM42" i="18"/>
  <c r="BN42" i="18"/>
  <c r="BO42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AI43" i="18"/>
  <c r="AJ43" i="18"/>
  <c r="AK43" i="18"/>
  <c r="AL43" i="18"/>
  <c r="AM43" i="18"/>
  <c r="AN43" i="18"/>
  <c r="AO43" i="18"/>
  <c r="AP43" i="18"/>
  <c r="AQ43" i="18"/>
  <c r="AR43" i="18"/>
  <c r="AS43" i="18"/>
  <c r="AT43" i="18"/>
  <c r="AU43" i="18"/>
  <c r="AV43" i="18"/>
  <c r="AW43" i="18"/>
  <c r="AX43" i="18"/>
  <c r="AY43" i="18"/>
  <c r="AZ43" i="18"/>
  <c r="BA43" i="18"/>
  <c r="BB43" i="18"/>
  <c r="BC43" i="18"/>
  <c r="BD43" i="18"/>
  <c r="BE43" i="18"/>
  <c r="BF43" i="18"/>
  <c r="BG43" i="18"/>
  <c r="BH43" i="18"/>
  <c r="BI43" i="18"/>
  <c r="BJ43" i="18"/>
  <c r="BK43" i="18"/>
  <c r="BL43" i="18"/>
  <c r="BM43" i="18"/>
  <c r="BN43" i="18"/>
  <c r="BO43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AH44" i="18"/>
  <c r="AI44" i="18"/>
  <c r="AJ44" i="18"/>
  <c r="AK44" i="18"/>
  <c r="AL44" i="18"/>
  <c r="AM44" i="18"/>
  <c r="AN44" i="18"/>
  <c r="AO44" i="18"/>
  <c r="AP44" i="18"/>
  <c r="AQ44" i="18"/>
  <c r="AR44" i="18"/>
  <c r="AS44" i="18"/>
  <c r="AT44" i="18"/>
  <c r="AU44" i="18"/>
  <c r="AV44" i="18"/>
  <c r="AW44" i="18"/>
  <c r="AX44" i="18"/>
  <c r="AY44" i="18"/>
  <c r="AZ44" i="18"/>
  <c r="BA44" i="18"/>
  <c r="BB44" i="18"/>
  <c r="BC44" i="18"/>
  <c r="BD44" i="18"/>
  <c r="BE44" i="18"/>
  <c r="BF44" i="18"/>
  <c r="BG44" i="18"/>
  <c r="BH44" i="18"/>
  <c r="BI44" i="18"/>
  <c r="BJ44" i="18"/>
  <c r="BK44" i="18"/>
  <c r="BL44" i="18"/>
  <c r="BM44" i="18"/>
  <c r="BN44" i="18"/>
  <c r="BO44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H45" i="18"/>
  <c r="AI45" i="18"/>
  <c r="AJ45" i="18"/>
  <c r="AK45" i="18"/>
  <c r="AL45" i="18"/>
  <c r="AM45" i="18"/>
  <c r="AN45" i="18"/>
  <c r="AO45" i="18"/>
  <c r="AP45" i="18"/>
  <c r="AQ45" i="18"/>
  <c r="AR45" i="18"/>
  <c r="AS45" i="18"/>
  <c r="AT45" i="18"/>
  <c r="AU45" i="18"/>
  <c r="AV45" i="18"/>
  <c r="AW45" i="18"/>
  <c r="AX45" i="18"/>
  <c r="AY45" i="18"/>
  <c r="AZ45" i="18"/>
  <c r="BA45" i="18"/>
  <c r="BB45" i="18"/>
  <c r="BC45" i="18"/>
  <c r="BD45" i="18"/>
  <c r="BE45" i="18"/>
  <c r="BF45" i="18"/>
  <c r="BG45" i="18"/>
  <c r="BH45" i="18"/>
  <c r="BI45" i="18"/>
  <c r="BJ45" i="18"/>
  <c r="BK45" i="18"/>
  <c r="BL45" i="18"/>
  <c r="BM45" i="18"/>
  <c r="BN45" i="18"/>
  <c r="BO45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Z46" i="18"/>
  <c r="AA46" i="18"/>
  <c r="AB46" i="18"/>
  <c r="AC46" i="18"/>
  <c r="AD46" i="18"/>
  <c r="AE46" i="18"/>
  <c r="AF46" i="18"/>
  <c r="AG46" i="18"/>
  <c r="AH46" i="18"/>
  <c r="AI46" i="18"/>
  <c r="AJ46" i="18"/>
  <c r="AK46" i="18"/>
  <c r="AL46" i="18"/>
  <c r="AM46" i="18"/>
  <c r="AN46" i="18"/>
  <c r="AO46" i="18"/>
  <c r="AP46" i="18"/>
  <c r="AQ46" i="18"/>
  <c r="AR46" i="18"/>
  <c r="AS46" i="18"/>
  <c r="AT46" i="18"/>
  <c r="AU46" i="18"/>
  <c r="AV46" i="18"/>
  <c r="AW46" i="18"/>
  <c r="AX46" i="18"/>
  <c r="AY46" i="18"/>
  <c r="AZ46" i="18"/>
  <c r="BA46" i="18"/>
  <c r="BB46" i="18"/>
  <c r="BC46" i="18"/>
  <c r="BD46" i="18"/>
  <c r="BE46" i="18"/>
  <c r="BF46" i="18"/>
  <c r="BG46" i="18"/>
  <c r="BH46" i="18"/>
  <c r="BI46" i="18"/>
  <c r="BJ46" i="18"/>
  <c r="BK46" i="18"/>
  <c r="BL46" i="18"/>
  <c r="BM46" i="18"/>
  <c r="BN46" i="18"/>
  <c r="BO46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Z47" i="18"/>
  <c r="AA47" i="18"/>
  <c r="AB47" i="18"/>
  <c r="AC47" i="18"/>
  <c r="AD47" i="18"/>
  <c r="AE47" i="18"/>
  <c r="AF47" i="18"/>
  <c r="AG47" i="18"/>
  <c r="AH47" i="18"/>
  <c r="AI47" i="18"/>
  <c r="AJ47" i="18"/>
  <c r="AK47" i="18"/>
  <c r="AL47" i="18"/>
  <c r="AM47" i="18"/>
  <c r="AN47" i="18"/>
  <c r="AO47" i="18"/>
  <c r="AP47" i="18"/>
  <c r="AQ47" i="18"/>
  <c r="AR47" i="18"/>
  <c r="AS47" i="18"/>
  <c r="AT47" i="18"/>
  <c r="AU47" i="18"/>
  <c r="AV47" i="18"/>
  <c r="AW47" i="18"/>
  <c r="AX47" i="18"/>
  <c r="AY47" i="18"/>
  <c r="AZ47" i="18"/>
  <c r="BA47" i="18"/>
  <c r="BB47" i="18"/>
  <c r="BC47" i="18"/>
  <c r="BD47" i="18"/>
  <c r="BE47" i="18"/>
  <c r="BF47" i="18"/>
  <c r="BG47" i="18"/>
  <c r="BH47" i="18"/>
  <c r="BI47" i="18"/>
  <c r="BJ47" i="18"/>
  <c r="BK47" i="18"/>
  <c r="BL47" i="18"/>
  <c r="BM47" i="18"/>
  <c r="BN47" i="18"/>
  <c r="BO47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Z48" i="18"/>
  <c r="AA48" i="18"/>
  <c r="AB48" i="18"/>
  <c r="AC48" i="18"/>
  <c r="AD48" i="18"/>
  <c r="AE48" i="18"/>
  <c r="AF48" i="18"/>
  <c r="AG48" i="18"/>
  <c r="AH48" i="18"/>
  <c r="AI48" i="18"/>
  <c r="AJ48" i="18"/>
  <c r="AK48" i="18"/>
  <c r="AL48" i="18"/>
  <c r="AM48" i="18"/>
  <c r="AN48" i="18"/>
  <c r="AO48" i="18"/>
  <c r="AP48" i="18"/>
  <c r="AQ48" i="18"/>
  <c r="AR48" i="18"/>
  <c r="AS48" i="18"/>
  <c r="AT48" i="18"/>
  <c r="AU48" i="18"/>
  <c r="AV48" i="18"/>
  <c r="AW48" i="18"/>
  <c r="AX48" i="18"/>
  <c r="AY48" i="18"/>
  <c r="AZ48" i="18"/>
  <c r="BA48" i="18"/>
  <c r="BB48" i="18"/>
  <c r="BC48" i="18"/>
  <c r="BD48" i="18"/>
  <c r="BE48" i="18"/>
  <c r="BF48" i="18"/>
  <c r="BG48" i="18"/>
  <c r="BH48" i="18"/>
  <c r="BI48" i="18"/>
  <c r="BJ48" i="18"/>
  <c r="BK48" i="18"/>
  <c r="BL48" i="18"/>
  <c r="BM48" i="18"/>
  <c r="BN48" i="18"/>
  <c r="BO48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Z49" i="18"/>
  <c r="AA49" i="18"/>
  <c r="AB49" i="18"/>
  <c r="AC49" i="18"/>
  <c r="AD49" i="18"/>
  <c r="AE49" i="18"/>
  <c r="AF49" i="18"/>
  <c r="AG49" i="18"/>
  <c r="AH49" i="18"/>
  <c r="AI49" i="18"/>
  <c r="AJ49" i="18"/>
  <c r="AK49" i="18"/>
  <c r="AL49" i="18"/>
  <c r="AM49" i="18"/>
  <c r="AN49" i="18"/>
  <c r="AO49" i="18"/>
  <c r="AP49" i="18"/>
  <c r="AQ49" i="18"/>
  <c r="AR49" i="18"/>
  <c r="AS49" i="18"/>
  <c r="AT49" i="18"/>
  <c r="AU49" i="18"/>
  <c r="AV49" i="18"/>
  <c r="AW49" i="18"/>
  <c r="AX49" i="18"/>
  <c r="AY49" i="18"/>
  <c r="AZ49" i="18"/>
  <c r="BA49" i="18"/>
  <c r="BB49" i="18"/>
  <c r="BC49" i="18"/>
  <c r="BD49" i="18"/>
  <c r="BE49" i="18"/>
  <c r="BF49" i="18"/>
  <c r="BG49" i="18"/>
  <c r="BH49" i="18"/>
  <c r="BI49" i="18"/>
  <c r="BJ49" i="18"/>
  <c r="BK49" i="18"/>
  <c r="BL49" i="18"/>
  <c r="BM49" i="18"/>
  <c r="BN49" i="18"/>
  <c r="BO49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Z50" i="18"/>
  <c r="AA50" i="18"/>
  <c r="AB50" i="18"/>
  <c r="AC50" i="18"/>
  <c r="AD50" i="18"/>
  <c r="AE50" i="18"/>
  <c r="AF50" i="18"/>
  <c r="AG50" i="18"/>
  <c r="AH50" i="18"/>
  <c r="AI50" i="18"/>
  <c r="AJ50" i="18"/>
  <c r="AK50" i="18"/>
  <c r="AL50" i="18"/>
  <c r="AM50" i="18"/>
  <c r="AN50" i="18"/>
  <c r="AO50" i="18"/>
  <c r="AP50" i="18"/>
  <c r="AQ50" i="18"/>
  <c r="AR50" i="18"/>
  <c r="AS50" i="18"/>
  <c r="AT50" i="18"/>
  <c r="AU50" i="18"/>
  <c r="AV50" i="18"/>
  <c r="AW50" i="18"/>
  <c r="AX50" i="18"/>
  <c r="AY50" i="18"/>
  <c r="AZ50" i="18"/>
  <c r="BA50" i="18"/>
  <c r="BB50" i="18"/>
  <c r="BC50" i="18"/>
  <c r="BD50" i="18"/>
  <c r="BE50" i="18"/>
  <c r="BF50" i="18"/>
  <c r="BG50" i="18"/>
  <c r="BH50" i="18"/>
  <c r="BI50" i="18"/>
  <c r="BJ50" i="18"/>
  <c r="BK50" i="18"/>
  <c r="BL50" i="18"/>
  <c r="BM50" i="18"/>
  <c r="BN50" i="18"/>
  <c r="BO50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Z51" i="18"/>
  <c r="AA51" i="18"/>
  <c r="AB51" i="18"/>
  <c r="AC51" i="18"/>
  <c r="AD51" i="18"/>
  <c r="AE51" i="18"/>
  <c r="AF51" i="18"/>
  <c r="AG51" i="18"/>
  <c r="AH51" i="18"/>
  <c r="AI51" i="18"/>
  <c r="AJ51" i="18"/>
  <c r="AK51" i="18"/>
  <c r="AL51" i="18"/>
  <c r="AM51" i="18"/>
  <c r="AN51" i="18"/>
  <c r="AO51" i="18"/>
  <c r="AP51" i="18"/>
  <c r="AQ51" i="18"/>
  <c r="AR51" i="18"/>
  <c r="AS51" i="18"/>
  <c r="AT51" i="18"/>
  <c r="AU51" i="18"/>
  <c r="AV51" i="18"/>
  <c r="AW51" i="18"/>
  <c r="AX51" i="18"/>
  <c r="AY51" i="18"/>
  <c r="AZ51" i="18"/>
  <c r="BA51" i="18"/>
  <c r="BB51" i="18"/>
  <c r="BC51" i="18"/>
  <c r="BD51" i="18"/>
  <c r="BE51" i="18"/>
  <c r="BF51" i="18"/>
  <c r="BG51" i="18"/>
  <c r="BH51" i="18"/>
  <c r="BI51" i="18"/>
  <c r="BJ51" i="18"/>
  <c r="BK51" i="18"/>
  <c r="BL51" i="18"/>
  <c r="BM51" i="18"/>
  <c r="BN51" i="18"/>
  <c r="BO51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Z52" i="18"/>
  <c r="AA52" i="18"/>
  <c r="AB52" i="18"/>
  <c r="AC52" i="18"/>
  <c r="AD52" i="18"/>
  <c r="AE52" i="18"/>
  <c r="AF52" i="18"/>
  <c r="AG52" i="18"/>
  <c r="AH52" i="18"/>
  <c r="AI52" i="18"/>
  <c r="AJ52" i="18"/>
  <c r="AK52" i="18"/>
  <c r="AL52" i="18"/>
  <c r="AM52" i="18"/>
  <c r="AN52" i="18"/>
  <c r="AO52" i="18"/>
  <c r="AP52" i="18"/>
  <c r="AQ52" i="18"/>
  <c r="AR52" i="18"/>
  <c r="AS52" i="18"/>
  <c r="AT52" i="18"/>
  <c r="AU52" i="18"/>
  <c r="AV52" i="18"/>
  <c r="AW52" i="18"/>
  <c r="AX52" i="18"/>
  <c r="AY52" i="18"/>
  <c r="AZ52" i="18"/>
  <c r="BA52" i="18"/>
  <c r="BB52" i="18"/>
  <c r="BC52" i="18"/>
  <c r="BD52" i="18"/>
  <c r="BE52" i="18"/>
  <c r="BF52" i="18"/>
  <c r="BG52" i="18"/>
  <c r="BH52" i="18"/>
  <c r="BI52" i="18"/>
  <c r="BJ52" i="18"/>
  <c r="BK52" i="18"/>
  <c r="BL52" i="18"/>
  <c r="BM52" i="18"/>
  <c r="BN52" i="18"/>
  <c r="BO52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Z53" i="18"/>
  <c r="AA53" i="18"/>
  <c r="AB53" i="18"/>
  <c r="AC53" i="18"/>
  <c r="AD53" i="18"/>
  <c r="AE53" i="18"/>
  <c r="AF53" i="18"/>
  <c r="AG53" i="18"/>
  <c r="AH53" i="18"/>
  <c r="AI53" i="18"/>
  <c r="AJ53" i="18"/>
  <c r="AK53" i="18"/>
  <c r="AL53" i="18"/>
  <c r="AM53" i="18"/>
  <c r="AN53" i="18"/>
  <c r="AO53" i="18"/>
  <c r="AP53" i="18"/>
  <c r="AQ53" i="18"/>
  <c r="AR53" i="18"/>
  <c r="AS53" i="18"/>
  <c r="AT53" i="18"/>
  <c r="AU53" i="18"/>
  <c r="AV53" i="18"/>
  <c r="AW53" i="18"/>
  <c r="AX53" i="18"/>
  <c r="AY53" i="18"/>
  <c r="AZ53" i="18"/>
  <c r="BA53" i="18"/>
  <c r="BB53" i="18"/>
  <c r="BC53" i="18"/>
  <c r="BD53" i="18"/>
  <c r="BE53" i="18"/>
  <c r="BF53" i="18"/>
  <c r="BG53" i="18"/>
  <c r="BH53" i="18"/>
  <c r="BI53" i="18"/>
  <c r="BJ53" i="18"/>
  <c r="BK53" i="18"/>
  <c r="BL53" i="18"/>
  <c r="BM53" i="18"/>
  <c r="BN53" i="18"/>
  <c r="BO53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Z54" i="18"/>
  <c r="AA54" i="18"/>
  <c r="AB54" i="18"/>
  <c r="AC54" i="18"/>
  <c r="AD54" i="18"/>
  <c r="AE54" i="18"/>
  <c r="AF54" i="18"/>
  <c r="AG54" i="18"/>
  <c r="AH54" i="18"/>
  <c r="AI54" i="18"/>
  <c r="AJ54" i="18"/>
  <c r="AK54" i="18"/>
  <c r="AL54" i="18"/>
  <c r="AM54" i="18"/>
  <c r="AN54" i="18"/>
  <c r="AO54" i="18"/>
  <c r="AP54" i="18"/>
  <c r="AQ54" i="18"/>
  <c r="AR54" i="18"/>
  <c r="AS54" i="18"/>
  <c r="AT54" i="18"/>
  <c r="AU54" i="18"/>
  <c r="AV54" i="18"/>
  <c r="AW54" i="18"/>
  <c r="AX54" i="18"/>
  <c r="AY54" i="18"/>
  <c r="AZ54" i="18"/>
  <c r="BA54" i="18"/>
  <c r="BB54" i="18"/>
  <c r="BC54" i="18"/>
  <c r="BD54" i="18"/>
  <c r="BE54" i="18"/>
  <c r="BF54" i="18"/>
  <c r="BG54" i="18"/>
  <c r="BH54" i="18"/>
  <c r="BI54" i="18"/>
  <c r="BJ54" i="18"/>
  <c r="BK54" i="18"/>
  <c r="BL54" i="18"/>
  <c r="BM54" i="18"/>
  <c r="BN54" i="18"/>
  <c r="BO54" i="18"/>
  <c r="D55" i="18"/>
  <c r="E55" i="18"/>
  <c r="F55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Z55" i="18"/>
  <c r="AA55" i="18"/>
  <c r="AB55" i="18"/>
  <c r="AC55" i="18"/>
  <c r="AD55" i="18"/>
  <c r="AE55" i="18"/>
  <c r="AF55" i="18"/>
  <c r="AG55" i="18"/>
  <c r="AH55" i="18"/>
  <c r="AI55" i="18"/>
  <c r="AJ55" i="18"/>
  <c r="AK55" i="18"/>
  <c r="AL55" i="18"/>
  <c r="AM55" i="18"/>
  <c r="AN55" i="18"/>
  <c r="AO55" i="18"/>
  <c r="AP55" i="18"/>
  <c r="AQ55" i="18"/>
  <c r="AR55" i="18"/>
  <c r="AS55" i="18"/>
  <c r="AT55" i="18"/>
  <c r="AU55" i="18"/>
  <c r="AV55" i="18"/>
  <c r="AW55" i="18"/>
  <c r="AX55" i="18"/>
  <c r="AY55" i="18"/>
  <c r="AZ55" i="18"/>
  <c r="BA55" i="18"/>
  <c r="BB55" i="18"/>
  <c r="BC55" i="18"/>
  <c r="BD55" i="18"/>
  <c r="BE55" i="18"/>
  <c r="BF55" i="18"/>
  <c r="BG55" i="18"/>
  <c r="BH55" i="18"/>
  <c r="BI55" i="18"/>
  <c r="BJ55" i="18"/>
  <c r="BK55" i="18"/>
  <c r="BL55" i="18"/>
  <c r="BM55" i="18"/>
  <c r="BN55" i="18"/>
  <c r="BO55" i="18"/>
  <c r="D56" i="18"/>
  <c r="E56" i="18"/>
  <c r="F56" i="18"/>
  <c r="G56" i="18"/>
  <c r="H56" i="18"/>
  <c r="I56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Z56" i="18"/>
  <c r="AA56" i="18"/>
  <c r="AB56" i="18"/>
  <c r="AC56" i="18"/>
  <c r="AD56" i="18"/>
  <c r="AE56" i="18"/>
  <c r="AF56" i="18"/>
  <c r="AG56" i="18"/>
  <c r="AH56" i="18"/>
  <c r="AI56" i="18"/>
  <c r="AJ56" i="18"/>
  <c r="AK56" i="18"/>
  <c r="AL56" i="18"/>
  <c r="AM56" i="18"/>
  <c r="AN56" i="18"/>
  <c r="AO56" i="18"/>
  <c r="AP56" i="18"/>
  <c r="AQ56" i="18"/>
  <c r="AR56" i="18"/>
  <c r="AS56" i="18"/>
  <c r="AT56" i="18"/>
  <c r="AU56" i="18"/>
  <c r="AV56" i="18"/>
  <c r="AW56" i="18"/>
  <c r="AX56" i="18"/>
  <c r="AY56" i="18"/>
  <c r="AZ56" i="18"/>
  <c r="BA56" i="18"/>
  <c r="BB56" i="18"/>
  <c r="BC56" i="18"/>
  <c r="BD56" i="18"/>
  <c r="BE56" i="18"/>
  <c r="BF56" i="18"/>
  <c r="BG56" i="18"/>
  <c r="BH56" i="18"/>
  <c r="BI56" i="18"/>
  <c r="BJ56" i="18"/>
  <c r="BK56" i="18"/>
  <c r="BL56" i="18"/>
  <c r="BM56" i="18"/>
  <c r="BN56" i="18"/>
  <c r="BO56" i="18"/>
  <c r="D57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Z57" i="18"/>
  <c r="AA57" i="18"/>
  <c r="AB57" i="18"/>
  <c r="AC57" i="18"/>
  <c r="AD57" i="18"/>
  <c r="AE57" i="18"/>
  <c r="AF57" i="18"/>
  <c r="AG57" i="18"/>
  <c r="AH57" i="18"/>
  <c r="AI57" i="18"/>
  <c r="AJ57" i="18"/>
  <c r="AK57" i="18"/>
  <c r="AL57" i="18"/>
  <c r="AM57" i="18"/>
  <c r="AN57" i="18"/>
  <c r="AO57" i="18"/>
  <c r="AP57" i="18"/>
  <c r="AQ57" i="18"/>
  <c r="AR57" i="18"/>
  <c r="AS57" i="18"/>
  <c r="AT57" i="18"/>
  <c r="AU57" i="18"/>
  <c r="AV57" i="18"/>
  <c r="AW57" i="18"/>
  <c r="AX57" i="18"/>
  <c r="AY57" i="18"/>
  <c r="AZ57" i="18"/>
  <c r="BA57" i="18"/>
  <c r="BB57" i="18"/>
  <c r="BC57" i="18"/>
  <c r="BD57" i="18"/>
  <c r="BE57" i="18"/>
  <c r="BF57" i="18"/>
  <c r="BG57" i="18"/>
  <c r="BH57" i="18"/>
  <c r="BI57" i="18"/>
  <c r="BJ57" i="18"/>
  <c r="BK57" i="18"/>
  <c r="BL57" i="18"/>
  <c r="BM57" i="18"/>
  <c r="BN57" i="18"/>
  <c r="BO57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Z58" i="18"/>
  <c r="AA58" i="18"/>
  <c r="AB58" i="18"/>
  <c r="AC58" i="18"/>
  <c r="AD58" i="18"/>
  <c r="AE58" i="18"/>
  <c r="AF58" i="18"/>
  <c r="AG58" i="18"/>
  <c r="AH58" i="18"/>
  <c r="AI58" i="18"/>
  <c r="AJ58" i="18"/>
  <c r="AK58" i="18"/>
  <c r="AL58" i="18"/>
  <c r="AM58" i="18"/>
  <c r="AN58" i="18"/>
  <c r="AO58" i="18"/>
  <c r="AP58" i="18"/>
  <c r="AQ58" i="18"/>
  <c r="AR58" i="18"/>
  <c r="AS58" i="18"/>
  <c r="AT58" i="18"/>
  <c r="AU58" i="18"/>
  <c r="AV58" i="18"/>
  <c r="AW58" i="18"/>
  <c r="AX58" i="18"/>
  <c r="AY58" i="18"/>
  <c r="AZ58" i="18"/>
  <c r="BA58" i="18"/>
  <c r="BB58" i="18"/>
  <c r="BC58" i="18"/>
  <c r="BD58" i="18"/>
  <c r="BE58" i="18"/>
  <c r="BF58" i="18"/>
  <c r="BG58" i="18"/>
  <c r="BH58" i="18"/>
  <c r="BI58" i="18"/>
  <c r="BJ58" i="18"/>
  <c r="BK58" i="18"/>
  <c r="BL58" i="18"/>
  <c r="BM58" i="18"/>
  <c r="BN58" i="18"/>
  <c r="BO58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Z59" i="18"/>
  <c r="AA59" i="18"/>
  <c r="AB59" i="18"/>
  <c r="AC59" i="18"/>
  <c r="AD59" i="18"/>
  <c r="AE59" i="18"/>
  <c r="AF59" i="18"/>
  <c r="AG59" i="18"/>
  <c r="AH59" i="18"/>
  <c r="AI59" i="18"/>
  <c r="AJ59" i="18"/>
  <c r="AK59" i="18"/>
  <c r="AL59" i="18"/>
  <c r="AM59" i="18"/>
  <c r="AN59" i="18"/>
  <c r="AO59" i="18"/>
  <c r="AP59" i="18"/>
  <c r="AQ59" i="18"/>
  <c r="AR59" i="18"/>
  <c r="AS59" i="18"/>
  <c r="AT59" i="18"/>
  <c r="AU59" i="18"/>
  <c r="AV59" i="18"/>
  <c r="AW59" i="18"/>
  <c r="AX59" i="18"/>
  <c r="AY59" i="18"/>
  <c r="AZ59" i="18"/>
  <c r="BA59" i="18"/>
  <c r="BB59" i="18"/>
  <c r="BC59" i="18"/>
  <c r="BD59" i="18"/>
  <c r="BE59" i="18"/>
  <c r="BF59" i="18"/>
  <c r="BG59" i="18"/>
  <c r="BH59" i="18"/>
  <c r="BI59" i="18"/>
  <c r="BJ59" i="18"/>
  <c r="BK59" i="18"/>
  <c r="BL59" i="18"/>
  <c r="BM59" i="18"/>
  <c r="BN59" i="18"/>
  <c r="BO59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Z60" i="18"/>
  <c r="AA60" i="18"/>
  <c r="AB60" i="18"/>
  <c r="AC60" i="18"/>
  <c r="AD60" i="18"/>
  <c r="AE60" i="18"/>
  <c r="AF60" i="18"/>
  <c r="AG60" i="18"/>
  <c r="AH60" i="18"/>
  <c r="AI60" i="18"/>
  <c r="AJ60" i="18"/>
  <c r="AK60" i="18"/>
  <c r="AL60" i="18"/>
  <c r="AM60" i="18"/>
  <c r="AN60" i="18"/>
  <c r="AO60" i="18"/>
  <c r="AP60" i="18"/>
  <c r="AQ60" i="18"/>
  <c r="AR60" i="18"/>
  <c r="AS60" i="18"/>
  <c r="AT60" i="18"/>
  <c r="AU60" i="18"/>
  <c r="AV60" i="18"/>
  <c r="AW60" i="18"/>
  <c r="AX60" i="18"/>
  <c r="AY60" i="18"/>
  <c r="AZ60" i="18"/>
  <c r="BA60" i="18"/>
  <c r="BB60" i="18"/>
  <c r="BC60" i="18"/>
  <c r="BD60" i="18"/>
  <c r="BE60" i="18"/>
  <c r="BF60" i="18"/>
  <c r="BG60" i="18"/>
  <c r="BH60" i="18"/>
  <c r="BI60" i="18"/>
  <c r="BJ60" i="18"/>
  <c r="BK60" i="18"/>
  <c r="BL60" i="18"/>
  <c r="BM60" i="18"/>
  <c r="BN60" i="18"/>
  <c r="BO60" i="18"/>
  <c r="D61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Z61" i="18"/>
  <c r="AA61" i="18"/>
  <c r="AB61" i="18"/>
  <c r="AC61" i="18"/>
  <c r="AD61" i="18"/>
  <c r="AE61" i="18"/>
  <c r="AF61" i="18"/>
  <c r="AG61" i="18"/>
  <c r="AH61" i="18"/>
  <c r="AI61" i="18"/>
  <c r="AJ61" i="18"/>
  <c r="AK61" i="18"/>
  <c r="AL61" i="18"/>
  <c r="AM61" i="18"/>
  <c r="AN61" i="18"/>
  <c r="AO61" i="18"/>
  <c r="AP61" i="18"/>
  <c r="AQ61" i="18"/>
  <c r="AR61" i="18"/>
  <c r="AS61" i="18"/>
  <c r="AT61" i="18"/>
  <c r="AU61" i="18"/>
  <c r="AV61" i="18"/>
  <c r="AW61" i="18"/>
  <c r="AX61" i="18"/>
  <c r="AY61" i="18"/>
  <c r="AZ61" i="18"/>
  <c r="BA61" i="18"/>
  <c r="BB61" i="18"/>
  <c r="BC61" i="18"/>
  <c r="BD61" i="18"/>
  <c r="BE61" i="18"/>
  <c r="BF61" i="18"/>
  <c r="BG61" i="18"/>
  <c r="BH61" i="18"/>
  <c r="BI61" i="18"/>
  <c r="BJ61" i="18"/>
  <c r="BK61" i="18"/>
  <c r="BL61" i="18"/>
  <c r="BM61" i="18"/>
  <c r="BN61" i="18"/>
  <c r="BO61" i="18"/>
  <c r="D62" i="18"/>
  <c r="E62" i="18"/>
  <c r="F62" i="18"/>
  <c r="G62" i="18"/>
  <c r="H62" i="18"/>
  <c r="I62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Z62" i="18"/>
  <c r="AA62" i="18"/>
  <c r="AB62" i="18"/>
  <c r="AC62" i="18"/>
  <c r="AD62" i="18"/>
  <c r="AE62" i="18"/>
  <c r="AF62" i="18"/>
  <c r="AG62" i="18"/>
  <c r="AH62" i="18"/>
  <c r="AI62" i="18"/>
  <c r="AJ62" i="18"/>
  <c r="AK62" i="18"/>
  <c r="AL62" i="18"/>
  <c r="AM62" i="18"/>
  <c r="AN62" i="18"/>
  <c r="AO62" i="18"/>
  <c r="AP62" i="18"/>
  <c r="AQ62" i="18"/>
  <c r="AR62" i="18"/>
  <c r="AS62" i="18"/>
  <c r="AT62" i="18"/>
  <c r="AU62" i="18"/>
  <c r="AV62" i="18"/>
  <c r="AW62" i="18"/>
  <c r="AX62" i="18"/>
  <c r="AY62" i="18"/>
  <c r="AZ62" i="18"/>
  <c r="BA62" i="18"/>
  <c r="BB62" i="18"/>
  <c r="BC62" i="18"/>
  <c r="BD62" i="18"/>
  <c r="BE62" i="18"/>
  <c r="BF62" i="18"/>
  <c r="BG62" i="18"/>
  <c r="BH62" i="18"/>
  <c r="BI62" i="18"/>
  <c r="BJ62" i="18"/>
  <c r="BK62" i="18"/>
  <c r="BL62" i="18"/>
  <c r="BM62" i="18"/>
  <c r="BN62" i="18"/>
  <c r="BO62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Z63" i="18"/>
  <c r="AA63" i="18"/>
  <c r="AB63" i="18"/>
  <c r="AC63" i="18"/>
  <c r="AD63" i="18"/>
  <c r="AE63" i="18"/>
  <c r="AF63" i="18"/>
  <c r="AG63" i="18"/>
  <c r="AH63" i="18"/>
  <c r="AI63" i="18"/>
  <c r="AJ63" i="18"/>
  <c r="AK63" i="18"/>
  <c r="AL63" i="18"/>
  <c r="AM63" i="18"/>
  <c r="AN63" i="18"/>
  <c r="AO63" i="18"/>
  <c r="AP63" i="18"/>
  <c r="AQ63" i="18"/>
  <c r="AR63" i="18"/>
  <c r="AS63" i="18"/>
  <c r="AT63" i="18"/>
  <c r="AU63" i="18"/>
  <c r="AV63" i="18"/>
  <c r="AW63" i="18"/>
  <c r="AX63" i="18"/>
  <c r="AY63" i="18"/>
  <c r="AZ63" i="18"/>
  <c r="BA63" i="18"/>
  <c r="BB63" i="18"/>
  <c r="BC63" i="18"/>
  <c r="BD63" i="18"/>
  <c r="BE63" i="18"/>
  <c r="BF63" i="18"/>
  <c r="BG63" i="18"/>
  <c r="BH63" i="18"/>
  <c r="BI63" i="18"/>
  <c r="BJ63" i="18"/>
  <c r="BK63" i="18"/>
  <c r="BL63" i="18"/>
  <c r="BM63" i="18"/>
  <c r="BN63" i="18"/>
  <c r="BO63" i="18"/>
  <c r="D64" i="18"/>
  <c r="E64" i="18"/>
  <c r="F64" i="18"/>
  <c r="G64" i="18"/>
  <c r="H64" i="18"/>
  <c r="I64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Z64" i="18"/>
  <c r="AA64" i="18"/>
  <c r="AB64" i="18"/>
  <c r="AC64" i="18"/>
  <c r="AD64" i="18"/>
  <c r="AE64" i="18"/>
  <c r="AF64" i="18"/>
  <c r="AG64" i="18"/>
  <c r="AH64" i="18"/>
  <c r="AI64" i="18"/>
  <c r="AJ64" i="18"/>
  <c r="AK64" i="18"/>
  <c r="AL64" i="18"/>
  <c r="AM64" i="18"/>
  <c r="AN64" i="18"/>
  <c r="AO64" i="18"/>
  <c r="AP64" i="18"/>
  <c r="AQ64" i="18"/>
  <c r="AR64" i="18"/>
  <c r="AS64" i="18"/>
  <c r="AT64" i="18"/>
  <c r="AU64" i="18"/>
  <c r="AV64" i="18"/>
  <c r="AW64" i="18"/>
  <c r="AX64" i="18"/>
  <c r="AY64" i="18"/>
  <c r="AZ64" i="18"/>
  <c r="BA64" i="18"/>
  <c r="BB64" i="18"/>
  <c r="BC64" i="18"/>
  <c r="BD64" i="18"/>
  <c r="BE64" i="18"/>
  <c r="BF64" i="18"/>
  <c r="BG64" i="18"/>
  <c r="BH64" i="18"/>
  <c r="BI64" i="18"/>
  <c r="BJ64" i="18"/>
  <c r="BK64" i="18"/>
  <c r="BL64" i="18"/>
  <c r="BM64" i="18"/>
  <c r="BN64" i="18"/>
  <c r="BO64" i="18"/>
  <c r="D65" i="18"/>
  <c r="E65" i="18"/>
  <c r="F65" i="18"/>
  <c r="G65" i="18"/>
  <c r="H65" i="18"/>
  <c r="I65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Z65" i="18"/>
  <c r="AA65" i="18"/>
  <c r="AB65" i="18"/>
  <c r="AC65" i="18"/>
  <c r="AD65" i="18"/>
  <c r="AE65" i="18"/>
  <c r="AF65" i="18"/>
  <c r="AG65" i="18"/>
  <c r="AH65" i="18"/>
  <c r="AI65" i="18"/>
  <c r="AJ65" i="18"/>
  <c r="AK65" i="18"/>
  <c r="AL65" i="18"/>
  <c r="AM65" i="18"/>
  <c r="AN65" i="18"/>
  <c r="AO65" i="18"/>
  <c r="AP65" i="18"/>
  <c r="AQ65" i="18"/>
  <c r="AR65" i="18"/>
  <c r="AS65" i="18"/>
  <c r="AT65" i="18"/>
  <c r="AU65" i="18"/>
  <c r="AV65" i="18"/>
  <c r="AW65" i="18"/>
  <c r="AX65" i="18"/>
  <c r="AY65" i="18"/>
  <c r="AZ65" i="18"/>
  <c r="BA65" i="18"/>
  <c r="BB65" i="18"/>
  <c r="BC65" i="18"/>
  <c r="BD65" i="18"/>
  <c r="BE65" i="18"/>
  <c r="BF65" i="18"/>
  <c r="BG65" i="18"/>
  <c r="BH65" i="18"/>
  <c r="BI65" i="18"/>
  <c r="BJ65" i="18"/>
  <c r="BK65" i="18"/>
  <c r="BL65" i="18"/>
  <c r="BM65" i="18"/>
  <c r="BN65" i="18"/>
  <c r="BO65" i="18"/>
  <c r="D66" i="18"/>
  <c r="E66" i="18"/>
  <c r="F66" i="18"/>
  <c r="G66" i="18"/>
  <c r="H66" i="18"/>
  <c r="I66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Z66" i="18"/>
  <c r="AA66" i="18"/>
  <c r="AB66" i="18"/>
  <c r="AC66" i="18"/>
  <c r="AD66" i="18"/>
  <c r="AE66" i="18"/>
  <c r="AF66" i="18"/>
  <c r="AG66" i="18"/>
  <c r="AH66" i="18"/>
  <c r="AI66" i="18"/>
  <c r="AJ66" i="18"/>
  <c r="AK66" i="18"/>
  <c r="AL66" i="18"/>
  <c r="AM66" i="18"/>
  <c r="AN66" i="18"/>
  <c r="AO66" i="18"/>
  <c r="AP66" i="18"/>
  <c r="AQ66" i="18"/>
  <c r="AR66" i="18"/>
  <c r="AS66" i="18"/>
  <c r="AT66" i="18"/>
  <c r="AU66" i="18"/>
  <c r="AV66" i="18"/>
  <c r="AW66" i="18"/>
  <c r="AX66" i="18"/>
  <c r="AY66" i="18"/>
  <c r="AZ66" i="18"/>
  <c r="BA66" i="18"/>
  <c r="BB66" i="18"/>
  <c r="BC66" i="18"/>
  <c r="BD66" i="18"/>
  <c r="BE66" i="18"/>
  <c r="BF66" i="18"/>
  <c r="BG66" i="18"/>
  <c r="BH66" i="18"/>
  <c r="BI66" i="18"/>
  <c r="BJ66" i="18"/>
  <c r="BK66" i="18"/>
  <c r="BL66" i="18"/>
  <c r="BM66" i="18"/>
  <c r="BN66" i="18"/>
  <c r="BO66" i="18"/>
  <c r="D67" i="18"/>
  <c r="E67" i="18"/>
  <c r="F67" i="18"/>
  <c r="G67" i="18"/>
  <c r="H67" i="18"/>
  <c r="I67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Z67" i="18"/>
  <c r="AA67" i="18"/>
  <c r="AB67" i="18"/>
  <c r="AC67" i="18"/>
  <c r="AD67" i="18"/>
  <c r="AE67" i="18"/>
  <c r="AF67" i="18"/>
  <c r="AG67" i="18"/>
  <c r="AH67" i="18"/>
  <c r="AI67" i="18"/>
  <c r="AJ67" i="18"/>
  <c r="AK67" i="18"/>
  <c r="AL67" i="18"/>
  <c r="AM67" i="18"/>
  <c r="AN67" i="18"/>
  <c r="AO67" i="18"/>
  <c r="AP67" i="18"/>
  <c r="AQ67" i="18"/>
  <c r="AR67" i="18"/>
  <c r="AS67" i="18"/>
  <c r="AT67" i="18"/>
  <c r="AU67" i="18"/>
  <c r="AV67" i="18"/>
  <c r="AW67" i="18"/>
  <c r="AX67" i="18"/>
  <c r="AY67" i="18"/>
  <c r="AZ67" i="18"/>
  <c r="BA67" i="18"/>
  <c r="BB67" i="18"/>
  <c r="BC67" i="18"/>
  <c r="BD67" i="18"/>
  <c r="BE67" i="18"/>
  <c r="BF67" i="18"/>
  <c r="BG67" i="18"/>
  <c r="BH67" i="18"/>
  <c r="BI67" i="18"/>
  <c r="BJ67" i="18"/>
  <c r="BK67" i="18"/>
  <c r="BL67" i="18"/>
  <c r="BM67" i="18"/>
  <c r="BN67" i="18"/>
  <c r="BO67" i="18"/>
  <c r="D68" i="18"/>
  <c r="E68" i="18"/>
  <c r="F68" i="18"/>
  <c r="G68" i="18"/>
  <c r="H68" i="18"/>
  <c r="I68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Z68" i="18"/>
  <c r="AA68" i="18"/>
  <c r="AB68" i="18"/>
  <c r="AC68" i="18"/>
  <c r="AD68" i="18"/>
  <c r="AE68" i="18"/>
  <c r="AF68" i="18"/>
  <c r="AG68" i="18"/>
  <c r="AH68" i="18"/>
  <c r="AI68" i="18"/>
  <c r="AJ68" i="18"/>
  <c r="AK68" i="18"/>
  <c r="AL68" i="18"/>
  <c r="AM68" i="18"/>
  <c r="AN68" i="18"/>
  <c r="AO68" i="18"/>
  <c r="AP68" i="18"/>
  <c r="AQ68" i="18"/>
  <c r="AR68" i="18"/>
  <c r="AS68" i="18"/>
  <c r="AT68" i="18"/>
  <c r="AU68" i="18"/>
  <c r="AV68" i="18"/>
  <c r="AW68" i="18"/>
  <c r="AX68" i="18"/>
  <c r="AY68" i="18"/>
  <c r="AZ68" i="18"/>
  <c r="BA68" i="18"/>
  <c r="BB68" i="18"/>
  <c r="BC68" i="18"/>
  <c r="BD68" i="18"/>
  <c r="BE68" i="18"/>
  <c r="BF68" i="18"/>
  <c r="BG68" i="18"/>
  <c r="BH68" i="18"/>
  <c r="BI68" i="18"/>
  <c r="BJ68" i="18"/>
  <c r="BK68" i="18"/>
  <c r="BL68" i="18"/>
  <c r="BM68" i="18"/>
  <c r="BN68" i="18"/>
  <c r="BO68" i="18"/>
  <c r="D69" i="18"/>
  <c r="E69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Z69" i="18"/>
  <c r="AA69" i="18"/>
  <c r="AB69" i="18"/>
  <c r="AC69" i="18"/>
  <c r="AD69" i="18"/>
  <c r="AE69" i="18"/>
  <c r="AF69" i="18"/>
  <c r="AG69" i="18"/>
  <c r="AH69" i="18"/>
  <c r="AI69" i="18"/>
  <c r="AJ69" i="18"/>
  <c r="AK69" i="18"/>
  <c r="AL69" i="18"/>
  <c r="AM69" i="18"/>
  <c r="AN69" i="18"/>
  <c r="AO69" i="18"/>
  <c r="AP69" i="18"/>
  <c r="AQ69" i="18"/>
  <c r="AR69" i="18"/>
  <c r="AS69" i="18"/>
  <c r="AT69" i="18"/>
  <c r="AU69" i="18"/>
  <c r="AV69" i="18"/>
  <c r="AW69" i="18"/>
  <c r="AX69" i="18"/>
  <c r="AY69" i="18"/>
  <c r="AZ69" i="18"/>
  <c r="BA69" i="18"/>
  <c r="BB69" i="18"/>
  <c r="BC69" i="18"/>
  <c r="BD69" i="18"/>
  <c r="BE69" i="18"/>
  <c r="BF69" i="18"/>
  <c r="BG69" i="18"/>
  <c r="BH69" i="18"/>
  <c r="BI69" i="18"/>
  <c r="BJ69" i="18"/>
  <c r="BK69" i="18"/>
  <c r="BL69" i="18"/>
  <c r="BM69" i="18"/>
  <c r="BN69" i="18"/>
  <c r="BO69" i="18"/>
  <c r="D70" i="18"/>
  <c r="E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Z70" i="18"/>
  <c r="AA70" i="18"/>
  <c r="AB70" i="18"/>
  <c r="AC70" i="18"/>
  <c r="AD70" i="18"/>
  <c r="AE70" i="18"/>
  <c r="AF70" i="18"/>
  <c r="AG70" i="18"/>
  <c r="AH70" i="18"/>
  <c r="AI70" i="18"/>
  <c r="AJ70" i="18"/>
  <c r="AK70" i="18"/>
  <c r="AL70" i="18"/>
  <c r="AM70" i="18"/>
  <c r="AN70" i="18"/>
  <c r="AO70" i="18"/>
  <c r="AP70" i="18"/>
  <c r="AQ70" i="18"/>
  <c r="AR70" i="18"/>
  <c r="AS70" i="18"/>
  <c r="AT70" i="18"/>
  <c r="AU70" i="18"/>
  <c r="AV70" i="18"/>
  <c r="AW70" i="18"/>
  <c r="AX70" i="18"/>
  <c r="AY70" i="18"/>
  <c r="AZ70" i="18"/>
  <c r="BA70" i="18"/>
  <c r="BB70" i="18"/>
  <c r="BC70" i="18"/>
  <c r="BD70" i="18"/>
  <c r="BE70" i="18"/>
  <c r="BF70" i="18"/>
  <c r="BG70" i="18"/>
  <c r="BH70" i="18"/>
  <c r="BI70" i="18"/>
  <c r="BJ70" i="18"/>
  <c r="BK70" i="18"/>
  <c r="BL70" i="18"/>
  <c r="BM70" i="18"/>
  <c r="BN70" i="18"/>
  <c r="BO70" i="18"/>
  <c r="D71" i="18"/>
  <c r="E71" i="18"/>
  <c r="F71" i="18"/>
  <c r="G71" i="18"/>
  <c r="H71" i="18"/>
  <c r="I71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Z71" i="18"/>
  <c r="AA71" i="18"/>
  <c r="AB71" i="18"/>
  <c r="AC71" i="18"/>
  <c r="AD71" i="18"/>
  <c r="AE71" i="18"/>
  <c r="AF71" i="18"/>
  <c r="AG71" i="18"/>
  <c r="AH71" i="18"/>
  <c r="AI71" i="18"/>
  <c r="AJ71" i="18"/>
  <c r="AK71" i="18"/>
  <c r="AL71" i="18"/>
  <c r="AM71" i="18"/>
  <c r="AN71" i="18"/>
  <c r="AO71" i="18"/>
  <c r="AP71" i="18"/>
  <c r="AQ71" i="18"/>
  <c r="AR71" i="18"/>
  <c r="AS71" i="18"/>
  <c r="AT71" i="18"/>
  <c r="AU71" i="18"/>
  <c r="AV71" i="18"/>
  <c r="AW71" i="18"/>
  <c r="AX71" i="18"/>
  <c r="AY71" i="18"/>
  <c r="AZ71" i="18"/>
  <c r="BA71" i="18"/>
  <c r="BB71" i="18"/>
  <c r="BC71" i="18"/>
  <c r="BD71" i="18"/>
  <c r="BE71" i="18"/>
  <c r="BF71" i="18"/>
  <c r="BG71" i="18"/>
  <c r="BH71" i="18"/>
  <c r="BI71" i="18"/>
  <c r="BJ71" i="18"/>
  <c r="BK71" i="18"/>
  <c r="BL71" i="18"/>
  <c r="BM71" i="18"/>
  <c r="BN71" i="18"/>
  <c r="BO71" i="18"/>
  <c r="D72" i="18"/>
  <c r="E72" i="18"/>
  <c r="F72" i="18"/>
  <c r="G72" i="18"/>
  <c r="H72" i="18"/>
  <c r="I72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Z72" i="18"/>
  <c r="AA72" i="18"/>
  <c r="AB72" i="18"/>
  <c r="AC72" i="18"/>
  <c r="AD72" i="18"/>
  <c r="AE72" i="18"/>
  <c r="AF72" i="18"/>
  <c r="AG72" i="18"/>
  <c r="AH72" i="18"/>
  <c r="AI72" i="18"/>
  <c r="AJ72" i="18"/>
  <c r="AK72" i="18"/>
  <c r="AL72" i="18"/>
  <c r="AM72" i="18"/>
  <c r="AN72" i="18"/>
  <c r="AO72" i="18"/>
  <c r="AP72" i="18"/>
  <c r="AQ72" i="18"/>
  <c r="AR72" i="18"/>
  <c r="AS72" i="18"/>
  <c r="AT72" i="18"/>
  <c r="AU72" i="18"/>
  <c r="AV72" i="18"/>
  <c r="AW72" i="18"/>
  <c r="AX72" i="18"/>
  <c r="AY72" i="18"/>
  <c r="AZ72" i="18"/>
  <c r="BA72" i="18"/>
  <c r="BB72" i="18"/>
  <c r="BC72" i="18"/>
  <c r="BD72" i="18"/>
  <c r="BE72" i="18"/>
  <c r="BF72" i="18"/>
  <c r="BG72" i="18"/>
  <c r="BH72" i="18"/>
  <c r="BI72" i="18"/>
  <c r="BJ72" i="18"/>
  <c r="BK72" i="18"/>
  <c r="BL72" i="18"/>
  <c r="BM72" i="18"/>
  <c r="BN72" i="18"/>
  <c r="BO72" i="18"/>
  <c r="D73" i="18"/>
  <c r="E73" i="18"/>
  <c r="F73" i="18"/>
  <c r="G73" i="18"/>
  <c r="H73" i="18"/>
  <c r="I73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Z73" i="18"/>
  <c r="AA73" i="18"/>
  <c r="AB73" i="18"/>
  <c r="AC73" i="18"/>
  <c r="AD73" i="18"/>
  <c r="AE73" i="18"/>
  <c r="AF73" i="18"/>
  <c r="AG73" i="18"/>
  <c r="AH73" i="18"/>
  <c r="AI73" i="18"/>
  <c r="AJ73" i="18"/>
  <c r="AK73" i="18"/>
  <c r="AL73" i="18"/>
  <c r="AM73" i="18"/>
  <c r="AN73" i="18"/>
  <c r="AO73" i="18"/>
  <c r="AP73" i="18"/>
  <c r="AQ73" i="18"/>
  <c r="AR73" i="18"/>
  <c r="AS73" i="18"/>
  <c r="AT73" i="18"/>
  <c r="AU73" i="18"/>
  <c r="AV73" i="18"/>
  <c r="AW73" i="18"/>
  <c r="AX73" i="18"/>
  <c r="AY73" i="18"/>
  <c r="AZ73" i="18"/>
  <c r="BA73" i="18"/>
  <c r="BB73" i="18"/>
  <c r="BC73" i="18"/>
  <c r="BD73" i="18"/>
  <c r="BE73" i="18"/>
  <c r="BF73" i="18"/>
  <c r="BG73" i="18"/>
  <c r="BH73" i="18"/>
  <c r="BI73" i="18"/>
  <c r="BJ73" i="18"/>
  <c r="BK73" i="18"/>
  <c r="BL73" i="18"/>
  <c r="BM73" i="18"/>
  <c r="BN73" i="18"/>
  <c r="BO73" i="18"/>
  <c r="D74" i="18"/>
  <c r="E74" i="18"/>
  <c r="F74" i="18"/>
  <c r="G74" i="18"/>
  <c r="H74" i="18"/>
  <c r="I74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Z74" i="18"/>
  <c r="AA74" i="18"/>
  <c r="AB74" i="18"/>
  <c r="AC74" i="18"/>
  <c r="AD74" i="18"/>
  <c r="AE74" i="18"/>
  <c r="AF74" i="18"/>
  <c r="AG74" i="18"/>
  <c r="AH74" i="18"/>
  <c r="AI74" i="18"/>
  <c r="AJ74" i="18"/>
  <c r="AK74" i="18"/>
  <c r="AL74" i="18"/>
  <c r="AM74" i="18"/>
  <c r="AN74" i="18"/>
  <c r="AO74" i="18"/>
  <c r="AP74" i="18"/>
  <c r="AQ74" i="18"/>
  <c r="AR74" i="18"/>
  <c r="AS74" i="18"/>
  <c r="AT74" i="18"/>
  <c r="AU74" i="18"/>
  <c r="AV74" i="18"/>
  <c r="AW74" i="18"/>
  <c r="AX74" i="18"/>
  <c r="AY74" i="18"/>
  <c r="AZ74" i="18"/>
  <c r="BA74" i="18"/>
  <c r="BB74" i="18"/>
  <c r="BC74" i="18"/>
  <c r="BD74" i="18"/>
  <c r="BE74" i="18"/>
  <c r="BF74" i="18"/>
  <c r="BG74" i="18"/>
  <c r="BH74" i="18"/>
  <c r="BI74" i="18"/>
  <c r="BJ74" i="18"/>
  <c r="BK74" i="18"/>
  <c r="BL74" i="18"/>
  <c r="BM74" i="18"/>
  <c r="BN74" i="18"/>
  <c r="BO74" i="18"/>
  <c r="D75" i="18"/>
  <c r="E75" i="18"/>
  <c r="F75" i="18"/>
  <c r="G75" i="18"/>
  <c r="H75" i="18"/>
  <c r="I75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Z75" i="18"/>
  <c r="AA75" i="18"/>
  <c r="AB75" i="18"/>
  <c r="AC75" i="18"/>
  <c r="AD75" i="18"/>
  <c r="AE75" i="18"/>
  <c r="AF75" i="18"/>
  <c r="AG75" i="18"/>
  <c r="AH75" i="18"/>
  <c r="AI75" i="18"/>
  <c r="AJ75" i="18"/>
  <c r="AK75" i="18"/>
  <c r="AL75" i="18"/>
  <c r="AM75" i="18"/>
  <c r="AN75" i="18"/>
  <c r="AO75" i="18"/>
  <c r="AP75" i="18"/>
  <c r="AQ75" i="18"/>
  <c r="AR75" i="18"/>
  <c r="AS75" i="18"/>
  <c r="AT75" i="18"/>
  <c r="AU75" i="18"/>
  <c r="AV75" i="18"/>
  <c r="AW75" i="18"/>
  <c r="AX75" i="18"/>
  <c r="AY75" i="18"/>
  <c r="AZ75" i="18"/>
  <c r="BA75" i="18"/>
  <c r="BB75" i="18"/>
  <c r="BC75" i="18"/>
  <c r="BD75" i="18"/>
  <c r="BE75" i="18"/>
  <c r="BF75" i="18"/>
  <c r="BG75" i="18"/>
  <c r="BH75" i="18"/>
  <c r="BI75" i="18"/>
  <c r="BJ75" i="18"/>
  <c r="BK75" i="18"/>
  <c r="BL75" i="18"/>
  <c r="BM75" i="18"/>
  <c r="BN75" i="18"/>
  <c r="BO75" i="18"/>
  <c r="D76" i="18"/>
  <c r="E76" i="18"/>
  <c r="F76" i="18"/>
  <c r="G76" i="18"/>
  <c r="H76" i="18"/>
  <c r="I76" i="18"/>
  <c r="J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  <c r="Z76" i="18"/>
  <c r="AA76" i="18"/>
  <c r="AB76" i="18"/>
  <c r="AC76" i="18"/>
  <c r="AD76" i="18"/>
  <c r="AE76" i="18"/>
  <c r="AF76" i="18"/>
  <c r="AG76" i="18"/>
  <c r="AH76" i="18"/>
  <c r="AI76" i="18"/>
  <c r="AJ76" i="18"/>
  <c r="AK76" i="18"/>
  <c r="AL76" i="18"/>
  <c r="AM76" i="18"/>
  <c r="AN76" i="18"/>
  <c r="AO76" i="18"/>
  <c r="AP76" i="18"/>
  <c r="AQ76" i="18"/>
  <c r="AR76" i="18"/>
  <c r="AS76" i="18"/>
  <c r="AT76" i="18"/>
  <c r="AU76" i="18"/>
  <c r="AV76" i="18"/>
  <c r="AW76" i="18"/>
  <c r="AX76" i="18"/>
  <c r="AY76" i="18"/>
  <c r="AZ76" i="18"/>
  <c r="BA76" i="18"/>
  <c r="BB76" i="18"/>
  <c r="BC76" i="18"/>
  <c r="BD76" i="18"/>
  <c r="BE76" i="18"/>
  <c r="BF76" i="18"/>
  <c r="BG76" i="18"/>
  <c r="BH76" i="18"/>
  <c r="BI76" i="18"/>
  <c r="BJ76" i="18"/>
  <c r="BK76" i="18"/>
  <c r="BL76" i="18"/>
  <c r="BM76" i="18"/>
  <c r="BN76" i="18"/>
  <c r="BO76" i="18"/>
  <c r="D77" i="18"/>
  <c r="E77" i="18"/>
  <c r="F77" i="18"/>
  <c r="G77" i="18"/>
  <c r="H77" i="18"/>
  <c r="I77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Z77" i="18"/>
  <c r="AA77" i="18"/>
  <c r="AB77" i="18"/>
  <c r="AC77" i="18"/>
  <c r="AD77" i="18"/>
  <c r="AE77" i="18"/>
  <c r="AF77" i="18"/>
  <c r="AG77" i="18"/>
  <c r="AH77" i="18"/>
  <c r="AI77" i="18"/>
  <c r="AJ77" i="18"/>
  <c r="AK77" i="18"/>
  <c r="AL77" i="18"/>
  <c r="AM77" i="18"/>
  <c r="AN77" i="18"/>
  <c r="AO77" i="18"/>
  <c r="AP77" i="18"/>
  <c r="AQ77" i="18"/>
  <c r="AR77" i="18"/>
  <c r="AS77" i="18"/>
  <c r="AT77" i="18"/>
  <c r="AU77" i="18"/>
  <c r="AV77" i="18"/>
  <c r="AW77" i="18"/>
  <c r="AX77" i="18"/>
  <c r="AY77" i="18"/>
  <c r="AZ77" i="18"/>
  <c r="BA77" i="18"/>
  <c r="BB77" i="18"/>
  <c r="BC77" i="18"/>
  <c r="BD77" i="18"/>
  <c r="BE77" i="18"/>
  <c r="BF77" i="18"/>
  <c r="BG77" i="18"/>
  <c r="BH77" i="18"/>
  <c r="BI77" i="18"/>
  <c r="BJ77" i="18"/>
  <c r="BK77" i="18"/>
  <c r="BL77" i="18"/>
  <c r="BM77" i="18"/>
  <c r="BN77" i="18"/>
  <c r="BO77" i="18"/>
  <c r="D78" i="18"/>
  <c r="E78" i="18"/>
  <c r="F78" i="18"/>
  <c r="G78" i="18"/>
  <c r="H78" i="18"/>
  <c r="I78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Z78" i="18"/>
  <c r="AA78" i="18"/>
  <c r="AB78" i="18"/>
  <c r="AC78" i="18"/>
  <c r="AD78" i="18"/>
  <c r="AE78" i="18"/>
  <c r="AF78" i="18"/>
  <c r="AG78" i="18"/>
  <c r="AH78" i="18"/>
  <c r="AI78" i="18"/>
  <c r="AJ78" i="18"/>
  <c r="AK78" i="18"/>
  <c r="AL78" i="18"/>
  <c r="AM78" i="18"/>
  <c r="AN78" i="18"/>
  <c r="AO78" i="18"/>
  <c r="AP78" i="18"/>
  <c r="AQ78" i="18"/>
  <c r="AR78" i="18"/>
  <c r="AS78" i="18"/>
  <c r="AT78" i="18"/>
  <c r="AU78" i="18"/>
  <c r="AV78" i="18"/>
  <c r="AW78" i="18"/>
  <c r="AX78" i="18"/>
  <c r="AY78" i="18"/>
  <c r="AZ78" i="18"/>
  <c r="BA78" i="18"/>
  <c r="BB78" i="18"/>
  <c r="BC78" i="18"/>
  <c r="BD78" i="18"/>
  <c r="BE78" i="18"/>
  <c r="BF78" i="18"/>
  <c r="BG78" i="18"/>
  <c r="BH78" i="18"/>
  <c r="BI78" i="18"/>
  <c r="BJ78" i="18"/>
  <c r="BK78" i="18"/>
  <c r="BL78" i="18"/>
  <c r="BM78" i="18"/>
  <c r="BN78" i="18"/>
  <c r="BO78" i="18"/>
  <c r="D79" i="18"/>
  <c r="E79" i="18"/>
  <c r="F79" i="18"/>
  <c r="G79" i="18"/>
  <c r="H79" i="18"/>
  <c r="I79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Z79" i="18"/>
  <c r="AA79" i="18"/>
  <c r="AB79" i="18"/>
  <c r="AC79" i="18"/>
  <c r="AD79" i="18"/>
  <c r="AE79" i="18"/>
  <c r="AF79" i="18"/>
  <c r="AG79" i="18"/>
  <c r="AH79" i="18"/>
  <c r="AI79" i="18"/>
  <c r="AJ79" i="18"/>
  <c r="AK79" i="18"/>
  <c r="AL79" i="18"/>
  <c r="AM79" i="18"/>
  <c r="AN79" i="18"/>
  <c r="AO79" i="18"/>
  <c r="AP79" i="18"/>
  <c r="AQ79" i="18"/>
  <c r="AR79" i="18"/>
  <c r="AS79" i="18"/>
  <c r="AT79" i="18"/>
  <c r="AU79" i="18"/>
  <c r="AV79" i="18"/>
  <c r="AW79" i="18"/>
  <c r="AX79" i="18"/>
  <c r="AY79" i="18"/>
  <c r="AZ79" i="18"/>
  <c r="BA79" i="18"/>
  <c r="BB79" i="18"/>
  <c r="BC79" i="18"/>
  <c r="BD79" i="18"/>
  <c r="BE79" i="18"/>
  <c r="BF79" i="18"/>
  <c r="BG79" i="18"/>
  <c r="BH79" i="18"/>
  <c r="BI79" i="18"/>
  <c r="BJ79" i="18"/>
  <c r="BK79" i="18"/>
  <c r="BL79" i="18"/>
  <c r="BM79" i="18"/>
  <c r="BN79" i="18"/>
  <c r="BO79" i="18"/>
  <c r="D80" i="18"/>
  <c r="E80" i="18"/>
  <c r="F80" i="18"/>
  <c r="G80" i="18"/>
  <c r="H80" i="18"/>
  <c r="I80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Z80" i="18"/>
  <c r="AA80" i="18"/>
  <c r="AB80" i="18"/>
  <c r="AC80" i="18"/>
  <c r="AD80" i="18"/>
  <c r="AE80" i="18"/>
  <c r="AF80" i="18"/>
  <c r="AG80" i="18"/>
  <c r="AH80" i="18"/>
  <c r="AI80" i="18"/>
  <c r="AJ80" i="18"/>
  <c r="AK80" i="18"/>
  <c r="AL80" i="18"/>
  <c r="AM80" i="18"/>
  <c r="AN80" i="18"/>
  <c r="AO80" i="18"/>
  <c r="AP80" i="18"/>
  <c r="AQ80" i="18"/>
  <c r="AR80" i="18"/>
  <c r="AS80" i="18"/>
  <c r="AT80" i="18"/>
  <c r="AU80" i="18"/>
  <c r="AV80" i="18"/>
  <c r="AW80" i="18"/>
  <c r="AX80" i="18"/>
  <c r="AY80" i="18"/>
  <c r="AZ80" i="18"/>
  <c r="BA80" i="18"/>
  <c r="BB80" i="18"/>
  <c r="BC80" i="18"/>
  <c r="BD80" i="18"/>
  <c r="BE80" i="18"/>
  <c r="BF80" i="18"/>
  <c r="BG80" i="18"/>
  <c r="BH80" i="18"/>
  <c r="BI80" i="18"/>
  <c r="BJ80" i="18"/>
  <c r="BK80" i="18"/>
  <c r="BL80" i="18"/>
  <c r="BM80" i="18"/>
  <c r="BN80" i="18"/>
  <c r="BO80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AH81" i="18"/>
  <c r="AI81" i="18"/>
  <c r="AJ81" i="18"/>
  <c r="AK81" i="18"/>
  <c r="AL81" i="18"/>
  <c r="AM81" i="18"/>
  <c r="AN81" i="18"/>
  <c r="AO81" i="18"/>
  <c r="AP81" i="18"/>
  <c r="AQ81" i="18"/>
  <c r="AR81" i="18"/>
  <c r="AS81" i="18"/>
  <c r="AT81" i="18"/>
  <c r="AU81" i="18"/>
  <c r="AV81" i="18"/>
  <c r="AW81" i="18"/>
  <c r="AX81" i="18"/>
  <c r="AY81" i="18"/>
  <c r="AZ81" i="18"/>
  <c r="BA81" i="18"/>
  <c r="BB81" i="18"/>
  <c r="BC81" i="18"/>
  <c r="BD81" i="18"/>
  <c r="BE81" i="18"/>
  <c r="BF81" i="18"/>
  <c r="BG81" i="18"/>
  <c r="BH81" i="18"/>
  <c r="BI81" i="18"/>
  <c r="BJ81" i="18"/>
  <c r="BK81" i="18"/>
  <c r="BL81" i="18"/>
  <c r="BM81" i="18"/>
  <c r="BN81" i="18"/>
  <c r="BO81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AH82" i="18"/>
  <c r="AI82" i="18"/>
  <c r="AJ82" i="18"/>
  <c r="AK82" i="18"/>
  <c r="AL82" i="18"/>
  <c r="AM82" i="18"/>
  <c r="AN82" i="18"/>
  <c r="AO82" i="18"/>
  <c r="AP82" i="18"/>
  <c r="AQ82" i="18"/>
  <c r="AR82" i="18"/>
  <c r="AS82" i="18"/>
  <c r="AT82" i="18"/>
  <c r="AU82" i="18"/>
  <c r="AV82" i="18"/>
  <c r="AW82" i="18"/>
  <c r="AX82" i="18"/>
  <c r="AY82" i="18"/>
  <c r="AZ82" i="18"/>
  <c r="BA82" i="18"/>
  <c r="BB82" i="18"/>
  <c r="BC82" i="18"/>
  <c r="BD82" i="18"/>
  <c r="BE82" i="18"/>
  <c r="BF82" i="18"/>
  <c r="BG82" i="18"/>
  <c r="BH82" i="18"/>
  <c r="BI82" i="18"/>
  <c r="BJ82" i="18"/>
  <c r="BK82" i="18"/>
  <c r="BL82" i="18"/>
  <c r="BM82" i="18"/>
  <c r="BN82" i="18"/>
  <c r="BO82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AH83" i="18"/>
  <c r="AI83" i="18"/>
  <c r="AJ83" i="18"/>
  <c r="AK83" i="18"/>
  <c r="AL83" i="18"/>
  <c r="AM83" i="18"/>
  <c r="AN83" i="18"/>
  <c r="AO83" i="18"/>
  <c r="AP83" i="18"/>
  <c r="AQ83" i="18"/>
  <c r="AR83" i="18"/>
  <c r="AS83" i="18"/>
  <c r="AT83" i="18"/>
  <c r="AU83" i="18"/>
  <c r="AV83" i="18"/>
  <c r="AW83" i="18"/>
  <c r="AX83" i="18"/>
  <c r="AY83" i="18"/>
  <c r="AZ83" i="18"/>
  <c r="BA83" i="18"/>
  <c r="BB83" i="18"/>
  <c r="BC83" i="18"/>
  <c r="BD83" i="18"/>
  <c r="BE83" i="18"/>
  <c r="BF83" i="18"/>
  <c r="BG83" i="18"/>
  <c r="BH83" i="18"/>
  <c r="BI83" i="18"/>
  <c r="BJ83" i="18"/>
  <c r="BK83" i="18"/>
  <c r="BL83" i="18"/>
  <c r="BM83" i="18"/>
  <c r="BN83" i="18"/>
  <c r="BO83" i="18"/>
  <c r="D84" i="18"/>
  <c r="E84" i="18"/>
  <c r="F84" i="18"/>
  <c r="G84" i="18"/>
  <c r="H84" i="18"/>
  <c r="I84" i="18"/>
  <c r="J84" i="18"/>
  <c r="K84" i="18"/>
  <c r="L84" i="18"/>
  <c r="M84" i="18"/>
  <c r="N84" i="18"/>
  <c r="O84" i="18"/>
  <c r="P84" i="18"/>
  <c r="Q84" i="18"/>
  <c r="R84" i="18"/>
  <c r="S84" i="18"/>
  <c r="T84" i="18"/>
  <c r="U84" i="18"/>
  <c r="V84" i="18"/>
  <c r="W84" i="18"/>
  <c r="X84" i="18"/>
  <c r="Y84" i="18"/>
  <c r="Z84" i="18"/>
  <c r="AA84" i="18"/>
  <c r="AB84" i="18"/>
  <c r="AC84" i="18"/>
  <c r="AD84" i="18"/>
  <c r="AE84" i="18"/>
  <c r="AF84" i="18"/>
  <c r="AG84" i="18"/>
  <c r="AH84" i="18"/>
  <c r="AI84" i="18"/>
  <c r="AJ84" i="18"/>
  <c r="AK84" i="18"/>
  <c r="AL84" i="18"/>
  <c r="AM84" i="18"/>
  <c r="AN84" i="18"/>
  <c r="AO84" i="18"/>
  <c r="AP84" i="18"/>
  <c r="AQ84" i="18"/>
  <c r="AR84" i="18"/>
  <c r="AS84" i="18"/>
  <c r="AT84" i="18"/>
  <c r="AU84" i="18"/>
  <c r="AV84" i="18"/>
  <c r="AW84" i="18"/>
  <c r="AX84" i="18"/>
  <c r="AY84" i="18"/>
  <c r="AZ84" i="18"/>
  <c r="BA84" i="18"/>
  <c r="BB84" i="18"/>
  <c r="BC84" i="18"/>
  <c r="BD84" i="18"/>
  <c r="BE84" i="18"/>
  <c r="BF84" i="18"/>
  <c r="BG84" i="18"/>
  <c r="BH84" i="18"/>
  <c r="BI84" i="18"/>
  <c r="BJ84" i="18"/>
  <c r="BK84" i="18"/>
  <c r="BL84" i="18"/>
  <c r="BM84" i="18"/>
  <c r="BN84" i="18"/>
  <c r="BO84" i="18"/>
  <c r="D85" i="18"/>
  <c r="E85" i="18"/>
  <c r="F85" i="18"/>
  <c r="G85" i="18"/>
  <c r="H85" i="18"/>
  <c r="I85" i="18"/>
  <c r="J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Z85" i="18"/>
  <c r="AA85" i="18"/>
  <c r="AB85" i="18"/>
  <c r="AC85" i="18"/>
  <c r="AD85" i="18"/>
  <c r="AE85" i="18"/>
  <c r="AF85" i="18"/>
  <c r="AG85" i="18"/>
  <c r="AH85" i="18"/>
  <c r="AI85" i="18"/>
  <c r="AJ85" i="18"/>
  <c r="AK85" i="18"/>
  <c r="AL85" i="18"/>
  <c r="AM85" i="18"/>
  <c r="AN85" i="18"/>
  <c r="AO85" i="18"/>
  <c r="AP85" i="18"/>
  <c r="AQ85" i="18"/>
  <c r="AR85" i="18"/>
  <c r="AS85" i="18"/>
  <c r="AT85" i="18"/>
  <c r="AU85" i="18"/>
  <c r="AV85" i="18"/>
  <c r="AW85" i="18"/>
  <c r="AX85" i="18"/>
  <c r="AY85" i="18"/>
  <c r="AZ85" i="18"/>
  <c r="BA85" i="18"/>
  <c r="BB85" i="18"/>
  <c r="BC85" i="18"/>
  <c r="BD85" i="18"/>
  <c r="BE85" i="18"/>
  <c r="BF85" i="18"/>
  <c r="BG85" i="18"/>
  <c r="BH85" i="18"/>
  <c r="BI85" i="18"/>
  <c r="BJ85" i="18"/>
  <c r="BK85" i="18"/>
  <c r="BL85" i="18"/>
  <c r="BM85" i="18"/>
  <c r="BN85" i="18"/>
  <c r="BO85" i="18"/>
  <c r="D86" i="18"/>
  <c r="E86" i="18"/>
  <c r="F86" i="18"/>
  <c r="G86" i="18"/>
  <c r="H86" i="18"/>
  <c r="I86" i="18"/>
  <c r="J86" i="18"/>
  <c r="K86" i="18"/>
  <c r="L86" i="18"/>
  <c r="M86" i="18"/>
  <c r="N86" i="18"/>
  <c r="O86" i="18"/>
  <c r="P86" i="18"/>
  <c r="Q86" i="18"/>
  <c r="R86" i="18"/>
  <c r="S86" i="18"/>
  <c r="T86" i="18"/>
  <c r="U86" i="18"/>
  <c r="V86" i="18"/>
  <c r="W86" i="18"/>
  <c r="X86" i="18"/>
  <c r="Y86" i="18"/>
  <c r="Z86" i="18"/>
  <c r="AA86" i="18"/>
  <c r="AB86" i="18"/>
  <c r="AC86" i="18"/>
  <c r="AD86" i="18"/>
  <c r="AE86" i="18"/>
  <c r="AF86" i="18"/>
  <c r="AG86" i="18"/>
  <c r="AH86" i="18"/>
  <c r="AI86" i="18"/>
  <c r="AJ86" i="18"/>
  <c r="AK86" i="18"/>
  <c r="AL86" i="18"/>
  <c r="AM86" i="18"/>
  <c r="AN86" i="18"/>
  <c r="AO86" i="18"/>
  <c r="AP86" i="18"/>
  <c r="AQ86" i="18"/>
  <c r="AR86" i="18"/>
  <c r="AS86" i="18"/>
  <c r="AT86" i="18"/>
  <c r="AU86" i="18"/>
  <c r="AV86" i="18"/>
  <c r="AW86" i="18"/>
  <c r="AX86" i="18"/>
  <c r="AY86" i="18"/>
  <c r="AZ86" i="18"/>
  <c r="BA86" i="18"/>
  <c r="BB86" i="18"/>
  <c r="BC86" i="18"/>
  <c r="BD86" i="18"/>
  <c r="BE86" i="18"/>
  <c r="BF86" i="18"/>
  <c r="BG86" i="18"/>
  <c r="BH86" i="18"/>
  <c r="BI86" i="18"/>
  <c r="BJ86" i="18"/>
  <c r="BK86" i="18"/>
  <c r="BL86" i="18"/>
  <c r="BM86" i="18"/>
  <c r="BN86" i="18"/>
  <c r="BO86" i="18"/>
  <c r="D87" i="18"/>
  <c r="E87" i="18"/>
  <c r="F87" i="18"/>
  <c r="G87" i="18"/>
  <c r="H87" i="18"/>
  <c r="I87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Z87" i="18"/>
  <c r="AA87" i="18"/>
  <c r="AB87" i="18"/>
  <c r="AC87" i="18"/>
  <c r="AD87" i="18"/>
  <c r="AE87" i="18"/>
  <c r="AF87" i="18"/>
  <c r="AG87" i="18"/>
  <c r="AH87" i="18"/>
  <c r="AI87" i="18"/>
  <c r="AJ87" i="18"/>
  <c r="AK87" i="18"/>
  <c r="AL87" i="18"/>
  <c r="AM87" i="18"/>
  <c r="AN87" i="18"/>
  <c r="AO87" i="18"/>
  <c r="AP87" i="18"/>
  <c r="AQ87" i="18"/>
  <c r="AR87" i="18"/>
  <c r="AS87" i="18"/>
  <c r="AT87" i="18"/>
  <c r="AU87" i="18"/>
  <c r="AV87" i="18"/>
  <c r="AW87" i="18"/>
  <c r="AX87" i="18"/>
  <c r="AY87" i="18"/>
  <c r="AZ87" i="18"/>
  <c r="BA87" i="18"/>
  <c r="BB87" i="18"/>
  <c r="BC87" i="18"/>
  <c r="BD87" i="18"/>
  <c r="BE87" i="18"/>
  <c r="BF87" i="18"/>
  <c r="BG87" i="18"/>
  <c r="BH87" i="18"/>
  <c r="BI87" i="18"/>
  <c r="BJ87" i="18"/>
  <c r="BK87" i="18"/>
  <c r="BL87" i="18"/>
  <c r="BM87" i="18"/>
  <c r="BN87" i="18"/>
  <c r="BO87" i="18"/>
  <c r="D88" i="18"/>
  <c r="E88" i="18"/>
  <c r="F88" i="18"/>
  <c r="G88" i="18"/>
  <c r="H88" i="18"/>
  <c r="I88" i="18"/>
  <c r="J88" i="18"/>
  <c r="K88" i="18"/>
  <c r="L88" i="18"/>
  <c r="M88" i="18"/>
  <c r="N88" i="18"/>
  <c r="O88" i="18"/>
  <c r="P88" i="18"/>
  <c r="Q88" i="18"/>
  <c r="R88" i="18"/>
  <c r="S88" i="18"/>
  <c r="T88" i="18"/>
  <c r="U88" i="18"/>
  <c r="V88" i="18"/>
  <c r="W88" i="18"/>
  <c r="X88" i="18"/>
  <c r="Y88" i="18"/>
  <c r="Z88" i="18"/>
  <c r="AA88" i="18"/>
  <c r="AB88" i="18"/>
  <c r="AC88" i="18"/>
  <c r="AD88" i="18"/>
  <c r="AE88" i="18"/>
  <c r="AF88" i="18"/>
  <c r="AG88" i="18"/>
  <c r="AH88" i="18"/>
  <c r="AI88" i="18"/>
  <c r="AJ88" i="18"/>
  <c r="AK88" i="18"/>
  <c r="AL88" i="18"/>
  <c r="AM88" i="18"/>
  <c r="AN88" i="18"/>
  <c r="AO88" i="18"/>
  <c r="AP88" i="18"/>
  <c r="AQ88" i="18"/>
  <c r="AR88" i="18"/>
  <c r="AS88" i="18"/>
  <c r="AT88" i="18"/>
  <c r="AU88" i="18"/>
  <c r="AV88" i="18"/>
  <c r="AW88" i="18"/>
  <c r="AX88" i="18"/>
  <c r="AY88" i="18"/>
  <c r="AZ88" i="18"/>
  <c r="BA88" i="18"/>
  <c r="BB88" i="18"/>
  <c r="BC88" i="18"/>
  <c r="BD88" i="18"/>
  <c r="BE88" i="18"/>
  <c r="BF88" i="18"/>
  <c r="BG88" i="18"/>
  <c r="BH88" i="18"/>
  <c r="BI88" i="18"/>
  <c r="BJ88" i="18"/>
  <c r="BK88" i="18"/>
  <c r="BL88" i="18"/>
  <c r="BM88" i="18"/>
  <c r="BN88" i="18"/>
  <c r="BO88" i="18"/>
  <c r="D89" i="18"/>
  <c r="E89" i="18"/>
  <c r="F89" i="18"/>
  <c r="G89" i="18"/>
  <c r="H89" i="18"/>
  <c r="I89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Z89" i="18"/>
  <c r="AA89" i="18"/>
  <c r="AB89" i="18"/>
  <c r="AC89" i="18"/>
  <c r="AD89" i="18"/>
  <c r="AE89" i="18"/>
  <c r="AF89" i="18"/>
  <c r="AG89" i="18"/>
  <c r="AH89" i="18"/>
  <c r="AI89" i="18"/>
  <c r="AJ89" i="18"/>
  <c r="AK89" i="18"/>
  <c r="AL89" i="18"/>
  <c r="AM89" i="18"/>
  <c r="AN89" i="18"/>
  <c r="AO89" i="18"/>
  <c r="AP89" i="18"/>
  <c r="AQ89" i="18"/>
  <c r="AR89" i="18"/>
  <c r="AS89" i="18"/>
  <c r="AT89" i="18"/>
  <c r="AU89" i="18"/>
  <c r="AV89" i="18"/>
  <c r="AW89" i="18"/>
  <c r="AX89" i="18"/>
  <c r="AY89" i="18"/>
  <c r="AZ89" i="18"/>
  <c r="BA89" i="18"/>
  <c r="BB89" i="18"/>
  <c r="BC89" i="18"/>
  <c r="BD89" i="18"/>
  <c r="BE89" i="18"/>
  <c r="BF89" i="18"/>
  <c r="BG89" i="18"/>
  <c r="BH89" i="18"/>
  <c r="BI89" i="18"/>
  <c r="BJ89" i="18"/>
  <c r="BK89" i="18"/>
  <c r="BL89" i="18"/>
  <c r="BM89" i="18"/>
  <c r="BN89" i="18"/>
  <c r="BO89" i="18"/>
  <c r="D90" i="18"/>
  <c r="E90" i="18"/>
  <c r="F90" i="18"/>
  <c r="G90" i="18"/>
  <c r="H90" i="18"/>
  <c r="I90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Z90" i="18"/>
  <c r="AA90" i="18"/>
  <c r="AB90" i="18"/>
  <c r="AC90" i="18"/>
  <c r="AD90" i="18"/>
  <c r="AE90" i="18"/>
  <c r="AF90" i="18"/>
  <c r="AG90" i="18"/>
  <c r="AH90" i="18"/>
  <c r="AI90" i="18"/>
  <c r="AJ90" i="18"/>
  <c r="AK90" i="18"/>
  <c r="AL90" i="18"/>
  <c r="AM90" i="18"/>
  <c r="AN90" i="18"/>
  <c r="AO90" i="18"/>
  <c r="AP90" i="18"/>
  <c r="AQ90" i="18"/>
  <c r="AR90" i="18"/>
  <c r="AS90" i="18"/>
  <c r="AT90" i="18"/>
  <c r="AU90" i="18"/>
  <c r="AV90" i="18"/>
  <c r="AW90" i="18"/>
  <c r="AX90" i="18"/>
  <c r="AY90" i="18"/>
  <c r="AZ90" i="18"/>
  <c r="BA90" i="18"/>
  <c r="BB90" i="18"/>
  <c r="BC90" i="18"/>
  <c r="BD90" i="18"/>
  <c r="BE90" i="18"/>
  <c r="BF90" i="18"/>
  <c r="BG90" i="18"/>
  <c r="BH90" i="18"/>
  <c r="BI90" i="18"/>
  <c r="BJ90" i="18"/>
  <c r="BK90" i="18"/>
  <c r="BL90" i="18"/>
  <c r="BM90" i="18"/>
  <c r="BN90" i="18"/>
  <c r="BO90" i="18"/>
  <c r="D91" i="18"/>
  <c r="E91" i="18"/>
  <c r="F91" i="18"/>
  <c r="G91" i="18"/>
  <c r="H91" i="18"/>
  <c r="I91" i="18"/>
  <c r="J91" i="18"/>
  <c r="K91" i="18"/>
  <c r="L91" i="18"/>
  <c r="M91" i="18"/>
  <c r="N91" i="18"/>
  <c r="O91" i="18"/>
  <c r="P91" i="18"/>
  <c r="Q91" i="18"/>
  <c r="R91" i="18"/>
  <c r="S91" i="18"/>
  <c r="T91" i="18"/>
  <c r="U91" i="18"/>
  <c r="V91" i="18"/>
  <c r="W91" i="18"/>
  <c r="X91" i="18"/>
  <c r="Y91" i="18"/>
  <c r="Z91" i="18"/>
  <c r="AA91" i="18"/>
  <c r="AB91" i="18"/>
  <c r="AC91" i="18"/>
  <c r="AD91" i="18"/>
  <c r="AE91" i="18"/>
  <c r="AF91" i="18"/>
  <c r="AG91" i="18"/>
  <c r="AH91" i="18"/>
  <c r="AI91" i="18"/>
  <c r="AJ91" i="18"/>
  <c r="AK91" i="18"/>
  <c r="AL91" i="18"/>
  <c r="AM91" i="18"/>
  <c r="AN91" i="18"/>
  <c r="AO91" i="18"/>
  <c r="AP91" i="18"/>
  <c r="AQ91" i="18"/>
  <c r="AR91" i="18"/>
  <c r="AS91" i="18"/>
  <c r="AT91" i="18"/>
  <c r="AU91" i="18"/>
  <c r="AV91" i="18"/>
  <c r="AW91" i="18"/>
  <c r="AX91" i="18"/>
  <c r="AY91" i="18"/>
  <c r="AZ91" i="18"/>
  <c r="BA91" i="18"/>
  <c r="BB91" i="18"/>
  <c r="BC91" i="18"/>
  <c r="BD91" i="18"/>
  <c r="BE91" i="18"/>
  <c r="BF91" i="18"/>
  <c r="BG91" i="18"/>
  <c r="BH91" i="18"/>
  <c r="BI91" i="18"/>
  <c r="BJ91" i="18"/>
  <c r="BK91" i="18"/>
  <c r="BL91" i="18"/>
  <c r="BM91" i="18"/>
  <c r="BN91" i="18"/>
  <c r="BO91" i="18"/>
  <c r="D92" i="18"/>
  <c r="E92" i="18"/>
  <c r="F92" i="18"/>
  <c r="G92" i="18"/>
  <c r="H92" i="18"/>
  <c r="I92" i="18"/>
  <c r="J92" i="18"/>
  <c r="K92" i="18"/>
  <c r="L92" i="18"/>
  <c r="M92" i="18"/>
  <c r="N92" i="18"/>
  <c r="O92" i="18"/>
  <c r="P92" i="18"/>
  <c r="Q92" i="18"/>
  <c r="R92" i="18"/>
  <c r="S92" i="18"/>
  <c r="T92" i="18"/>
  <c r="U92" i="18"/>
  <c r="V92" i="18"/>
  <c r="W92" i="18"/>
  <c r="X92" i="18"/>
  <c r="Y92" i="18"/>
  <c r="Z92" i="18"/>
  <c r="AA92" i="18"/>
  <c r="AB92" i="18"/>
  <c r="AC92" i="18"/>
  <c r="AD92" i="18"/>
  <c r="AE92" i="18"/>
  <c r="AF92" i="18"/>
  <c r="AG92" i="18"/>
  <c r="AH92" i="18"/>
  <c r="AI92" i="18"/>
  <c r="AJ92" i="18"/>
  <c r="AK92" i="18"/>
  <c r="AL92" i="18"/>
  <c r="AM92" i="18"/>
  <c r="AN92" i="18"/>
  <c r="AO92" i="18"/>
  <c r="AP92" i="18"/>
  <c r="AQ92" i="18"/>
  <c r="AR92" i="18"/>
  <c r="AS92" i="18"/>
  <c r="AT92" i="18"/>
  <c r="AU92" i="18"/>
  <c r="AV92" i="18"/>
  <c r="AW92" i="18"/>
  <c r="AX92" i="18"/>
  <c r="AY92" i="18"/>
  <c r="AZ92" i="18"/>
  <c r="BA92" i="18"/>
  <c r="BB92" i="18"/>
  <c r="BC92" i="18"/>
  <c r="BD92" i="18"/>
  <c r="BE92" i="18"/>
  <c r="BF92" i="18"/>
  <c r="BG92" i="18"/>
  <c r="BH92" i="18"/>
  <c r="BI92" i="18"/>
  <c r="BJ92" i="18"/>
  <c r="BK92" i="18"/>
  <c r="BL92" i="18"/>
  <c r="BM92" i="18"/>
  <c r="BN92" i="18"/>
  <c r="BO92" i="18"/>
  <c r="D93" i="18"/>
  <c r="E93" i="18"/>
  <c r="F93" i="18"/>
  <c r="G93" i="18"/>
  <c r="H93" i="18"/>
  <c r="I93" i="18"/>
  <c r="J93" i="18"/>
  <c r="K93" i="18"/>
  <c r="L93" i="18"/>
  <c r="M93" i="18"/>
  <c r="N93" i="18"/>
  <c r="O93" i="18"/>
  <c r="P93" i="18"/>
  <c r="Q93" i="18"/>
  <c r="R93" i="18"/>
  <c r="S93" i="18"/>
  <c r="T93" i="18"/>
  <c r="U93" i="18"/>
  <c r="V93" i="18"/>
  <c r="W93" i="18"/>
  <c r="X93" i="18"/>
  <c r="Y93" i="18"/>
  <c r="Z93" i="18"/>
  <c r="AA93" i="18"/>
  <c r="AB93" i="18"/>
  <c r="AC93" i="18"/>
  <c r="AD93" i="18"/>
  <c r="AE93" i="18"/>
  <c r="AF93" i="18"/>
  <c r="AG93" i="18"/>
  <c r="AH93" i="18"/>
  <c r="AI93" i="18"/>
  <c r="AJ93" i="18"/>
  <c r="AK93" i="18"/>
  <c r="AL93" i="18"/>
  <c r="AM93" i="18"/>
  <c r="AN93" i="18"/>
  <c r="AO93" i="18"/>
  <c r="AP93" i="18"/>
  <c r="AQ93" i="18"/>
  <c r="AR93" i="18"/>
  <c r="AS93" i="18"/>
  <c r="AT93" i="18"/>
  <c r="AU93" i="18"/>
  <c r="AV93" i="18"/>
  <c r="AW93" i="18"/>
  <c r="AX93" i="18"/>
  <c r="AY93" i="18"/>
  <c r="AZ93" i="18"/>
  <c r="BA93" i="18"/>
  <c r="BB93" i="18"/>
  <c r="BC93" i="18"/>
  <c r="BD93" i="18"/>
  <c r="BE93" i="18"/>
  <c r="BF93" i="18"/>
  <c r="BG93" i="18"/>
  <c r="BH93" i="18"/>
  <c r="BI93" i="18"/>
  <c r="BJ93" i="18"/>
  <c r="BK93" i="18"/>
  <c r="BL93" i="18"/>
  <c r="BM93" i="18"/>
  <c r="BN93" i="18"/>
  <c r="BO93" i="18"/>
  <c r="D94" i="18"/>
  <c r="E94" i="18"/>
  <c r="F94" i="18"/>
  <c r="G94" i="18"/>
  <c r="H94" i="18"/>
  <c r="I94" i="18"/>
  <c r="J94" i="18"/>
  <c r="K94" i="18"/>
  <c r="L94" i="18"/>
  <c r="M94" i="18"/>
  <c r="N94" i="18"/>
  <c r="O94" i="18"/>
  <c r="P94" i="18"/>
  <c r="Q94" i="18"/>
  <c r="R94" i="18"/>
  <c r="S94" i="18"/>
  <c r="T94" i="18"/>
  <c r="U94" i="18"/>
  <c r="V94" i="18"/>
  <c r="W94" i="18"/>
  <c r="X94" i="18"/>
  <c r="Y94" i="18"/>
  <c r="Z94" i="18"/>
  <c r="AA94" i="18"/>
  <c r="AB94" i="18"/>
  <c r="AC94" i="18"/>
  <c r="AD94" i="18"/>
  <c r="AE94" i="18"/>
  <c r="AF94" i="18"/>
  <c r="AG94" i="18"/>
  <c r="AH94" i="18"/>
  <c r="AI94" i="18"/>
  <c r="AJ94" i="18"/>
  <c r="AK94" i="18"/>
  <c r="AL94" i="18"/>
  <c r="AM94" i="18"/>
  <c r="AN94" i="18"/>
  <c r="AO94" i="18"/>
  <c r="AP94" i="18"/>
  <c r="AQ94" i="18"/>
  <c r="AR94" i="18"/>
  <c r="AS94" i="18"/>
  <c r="AT94" i="18"/>
  <c r="AU94" i="18"/>
  <c r="AV94" i="18"/>
  <c r="AW94" i="18"/>
  <c r="AX94" i="18"/>
  <c r="AY94" i="18"/>
  <c r="AZ94" i="18"/>
  <c r="BA94" i="18"/>
  <c r="BB94" i="18"/>
  <c r="BC94" i="18"/>
  <c r="BD94" i="18"/>
  <c r="BE94" i="18"/>
  <c r="BF94" i="18"/>
  <c r="BG94" i="18"/>
  <c r="BH94" i="18"/>
  <c r="BI94" i="18"/>
  <c r="BJ94" i="18"/>
  <c r="BK94" i="18"/>
  <c r="BL94" i="18"/>
  <c r="BM94" i="18"/>
  <c r="BN94" i="18"/>
  <c r="BO94" i="18"/>
  <c r="D95" i="18"/>
  <c r="E95" i="18"/>
  <c r="F95" i="18"/>
  <c r="G95" i="18"/>
  <c r="H95" i="18"/>
  <c r="I95" i="18"/>
  <c r="J95" i="18"/>
  <c r="K95" i="18"/>
  <c r="L95" i="18"/>
  <c r="M95" i="18"/>
  <c r="N95" i="18"/>
  <c r="O95" i="18"/>
  <c r="P95" i="18"/>
  <c r="Q95" i="18"/>
  <c r="R95" i="18"/>
  <c r="S95" i="18"/>
  <c r="T95" i="18"/>
  <c r="U95" i="18"/>
  <c r="V95" i="18"/>
  <c r="W95" i="18"/>
  <c r="X95" i="18"/>
  <c r="Y95" i="18"/>
  <c r="Z95" i="18"/>
  <c r="AA95" i="18"/>
  <c r="AB95" i="18"/>
  <c r="AC95" i="18"/>
  <c r="AD95" i="18"/>
  <c r="AE95" i="18"/>
  <c r="AF95" i="18"/>
  <c r="AG95" i="18"/>
  <c r="AH95" i="18"/>
  <c r="AI95" i="18"/>
  <c r="AJ95" i="18"/>
  <c r="AK95" i="18"/>
  <c r="AL95" i="18"/>
  <c r="AM95" i="18"/>
  <c r="AN95" i="18"/>
  <c r="AO95" i="18"/>
  <c r="AP95" i="18"/>
  <c r="AQ95" i="18"/>
  <c r="AR95" i="18"/>
  <c r="AS95" i="18"/>
  <c r="AT95" i="18"/>
  <c r="AU95" i="18"/>
  <c r="AV95" i="18"/>
  <c r="AW95" i="18"/>
  <c r="AX95" i="18"/>
  <c r="AY95" i="18"/>
  <c r="AZ95" i="18"/>
  <c r="BA95" i="18"/>
  <c r="BB95" i="18"/>
  <c r="BC95" i="18"/>
  <c r="BD95" i="18"/>
  <c r="BE95" i="18"/>
  <c r="BF95" i="18"/>
  <c r="BG95" i="18"/>
  <c r="BH95" i="18"/>
  <c r="BI95" i="18"/>
  <c r="BJ95" i="18"/>
  <c r="BK95" i="18"/>
  <c r="BL95" i="18"/>
  <c r="BM95" i="18"/>
  <c r="BN95" i="18"/>
  <c r="BO95" i="18"/>
  <c r="D96" i="18"/>
  <c r="E96" i="18"/>
  <c r="F96" i="18"/>
  <c r="G96" i="18"/>
  <c r="H96" i="18"/>
  <c r="I96" i="18"/>
  <c r="J96" i="18"/>
  <c r="K96" i="18"/>
  <c r="L96" i="18"/>
  <c r="M96" i="18"/>
  <c r="N96" i="18"/>
  <c r="O96" i="18"/>
  <c r="P96" i="18"/>
  <c r="Q96" i="18"/>
  <c r="R96" i="18"/>
  <c r="S96" i="18"/>
  <c r="T96" i="18"/>
  <c r="U96" i="18"/>
  <c r="V96" i="18"/>
  <c r="W96" i="18"/>
  <c r="X96" i="18"/>
  <c r="Y96" i="18"/>
  <c r="Z96" i="18"/>
  <c r="AA96" i="18"/>
  <c r="AB96" i="18"/>
  <c r="AC96" i="18"/>
  <c r="AD96" i="18"/>
  <c r="AE96" i="18"/>
  <c r="AF96" i="18"/>
  <c r="AG96" i="18"/>
  <c r="AH96" i="18"/>
  <c r="AI96" i="18"/>
  <c r="AJ96" i="18"/>
  <c r="AK96" i="18"/>
  <c r="AL96" i="18"/>
  <c r="AM96" i="18"/>
  <c r="AN96" i="18"/>
  <c r="AO96" i="18"/>
  <c r="AP96" i="18"/>
  <c r="AQ96" i="18"/>
  <c r="AR96" i="18"/>
  <c r="AS96" i="18"/>
  <c r="AT96" i="18"/>
  <c r="AU96" i="18"/>
  <c r="AV96" i="18"/>
  <c r="AW96" i="18"/>
  <c r="AX96" i="18"/>
  <c r="AY96" i="18"/>
  <c r="AZ96" i="18"/>
  <c r="BA96" i="18"/>
  <c r="BB96" i="18"/>
  <c r="BC96" i="18"/>
  <c r="BD96" i="18"/>
  <c r="BE96" i="18"/>
  <c r="BF96" i="18"/>
  <c r="BG96" i="18"/>
  <c r="BH96" i="18"/>
  <c r="BI96" i="18"/>
  <c r="BJ96" i="18"/>
  <c r="BK96" i="18"/>
  <c r="BL96" i="18"/>
  <c r="BM96" i="18"/>
  <c r="BN96" i="18"/>
  <c r="BO96" i="18"/>
  <c r="D97" i="18"/>
  <c r="E97" i="18"/>
  <c r="F97" i="18"/>
  <c r="G97" i="18"/>
  <c r="H97" i="18"/>
  <c r="I97" i="18"/>
  <c r="J97" i="18"/>
  <c r="K97" i="18"/>
  <c r="L97" i="18"/>
  <c r="M97" i="18"/>
  <c r="N97" i="18"/>
  <c r="O97" i="18"/>
  <c r="P97" i="18"/>
  <c r="Q97" i="18"/>
  <c r="R97" i="18"/>
  <c r="S97" i="18"/>
  <c r="T97" i="18"/>
  <c r="U97" i="18"/>
  <c r="V97" i="18"/>
  <c r="W97" i="18"/>
  <c r="X97" i="18"/>
  <c r="Y97" i="18"/>
  <c r="Z97" i="18"/>
  <c r="AA97" i="18"/>
  <c r="AB97" i="18"/>
  <c r="AC97" i="18"/>
  <c r="AD97" i="18"/>
  <c r="AE97" i="18"/>
  <c r="AF97" i="18"/>
  <c r="AG97" i="18"/>
  <c r="AH97" i="18"/>
  <c r="AI97" i="18"/>
  <c r="AJ97" i="18"/>
  <c r="AK97" i="18"/>
  <c r="AL97" i="18"/>
  <c r="AM97" i="18"/>
  <c r="AN97" i="18"/>
  <c r="AO97" i="18"/>
  <c r="AP97" i="18"/>
  <c r="AQ97" i="18"/>
  <c r="AR97" i="18"/>
  <c r="AS97" i="18"/>
  <c r="AT97" i="18"/>
  <c r="AU97" i="18"/>
  <c r="AV97" i="18"/>
  <c r="AW97" i="18"/>
  <c r="AX97" i="18"/>
  <c r="AY97" i="18"/>
  <c r="AZ97" i="18"/>
  <c r="BA97" i="18"/>
  <c r="BB97" i="18"/>
  <c r="BC97" i="18"/>
  <c r="BD97" i="18"/>
  <c r="BE97" i="18"/>
  <c r="BF97" i="18"/>
  <c r="BG97" i="18"/>
  <c r="BH97" i="18"/>
  <c r="BI97" i="18"/>
  <c r="BJ97" i="18"/>
  <c r="BK97" i="18"/>
  <c r="BL97" i="18"/>
  <c r="BM97" i="18"/>
  <c r="BN97" i="18"/>
  <c r="BO97" i="18"/>
  <c r="D98" i="18"/>
  <c r="E98" i="18"/>
  <c r="F98" i="18"/>
  <c r="G98" i="18"/>
  <c r="H98" i="18"/>
  <c r="I98" i="18"/>
  <c r="J98" i="18"/>
  <c r="K98" i="18"/>
  <c r="L98" i="18"/>
  <c r="M98" i="18"/>
  <c r="N98" i="18"/>
  <c r="O98" i="18"/>
  <c r="P98" i="18"/>
  <c r="Q98" i="18"/>
  <c r="R98" i="18"/>
  <c r="S98" i="18"/>
  <c r="T98" i="18"/>
  <c r="U98" i="18"/>
  <c r="V98" i="18"/>
  <c r="W98" i="18"/>
  <c r="X98" i="18"/>
  <c r="Y98" i="18"/>
  <c r="Z98" i="18"/>
  <c r="AA98" i="18"/>
  <c r="AB98" i="18"/>
  <c r="AC98" i="18"/>
  <c r="AD98" i="18"/>
  <c r="AE98" i="18"/>
  <c r="AF98" i="18"/>
  <c r="AG98" i="18"/>
  <c r="AH98" i="18"/>
  <c r="AI98" i="18"/>
  <c r="AJ98" i="18"/>
  <c r="AK98" i="18"/>
  <c r="AL98" i="18"/>
  <c r="AM98" i="18"/>
  <c r="AN98" i="18"/>
  <c r="AO98" i="18"/>
  <c r="AP98" i="18"/>
  <c r="AQ98" i="18"/>
  <c r="AR98" i="18"/>
  <c r="AS98" i="18"/>
  <c r="AT98" i="18"/>
  <c r="AU98" i="18"/>
  <c r="AV98" i="18"/>
  <c r="AW98" i="18"/>
  <c r="AX98" i="18"/>
  <c r="AY98" i="18"/>
  <c r="AZ98" i="18"/>
  <c r="BA98" i="18"/>
  <c r="BB98" i="18"/>
  <c r="BC98" i="18"/>
  <c r="BD98" i="18"/>
  <c r="BE98" i="18"/>
  <c r="BF98" i="18"/>
  <c r="BG98" i="18"/>
  <c r="BH98" i="18"/>
  <c r="BI98" i="18"/>
  <c r="BJ98" i="18"/>
  <c r="BK98" i="18"/>
  <c r="BL98" i="18"/>
  <c r="BM98" i="18"/>
  <c r="BN98" i="18"/>
  <c r="BO98" i="18"/>
  <c r="D99" i="18"/>
  <c r="E99" i="18"/>
  <c r="F99" i="18"/>
  <c r="G99" i="18"/>
  <c r="H99" i="18"/>
  <c r="I99" i="18"/>
  <c r="J99" i="18"/>
  <c r="K99" i="18"/>
  <c r="L99" i="18"/>
  <c r="M99" i="18"/>
  <c r="N99" i="18"/>
  <c r="O99" i="18"/>
  <c r="P99" i="18"/>
  <c r="Q99" i="18"/>
  <c r="R99" i="18"/>
  <c r="S99" i="18"/>
  <c r="T99" i="18"/>
  <c r="U99" i="18"/>
  <c r="V99" i="18"/>
  <c r="W99" i="18"/>
  <c r="X99" i="18"/>
  <c r="Y99" i="18"/>
  <c r="Z99" i="18"/>
  <c r="AA99" i="18"/>
  <c r="AB99" i="18"/>
  <c r="AC99" i="18"/>
  <c r="AD99" i="18"/>
  <c r="AE99" i="18"/>
  <c r="AF99" i="18"/>
  <c r="AG99" i="18"/>
  <c r="AH99" i="18"/>
  <c r="AI99" i="18"/>
  <c r="AJ99" i="18"/>
  <c r="AK99" i="18"/>
  <c r="AL99" i="18"/>
  <c r="AM99" i="18"/>
  <c r="AN99" i="18"/>
  <c r="AO99" i="18"/>
  <c r="AP99" i="18"/>
  <c r="AQ99" i="18"/>
  <c r="AR99" i="18"/>
  <c r="AS99" i="18"/>
  <c r="AT99" i="18"/>
  <c r="AU99" i="18"/>
  <c r="AV99" i="18"/>
  <c r="AW99" i="18"/>
  <c r="AX99" i="18"/>
  <c r="AY99" i="18"/>
  <c r="AZ99" i="18"/>
  <c r="BA99" i="18"/>
  <c r="BB99" i="18"/>
  <c r="BC99" i="18"/>
  <c r="BD99" i="18"/>
  <c r="BE99" i="18"/>
  <c r="BF99" i="18"/>
  <c r="BG99" i="18"/>
  <c r="BH99" i="18"/>
  <c r="BI99" i="18"/>
  <c r="BJ99" i="18"/>
  <c r="BK99" i="18"/>
  <c r="BL99" i="18"/>
  <c r="BM99" i="18"/>
  <c r="BN99" i="18"/>
  <c r="BO99" i="18"/>
  <c r="D100" i="18"/>
  <c r="E100" i="18"/>
  <c r="F100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Z100" i="18"/>
  <c r="AA100" i="18"/>
  <c r="AB100" i="18"/>
  <c r="AC100" i="18"/>
  <c r="AD100" i="18"/>
  <c r="AE100" i="18"/>
  <c r="AF100" i="18"/>
  <c r="AG100" i="18"/>
  <c r="AH100" i="18"/>
  <c r="AI100" i="18"/>
  <c r="AJ100" i="18"/>
  <c r="AK100" i="18"/>
  <c r="AL100" i="18"/>
  <c r="AM100" i="18"/>
  <c r="AN100" i="18"/>
  <c r="AO100" i="18"/>
  <c r="AP100" i="18"/>
  <c r="AQ100" i="18"/>
  <c r="AR100" i="18"/>
  <c r="AS100" i="18"/>
  <c r="AT100" i="18"/>
  <c r="AU100" i="18"/>
  <c r="AV100" i="18"/>
  <c r="AW100" i="18"/>
  <c r="AX100" i="18"/>
  <c r="AY100" i="18"/>
  <c r="AZ100" i="18"/>
  <c r="BA100" i="18"/>
  <c r="BB100" i="18"/>
  <c r="BC100" i="18"/>
  <c r="BD100" i="18"/>
  <c r="BE100" i="18"/>
  <c r="BF100" i="18"/>
  <c r="BG100" i="18"/>
  <c r="BH100" i="18"/>
  <c r="BI100" i="18"/>
  <c r="BJ100" i="18"/>
  <c r="BK100" i="18"/>
  <c r="BL100" i="18"/>
  <c r="BM100" i="18"/>
  <c r="BN100" i="18"/>
  <c r="BO100" i="18"/>
  <c r="D101" i="18"/>
  <c r="E101" i="18"/>
  <c r="F101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Z101" i="18"/>
  <c r="AA101" i="18"/>
  <c r="AB101" i="18"/>
  <c r="AC101" i="18"/>
  <c r="AD101" i="18"/>
  <c r="AE101" i="18"/>
  <c r="AF101" i="18"/>
  <c r="AG101" i="18"/>
  <c r="AH101" i="18"/>
  <c r="AI101" i="18"/>
  <c r="AJ101" i="18"/>
  <c r="AK101" i="18"/>
  <c r="AL101" i="18"/>
  <c r="AM101" i="18"/>
  <c r="AN101" i="18"/>
  <c r="AO101" i="18"/>
  <c r="AP101" i="18"/>
  <c r="AQ101" i="18"/>
  <c r="AR101" i="18"/>
  <c r="AS101" i="18"/>
  <c r="AT101" i="18"/>
  <c r="AU101" i="18"/>
  <c r="AV101" i="18"/>
  <c r="AW101" i="18"/>
  <c r="AX101" i="18"/>
  <c r="AY101" i="18"/>
  <c r="AZ101" i="18"/>
  <c r="BA101" i="18"/>
  <c r="BB101" i="18"/>
  <c r="BC101" i="18"/>
  <c r="BD101" i="18"/>
  <c r="BE101" i="18"/>
  <c r="BF101" i="18"/>
  <c r="BG101" i="18"/>
  <c r="BH101" i="18"/>
  <c r="BI101" i="18"/>
  <c r="BJ101" i="18"/>
  <c r="BK101" i="18"/>
  <c r="BL101" i="18"/>
  <c r="BM101" i="18"/>
  <c r="BN101" i="18"/>
  <c r="BO101" i="18"/>
  <c r="D102" i="18"/>
  <c r="E102" i="18"/>
  <c r="F102" i="18"/>
  <c r="G102" i="18"/>
  <c r="H102" i="18"/>
  <c r="I102" i="18"/>
  <c r="J102" i="18"/>
  <c r="K102" i="18"/>
  <c r="L102" i="18"/>
  <c r="M102" i="18"/>
  <c r="N102" i="18"/>
  <c r="O102" i="18"/>
  <c r="P102" i="18"/>
  <c r="Q102" i="18"/>
  <c r="R102" i="18"/>
  <c r="S102" i="18"/>
  <c r="T102" i="18"/>
  <c r="U102" i="18"/>
  <c r="V102" i="18"/>
  <c r="W102" i="18"/>
  <c r="X102" i="18"/>
  <c r="Y102" i="18"/>
  <c r="Z102" i="18"/>
  <c r="AA102" i="18"/>
  <c r="AB102" i="18"/>
  <c r="AC102" i="18"/>
  <c r="AD102" i="18"/>
  <c r="AE102" i="18"/>
  <c r="AF102" i="18"/>
  <c r="AG102" i="18"/>
  <c r="AH102" i="18"/>
  <c r="AI102" i="18"/>
  <c r="AJ102" i="18"/>
  <c r="AK102" i="18"/>
  <c r="AL102" i="18"/>
  <c r="AM102" i="18"/>
  <c r="AN102" i="18"/>
  <c r="AO102" i="18"/>
  <c r="AP102" i="18"/>
  <c r="AQ102" i="18"/>
  <c r="AR102" i="18"/>
  <c r="AS102" i="18"/>
  <c r="AT102" i="18"/>
  <c r="AU102" i="18"/>
  <c r="AV102" i="18"/>
  <c r="AW102" i="18"/>
  <c r="AX102" i="18"/>
  <c r="AY102" i="18"/>
  <c r="AZ102" i="18"/>
  <c r="BA102" i="18"/>
  <c r="BB102" i="18"/>
  <c r="BC102" i="18"/>
  <c r="BD102" i="18"/>
  <c r="BE102" i="18"/>
  <c r="BF102" i="18"/>
  <c r="BG102" i="18"/>
  <c r="BH102" i="18"/>
  <c r="BI102" i="18"/>
  <c r="BJ102" i="18"/>
  <c r="BK102" i="18"/>
  <c r="BL102" i="18"/>
  <c r="BM102" i="18"/>
  <c r="BN102" i="18"/>
  <c r="BO102" i="18"/>
  <c r="D103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Z103" i="18"/>
  <c r="AA103" i="18"/>
  <c r="AB103" i="18"/>
  <c r="AC103" i="18"/>
  <c r="AD103" i="18"/>
  <c r="AE103" i="18"/>
  <c r="AF103" i="18"/>
  <c r="AG103" i="18"/>
  <c r="AH103" i="18"/>
  <c r="AI103" i="18"/>
  <c r="AJ103" i="18"/>
  <c r="AK103" i="18"/>
  <c r="AL103" i="18"/>
  <c r="AM103" i="18"/>
  <c r="AN103" i="18"/>
  <c r="AO103" i="18"/>
  <c r="AP103" i="18"/>
  <c r="AQ103" i="18"/>
  <c r="AR103" i="18"/>
  <c r="AS103" i="18"/>
  <c r="AT103" i="18"/>
  <c r="AU103" i="18"/>
  <c r="AV103" i="18"/>
  <c r="AW103" i="18"/>
  <c r="AX103" i="18"/>
  <c r="AY103" i="18"/>
  <c r="AZ103" i="18"/>
  <c r="BA103" i="18"/>
  <c r="BB103" i="18"/>
  <c r="BC103" i="18"/>
  <c r="BD103" i="18"/>
  <c r="BE103" i="18"/>
  <c r="BF103" i="18"/>
  <c r="BG103" i="18"/>
  <c r="BH103" i="18"/>
  <c r="BI103" i="18"/>
  <c r="BJ103" i="18"/>
  <c r="BK103" i="18"/>
  <c r="BL103" i="18"/>
  <c r="BM103" i="18"/>
  <c r="BN103" i="18"/>
  <c r="BO103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AH104" i="18"/>
  <c r="AI104" i="18"/>
  <c r="AJ104" i="18"/>
  <c r="AK104" i="18"/>
  <c r="AL104" i="18"/>
  <c r="AM104" i="18"/>
  <c r="AN104" i="18"/>
  <c r="AO104" i="18"/>
  <c r="AP104" i="18"/>
  <c r="AQ104" i="18"/>
  <c r="AR104" i="18"/>
  <c r="AS104" i="18"/>
  <c r="AT104" i="18"/>
  <c r="AU104" i="18"/>
  <c r="AV104" i="18"/>
  <c r="AW104" i="18"/>
  <c r="AX104" i="18"/>
  <c r="AY104" i="18"/>
  <c r="AZ104" i="18"/>
  <c r="BA104" i="18"/>
  <c r="BB104" i="18"/>
  <c r="BC104" i="18"/>
  <c r="BD104" i="18"/>
  <c r="BE104" i="18"/>
  <c r="BF104" i="18"/>
  <c r="BG104" i="18"/>
  <c r="BH104" i="18"/>
  <c r="BI104" i="18"/>
  <c r="BJ104" i="18"/>
  <c r="BK104" i="18"/>
  <c r="BL104" i="18"/>
  <c r="BM104" i="18"/>
  <c r="BN104" i="18"/>
  <c r="BO104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AH105" i="18"/>
  <c r="AI105" i="18"/>
  <c r="AJ105" i="18"/>
  <c r="AK105" i="18"/>
  <c r="AL105" i="18"/>
  <c r="AM105" i="18"/>
  <c r="AN105" i="18"/>
  <c r="AO105" i="18"/>
  <c r="AP105" i="18"/>
  <c r="AQ105" i="18"/>
  <c r="AR105" i="18"/>
  <c r="AS105" i="18"/>
  <c r="AT105" i="18"/>
  <c r="AU105" i="18"/>
  <c r="AV105" i="18"/>
  <c r="AW105" i="18"/>
  <c r="AX105" i="18"/>
  <c r="AY105" i="18"/>
  <c r="AZ105" i="18"/>
  <c r="BA105" i="18"/>
  <c r="BB105" i="18"/>
  <c r="BC105" i="18"/>
  <c r="BD105" i="18"/>
  <c r="BE105" i="18"/>
  <c r="BF105" i="18"/>
  <c r="BG105" i="18"/>
  <c r="BH105" i="18"/>
  <c r="BI105" i="18"/>
  <c r="BJ105" i="18"/>
  <c r="BK105" i="18"/>
  <c r="BL105" i="18"/>
  <c r="BM105" i="18"/>
  <c r="BN105" i="18"/>
  <c r="BO105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AH106" i="18"/>
  <c r="AI106" i="18"/>
  <c r="AJ106" i="18"/>
  <c r="AK106" i="18"/>
  <c r="AL106" i="18"/>
  <c r="AM106" i="18"/>
  <c r="AN106" i="18"/>
  <c r="AO106" i="18"/>
  <c r="AP106" i="18"/>
  <c r="AQ106" i="18"/>
  <c r="AR106" i="18"/>
  <c r="AS106" i="18"/>
  <c r="AT106" i="18"/>
  <c r="AU106" i="18"/>
  <c r="AV106" i="18"/>
  <c r="AW106" i="18"/>
  <c r="AX106" i="18"/>
  <c r="AY106" i="18"/>
  <c r="AZ106" i="18"/>
  <c r="BA106" i="18"/>
  <c r="BB106" i="18"/>
  <c r="BC106" i="18"/>
  <c r="BD106" i="18"/>
  <c r="BE106" i="18"/>
  <c r="BF106" i="18"/>
  <c r="BG106" i="18"/>
  <c r="BH106" i="18"/>
  <c r="BI106" i="18"/>
  <c r="BJ106" i="18"/>
  <c r="BK106" i="18"/>
  <c r="BL106" i="18"/>
  <c r="BM106" i="18"/>
  <c r="BN106" i="18"/>
  <c r="BO106" i="18"/>
  <c r="D107" i="18"/>
  <c r="E107" i="18"/>
  <c r="F107" i="18"/>
  <c r="G107" i="18"/>
  <c r="H107" i="18"/>
  <c r="I107" i="18"/>
  <c r="J107" i="18"/>
  <c r="K107" i="18"/>
  <c r="L107" i="18"/>
  <c r="M107" i="18"/>
  <c r="N107" i="18"/>
  <c r="O107" i="18"/>
  <c r="P107" i="18"/>
  <c r="Q107" i="18"/>
  <c r="R107" i="18"/>
  <c r="S107" i="18"/>
  <c r="T107" i="18"/>
  <c r="U107" i="18"/>
  <c r="V107" i="18"/>
  <c r="W107" i="18"/>
  <c r="X107" i="18"/>
  <c r="Y107" i="18"/>
  <c r="Z107" i="18"/>
  <c r="AA107" i="18"/>
  <c r="AB107" i="18"/>
  <c r="AC107" i="18"/>
  <c r="AD107" i="18"/>
  <c r="AE107" i="18"/>
  <c r="AF107" i="18"/>
  <c r="AG107" i="18"/>
  <c r="AH107" i="18"/>
  <c r="AI107" i="18"/>
  <c r="AJ107" i="18"/>
  <c r="AK107" i="18"/>
  <c r="AL107" i="18"/>
  <c r="AM107" i="18"/>
  <c r="AN107" i="18"/>
  <c r="AO107" i="18"/>
  <c r="AP107" i="18"/>
  <c r="AQ107" i="18"/>
  <c r="AR107" i="18"/>
  <c r="AS107" i="18"/>
  <c r="AT107" i="18"/>
  <c r="AU107" i="18"/>
  <c r="AV107" i="18"/>
  <c r="AW107" i="18"/>
  <c r="AX107" i="18"/>
  <c r="AY107" i="18"/>
  <c r="AZ107" i="18"/>
  <c r="BA107" i="18"/>
  <c r="BB107" i="18"/>
  <c r="BC107" i="18"/>
  <c r="BD107" i="18"/>
  <c r="BE107" i="18"/>
  <c r="BF107" i="18"/>
  <c r="BG107" i="18"/>
  <c r="BH107" i="18"/>
  <c r="BI107" i="18"/>
  <c r="BJ107" i="18"/>
  <c r="BK107" i="18"/>
  <c r="BL107" i="18"/>
  <c r="BM107" i="18"/>
  <c r="BN107" i="18"/>
  <c r="BO107" i="18"/>
  <c r="D108" i="18"/>
  <c r="E108" i="18"/>
  <c r="F108" i="18"/>
  <c r="G108" i="18"/>
  <c r="H108" i="18"/>
  <c r="I108" i="18"/>
  <c r="J108" i="18"/>
  <c r="K108" i="18"/>
  <c r="L108" i="18"/>
  <c r="M108" i="18"/>
  <c r="N108" i="18"/>
  <c r="O108" i="18"/>
  <c r="P108" i="18"/>
  <c r="Q108" i="18"/>
  <c r="R108" i="18"/>
  <c r="S108" i="18"/>
  <c r="T108" i="18"/>
  <c r="U108" i="18"/>
  <c r="V108" i="18"/>
  <c r="W108" i="18"/>
  <c r="X108" i="18"/>
  <c r="Y108" i="18"/>
  <c r="Z108" i="18"/>
  <c r="AA108" i="18"/>
  <c r="AB108" i="18"/>
  <c r="AC108" i="18"/>
  <c r="AD108" i="18"/>
  <c r="AE108" i="18"/>
  <c r="AF108" i="18"/>
  <c r="AG108" i="18"/>
  <c r="AH108" i="18"/>
  <c r="AI108" i="18"/>
  <c r="AJ108" i="18"/>
  <c r="AK108" i="18"/>
  <c r="AL108" i="18"/>
  <c r="AM108" i="18"/>
  <c r="AN108" i="18"/>
  <c r="AO108" i="18"/>
  <c r="AP108" i="18"/>
  <c r="AQ108" i="18"/>
  <c r="AR108" i="18"/>
  <c r="AS108" i="18"/>
  <c r="AT108" i="18"/>
  <c r="AU108" i="18"/>
  <c r="AV108" i="18"/>
  <c r="AW108" i="18"/>
  <c r="AX108" i="18"/>
  <c r="AY108" i="18"/>
  <c r="AZ108" i="18"/>
  <c r="BA108" i="18"/>
  <c r="BB108" i="18"/>
  <c r="BC108" i="18"/>
  <c r="BD108" i="18"/>
  <c r="BE108" i="18"/>
  <c r="BF108" i="18"/>
  <c r="BG108" i="18"/>
  <c r="BH108" i="18"/>
  <c r="BI108" i="18"/>
  <c r="BJ108" i="18"/>
  <c r="BK108" i="18"/>
  <c r="BL108" i="18"/>
  <c r="BM108" i="18"/>
  <c r="BN108" i="18"/>
  <c r="BO108" i="18"/>
  <c r="D109" i="18"/>
  <c r="E109" i="18"/>
  <c r="F109" i="18"/>
  <c r="G109" i="18"/>
  <c r="H109" i="18"/>
  <c r="I109" i="18"/>
  <c r="J109" i="18"/>
  <c r="K109" i="18"/>
  <c r="L109" i="18"/>
  <c r="M109" i="18"/>
  <c r="N109" i="18"/>
  <c r="O109" i="18"/>
  <c r="P109" i="18"/>
  <c r="Q109" i="18"/>
  <c r="R109" i="18"/>
  <c r="S109" i="18"/>
  <c r="T109" i="18"/>
  <c r="U109" i="18"/>
  <c r="V109" i="18"/>
  <c r="W109" i="18"/>
  <c r="X109" i="18"/>
  <c r="Y109" i="18"/>
  <c r="Z109" i="18"/>
  <c r="AA109" i="18"/>
  <c r="AB109" i="18"/>
  <c r="AC109" i="18"/>
  <c r="AD109" i="18"/>
  <c r="AE109" i="18"/>
  <c r="AF109" i="18"/>
  <c r="AG109" i="18"/>
  <c r="AH109" i="18"/>
  <c r="AI109" i="18"/>
  <c r="AJ109" i="18"/>
  <c r="AK109" i="18"/>
  <c r="AL109" i="18"/>
  <c r="AM109" i="18"/>
  <c r="AN109" i="18"/>
  <c r="AO109" i="18"/>
  <c r="AP109" i="18"/>
  <c r="AQ109" i="18"/>
  <c r="AR109" i="18"/>
  <c r="AS109" i="18"/>
  <c r="AT109" i="18"/>
  <c r="AU109" i="18"/>
  <c r="AV109" i="18"/>
  <c r="AW109" i="18"/>
  <c r="AX109" i="18"/>
  <c r="AY109" i="18"/>
  <c r="AZ109" i="18"/>
  <c r="BA109" i="18"/>
  <c r="BB109" i="18"/>
  <c r="BC109" i="18"/>
  <c r="BD109" i="18"/>
  <c r="BE109" i="18"/>
  <c r="BF109" i="18"/>
  <c r="BG109" i="18"/>
  <c r="BH109" i="18"/>
  <c r="BI109" i="18"/>
  <c r="BJ109" i="18"/>
  <c r="BK109" i="18"/>
  <c r="BL109" i="18"/>
  <c r="BM109" i="18"/>
  <c r="BN109" i="18"/>
  <c r="BO109" i="18"/>
  <c r="D110" i="18"/>
  <c r="E110" i="18"/>
  <c r="F110" i="18"/>
  <c r="G110" i="18"/>
  <c r="H110" i="18"/>
  <c r="I110" i="18"/>
  <c r="J110" i="18"/>
  <c r="K110" i="18"/>
  <c r="L110" i="18"/>
  <c r="M110" i="18"/>
  <c r="N110" i="18"/>
  <c r="O110" i="18"/>
  <c r="P110" i="18"/>
  <c r="Q110" i="18"/>
  <c r="R110" i="18"/>
  <c r="S110" i="18"/>
  <c r="T110" i="18"/>
  <c r="U110" i="18"/>
  <c r="V110" i="18"/>
  <c r="W110" i="18"/>
  <c r="X110" i="18"/>
  <c r="Y110" i="18"/>
  <c r="Z110" i="18"/>
  <c r="AA110" i="18"/>
  <c r="AB110" i="18"/>
  <c r="AC110" i="18"/>
  <c r="AD110" i="18"/>
  <c r="AE110" i="18"/>
  <c r="AF110" i="18"/>
  <c r="AG110" i="18"/>
  <c r="AH110" i="18"/>
  <c r="AI110" i="18"/>
  <c r="AJ110" i="18"/>
  <c r="AK110" i="18"/>
  <c r="AL110" i="18"/>
  <c r="AM110" i="18"/>
  <c r="AN110" i="18"/>
  <c r="AO110" i="18"/>
  <c r="AP110" i="18"/>
  <c r="AQ110" i="18"/>
  <c r="AR110" i="18"/>
  <c r="AS110" i="18"/>
  <c r="AT110" i="18"/>
  <c r="AU110" i="18"/>
  <c r="AV110" i="18"/>
  <c r="AW110" i="18"/>
  <c r="AX110" i="18"/>
  <c r="AY110" i="18"/>
  <c r="AZ110" i="18"/>
  <c r="BA110" i="18"/>
  <c r="BB110" i="18"/>
  <c r="BC110" i="18"/>
  <c r="BD110" i="18"/>
  <c r="BE110" i="18"/>
  <c r="BF110" i="18"/>
  <c r="BG110" i="18"/>
  <c r="BH110" i="18"/>
  <c r="BI110" i="18"/>
  <c r="BJ110" i="18"/>
  <c r="BK110" i="18"/>
  <c r="BL110" i="18"/>
  <c r="BM110" i="18"/>
  <c r="BN110" i="18"/>
  <c r="BO110" i="18"/>
  <c r="D111" i="18"/>
  <c r="E111" i="18"/>
  <c r="F111" i="18"/>
  <c r="G111" i="18"/>
  <c r="H111" i="18"/>
  <c r="I111" i="18"/>
  <c r="J111" i="18"/>
  <c r="K111" i="18"/>
  <c r="L111" i="18"/>
  <c r="M111" i="18"/>
  <c r="N111" i="18"/>
  <c r="O111" i="18"/>
  <c r="P111" i="18"/>
  <c r="Q111" i="18"/>
  <c r="R111" i="18"/>
  <c r="S111" i="18"/>
  <c r="T111" i="18"/>
  <c r="U111" i="18"/>
  <c r="V111" i="18"/>
  <c r="W111" i="18"/>
  <c r="X111" i="18"/>
  <c r="Y111" i="18"/>
  <c r="Z111" i="18"/>
  <c r="AA111" i="18"/>
  <c r="AB111" i="18"/>
  <c r="AC111" i="18"/>
  <c r="AD111" i="18"/>
  <c r="AE111" i="18"/>
  <c r="AF111" i="18"/>
  <c r="AG111" i="18"/>
  <c r="AH111" i="18"/>
  <c r="AI111" i="18"/>
  <c r="AJ111" i="18"/>
  <c r="AK111" i="18"/>
  <c r="AL111" i="18"/>
  <c r="AM111" i="18"/>
  <c r="AN111" i="18"/>
  <c r="AO111" i="18"/>
  <c r="AP111" i="18"/>
  <c r="AQ111" i="18"/>
  <c r="AR111" i="18"/>
  <c r="AS111" i="18"/>
  <c r="AT111" i="18"/>
  <c r="AU111" i="18"/>
  <c r="AV111" i="18"/>
  <c r="AW111" i="18"/>
  <c r="AX111" i="18"/>
  <c r="AY111" i="18"/>
  <c r="AZ111" i="18"/>
  <c r="BA111" i="18"/>
  <c r="BB111" i="18"/>
  <c r="BC111" i="18"/>
  <c r="BD111" i="18"/>
  <c r="BE111" i="18"/>
  <c r="BF111" i="18"/>
  <c r="BG111" i="18"/>
  <c r="BH111" i="18"/>
  <c r="BI111" i="18"/>
  <c r="BJ111" i="18"/>
  <c r="BK111" i="18"/>
  <c r="BL111" i="18"/>
  <c r="BM111" i="18"/>
  <c r="BN111" i="18"/>
  <c r="BO111" i="18"/>
  <c r="D112" i="18"/>
  <c r="E112" i="18"/>
  <c r="F112" i="18"/>
  <c r="G112" i="18"/>
  <c r="H112" i="18"/>
  <c r="I112" i="18"/>
  <c r="J112" i="18"/>
  <c r="K112" i="18"/>
  <c r="L112" i="18"/>
  <c r="M112" i="18"/>
  <c r="N112" i="18"/>
  <c r="O112" i="18"/>
  <c r="P112" i="18"/>
  <c r="Q112" i="18"/>
  <c r="R112" i="18"/>
  <c r="S112" i="18"/>
  <c r="T112" i="18"/>
  <c r="U112" i="18"/>
  <c r="V112" i="18"/>
  <c r="W112" i="18"/>
  <c r="X112" i="18"/>
  <c r="Y112" i="18"/>
  <c r="Z112" i="18"/>
  <c r="AA112" i="18"/>
  <c r="AB112" i="18"/>
  <c r="AC112" i="18"/>
  <c r="AD112" i="18"/>
  <c r="AE112" i="18"/>
  <c r="AF112" i="18"/>
  <c r="AG112" i="18"/>
  <c r="AH112" i="18"/>
  <c r="AI112" i="18"/>
  <c r="AJ112" i="18"/>
  <c r="AK112" i="18"/>
  <c r="AL112" i="18"/>
  <c r="AM112" i="18"/>
  <c r="AN112" i="18"/>
  <c r="AO112" i="18"/>
  <c r="AP112" i="18"/>
  <c r="AQ112" i="18"/>
  <c r="AR112" i="18"/>
  <c r="AS112" i="18"/>
  <c r="AT112" i="18"/>
  <c r="AU112" i="18"/>
  <c r="AV112" i="18"/>
  <c r="AW112" i="18"/>
  <c r="AX112" i="18"/>
  <c r="AY112" i="18"/>
  <c r="AZ112" i="18"/>
  <c r="BA112" i="18"/>
  <c r="BB112" i="18"/>
  <c r="BC112" i="18"/>
  <c r="BD112" i="18"/>
  <c r="BE112" i="18"/>
  <c r="BF112" i="18"/>
  <c r="BG112" i="18"/>
  <c r="BH112" i="18"/>
  <c r="BI112" i="18"/>
  <c r="BJ112" i="18"/>
  <c r="BK112" i="18"/>
  <c r="BL112" i="18"/>
  <c r="BM112" i="18"/>
  <c r="BN112" i="18"/>
  <c r="BO112" i="18"/>
  <c r="D113" i="18"/>
  <c r="E113" i="18"/>
  <c r="F113" i="18"/>
  <c r="G113" i="18"/>
  <c r="H113" i="18"/>
  <c r="I113" i="18"/>
  <c r="J113" i="18"/>
  <c r="K113" i="18"/>
  <c r="L113" i="18"/>
  <c r="M113" i="18"/>
  <c r="N113" i="18"/>
  <c r="O113" i="18"/>
  <c r="P113" i="18"/>
  <c r="Q113" i="18"/>
  <c r="R113" i="18"/>
  <c r="S113" i="18"/>
  <c r="T113" i="18"/>
  <c r="U113" i="18"/>
  <c r="V113" i="18"/>
  <c r="W113" i="18"/>
  <c r="X113" i="18"/>
  <c r="Y113" i="18"/>
  <c r="Z113" i="18"/>
  <c r="AA113" i="18"/>
  <c r="AB113" i="18"/>
  <c r="AC113" i="18"/>
  <c r="AD113" i="18"/>
  <c r="AE113" i="18"/>
  <c r="AF113" i="18"/>
  <c r="AG113" i="18"/>
  <c r="AH113" i="18"/>
  <c r="AI113" i="18"/>
  <c r="AJ113" i="18"/>
  <c r="AK113" i="18"/>
  <c r="AL113" i="18"/>
  <c r="AM113" i="18"/>
  <c r="AN113" i="18"/>
  <c r="AO113" i="18"/>
  <c r="AP113" i="18"/>
  <c r="AQ113" i="18"/>
  <c r="AR113" i="18"/>
  <c r="AS113" i="18"/>
  <c r="AT113" i="18"/>
  <c r="AU113" i="18"/>
  <c r="AV113" i="18"/>
  <c r="AW113" i="18"/>
  <c r="AX113" i="18"/>
  <c r="AY113" i="18"/>
  <c r="AZ113" i="18"/>
  <c r="BA113" i="18"/>
  <c r="BB113" i="18"/>
  <c r="BC113" i="18"/>
  <c r="BD113" i="18"/>
  <c r="BE113" i="18"/>
  <c r="BF113" i="18"/>
  <c r="BG113" i="18"/>
  <c r="BH113" i="18"/>
  <c r="BI113" i="18"/>
  <c r="BJ113" i="18"/>
  <c r="BK113" i="18"/>
  <c r="BL113" i="18"/>
  <c r="BM113" i="18"/>
  <c r="BN113" i="18"/>
  <c r="BO113" i="18"/>
  <c r="D114" i="18"/>
  <c r="E114" i="18"/>
  <c r="F114" i="18"/>
  <c r="G114" i="18"/>
  <c r="H114" i="18"/>
  <c r="I114" i="18"/>
  <c r="J114" i="18"/>
  <c r="K114" i="18"/>
  <c r="L114" i="18"/>
  <c r="M114" i="18"/>
  <c r="N114" i="18"/>
  <c r="O114" i="18"/>
  <c r="P114" i="18"/>
  <c r="Q114" i="18"/>
  <c r="R114" i="18"/>
  <c r="S114" i="18"/>
  <c r="T114" i="18"/>
  <c r="U114" i="18"/>
  <c r="V114" i="18"/>
  <c r="W114" i="18"/>
  <c r="X114" i="18"/>
  <c r="Y114" i="18"/>
  <c r="Z114" i="18"/>
  <c r="AA114" i="18"/>
  <c r="AB114" i="18"/>
  <c r="AC114" i="18"/>
  <c r="AD114" i="18"/>
  <c r="AE114" i="18"/>
  <c r="AF114" i="18"/>
  <c r="AG114" i="18"/>
  <c r="AH114" i="18"/>
  <c r="AI114" i="18"/>
  <c r="AJ114" i="18"/>
  <c r="AK114" i="18"/>
  <c r="AL114" i="18"/>
  <c r="AM114" i="18"/>
  <c r="AN114" i="18"/>
  <c r="AO114" i="18"/>
  <c r="AP114" i="18"/>
  <c r="AQ114" i="18"/>
  <c r="AR114" i="18"/>
  <c r="AS114" i="18"/>
  <c r="AT114" i="18"/>
  <c r="AU114" i="18"/>
  <c r="AV114" i="18"/>
  <c r="AW114" i="18"/>
  <c r="AX114" i="18"/>
  <c r="AY114" i="18"/>
  <c r="AZ114" i="18"/>
  <c r="BA114" i="18"/>
  <c r="BB114" i="18"/>
  <c r="BC114" i="18"/>
  <c r="BD114" i="18"/>
  <c r="BE114" i="18"/>
  <c r="BF114" i="18"/>
  <c r="BG114" i="18"/>
  <c r="BH114" i="18"/>
  <c r="BI114" i="18"/>
  <c r="BJ114" i="18"/>
  <c r="BK114" i="18"/>
  <c r="BL114" i="18"/>
  <c r="BM114" i="18"/>
  <c r="BN114" i="18"/>
  <c r="BO114" i="18"/>
  <c r="D115" i="18"/>
  <c r="E115" i="18"/>
  <c r="F115" i="18"/>
  <c r="G115" i="18"/>
  <c r="H115" i="18"/>
  <c r="I115" i="18"/>
  <c r="J115" i="18"/>
  <c r="K115" i="18"/>
  <c r="L115" i="18"/>
  <c r="M115" i="18"/>
  <c r="N115" i="18"/>
  <c r="O115" i="18"/>
  <c r="P115" i="18"/>
  <c r="Q115" i="18"/>
  <c r="R115" i="18"/>
  <c r="S115" i="18"/>
  <c r="T115" i="18"/>
  <c r="U115" i="18"/>
  <c r="V115" i="18"/>
  <c r="W115" i="18"/>
  <c r="X115" i="18"/>
  <c r="Y115" i="18"/>
  <c r="Z115" i="18"/>
  <c r="AA115" i="18"/>
  <c r="AB115" i="18"/>
  <c r="AC115" i="18"/>
  <c r="AD115" i="18"/>
  <c r="AE115" i="18"/>
  <c r="AF115" i="18"/>
  <c r="AG115" i="18"/>
  <c r="AH115" i="18"/>
  <c r="AI115" i="18"/>
  <c r="AJ115" i="18"/>
  <c r="AK115" i="18"/>
  <c r="AL115" i="18"/>
  <c r="AM115" i="18"/>
  <c r="AN115" i="18"/>
  <c r="AO115" i="18"/>
  <c r="AP115" i="18"/>
  <c r="AQ115" i="18"/>
  <c r="AR115" i="18"/>
  <c r="AS115" i="18"/>
  <c r="AT115" i="18"/>
  <c r="AU115" i="18"/>
  <c r="AV115" i="18"/>
  <c r="AW115" i="18"/>
  <c r="AX115" i="18"/>
  <c r="AY115" i="18"/>
  <c r="AZ115" i="18"/>
  <c r="BA115" i="18"/>
  <c r="BB115" i="18"/>
  <c r="BC115" i="18"/>
  <c r="BD115" i="18"/>
  <c r="BE115" i="18"/>
  <c r="BF115" i="18"/>
  <c r="BG115" i="18"/>
  <c r="BH115" i="18"/>
  <c r="BI115" i="18"/>
  <c r="BJ115" i="18"/>
  <c r="BK115" i="18"/>
  <c r="BL115" i="18"/>
  <c r="BM115" i="18"/>
  <c r="BN115" i="18"/>
  <c r="BO115" i="18"/>
  <c r="D116" i="18"/>
  <c r="E116" i="18"/>
  <c r="F116" i="18"/>
  <c r="G116" i="18"/>
  <c r="H116" i="18"/>
  <c r="I116" i="18"/>
  <c r="J116" i="18"/>
  <c r="K116" i="18"/>
  <c r="L116" i="18"/>
  <c r="M116" i="18"/>
  <c r="N116" i="18"/>
  <c r="O116" i="18"/>
  <c r="P116" i="18"/>
  <c r="Q116" i="18"/>
  <c r="R116" i="18"/>
  <c r="S116" i="18"/>
  <c r="T116" i="18"/>
  <c r="U116" i="18"/>
  <c r="V116" i="18"/>
  <c r="W116" i="18"/>
  <c r="X116" i="18"/>
  <c r="Y116" i="18"/>
  <c r="Z116" i="18"/>
  <c r="AA116" i="18"/>
  <c r="AB116" i="18"/>
  <c r="AC116" i="18"/>
  <c r="AD116" i="18"/>
  <c r="AE116" i="18"/>
  <c r="AF116" i="18"/>
  <c r="AG116" i="18"/>
  <c r="AH116" i="18"/>
  <c r="AI116" i="18"/>
  <c r="AJ116" i="18"/>
  <c r="AK116" i="18"/>
  <c r="AL116" i="18"/>
  <c r="AM116" i="18"/>
  <c r="AN116" i="18"/>
  <c r="AO116" i="18"/>
  <c r="AP116" i="18"/>
  <c r="AQ116" i="18"/>
  <c r="AR116" i="18"/>
  <c r="AS116" i="18"/>
  <c r="AT116" i="18"/>
  <c r="AU116" i="18"/>
  <c r="AV116" i="18"/>
  <c r="AW116" i="18"/>
  <c r="AX116" i="18"/>
  <c r="AY116" i="18"/>
  <c r="AZ116" i="18"/>
  <c r="BA116" i="18"/>
  <c r="BB116" i="18"/>
  <c r="BC116" i="18"/>
  <c r="BD116" i="18"/>
  <c r="BE116" i="18"/>
  <c r="BF116" i="18"/>
  <c r="BG116" i="18"/>
  <c r="BH116" i="18"/>
  <c r="BI116" i="18"/>
  <c r="BJ116" i="18"/>
  <c r="BK116" i="18"/>
  <c r="BL116" i="18"/>
  <c r="BM116" i="18"/>
  <c r="BN116" i="18"/>
  <c r="BO116" i="18"/>
  <c r="D117" i="18"/>
  <c r="E117" i="18"/>
  <c r="F117" i="18"/>
  <c r="G117" i="18"/>
  <c r="H117" i="18"/>
  <c r="I117" i="18"/>
  <c r="J117" i="18"/>
  <c r="K117" i="18"/>
  <c r="L117" i="18"/>
  <c r="M117" i="18"/>
  <c r="N117" i="18"/>
  <c r="O117" i="18"/>
  <c r="P117" i="18"/>
  <c r="Q117" i="18"/>
  <c r="R117" i="18"/>
  <c r="S117" i="18"/>
  <c r="T117" i="18"/>
  <c r="U117" i="18"/>
  <c r="V117" i="18"/>
  <c r="W117" i="18"/>
  <c r="X117" i="18"/>
  <c r="Y117" i="18"/>
  <c r="Z117" i="18"/>
  <c r="AA117" i="18"/>
  <c r="AB117" i="18"/>
  <c r="AC117" i="18"/>
  <c r="AD117" i="18"/>
  <c r="AE117" i="18"/>
  <c r="AF117" i="18"/>
  <c r="AG117" i="18"/>
  <c r="AH117" i="18"/>
  <c r="AI117" i="18"/>
  <c r="AJ117" i="18"/>
  <c r="AK117" i="18"/>
  <c r="AL117" i="18"/>
  <c r="AM117" i="18"/>
  <c r="AN117" i="18"/>
  <c r="AO117" i="18"/>
  <c r="AP117" i="18"/>
  <c r="AQ117" i="18"/>
  <c r="AR117" i="18"/>
  <c r="AS117" i="18"/>
  <c r="AT117" i="18"/>
  <c r="AU117" i="18"/>
  <c r="AV117" i="18"/>
  <c r="AW117" i="18"/>
  <c r="AX117" i="18"/>
  <c r="AY117" i="18"/>
  <c r="AZ117" i="18"/>
  <c r="BA117" i="18"/>
  <c r="BB117" i="18"/>
  <c r="BC117" i="18"/>
  <c r="BD117" i="18"/>
  <c r="BE117" i="18"/>
  <c r="BF117" i="18"/>
  <c r="BG117" i="18"/>
  <c r="BH117" i="18"/>
  <c r="BI117" i="18"/>
  <c r="BJ117" i="18"/>
  <c r="BK117" i="18"/>
  <c r="BL117" i="18"/>
  <c r="BM117" i="18"/>
  <c r="BN117" i="18"/>
  <c r="BO117" i="18"/>
  <c r="D118" i="18"/>
  <c r="E118" i="18"/>
  <c r="F118" i="18"/>
  <c r="G118" i="18"/>
  <c r="H118" i="18"/>
  <c r="I118" i="18"/>
  <c r="J118" i="18"/>
  <c r="K118" i="18"/>
  <c r="L118" i="18"/>
  <c r="M118" i="18"/>
  <c r="N118" i="18"/>
  <c r="O118" i="18"/>
  <c r="P118" i="18"/>
  <c r="Q118" i="18"/>
  <c r="R118" i="18"/>
  <c r="S118" i="18"/>
  <c r="T118" i="18"/>
  <c r="U118" i="18"/>
  <c r="V118" i="18"/>
  <c r="W118" i="18"/>
  <c r="X118" i="18"/>
  <c r="Y118" i="18"/>
  <c r="Z118" i="18"/>
  <c r="AA118" i="18"/>
  <c r="AB118" i="18"/>
  <c r="AC118" i="18"/>
  <c r="AD118" i="18"/>
  <c r="AE118" i="18"/>
  <c r="AF118" i="18"/>
  <c r="AG118" i="18"/>
  <c r="AH118" i="18"/>
  <c r="AI118" i="18"/>
  <c r="AJ118" i="18"/>
  <c r="AK118" i="18"/>
  <c r="AL118" i="18"/>
  <c r="AM118" i="18"/>
  <c r="AN118" i="18"/>
  <c r="AO118" i="18"/>
  <c r="AP118" i="18"/>
  <c r="AQ118" i="18"/>
  <c r="AR118" i="18"/>
  <c r="AS118" i="18"/>
  <c r="AT118" i="18"/>
  <c r="AU118" i="18"/>
  <c r="AV118" i="18"/>
  <c r="AW118" i="18"/>
  <c r="AX118" i="18"/>
  <c r="AY118" i="18"/>
  <c r="AZ118" i="18"/>
  <c r="BA118" i="18"/>
  <c r="BB118" i="18"/>
  <c r="BC118" i="18"/>
  <c r="BD118" i="18"/>
  <c r="BE118" i="18"/>
  <c r="BF118" i="18"/>
  <c r="BG118" i="18"/>
  <c r="BH118" i="18"/>
  <c r="BI118" i="18"/>
  <c r="BJ118" i="18"/>
  <c r="BK118" i="18"/>
  <c r="BL118" i="18"/>
  <c r="BM118" i="18"/>
  <c r="BN118" i="18"/>
  <c r="BO118" i="18"/>
  <c r="D119" i="18"/>
  <c r="E119" i="18"/>
  <c r="F119" i="18"/>
  <c r="G119" i="18"/>
  <c r="H119" i="18"/>
  <c r="I119" i="18"/>
  <c r="J119" i="18"/>
  <c r="K119" i="18"/>
  <c r="L119" i="18"/>
  <c r="M119" i="18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Z119" i="18"/>
  <c r="AA119" i="18"/>
  <c r="AB119" i="18"/>
  <c r="AC119" i="18"/>
  <c r="AD119" i="18"/>
  <c r="AE119" i="18"/>
  <c r="AF119" i="18"/>
  <c r="AG119" i="18"/>
  <c r="AH119" i="18"/>
  <c r="AI119" i="18"/>
  <c r="AJ119" i="18"/>
  <c r="AK119" i="18"/>
  <c r="AL119" i="18"/>
  <c r="AM119" i="18"/>
  <c r="AN119" i="18"/>
  <c r="AO119" i="18"/>
  <c r="AP119" i="18"/>
  <c r="AQ119" i="18"/>
  <c r="AR119" i="18"/>
  <c r="AS119" i="18"/>
  <c r="AT119" i="18"/>
  <c r="AU119" i="18"/>
  <c r="AV119" i="18"/>
  <c r="AW119" i="18"/>
  <c r="AX119" i="18"/>
  <c r="AY119" i="18"/>
  <c r="AZ119" i="18"/>
  <c r="BA119" i="18"/>
  <c r="BB119" i="18"/>
  <c r="BC119" i="18"/>
  <c r="BD119" i="18"/>
  <c r="BE119" i="18"/>
  <c r="BF119" i="18"/>
  <c r="BG119" i="18"/>
  <c r="BH119" i="18"/>
  <c r="BI119" i="18"/>
  <c r="BJ119" i="18"/>
  <c r="BK119" i="18"/>
  <c r="BL119" i="18"/>
  <c r="BM119" i="18"/>
  <c r="BN119" i="18"/>
  <c r="BO119" i="18"/>
  <c r="D120" i="18"/>
  <c r="E120" i="18"/>
  <c r="F120" i="18"/>
  <c r="G120" i="18"/>
  <c r="H120" i="18"/>
  <c r="I120" i="18"/>
  <c r="J120" i="18"/>
  <c r="K120" i="18"/>
  <c r="L120" i="18"/>
  <c r="M120" i="18"/>
  <c r="N120" i="18"/>
  <c r="O120" i="18"/>
  <c r="P120" i="18"/>
  <c r="Q120" i="18"/>
  <c r="R120" i="18"/>
  <c r="S120" i="18"/>
  <c r="T120" i="18"/>
  <c r="U120" i="18"/>
  <c r="V120" i="18"/>
  <c r="W120" i="18"/>
  <c r="X120" i="18"/>
  <c r="Y120" i="18"/>
  <c r="Z120" i="18"/>
  <c r="AA120" i="18"/>
  <c r="AB120" i="18"/>
  <c r="AC120" i="18"/>
  <c r="AD120" i="18"/>
  <c r="AE120" i="18"/>
  <c r="AF120" i="18"/>
  <c r="AG120" i="18"/>
  <c r="AH120" i="18"/>
  <c r="AI120" i="18"/>
  <c r="AJ120" i="18"/>
  <c r="AK120" i="18"/>
  <c r="AL120" i="18"/>
  <c r="AM120" i="18"/>
  <c r="AN120" i="18"/>
  <c r="AO120" i="18"/>
  <c r="AP120" i="18"/>
  <c r="AQ120" i="18"/>
  <c r="AR120" i="18"/>
  <c r="AS120" i="18"/>
  <c r="AT120" i="18"/>
  <c r="AU120" i="18"/>
  <c r="AV120" i="18"/>
  <c r="AW120" i="18"/>
  <c r="AX120" i="18"/>
  <c r="AY120" i="18"/>
  <c r="AZ120" i="18"/>
  <c r="BA120" i="18"/>
  <c r="BB120" i="18"/>
  <c r="BC120" i="18"/>
  <c r="BD120" i="18"/>
  <c r="BE120" i="18"/>
  <c r="BF120" i="18"/>
  <c r="BG120" i="18"/>
  <c r="BH120" i="18"/>
  <c r="BI120" i="18"/>
  <c r="BJ120" i="18"/>
  <c r="BK120" i="18"/>
  <c r="BL120" i="18"/>
  <c r="BM120" i="18"/>
  <c r="BN120" i="18"/>
  <c r="BO120" i="18"/>
  <c r="D121" i="18"/>
  <c r="E121" i="18"/>
  <c r="F121" i="18"/>
  <c r="G121" i="18"/>
  <c r="H121" i="18"/>
  <c r="I121" i="18"/>
  <c r="J121" i="18"/>
  <c r="K121" i="18"/>
  <c r="L121" i="18"/>
  <c r="M121" i="18"/>
  <c r="N121" i="18"/>
  <c r="O121" i="18"/>
  <c r="P121" i="18"/>
  <c r="Q121" i="18"/>
  <c r="R121" i="18"/>
  <c r="S121" i="18"/>
  <c r="T121" i="18"/>
  <c r="U121" i="18"/>
  <c r="V121" i="18"/>
  <c r="W121" i="18"/>
  <c r="X121" i="18"/>
  <c r="Y121" i="18"/>
  <c r="Z121" i="18"/>
  <c r="AA121" i="18"/>
  <c r="AB121" i="18"/>
  <c r="AC121" i="18"/>
  <c r="AD121" i="18"/>
  <c r="AE121" i="18"/>
  <c r="AF121" i="18"/>
  <c r="AG121" i="18"/>
  <c r="AH121" i="18"/>
  <c r="AI121" i="18"/>
  <c r="AJ121" i="18"/>
  <c r="AK121" i="18"/>
  <c r="AL121" i="18"/>
  <c r="AM121" i="18"/>
  <c r="AN121" i="18"/>
  <c r="AO121" i="18"/>
  <c r="AP121" i="18"/>
  <c r="AQ121" i="18"/>
  <c r="AR121" i="18"/>
  <c r="AS121" i="18"/>
  <c r="AT121" i="18"/>
  <c r="AU121" i="18"/>
  <c r="AV121" i="18"/>
  <c r="AW121" i="18"/>
  <c r="AX121" i="18"/>
  <c r="AY121" i="18"/>
  <c r="AZ121" i="18"/>
  <c r="BA121" i="18"/>
  <c r="BB121" i="18"/>
  <c r="BC121" i="18"/>
  <c r="BD121" i="18"/>
  <c r="BE121" i="18"/>
  <c r="BF121" i="18"/>
  <c r="BG121" i="18"/>
  <c r="BH121" i="18"/>
  <c r="BI121" i="18"/>
  <c r="BJ121" i="18"/>
  <c r="BK121" i="18"/>
  <c r="BL121" i="18"/>
  <c r="BM121" i="18"/>
  <c r="BN121" i="18"/>
  <c r="BO121" i="18"/>
  <c r="D122" i="18"/>
  <c r="E122" i="18"/>
  <c r="F122" i="18"/>
  <c r="G122" i="18"/>
  <c r="H122" i="18"/>
  <c r="I122" i="18"/>
  <c r="J122" i="18"/>
  <c r="K122" i="18"/>
  <c r="L122" i="18"/>
  <c r="M122" i="18"/>
  <c r="N122" i="18"/>
  <c r="O122" i="18"/>
  <c r="P122" i="18"/>
  <c r="Q122" i="18"/>
  <c r="R122" i="18"/>
  <c r="S122" i="18"/>
  <c r="T122" i="18"/>
  <c r="U122" i="18"/>
  <c r="V122" i="18"/>
  <c r="W122" i="18"/>
  <c r="X122" i="18"/>
  <c r="Y122" i="18"/>
  <c r="Z122" i="18"/>
  <c r="AA122" i="18"/>
  <c r="AB122" i="18"/>
  <c r="AC122" i="18"/>
  <c r="AD122" i="18"/>
  <c r="AE122" i="18"/>
  <c r="AF122" i="18"/>
  <c r="AG122" i="18"/>
  <c r="AH122" i="18"/>
  <c r="AI122" i="18"/>
  <c r="AJ122" i="18"/>
  <c r="AK122" i="18"/>
  <c r="AL122" i="18"/>
  <c r="AM122" i="18"/>
  <c r="AN122" i="18"/>
  <c r="AO122" i="18"/>
  <c r="AP122" i="18"/>
  <c r="AQ122" i="18"/>
  <c r="AR122" i="18"/>
  <c r="AS122" i="18"/>
  <c r="AT122" i="18"/>
  <c r="AU122" i="18"/>
  <c r="AV122" i="18"/>
  <c r="AW122" i="18"/>
  <c r="AX122" i="18"/>
  <c r="AY122" i="18"/>
  <c r="AZ122" i="18"/>
  <c r="BA122" i="18"/>
  <c r="BB122" i="18"/>
  <c r="BC122" i="18"/>
  <c r="BD122" i="18"/>
  <c r="BE122" i="18"/>
  <c r="BF122" i="18"/>
  <c r="BG122" i="18"/>
  <c r="BH122" i="18"/>
  <c r="BI122" i="18"/>
  <c r="BJ122" i="18"/>
  <c r="BK122" i="18"/>
  <c r="BL122" i="18"/>
  <c r="BM122" i="18"/>
  <c r="BN122" i="18"/>
  <c r="BO122" i="18"/>
  <c r="D123" i="18"/>
  <c r="E123" i="18"/>
  <c r="F123" i="18"/>
  <c r="G123" i="18"/>
  <c r="H123" i="18"/>
  <c r="I123" i="18"/>
  <c r="J123" i="18"/>
  <c r="K123" i="18"/>
  <c r="L123" i="18"/>
  <c r="M123" i="18"/>
  <c r="N123" i="18"/>
  <c r="O123" i="18"/>
  <c r="P123" i="18"/>
  <c r="Q123" i="18"/>
  <c r="R123" i="18"/>
  <c r="S123" i="18"/>
  <c r="T123" i="18"/>
  <c r="U123" i="18"/>
  <c r="V123" i="18"/>
  <c r="W123" i="18"/>
  <c r="X123" i="18"/>
  <c r="Y123" i="18"/>
  <c r="Z123" i="18"/>
  <c r="AA123" i="18"/>
  <c r="AB123" i="18"/>
  <c r="AC123" i="18"/>
  <c r="AD123" i="18"/>
  <c r="AE123" i="18"/>
  <c r="AF123" i="18"/>
  <c r="AG123" i="18"/>
  <c r="AH123" i="18"/>
  <c r="AI123" i="18"/>
  <c r="AJ123" i="18"/>
  <c r="AK123" i="18"/>
  <c r="AL123" i="18"/>
  <c r="AM123" i="18"/>
  <c r="AN123" i="18"/>
  <c r="AO123" i="18"/>
  <c r="AP123" i="18"/>
  <c r="AQ123" i="18"/>
  <c r="AR123" i="18"/>
  <c r="AS123" i="18"/>
  <c r="AT123" i="18"/>
  <c r="AU123" i="18"/>
  <c r="AV123" i="18"/>
  <c r="AW123" i="18"/>
  <c r="AX123" i="18"/>
  <c r="AY123" i="18"/>
  <c r="AZ123" i="18"/>
  <c r="BA123" i="18"/>
  <c r="BB123" i="18"/>
  <c r="BC123" i="18"/>
  <c r="BD123" i="18"/>
  <c r="BE123" i="18"/>
  <c r="BF123" i="18"/>
  <c r="BG123" i="18"/>
  <c r="BH123" i="18"/>
  <c r="BI123" i="18"/>
  <c r="BJ123" i="18"/>
  <c r="BK123" i="18"/>
  <c r="BL123" i="18"/>
  <c r="BM123" i="18"/>
  <c r="BN123" i="18"/>
  <c r="BO123" i="18"/>
  <c r="D124" i="18"/>
  <c r="E124" i="18"/>
  <c r="F124" i="18"/>
  <c r="G124" i="18"/>
  <c r="H124" i="18"/>
  <c r="I124" i="18"/>
  <c r="J124" i="18"/>
  <c r="K124" i="18"/>
  <c r="L124" i="18"/>
  <c r="M124" i="18"/>
  <c r="N124" i="18"/>
  <c r="O124" i="18"/>
  <c r="P124" i="18"/>
  <c r="Q124" i="18"/>
  <c r="R124" i="18"/>
  <c r="S124" i="18"/>
  <c r="T124" i="18"/>
  <c r="U124" i="18"/>
  <c r="V124" i="18"/>
  <c r="W124" i="18"/>
  <c r="X124" i="18"/>
  <c r="Y124" i="18"/>
  <c r="Z124" i="18"/>
  <c r="AA124" i="18"/>
  <c r="AB124" i="18"/>
  <c r="AC124" i="18"/>
  <c r="AD124" i="18"/>
  <c r="AE124" i="18"/>
  <c r="AF124" i="18"/>
  <c r="AG124" i="18"/>
  <c r="AH124" i="18"/>
  <c r="AI124" i="18"/>
  <c r="AJ124" i="18"/>
  <c r="AK124" i="18"/>
  <c r="AL124" i="18"/>
  <c r="AM124" i="18"/>
  <c r="AN124" i="18"/>
  <c r="AO124" i="18"/>
  <c r="AP124" i="18"/>
  <c r="AQ124" i="18"/>
  <c r="AR124" i="18"/>
  <c r="AS124" i="18"/>
  <c r="AT124" i="18"/>
  <c r="AU124" i="18"/>
  <c r="AV124" i="18"/>
  <c r="AW124" i="18"/>
  <c r="AX124" i="18"/>
  <c r="AY124" i="18"/>
  <c r="AZ124" i="18"/>
  <c r="BA124" i="18"/>
  <c r="BB124" i="18"/>
  <c r="BC124" i="18"/>
  <c r="BD124" i="18"/>
  <c r="BE124" i="18"/>
  <c r="BF124" i="18"/>
  <c r="BG124" i="18"/>
  <c r="BH124" i="18"/>
  <c r="BI124" i="18"/>
  <c r="BJ124" i="18"/>
  <c r="BK124" i="18"/>
  <c r="BL124" i="18"/>
  <c r="BM124" i="18"/>
  <c r="BN124" i="18"/>
  <c r="BO124" i="18"/>
  <c r="D125" i="18"/>
  <c r="E125" i="18"/>
  <c r="F125" i="18"/>
  <c r="G125" i="18"/>
  <c r="H125" i="18"/>
  <c r="I125" i="18"/>
  <c r="J125" i="18"/>
  <c r="K125" i="18"/>
  <c r="L125" i="18"/>
  <c r="M125" i="18"/>
  <c r="N125" i="18"/>
  <c r="O125" i="18"/>
  <c r="P125" i="18"/>
  <c r="Q125" i="18"/>
  <c r="R125" i="18"/>
  <c r="S125" i="18"/>
  <c r="T125" i="18"/>
  <c r="U125" i="18"/>
  <c r="V125" i="18"/>
  <c r="W125" i="18"/>
  <c r="X125" i="18"/>
  <c r="Y125" i="18"/>
  <c r="Z125" i="18"/>
  <c r="AA125" i="18"/>
  <c r="AB125" i="18"/>
  <c r="AC125" i="18"/>
  <c r="AD125" i="18"/>
  <c r="AE125" i="18"/>
  <c r="AF125" i="18"/>
  <c r="AG125" i="18"/>
  <c r="AH125" i="18"/>
  <c r="AI125" i="18"/>
  <c r="AJ125" i="18"/>
  <c r="AK125" i="18"/>
  <c r="AL125" i="18"/>
  <c r="AM125" i="18"/>
  <c r="AN125" i="18"/>
  <c r="AO125" i="18"/>
  <c r="AP125" i="18"/>
  <c r="AQ125" i="18"/>
  <c r="AR125" i="18"/>
  <c r="AS125" i="18"/>
  <c r="AT125" i="18"/>
  <c r="AU125" i="18"/>
  <c r="AV125" i="18"/>
  <c r="AW125" i="18"/>
  <c r="AX125" i="18"/>
  <c r="AY125" i="18"/>
  <c r="AZ125" i="18"/>
  <c r="BA125" i="18"/>
  <c r="BB125" i="18"/>
  <c r="BC125" i="18"/>
  <c r="BD125" i="18"/>
  <c r="BE125" i="18"/>
  <c r="BF125" i="18"/>
  <c r="BG125" i="18"/>
  <c r="BH125" i="18"/>
  <c r="BI125" i="18"/>
  <c r="BJ125" i="18"/>
  <c r="BK125" i="18"/>
  <c r="BL125" i="18"/>
  <c r="BM125" i="18"/>
  <c r="BN125" i="18"/>
  <c r="BO125" i="18"/>
  <c r="D126" i="18"/>
  <c r="E126" i="18"/>
  <c r="F126" i="18"/>
  <c r="G126" i="18"/>
  <c r="H126" i="18"/>
  <c r="I126" i="18"/>
  <c r="J126" i="18"/>
  <c r="K126" i="18"/>
  <c r="L126" i="18"/>
  <c r="M126" i="18"/>
  <c r="N126" i="18"/>
  <c r="O126" i="18"/>
  <c r="P126" i="18"/>
  <c r="Q126" i="18"/>
  <c r="R126" i="18"/>
  <c r="S126" i="18"/>
  <c r="T126" i="18"/>
  <c r="U126" i="18"/>
  <c r="V126" i="18"/>
  <c r="W126" i="18"/>
  <c r="X126" i="18"/>
  <c r="Y126" i="18"/>
  <c r="Z126" i="18"/>
  <c r="AA126" i="18"/>
  <c r="AB126" i="18"/>
  <c r="AC126" i="18"/>
  <c r="AD126" i="18"/>
  <c r="AE126" i="18"/>
  <c r="AF126" i="18"/>
  <c r="AG126" i="18"/>
  <c r="AH126" i="18"/>
  <c r="AI126" i="18"/>
  <c r="AJ126" i="18"/>
  <c r="AK126" i="18"/>
  <c r="AL126" i="18"/>
  <c r="AM126" i="18"/>
  <c r="AN126" i="18"/>
  <c r="AO126" i="18"/>
  <c r="AP126" i="18"/>
  <c r="AQ126" i="18"/>
  <c r="AR126" i="18"/>
  <c r="AS126" i="18"/>
  <c r="AT126" i="18"/>
  <c r="AU126" i="18"/>
  <c r="AV126" i="18"/>
  <c r="AW126" i="18"/>
  <c r="AX126" i="18"/>
  <c r="AY126" i="18"/>
  <c r="AZ126" i="18"/>
  <c r="BA126" i="18"/>
  <c r="BB126" i="18"/>
  <c r="BC126" i="18"/>
  <c r="BD126" i="18"/>
  <c r="BE126" i="18"/>
  <c r="BF126" i="18"/>
  <c r="BG126" i="18"/>
  <c r="BH126" i="18"/>
  <c r="BI126" i="18"/>
  <c r="BJ126" i="18"/>
  <c r="BK126" i="18"/>
  <c r="BL126" i="18"/>
  <c r="BM126" i="18"/>
  <c r="BN126" i="18"/>
  <c r="BO126" i="18"/>
  <c r="D127" i="18"/>
  <c r="E127" i="18"/>
  <c r="F127" i="18"/>
  <c r="G127" i="18"/>
  <c r="H127" i="18"/>
  <c r="I127" i="18"/>
  <c r="J127" i="18"/>
  <c r="K127" i="18"/>
  <c r="L127" i="18"/>
  <c r="M127" i="18"/>
  <c r="N127" i="18"/>
  <c r="O127" i="18"/>
  <c r="P127" i="18"/>
  <c r="Q127" i="18"/>
  <c r="R127" i="18"/>
  <c r="S127" i="18"/>
  <c r="T127" i="18"/>
  <c r="U127" i="18"/>
  <c r="V127" i="18"/>
  <c r="W127" i="18"/>
  <c r="X127" i="18"/>
  <c r="Y127" i="18"/>
  <c r="Z127" i="18"/>
  <c r="AA127" i="18"/>
  <c r="AB127" i="18"/>
  <c r="AC127" i="18"/>
  <c r="AD127" i="18"/>
  <c r="AE127" i="18"/>
  <c r="AF127" i="18"/>
  <c r="AG127" i="18"/>
  <c r="AH127" i="18"/>
  <c r="AI127" i="18"/>
  <c r="AJ127" i="18"/>
  <c r="AK127" i="18"/>
  <c r="AL127" i="18"/>
  <c r="AM127" i="18"/>
  <c r="AN127" i="18"/>
  <c r="AO127" i="18"/>
  <c r="AP127" i="18"/>
  <c r="AQ127" i="18"/>
  <c r="AR127" i="18"/>
  <c r="AS127" i="18"/>
  <c r="AT127" i="18"/>
  <c r="AU127" i="18"/>
  <c r="AV127" i="18"/>
  <c r="AW127" i="18"/>
  <c r="AX127" i="18"/>
  <c r="AY127" i="18"/>
  <c r="AZ127" i="18"/>
  <c r="BA127" i="18"/>
  <c r="BB127" i="18"/>
  <c r="BC127" i="18"/>
  <c r="BD127" i="18"/>
  <c r="BE127" i="18"/>
  <c r="BF127" i="18"/>
  <c r="BG127" i="18"/>
  <c r="BH127" i="18"/>
  <c r="BI127" i="18"/>
  <c r="BJ127" i="18"/>
  <c r="BK127" i="18"/>
  <c r="BL127" i="18"/>
  <c r="BM127" i="18"/>
  <c r="BN127" i="18"/>
  <c r="BO127" i="18"/>
  <c r="D128" i="18"/>
  <c r="E128" i="18"/>
  <c r="F128" i="18"/>
  <c r="G128" i="18"/>
  <c r="H128" i="18"/>
  <c r="I128" i="18"/>
  <c r="J128" i="18"/>
  <c r="K128" i="18"/>
  <c r="L128" i="18"/>
  <c r="M128" i="18"/>
  <c r="N128" i="18"/>
  <c r="O128" i="18"/>
  <c r="P128" i="18"/>
  <c r="Q128" i="18"/>
  <c r="R128" i="18"/>
  <c r="S128" i="18"/>
  <c r="T128" i="18"/>
  <c r="U128" i="18"/>
  <c r="V128" i="18"/>
  <c r="W128" i="18"/>
  <c r="X128" i="18"/>
  <c r="Y128" i="18"/>
  <c r="Z128" i="18"/>
  <c r="AA128" i="18"/>
  <c r="AB128" i="18"/>
  <c r="AC128" i="18"/>
  <c r="AD128" i="18"/>
  <c r="AE128" i="18"/>
  <c r="AF128" i="18"/>
  <c r="AG128" i="18"/>
  <c r="AH128" i="18"/>
  <c r="AI128" i="18"/>
  <c r="AJ128" i="18"/>
  <c r="AK128" i="18"/>
  <c r="AL128" i="18"/>
  <c r="AM128" i="18"/>
  <c r="AN128" i="18"/>
  <c r="AO128" i="18"/>
  <c r="AP128" i="18"/>
  <c r="AQ128" i="18"/>
  <c r="AR128" i="18"/>
  <c r="AS128" i="18"/>
  <c r="AT128" i="18"/>
  <c r="AU128" i="18"/>
  <c r="AV128" i="18"/>
  <c r="AW128" i="18"/>
  <c r="AX128" i="18"/>
  <c r="AY128" i="18"/>
  <c r="AZ128" i="18"/>
  <c r="BA128" i="18"/>
  <c r="BB128" i="18"/>
  <c r="BC128" i="18"/>
  <c r="BD128" i="18"/>
  <c r="BE128" i="18"/>
  <c r="BF128" i="18"/>
  <c r="BG128" i="18"/>
  <c r="BH128" i="18"/>
  <c r="BI128" i="18"/>
  <c r="BJ128" i="18"/>
  <c r="BK128" i="18"/>
  <c r="BL128" i="18"/>
  <c r="BM128" i="18"/>
  <c r="BN128" i="18"/>
  <c r="BO128" i="18"/>
  <c r="D129" i="18"/>
  <c r="E129" i="18"/>
  <c r="F129" i="18"/>
  <c r="G129" i="18"/>
  <c r="H129" i="18"/>
  <c r="I129" i="18"/>
  <c r="J129" i="18"/>
  <c r="K129" i="18"/>
  <c r="L129" i="18"/>
  <c r="M129" i="18"/>
  <c r="N129" i="18"/>
  <c r="O129" i="18"/>
  <c r="P129" i="18"/>
  <c r="Q129" i="18"/>
  <c r="R129" i="18"/>
  <c r="S129" i="18"/>
  <c r="T129" i="18"/>
  <c r="U129" i="18"/>
  <c r="V129" i="18"/>
  <c r="W129" i="18"/>
  <c r="X129" i="18"/>
  <c r="Y129" i="18"/>
  <c r="Z129" i="18"/>
  <c r="AA129" i="18"/>
  <c r="AB129" i="18"/>
  <c r="AC129" i="18"/>
  <c r="AD129" i="18"/>
  <c r="AE129" i="18"/>
  <c r="AF129" i="18"/>
  <c r="AG129" i="18"/>
  <c r="AH129" i="18"/>
  <c r="AI129" i="18"/>
  <c r="AJ129" i="18"/>
  <c r="AK129" i="18"/>
  <c r="AL129" i="18"/>
  <c r="AM129" i="18"/>
  <c r="AN129" i="18"/>
  <c r="AO129" i="18"/>
  <c r="AP129" i="18"/>
  <c r="AQ129" i="18"/>
  <c r="AR129" i="18"/>
  <c r="AS129" i="18"/>
  <c r="AT129" i="18"/>
  <c r="AU129" i="18"/>
  <c r="AV129" i="18"/>
  <c r="AW129" i="18"/>
  <c r="AX129" i="18"/>
  <c r="AY129" i="18"/>
  <c r="AZ129" i="18"/>
  <c r="BA129" i="18"/>
  <c r="BB129" i="18"/>
  <c r="BC129" i="18"/>
  <c r="BD129" i="18"/>
  <c r="BE129" i="18"/>
  <c r="BF129" i="18"/>
  <c r="BG129" i="18"/>
  <c r="BH129" i="18"/>
  <c r="BI129" i="18"/>
  <c r="BJ129" i="18"/>
  <c r="BK129" i="18"/>
  <c r="BL129" i="18"/>
  <c r="BM129" i="18"/>
  <c r="BN129" i="18"/>
  <c r="BO129" i="18"/>
  <c r="D130" i="18"/>
  <c r="E130" i="18"/>
  <c r="F130" i="18"/>
  <c r="G130" i="18"/>
  <c r="H130" i="18"/>
  <c r="I130" i="18"/>
  <c r="J130" i="18"/>
  <c r="K130" i="18"/>
  <c r="L130" i="18"/>
  <c r="M130" i="18"/>
  <c r="N130" i="18"/>
  <c r="O130" i="18"/>
  <c r="P130" i="18"/>
  <c r="Q130" i="18"/>
  <c r="R130" i="18"/>
  <c r="S130" i="18"/>
  <c r="T130" i="18"/>
  <c r="U130" i="18"/>
  <c r="V130" i="18"/>
  <c r="W130" i="18"/>
  <c r="X130" i="18"/>
  <c r="Y130" i="18"/>
  <c r="Z130" i="18"/>
  <c r="AA130" i="18"/>
  <c r="AB130" i="18"/>
  <c r="AC130" i="18"/>
  <c r="AD130" i="18"/>
  <c r="AE130" i="18"/>
  <c r="AF130" i="18"/>
  <c r="AG130" i="18"/>
  <c r="AH130" i="18"/>
  <c r="AI130" i="18"/>
  <c r="AJ130" i="18"/>
  <c r="AK130" i="18"/>
  <c r="AL130" i="18"/>
  <c r="AM130" i="18"/>
  <c r="AN130" i="18"/>
  <c r="AO130" i="18"/>
  <c r="AP130" i="18"/>
  <c r="AQ130" i="18"/>
  <c r="AR130" i="18"/>
  <c r="AS130" i="18"/>
  <c r="AT130" i="18"/>
  <c r="AU130" i="18"/>
  <c r="AV130" i="18"/>
  <c r="AW130" i="18"/>
  <c r="AX130" i="18"/>
  <c r="AY130" i="18"/>
  <c r="AZ130" i="18"/>
  <c r="BA130" i="18"/>
  <c r="BB130" i="18"/>
  <c r="BC130" i="18"/>
  <c r="BD130" i="18"/>
  <c r="BE130" i="18"/>
  <c r="BF130" i="18"/>
  <c r="BG130" i="18"/>
  <c r="BH130" i="18"/>
  <c r="BI130" i="18"/>
  <c r="BJ130" i="18"/>
  <c r="BK130" i="18"/>
  <c r="BL130" i="18"/>
  <c r="BM130" i="18"/>
  <c r="BN130" i="18"/>
  <c r="BO130" i="18"/>
  <c r="D131" i="18"/>
  <c r="E131" i="18"/>
  <c r="F131" i="18"/>
  <c r="G131" i="18"/>
  <c r="H131" i="18"/>
  <c r="I131" i="18"/>
  <c r="J131" i="18"/>
  <c r="K131" i="18"/>
  <c r="L131" i="18"/>
  <c r="M131" i="18"/>
  <c r="N131" i="18"/>
  <c r="O131" i="18"/>
  <c r="P131" i="18"/>
  <c r="Q131" i="18"/>
  <c r="R131" i="18"/>
  <c r="S131" i="18"/>
  <c r="T131" i="18"/>
  <c r="U131" i="18"/>
  <c r="V131" i="18"/>
  <c r="W131" i="18"/>
  <c r="X131" i="18"/>
  <c r="Y131" i="18"/>
  <c r="Z131" i="18"/>
  <c r="AA131" i="18"/>
  <c r="AB131" i="18"/>
  <c r="AC131" i="18"/>
  <c r="AD131" i="18"/>
  <c r="AE131" i="18"/>
  <c r="AF131" i="18"/>
  <c r="AG131" i="18"/>
  <c r="AH131" i="18"/>
  <c r="AI131" i="18"/>
  <c r="AJ131" i="18"/>
  <c r="AK131" i="18"/>
  <c r="AL131" i="18"/>
  <c r="AM131" i="18"/>
  <c r="AN131" i="18"/>
  <c r="AO131" i="18"/>
  <c r="AP131" i="18"/>
  <c r="AQ131" i="18"/>
  <c r="AR131" i="18"/>
  <c r="AS131" i="18"/>
  <c r="AT131" i="18"/>
  <c r="AU131" i="18"/>
  <c r="AV131" i="18"/>
  <c r="AW131" i="18"/>
  <c r="AX131" i="18"/>
  <c r="AY131" i="18"/>
  <c r="AZ131" i="18"/>
  <c r="BA131" i="18"/>
  <c r="BB131" i="18"/>
  <c r="BC131" i="18"/>
  <c r="BD131" i="18"/>
  <c r="BE131" i="18"/>
  <c r="BF131" i="18"/>
  <c r="BG131" i="18"/>
  <c r="BH131" i="18"/>
  <c r="BI131" i="18"/>
  <c r="BJ131" i="18"/>
  <c r="BK131" i="18"/>
  <c r="BL131" i="18"/>
  <c r="BM131" i="18"/>
  <c r="BN131" i="18"/>
  <c r="BO131" i="18"/>
  <c r="D132" i="18"/>
  <c r="E132" i="18"/>
  <c r="F132" i="18"/>
  <c r="G132" i="18"/>
  <c r="H132" i="18"/>
  <c r="I132" i="18"/>
  <c r="J132" i="18"/>
  <c r="K132" i="18"/>
  <c r="L132" i="18"/>
  <c r="M132" i="18"/>
  <c r="N132" i="18"/>
  <c r="O132" i="18"/>
  <c r="P132" i="18"/>
  <c r="Q132" i="18"/>
  <c r="R132" i="18"/>
  <c r="S132" i="18"/>
  <c r="T132" i="18"/>
  <c r="U132" i="18"/>
  <c r="V132" i="18"/>
  <c r="W132" i="18"/>
  <c r="X132" i="18"/>
  <c r="Y132" i="18"/>
  <c r="Z132" i="18"/>
  <c r="AA132" i="18"/>
  <c r="AB132" i="18"/>
  <c r="AC132" i="18"/>
  <c r="AD132" i="18"/>
  <c r="AE132" i="18"/>
  <c r="AF132" i="18"/>
  <c r="AG132" i="18"/>
  <c r="AH132" i="18"/>
  <c r="AI132" i="18"/>
  <c r="AJ132" i="18"/>
  <c r="AK132" i="18"/>
  <c r="AL132" i="18"/>
  <c r="AM132" i="18"/>
  <c r="AN132" i="18"/>
  <c r="AO132" i="18"/>
  <c r="AP132" i="18"/>
  <c r="AQ132" i="18"/>
  <c r="AR132" i="18"/>
  <c r="AS132" i="18"/>
  <c r="AT132" i="18"/>
  <c r="AU132" i="18"/>
  <c r="AV132" i="18"/>
  <c r="AW132" i="18"/>
  <c r="AX132" i="18"/>
  <c r="AY132" i="18"/>
  <c r="AZ132" i="18"/>
  <c r="BA132" i="18"/>
  <c r="BB132" i="18"/>
  <c r="BC132" i="18"/>
  <c r="BD132" i="18"/>
  <c r="BE132" i="18"/>
  <c r="BF132" i="18"/>
  <c r="BG132" i="18"/>
  <c r="BH132" i="18"/>
  <c r="BI132" i="18"/>
  <c r="BJ132" i="18"/>
  <c r="BK132" i="18"/>
  <c r="BL132" i="18"/>
  <c r="BM132" i="18"/>
  <c r="BN132" i="18"/>
  <c r="BO132" i="18"/>
  <c r="D133" i="18"/>
  <c r="E133" i="18"/>
  <c r="F133" i="18"/>
  <c r="G133" i="18"/>
  <c r="H133" i="18"/>
  <c r="I133" i="18"/>
  <c r="J133" i="18"/>
  <c r="K133" i="18"/>
  <c r="L133" i="18"/>
  <c r="M133" i="18"/>
  <c r="N133" i="18"/>
  <c r="O133" i="18"/>
  <c r="P133" i="18"/>
  <c r="Q133" i="18"/>
  <c r="R133" i="18"/>
  <c r="S133" i="18"/>
  <c r="T133" i="18"/>
  <c r="U133" i="18"/>
  <c r="V133" i="18"/>
  <c r="W133" i="18"/>
  <c r="X133" i="18"/>
  <c r="Y133" i="18"/>
  <c r="Z133" i="18"/>
  <c r="AA133" i="18"/>
  <c r="AB133" i="18"/>
  <c r="AC133" i="18"/>
  <c r="AD133" i="18"/>
  <c r="AE133" i="18"/>
  <c r="AF133" i="18"/>
  <c r="AG133" i="18"/>
  <c r="AH133" i="18"/>
  <c r="AI133" i="18"/>
  <c r="AJ133" i="18"/>
  <c r="AK133" i="18"/>
  <c r="AL133" i="18"/>
  <c r="AM133" i="18"/>
  <c r="AN133" i="18"/>
  <c r="AO133" i="18"/>
  <c r="AP133" i="18"/>
  <c r="AQ133" i="18"/>
  <c r="AR133" i="18"/>
  <c r="AS133" i="18"/>
  <c r="AT133" i="18"/>
  <c r="AU133" i="18"/>
  <c r="AV133" i="18"/>
  <c r="AW133" i="18"/>
  <c r="AX133" i="18"/>
  <c r="AY133" i="18"/>
  <c r="AZ133" i="18"/>
  <c r="BA133" i="18"/>
  <c r="BB133" i="18"/>
  <c r="BC133" i="18"/>
  <c r="BD133" i="18"/>
  <c r="BE133" i="18"/>
  <c r="BF133" i="18"/>
  <c r="BG133" i="18"/>
  <c r="BH133" i="18"/>
  <c r="BI133" i="18"/>
  <c r="BJ133" i="18"/>
  <c r="BK133" i="18"/>
  <c r="BL133" i="18"/>
  <c r="BM133" i="18"/>
  <c r="BN133" i="18"/>
  <c r="BO133" i="18"/>
  <c r="D134" i="18"/>
  <c r="E134" i="18"/>
  <c r="F134" i="18"/>
  <c r="G134" i="18"/>
  <c r="H134" i="18"/>
  <c r="I134" i="18"/>
  <c r="J134" i="18"/>
  <c r="K134" i="18"/>
  <c r="L134" i="18"/>
  <c r="M134" i="18"/>
  <c r="N134" i="18"/>
  <c r="O134" i="18"/>
  <c r="P134" i="18"/>
  <c r="Q134" i="18"/>
  <c r="R134" i="18"/>
  <c r="S134" i="18"/>
  <c r="T134" i="18"/>
  <c r="U134" i="18"/>
  <c r="V134" i="18"/>
  <c r="W134" i="18"/>
  <c r="X134" i="18"/>
  <c r="Y134" i="18"/>
  <c r="Z134" i="18"/>
  <c r="AA134" i="18"/>
  <c r="AB134" i="18"/>
  <c r="AC134" i="18"/>
  <c r="AD134" i="18"/>
  <c r="AE134" i="18"/>
  <c r="AF134" i="18"/>
  <c r="AG134" i="18"/>
  <c r="AH134" i="18"/>
  <c r="AI134" i="18"/>
  <c r="AJ134" i="18"/>
  <c r="AK134" i="18"/>
  <c r="AL134" i="18"/>
  <c r="AM134" i="18"/>
  <c r="AN134" i="18"/>
  <c r="AO134" i="18"/>
  <c r="AP134" i="18"/>
  <c r="AQ134" i="18"/>
  <c r="AR134" i="18"/>
  <c r="AS134" i="18"/>
  <c r="AT134" i="18"/>
  <c r="AU134" i="18"/>
  <c r="AV134" i="18"/>
  <c r="AW134" i="18"/>
  <c r="AX134" i="18"/>
  <c r="AY134" i="18"/>
  <c r="AZ134" i="18"/>
  <c r="BA134" i="18"/>
  <c r="BB134" i="18"/>
  <c r="BC134" i="18"/>
  <c r="BD134" i="18"/>
  <c r="BE134" i="18"/>
  <c r="BF134" i="18"/>
  <c r="BG134" i="18"/>
  <c r="BH134" i="18"/>
  <c r="BI134" i="18"/>
  <c r="BJ134" i="18"/>
  <c r="BK134" i="18"/>
  <c r="BL134" i="18"/>
  <c r="BM134" i="18"/>
  <c r="BN134" i="18"/>
  <c r="BO134" i="18"/>
  <c r="D135" i="18"/>
  <c r="E135" i="18"/>
  <c r="F135" i="18"/>
  <c r="G135" i="18"/>
  <c r="H135" i="18"/>
  <c r="I135" i="18"/>
  <c r="J135" i="18"/>
  <c r="K135" i="18"/>
  <c r="L135" i="18"/>
  <c r="M135" i="18"/>
  <c r="N135" i="18"/>
  <c r="O135" i="18"/>
  <c r="P135" i="18"/>
  <c r="Q135" i="18"/>
  <c r="R135" i="18"/>
  <c r="S135" i="18"/>
  <c r="T135" i="18"/>
  <c r="U135" i="18"/>
  <c r="V135" i="18"/>
  <c r="W135" i="18"/>
  <c r="X135" i="18"/>
  <c r="Y135" i="18"/>
  <c r="Z135" i="18"/>
  <c r="AA135" i="18"/>
  <c r="AB135" i="18"/>
  <c r="AC135" i="18"/>
  <c r="AD135" i="18"/>
  <c r="AE135" i="18"/>
  <c r="AF135" i="18"/>
  <c r="AG135" i="18"/>
  <c r="AH135" i="18"/>
  <c r="AI135" i="18"/>
  <c r="AJ135" i="18"/>
  <c r="AK135" i="18"/>
  <c r="AL135" i="18"/>
  <c r="AM135" i="18"/>
  <c r="AN135" i="18"/>
  <c r="AO135" i="18"/>
  <c r="AP135" i="18"/>
  <c r="AQ135" i="18"/>
  <c r="AR135" i="18"/>
  <c r="AS135" i="18"/>
  <c r="AT135" i="18"/>
  <c r="AU135" i="18"/>
  <c r="AV135" i="18"/>
  <c r="AW135" i="18"/>
  <c r="AX135" i="18"/>
  <c r="AY135" i="18"/>
  <c r="AZ135" i="18"/>
  <c r="BA135" i="18"/>
  <c r="BB135" i="18"/>
  <c r="BC135" i="18"/>
  <c r="BD135" i="18"/>
  <c r="BE135" i="18"/>
  <c r="BF135" i="18"/>
  <c r="BG135" i="18"/>
  <c r="BH135" i="18"/>
  <c r="BI135" i="18"/>
  <c r="BJ135" i="18"/>
  <c r="BK135" i="18"/>
  <c r="BL135" i="18"/>
  <c r="BM135" i="18"/>
  <c r="BN135" i="18"/>
  <c r="BO135" i="18"/>
  <c r="D136" i="18"/>
  <c r="E136" i="18"/>
  <c r="F136" i="18"/>
  <c r="G136" i="18"/>
  <c r="H136" i="18"/>
  <c r="I136" i="18"/>
  <c r="J136" i="18"/>
  <c r="K136" i="18"/>
  <c r="L136" i="18"/>
  <c r="M136" i="18"/>
  <c r="N136" i="18"/>
  <c r="O136" i="18"/>
  <c r="P136" i="18"/>
  <c r="Q136" i="18"/>
  <c r="R136" i="18"/>
  <c r="S136" i="18"/>
  <c r="T136" i="18"/>
  <c r="U136" i="18"/>
  <c r="V136" i="18"/>
  <c r="W136" i="18"/>
  <c r="X136" i="18"/>
  <c r="Y136" i="18"/>
  <c r="Z136" i="18"/>
  <c r="AA136" i="18"/>
  <c r="AB136" i="18"/>
  <c r="AC136" i="18"/>
  <c r="AD136" i="18"/>
  <c r="AE136" i="18"/>
  <c r="AF136" i="18"/>
  <c r="AG136" i="18"/>
  <c r="AH136" i="18"/>
  <c r="AI136" i="18"/>
  <c r="AJ136" i="18"/>
  <c r="AK136" i="18"/>
  <c r="AL136" i="18"/>
  <c r="AM136" i="18"/>
  <c r="AN136" i="18"/>
  <c r="AO136" i="18"/>
  <c r="AP136" i="18"/>
  <c r="AQ136" i="18"/>
  <c r="AR136" i="18"/>
  <c r="AS136" i="18"/>
  <c r="AT136" i="18"/>
  <c r="AU136" i="18"/>
  <c r="AV136" i="18"/>
  <c r="AW136" i="18"/>
  <c r="AX136" i="18"/>
  <c r="AY136" i="18"/>
  <c r="AZ136" i="18"/>
  <c r="BA136" i="18"/>
  <c r="BB136" i="18"/>
  <c r="BC136" i="18"/>
  <c r="BD136" i="18"/>
  <c r="BE136" i="18"/>
  <c r="BF136" i="18"/>
  <c r="BG136" i="18"/>
  <c r="BH136" i="18"/>
  <c r="BI136" i="18"/>
  <c r="BJ136" i="18"/>
  <c r="BK136" i="18"/>
  <c r="BL136" i="18"/>
  <c r="BM136" i="18"/>
  <c r="BN136" i="18"/>
  <c r="BO136" i="18"/>
  <c r="D137" i="18"/>
  <c r="E137" i="18"/>
  <c r="F137" i="18"/>
  <c r="G137" i="18"/>
  <c r="H137" i="18"/>
  <c r="I137" i="18"/>
  <c r="J137" i="18"/>
  <c r="K137" i="18"/>
  <c r="L137" i="18"/>
  <c r="M137" i="18"/>
  <c r="N137" i="18"/>
  <c r="O137" i="18"/>
  <c r="P137" i="18"/>
  <c r="Q137" i="18"/>
  <c r="R137" i="18"/>
  <c r="S137" i="18"/>
  <c r="T137" i="18"/>
  <c r="U137" i="18"/>
  <c r="V137" i="18"/>
  <c r="W137" i="18"/>
  <c r="X137" i="18"/>
  <c r="Y137" i="18"/>
  <c r="Z137" i="18"/>
  <c r="AA137" i="18"/>
  <c r="AB137" i="18"/>
  <c r="AC137" i="18"/>
  <c r="AD137" i="18"/>
  <c r="AE137" i="18"/>
  <c r="AF137" i="18"/>
  <c r="AG137" i="18"/>
  <c r="AH137" i="18"/>
  <c r="AI137" i="18"/>
  <c r="AJ137" i="18"/>
  <c r="AK137" i="18"/>
  <c r="AL137" i="18"/>
  <c r="AM137" i="18"/>
  <c r="AN137" i="18"/>
  <c r="AO137" i="18"/>
  <c r="AP137" i="18"/>
  <c r="AQ137" i="18"/>
  <c r="AR137" i="18"/>
  <c r="AS137" i="18"/>
  <c r="AT137" i="18"/>
  <c r="AU137" i="18"/>
  <c r="AV137" i="18"/>
  <c r="AW137" i="18"/>
  <c r="AX137" i="18"/>
  <c r="AY137" i="18"/>
  <c r="AZ137" i="18"/>
  <c r="BA137" i="18"/>
  <c r="BB137" i="18"/>
  <c r="BC137" i="18"/>
  <c r="BD137" i="18"/>
  <c r="BE137" i="18"/>
  <c r="BF137" i="18"/>
  <c r="BG137" i="18"/>
  <c r="BH137" i="18"/>
  <c r="BI137" i="18"/>
  <c r="BJ137" i="18"/>
  <c r="BK137" i="18"/>
  <c r="BL137" i="18"/>
  <c r="BM137" i="18"/>
  <c r="BN137" i="18"/>
  <c r="BO137" i="18"/>
  <c r="D138" i="18"/>
  <c r="E138" i="18"/>
  <c r="F138" i="18"/>
  <c r="G138" i="18"/>
  <c r="H138" i="18"/>
  <c r="I138" i="18"/>
  <c r="J138" i="18"/>
  <c r="K138" i="18"/>
  <c r="L138" i="18"/>
  <c r="M138" i="18"/>
  <c r="N138" i="18"/>
  <c r="O138" i="18"/>
  <c r="P138" i="18"/>
  <c r="Q138" i="18"/>
  <c r="R138" i="18"/>
  <c r="S138" i="18"/>
  <c r="T138" i="18"/>
  <c r="U138" i="18"/>
  <c r="V138" i="18"/>
  <c r="W138" i="18"/>
  <c r="X138" i="18"/>
  <c r="Y138" i="18"/>
  <c r="Z138" i="18"/>
  <c r="AA138" i="18"/>
  <c r="AB138" i="18"/>
  <c r="AC138" i="18"/>
  <c r="AD138" i="18"/>
  <c r="AE138" i="18"/>
  <c r="AF138" i="18"/>
  <c r="AG138" i="18"/>
  <c r="AH138" i="18"/>
  <c r="AI138" i="18"/>
  <c r="AJ138" i="18"/>
  <c r="AK138" i="18"/>
  <c r="AL138" i="18"/>
  <c r="AM138" i="18"/>
  <c r="AN138" i="18"/>
  <c r="AO138" i="18"/>
  <c r="AP138" i="18"/>
  <c r="AQ138" i="18"/>
  <c r="AR138" i="18"/>
  <c r="AS138" i="18"/>
  <c r="AT138" i="18"/>
  <c r="AU138" i="18"/>
  <c r="AV138" i="18"/>
  <c r="AW138" i="18"/>
  <c r="AX138" i="18"/>
  <c r="AY138" i="18"/>
  <c r="AZ138" i="18"/>
  <c r="BA138" i="18"/>
  <c r="BB138" i="18"/>
  <c r="BC138" i="18"/>
  <c r="BD138" i="18"/>
  <c r="BE138" i="18"/>
  <c r="BF138" i="18"/>
  <c r="BG138" i="18"/>
  <c r="BH138" i="18"/>
  <c r="BI138" i="18"/>
  <c r="BJ138" i="18"/>
  <c r="BK138" i="18"/>
  <c r="BL138" i="18"/>
  <c r="BM138" i="18"/>
  <c r="BN138" i="18"/>
  <c r="BO138" i="18"/>
  <c r="D139" i="18"/>
  <c r="E139" i="18"/>
  <c r="F139" i="18"/>
  <c r="G139" i="18"/>
  <c r="H139" i="18"/>
  <c r="I139" i="18"/>
  <c r="J139" i="18"/>
  <c r="K139" i="18"/>
  <c r="L139" i="18"/>
  <c r="M139" i="18"/>
  <c r="N139" i="18"/>
  <c r="O139" i="18"/>
  <c r="P139" i="18"/>
  <c r="Q139" i="18"/>
  <c r="R139" i="18"/>
  <c r="S139" i="18"/>
  <c r="T139" i="18"/>
  <c r="U139" i="18"/>
  <c r="V139" i="18"/>
  <c r="W139" i="18"/>
  <c r="X139" i="18"/>
  <c r="Y139" i="18"/>
  <c r="Z139" i="18"/>
  <c r="AA139" i="18"/>
  <c r="AB139" i="18"/>
  <c r="AC139" i="18"/>
  <c r="AD139" i="18"/>
  <c r="AE139" i="18"/>
  <c r="AF139" i="18"/>
  <c r="AG139" i="18"/>
  <c r="AH139" i="18"/>
  <c r="AI139" i="18"/>
  <c r="AJ139" i="18"/>
  <c r="AK139" i="18"/>
  <c r="AL139" i="18"/>
  <c r="AM139" i="18"/>
  <c r="AN139" i="18"/>
  <c r="AO139" i="18"/>
  <c r="AP139" i="18"/>
  <c r="AQ139" i="18"/>
  <c r="AR139" i="18"/>
  <c r="AS139" i="18"/>
  <c r="AT139" i="18"/>
  <c r="AU139" i="18"/>
  <c r="AV139" i="18"/>
  <c r="AW139" i="18"/>
  <c r="AX139" i="18"/>
  <c r="AY139" i="18"/>
  <c r="AZ139" i="18"/>
  <c r="BA139" i="18"/>
  <c r="BB139" i="18"/>
  <c r="BC139" i="18"/>
  <c r="BD139" i="18"/>
  <c r="BE139" i="18"/>
  <c r="BF139" i="18"/>
  <c r="BG139" i="18"/>
  <c r="BH139" i="18"/>
  <c r="BI139" i="18"/>
  <c r="BJ139" i="18"/>
  <c r="BK139" i="18"/>
  <c r="BL139" i="18"/>
  <c r="BM139" i="18"/>
  <c r="BN139" i="18"/>
  <c r="BO139" i="18"/>
  <c r="D140" i="18"/>
  <c r="E140" i="18"/>
  <c r="F140" i="18"/>
  <c r="G140" i="18"/>
  <c r="H140" i="18"/>
  <c r="I140" i="18"/>
  <c r="J140" i="18"/>
  <c r="K140" i="18"/>
  <c r="L140" i="18"/>
  <c r="M140" i="18"/>
  <c r="N140" i="18"/>
  <c r="O140" i="18"/>
  <c r="P140" i="18"/>
  <c r="Q140" i="18"/>
  <c r="R140" i="18"/>
  <c r="S140" i="18"/>
  <c r="T140" i="18"/>
  <c r="U140" i="18"/>
  <c r="V140" i="18"/>
  <c r="W140" i="18"/>
  <c r="X140" i="18"/>
  <c r="Y140" i="18"/>
  <c r="Z140" i="18"/>
  <c r="AA140" i="18"/>
  <c r="AB140" i="18"/>
  <c r="AC140" i="18"/>
  <c r="AD140" i="18"/>
  <c r="AE140" i="18"/>
  <c r="AF140" i="18"/>
  <c r="AG140" i="18"/>
  <c r="AH140" i="18"/>
  <c r="AI140" i="18"/>
  <c r="AJ140" i="18"/>
  <c r="AK140" i="18"/>
  <c r="AL140" i="18"/>
  <c r="AM140" i="18"/>
  <c r="AN140" i="18"/>
  <c r="AO140" i="18"/>
  <c r="AP140" i="18"/>
  <c r="AQ140" i="18"/>
  <c r="AR140" i="18"/>
  <c r="AS140" i="18"/>
  <c r="AT140" i="18"/>
  <c r="AU140" i="18"/>
  <c r="AV140" i="18"/>
  <c r="AW140" i="18"/>
  <c r="AX140" i="18"/>
  <c r="AY140" i="18"/>
  <c r="AZ140" i="18"/>
  <c r="BA140" i="18"/>
  <c r="BB140" i="18"/>
  <c r="BC140" i="18"/>
  <c r="BD140" i="18"/>
  <c r="BE140" i="18"/>
  <c r="BF140" i="18"/>
  <c r="BG140" i="18"/>
  <c r="BH140" i="18"/>
  <c r="BI140" i="18"/>
  <c r="BJ140" i="18"/>
  <c r="BK140" i="18"/>
  <c r="BL140" i="18"/>
  <c r="BM140" i="18"/>
  <c r="BN140" i="18"/>
  <c r="BO140" i="18"/>
  <c r="D141" i="18"/>
  <c r="E141" i="18"/>
  <c r="F141" i="18"/>
  <c r="G141" i="18"/>
  <c r="H141" i="18"/>
  <c r="I141" i="18"/>
  <c r="J141" i="18"/>
  <c r="K141" i="18"/>
  <c r="L141" i="18"/>
  <c r="M141" i="18"/>
  <c r="N141" i="18"/>
  <c r="O141" i="18"/>
  <c r="P141" i="18"/>
  <c r="Q141" i="18"/>
  <c r="R141" i="18"/>
  <c r="S141" i="18"/>
  <c r="T141" i="18"/>
  <c r="U141" i="18"/>
  <c r="V141" i="18"/>
  <c r="W141" i="18"/>
  <c r="X141" i="18"/>
  <c r="Y141" i="18"/>
  <c r="Z141" i="18"/>
  <c r="AA141" i="18"/>
  <c r="AB141" i="18"/>
  <c r="AC141" i="18"/>
  <c r="AD141" i="18"/>
  <c r="AE141" i="18"/>
  <c r="AF141" i="18"/>
  <c r="AG141" i="18"/>
  <c r="AH141" i="18"/>
  <c r="AI141" i="18"/>
  <c r="AJ141" i="18"/>
  <c r="AK141" i="18"/>
  <c r="AL141" i="18"/>
  <c r="AM141" i="18"/>
  <c r="AN141" i="18"/>
  <c r="AO141" i="18"/>
  <c r="AP141" i="18"/>
  <c r="AQ141" i="18"/>
  <c r="AR141" i="18"/>
  <c r="AS141" i="18"/>
  <c r="AT141" i="18"/>
  <c r="AU141" i="18"/>
  <c r="AV141" i="18"/>
  <c r="AW141" i="18"/>
  <c r="AX141" i="18"/>
  <c r="AY141" i="18"/>
  <c r="AZ141" i="18"/>
  <c r="BA141" i="18"/>
  <c r="BB141" i="18"/>
  <c r="BC141" i="18"/>
  <c r="BD141" i="18"/>
  <c r="BE141" i="18"/>
  <c r="BF141" i="18"/>
  <c r="BG141" i="18"/>
  <c r="BH141" i="18"/>
  <c r="BI141" i="18"/>
  <c r="BJ141" i="18"/>
  <c r="BK141" i="18"/>
  <c r="BL141" i="18"/>
  <c r="BM141" i="18"/>
  <c r="BN141" i="18"/>
  <c r="BO141" i="18"/>
  <c r="D142" i="18"/>
  <c r="E142" i="18"/>
  <c r="F142" i="18"/>
  <c r="G142" i="18"/>
  <c r="H142" i="18"/>
  <c r="I142" i="18"/>
  <c r="J142" i="18"/>
  <c r="K142" i="18"/>
  <c r="L142" i="18"/>
  <c r="M142" i="18"/>
  <c r="N142" i="18"/>
  <c r="O142" i="18"/>
  <c r="P142" i="18"/>
  <c r="Q142" i="18"/>
  <c r="R142" i="18"/>
  <c r="S142" i="18"/>
  <c r="T142" i="18"/>
  <c r="U142" i="18"/>
  <c r="V142" i="18"/>
  <c r="W142" i="18"/>
  <c r="X142" i="18"/>
  <c r="Y142" i="18"/>
  <c r="Z142" i="18"/>
  <c r="AA142" i="18"/>
  <c r="AB142" i="18"/>
  <c r="AC142" i="18"/>
  <c r="AD142" i="18"/>
  <c r="AE142" i="18"/>
  <c r="AF142" i="18"/>
  <c r="AG142" i="18"/>
  <c r="AH142" i="18"/>
  <c r="AI142" i="18"/>
  <c r="AJ142" i="18"/>
  <c r="AK142" i="18"/>
  <c r="AL142" i="18"/>
  <c r="AM142" i="18"/>
  <c r="AN142" i="18"/>
  <c r="AO142" i="18"/>
  <c r="AP142" i="18"/>
  <c r="AQ142" i="18"/>
  <c r="AR142" i="18"/>
  <c r="AS142" i="18"/>
  <c r="AT142" i="18"/>
  <c r="AU142" i="18"/>
  <c r="AV142" i="18"/>
  <c r="AW142" i="18"/>
  <c r="AX142" i="18"/>
  <c r="AY142" i="18"/>
  <c r="AZ142" i="18"/>
  <c r="BA142" i="18"/>
  <c r="BB142" i="18"/>
  <c r="BC142" i="18"/>
  <c r="BD142" i="18"/>
  <c r="BE142" i="18"/>
  <c r="BF142" i="18"/>
  <c r="BG142" i="18"/>
  <c r="BH142" i="18"/>
  <c r="BI142" i="18"/>
  <c r="BJ142" i="18"/>
  <c r="BK142" i="18"/>
  <c r="BL142" i="18"/>
  <c r="BM142" i="18"/>
  <c r="BN142" i="18"/>
  <c r="BO142" i="18"/>
  <c r="D143" i="18"/>
  <c r="E143" i="18"/>
  <c r="F143" i="18"/>
  <c r="G143" i="18"/>
  <c r="H143" i="18"/>
  <c r="I143" i="18"/>
  <c r="J143" i="18"/>
  <c r="K143" i="18"/>
  <c r="L143" i="18"/>
  <c r="M143" i="18"/>
  <c r="N143" i="18"/>
  <c r="O143" i="18"/>
  <c r="P143" i="18"/>
  <c r="Q143" i="18"/>
  <c r="R143" i="18"/>
  <c r="S143" i="18"/>
  <c r="T143" i="18"/>
  <c r="U143" i="18"/>
  <c r="V143" i="18"/>
  <c r="W143" i="18"/>
  <c r="X143" i="18"/>
  <c r="Y143" i="18"/>
  <c r="Z143" i="18"/>
  <c r="AA143" i="18"/>
  <c r="AB143" i="18"/>
  <c r="AC143" i="18"/>
  <c r="AD143" i="18"/>
  <c r="AE143" i="18"/>
  <c r="AF143" i="18"/>
  <c r="AG143" i="18"/>
  <c r="AH143" i="18"/>
  <c r="AI143" i="18"/>
  <c r="AJ143" i="18"/>
  <c r="AK143" i="18"/>
  <c r="AL143" i="18"/>
  <c r="AM143" i="18"/>
  <c r="AN143" i="18"/>
  <c r="AO143" i="18"/>
  <c r="AP143" i="18"/>
  <c r="AQ143" i="18"/>
  <c r="AR143" i="18"/>
  <c r="AS143" i="18"/>
  <c r="AT143" i="18"/>
  <c r="AU143" i="18"/>
  <c r="AV143" i="18"/>
  <c r="AW143" i="18"/>
  <c r="AX143" i="18"/>
  <c r="AY143" i="18"/>
  <c r="AZ143" i="18"/>
  <c r="BA143" i="18"/>
  <c r="BB143" i="18"/>
  <c r="BC143" i="18"/>
  <c r="BD143" i="18"/>
  <c r="BE143" i="18"/>
  <c r="BF143" i="18"/>
  <c r="BG143" i="18"/>
  <c r="BH143" i="18"/>
  <c r="BI143" i="18"/>
  <c r="BJ143" i="18"/>
  <c r="BK143" i="18"/>
  <c r="BL143" i="18"/>
  <c r="BM143" i="18"/>
  <c r="BN143" i="18"/>
  <c r="BO143" i="18"/>
  <c r="D144" i="18"/>
  <c r="E144" i="18"/>
  <c r="F144" i="18"/>
  <c r="G144" i="18"/>
  <c r="H144" i="18"/>
  <c r="I144" i="18"/>
  <c r="J144" i="18"/>
  <c r="K144" i="18"/>
  <c r="L144" i="18"/>
  <c r="M144" i="18"/>
  <c r="N144" i="18"/>
  <c r="O144" i="18"/>
  <c r="P144" i="18"/>
  <c r="Q144" i="18"/>
  <c r="R144" i="18"/>
  <c r="S144" i="18"/>
  <c r="T144" i="18"/>
  <c r="U144" i="18"/>
  <c r="V144" i="18"/>
  <c r="W144" i="18"/>
  <c r="X144" i="18"/>
  <c r="Y144" i="18"/>
  <c r="Z144" i="18"/>
  <c r="AA144" i="18"/>
  <c r="AB144" i="18"/>
  <c r="AC144" i="18"/>
  <c r="AD144" i="18"/>
  <c r="AE144" i="18"/>
  <c r="AF144" i="18"/>
  <c r="AG144" i="18"/>
  <c r="AH144" i="18"/>
  <c r="AI144" i="18"/>
  <c r="AJ144" i="18"/>
  <c r="AK144" i="18"/>
  <c r="AL144" i="18"/>
  <c r="AM144" i="18"/>
  <c r="AN144" i="18"/>
  <c r="AO144" i="18"/>
  <c r="AP144" i="18"/>
  <c r="AQ144" i="18"/>
  <c r="AR144" i="18"/>
  <c r="AS144" i="18"/>
  <c r="AT144" i="18"/>
  <c r="AU144" i="18"/>
  <c r="AV144" i="18"/>
  <c r="AW144" i="18"/>
  <c r="AX144" i="18"/>
  <c r="AY144" i="18"/>
  <c r="AZ144" i="18"/>
  <c r="BA144" i="18"/>
  <c r="BB144" i="18"/>
  <c r="BC144" i="18"/>
  <c r="BD144" i="18"/>
  <c r="BE144" i="18"/>
  <c r="BF144" i="18"/>
  <c r="BG144" i="18"/>
  <c r="BH144" i="18"/>
  <c r="BI144" i="18"/>
  <c r="BJ144" i="18"/>
  <c r="BK144" i="18"/>
  <c r="BL144" i="18"/>
  <c r="BM144" i="18"/>
  <c r="BN144" i="18"/>
  <c r="BO144" i="18"/>
  <c r="D145" i="18"/>
  <c r="E145" i="18"/>
  <c r="F145" i="18"/>
  <c r="G145" i="18"/>
  <c r="H145" i="18"/>
  <c r="I145" i="18"/>
  <c r="J145" i="18"/>
  <c r="K145" i="18"/>
  <c r="L145" i="18"/>
  <c r="M145" i="18"/>
  <c r="N145" i="18"/>
  <c r="O145" i="18"/>
  <c r="P145" i="18"/>
  <c r="Q145" i="18"/>
  <c r="R145" i="18"/>
  <c r="S145" i="18"/>
  <c r="T145" i="18"/>
  <c r="U145" i="18"/>
  <c r="V145" i="18"/>
  <c r="W145" i="18"/>
  <c r="X145" i="18"/>
  <c r="Y145" i="18"/>
  <c r="Z145" i="18"/>
  <c r="AA145" i="18"/>
  <c r="AB145" i="18"/>
  <c r="AC145" i="18"/>
  <c r="AD145" i="18"/>
  <c r="AE145" i="18"/>
  <c r="AF145" i="18"/>
  <c r="AG145" i="18"/>
  <c r="AH145" i="18"/>
  <c r="AI145" i="18"/>
  <c r="AJ145" i="18"/>
  <c r="AK145" i="18"/>
  <c r="AL145" i="18"/>
  <c r="AM145" i="18"/>
  <c r="AN145" i="18"/>
  <c r="AO145" i="18"/>
  <c r="AP145" i="18"/>
  <c r="AQ145" i="18"/>
  <c r="AR145" i="18"/>
  <c r="AS145" i="18"/>
  <c r="AT145" i="18"/>
  <c r="AU145" i="18"/>
  <c r="AV145" i="18"/>
  <c r="AW145" i="18"/>
  <c r="AX145" i="18"/>
  <c r="AY145" i="18"/>
  <c r="AZ145" i="18"/>
  <c r="BA145" i="18"/>
  <c r="BB145" i="18"/>
  <c r="BC145" i="18"/>
  <c r="BD145" i="18"/>
  <c r="BE145" i="18"/>
  <c r="BF145" i="18"/>
  <c r="BG145" i="18"/>
  <c r="BH145" i="18"/>
  <c r="BI145" i="18"/>
  <c r="BJ145" i="18"/>
  <c r="BK145" i="18"/>
  <c r="BL145" i="18"/>
  <c r="BM145" i="18"/>
  <c r="BN145" i="18"/>
  <c r="BO145" i="18"/>
  <c r="D146" i="18"/>
  <c r="E146" i="18"/>
  <c r="F146" i="18"/>
  <c r="G146" i="18"/>
  <c r="H146" i="18"/>
  <c r="I146" i="18"/>
  <c r="J146" i="18"/>
  <c r="K146" i="18"/>
  <c r="L146" i="18"/>
  <c r="M146" i="18"/>
  <c r="N146" i="18"/>
  <c r="O146" i="18"/>
  <c r="P146" i="18"/>
  <c r="Q146" i="18"/>
  <c r="R146" i="18"/>
  <c r="S146" i="18"/>
  <c r="T146" i="18"/>
  <c r="U146" i="18"/>
  <c r="V146" i="18"/>
  <c r="W146" i="18"/>
  <c r="X146" i="18"/>
  <c r="Y146" i="18"/>
  <c r="Z146" i="18"/>
  <c r="AA146" i="18"/>
  <c r="AB146" i="18"/>
  <c r="AC146" i="18"/>
  <c r="AD146" i="18"/>
  <c r="AE146" i="18"/>
  <c r="AF146" i="18"/>
  <c r="AG146" i="18"/>
  <c r="AH146" i="18"/>
  <c r="AI146" i="18"/>
  <c r="AJ146" i="18"/>
  <c r="AK146" i="18"/>
  <c r="AL146" i="18"/>
  <c r="AM146" i="18"/>
  <c r="AN146" i="18"/>
  <c r="AO146" i="18"/>
  <c r="AP146" i="18"/>
  <c r="AQ146" i="18"/>
  <c r="AR146" i="18"/>
  <c r="AS146" i="18"/>
  <c r="AT146" i="18"/>
  <c r="AU146" i="18"/>
  <c r="AV146" i="18"/>
  <c r="AW146" i="18"/>
  <c r="AX146" i="18"/>
  <c r="AY146" i="18"/>
  <c r="AZ146" i="18"/>
  <c r="BA146" i="18"/>
  <c r="BB146" i="18"/>
  <c r="BC146" i="18"/>
  <c r="BD146" i="18"/>
  <c r="BE146" i="18"/>
  <c r="BF146" i="18"/>
  <c r="BG146" i="18"/>
  <c r="BH146" i="18"/>
  <c r="BI146" i="18"/>
  <c r="BJ146" i="18"/>
  <c r="BK146" i="18"/>
  <c r="BL146" i="18"/>
  <c r="BM146" i="18"/>
  <c r="BN146" i="18"/>
  <c r="BO146" i="18"/>
  <c r="D147" i="18"/>
  <c r="E147" i="18"/>
  <c r="F147" i="18"/>
  <c r="G147" i="18"/>
  <c r="H147" i="18"/>
  <c r="I147" i="18"/>
  <c r="J147" i="18"/>
  <c r="K147" i="18"/>
  <c r="L147" i="18"/>
  <c r="M147" i="18"/>
  <c r="N147" i="18"/>
  <c r="O147" i="18"/>
  <c r="P147" i="18"/>
  <c r="Q147" i="18"/>
  <c r="R147" i="18"/>
  <c r="S147" i="18"/>
  <c r="T147" i="18"/>
  <c r="U147" i="18"/>
  <c r="V147" i="18"/>
  <c r="W147" i="18"/>
  <c r="X147" i="18"/>
  <c r="Y147" i="18"/>
  <c r="Z147" i="18"/>
  <c r="AA147" i="18"/>
  <c r="AB147" i="18"/>
  <c r="AC147" i="18"/>
  <c r="AD147" i="18"/>
  <c r="AE147" i="18"/>
  <c r="AF147" i="18"/>
  <c r="AG147" i="18"/>
  <c r="AH147" i="18"/>
  <c r="AI147" i="18"/>
  <c r="AJ147" i="18"/>
  <c r="AK147" i="18"/>
  <c r="AL147" i="18"/>
  <c r="AM147" i="18"/>
  <c r="AN147" i="18"/>
  <c r="AO147" i="18"/>
  <c r="AP147" i="18"/>
  <c r="AQ147" i="18"/>
  <c r="AR147" i="18"/>
  <c r="AS147" i="18"/>
  <c r="AT147" i="18"/>
  <c r="AU147" i="18"/>
  <c r="AV147" i="18"/>
  <c r="AW147" i="18"/>
  <c r="AX147" i="18"/>
  <c r="AY147" i="18"/>
  <c r="AZ147" i="18"/>
  <c r="BA147" i="18"/>
  <c r="BB147" i="18"/>
  <c r="BC147" i="18"/>
  <c r="BD147" i="18"/>
  <c r="BE147" i="18"/>
  <c r="BF147" i="18"/>
  <c r="BG147" i="18"/>
  <c r="BH147" i="18"/>
  <c r="BI147" i="18"/>
  <c r="BJ147" i="18"/>
  <c r="BK147" i="18"/>
  <c r="BL147" i="18"/>
  <c r="BM147" i="18"/>
  <c r="BN147" i="18"/>
  <c r="BO147" i="18"/>
  <c r="D148" i="18"/>
  <c r="E148" i="18"/>
  <c r="F148" i="18"/>
  <c r="G148" i="18"/>
  <c r="H148" i="18"/>
  <c r="I148" i="18"/>
  <c r="J148" i="18"/>
  <c r="K148" i="18"/>
  <c r="L148" i="18"/>
  <c r="M148" i="18"/>
  <c r="N148" i="18"/>
  <c r="O148" i="18"/>
  <c r="P148" i="18"/>
  <c r="Q148" i="18"/>
  <c r="R148" i="18"/>
  <c r="S148" i="18"/>
  <c r="T148" i="18"/>
  <c r="U148" i="18"/>
  <c r="V148" i="18"/>
  <c r="W148" i="18"/>
  <c r="X148" i="18"/>
  <c r="Y148" i="18"/>
  <c r="Z148" i="18"/>
  <c r="AA148" i="18"/>
  <c r="AB148" i="18"/>
  <c r="AC148" i="18"/>
  <c r="AD148" i="18"/>
  <c r="AE148" i="18"/>
  <c r="AF148" i="18"/>
  <c r="AG148" i="18"/>
  <c r="AH148" i="18"/>
  <c r="AI148" i="18"/>
  <c r="AJ148" i="18"/>
  <c r="AK148" i="18"/>
  <c r="AL148" i="18"/>
  <c r="AM148" i="18"/>
  <c r="AN148" i="18"/>
  <c r="AO148" i="18"/>
  <c r="AP148" i="18"/>
  <c r="AQ148" i="18"/>
  <c r="AR148" i="18"/>
  <c r="AS148" i="18"/>
  <c r="AT148" i="18"/>
  <c r="AU148" i="18"/>
  <c r="AV148" i="18"/>
  <c r="AW148" i="18"/>
  <c r="AX148" i="18"/>
  <c r="AY148" i="18"/>
  <c r="AZ148" i="18"/>
  <c r="BA148" i="18"/>
  <c r="BB148" i="18"/>
  <c r="BC148" i="18"/>
  <c r="BD148" i="18"/>
  <c r="BE148" i="18"/>
  <c r="BF148" i="18"/>
  <c r="BG148" i="18"/>
  <c r="BH148" i="18"/>
  <c r="BI148" i="18"/>
  <c r="BJ148" i="18"/>
  <c r="BK148" i="18"/>
  <c r="BL148" i="18"/>
  <c r="BM148" i="18"/>
  <c r="BN148" i="18"/>
  <c r="BO148" i="18"/>
  <c r="D149" i="18"/>
  <c r="E149" i="18"/>
  <c r="F149" i="18"/>
  <c r="G149" i="18"/>
  <c r="H149" i="18"/>
  <c r="I149" i="18"/>
  <c r="J149" i="18"/>
  <c r="K149" i="18"/>
  <c r="L149" i="18"/>
  <c r="M149" i="18"/>
  <c r="N149" i="18"/>
  <c r="O149" i="18"/>
  <c r="P149" i="18"/>
  <c r="Q149" i="18"/>
  <c r="R149" i="18"/>
  <c r="S149" i="18"/>
  <c r="T149" i="18"/>
  <c r="U149" i="18"/>
  <c r="V149" i="18"/>
  <c r="W149" i="18"/>
  <c r="X149" i="18"/>
  <c r="Y149" i="18"/>
  <c r="Z149" i="18"/>
  <c r="AA149" i="18"/>
  <c r="AB149" i="18"/>
  <c r="AC149" i="18"/>
  <c r="AD149" i="18"/>
  <c r="AE149" i="18"/>
  <c r="AF149" i="18"/>
  <c r="AG149" i="18"/>
  <c r="AH149" i="18"/>
  <c r="AI149" i="18"/>
  <c r="AJ149" i="18"/>
  <c r="AK149" i="18"/>
  <c r="AL149" i="18"/>
  <c r="AM149" i="18"/>
  <c r="AN149" i="18"/>
  <c r="AO149" i="18"/>
  <c r="AP149" i="18"/>
  <c r="AQ149" i="18"/>
  <c r="AR149" i="18"/>
  <c r="AS149" i="18"/>
  <c r="AT149" i="18"/>
  <c r="AU149" i="18"/>
  <c r="AV149" i="18"/>
  <c r="AW149" i="18"/>
  <c r="AX149" i="18"/>
  <c r="AY149" i="18"/>
  <c r="AZ149" i="18"/>
  <c r="BA149" i="18"/>
  <c r="BB149" i="18"/>
  <c r="BC149" i="18"/>
  <c r="BD149" i="18"/>
  <c r="BE149" i="18"/>
  <c r="BF149" i="18"/>
  <c r="BG149" i="18"/>
  <c r="BH149" i="18"/>
  <c r="BI149" i="18"/>
  <c r="BJ149" i="18"/>
  <c r="BK149" i="18"/>
  <c r="BL149" i="18"/>
  <c r="BM149" i="18"/>
  <c r="BN149" i="18"/>
  <c r="BO149" i="18"/>
  <c r="D150" i="18"/>
  <c r="E150" i="18"/>
  <c r="F150" i="18"/>
  <c r="G150" i="18"/>
  <c r="H150" i="18"/>
  <c r="I150" i="18"/>
  <c r="J150" i="18"/>
  <c r="K150" i="18"/>
  <c r="L150" i="18"/>
  <c r="M150" i="18"/>
  <c r="N150" i="18"/>
  <c r="O150" i="18"/>
  <c r="P150" i="18"/>
  <c r="Q150" i="18"/>
  <c r="R150" i="18"/>
  <c r="S150" i="18"/>
  <c r="T150" i="18"/>
  <c r="U150" i="18"/>
  <c r="V150" i="18"/>
  <c r="W150" i="18"/>
  <c r="X150" i="18"/>
  <c r="Y150" i="18"/>
  <c r="Z150" i="18"/>
  <c r="AA150" i="18"/>
  <c r="AB150" i="18"/>
  <c r="AC150" i="18"/>
  <c r="AD150" i="18"/>
  <c r="AE150" i="18"/>
  <c r="AF150" i="18"/>
  <c r="AG150" i="18"/>
  <c r="AH150" i="18"/>
  <c r="AI150" i="18"/>
  <c r="AJ150" i="18"/>
  <c r="AK150" i="18"/>
  <c r="AL150" i="18"/>
  <c r="AM150" i="18"/>
  <c r="AN150" i="18"/>
  <c r="AO150" i="18"/>
  <c r="AP150" i="18"/>
  <c r="AQ150" i="18"/>
  <c r="AR150" i="18"/>
  <c r="AS150" i="18"/>
  <c r="AT150" i="18"/>
  <c r="AU150" i="18"/>
  <c r="AV150" i="18"/>
  <c r="AW150" i="18"/>
  <c r="AX150" i="18"/>
  <c r="AY150" i="18"/>
  <c r="AZ150" i="18"/>
  <c r="BA150" i="18"/>
  <c r="BB150" i="18"/>
  <c r="BC150" i="18"/>
  <c r="BD150" i="18"/>
  <c r="BE150" i="18"/>
  <c r="BF150" i="18"/>
  <c r="BG150" i="18"/>
  <c r="BH150" i="18"/>
  <c r="BI150" i="18"/>
  <c r="BJ150" i="18"/>
  <c r="BK150" i="18"/>
  <c r="BL150" i="18"/>
  <c r="BM150" i="18"/>
  <c r="BN150" i="18"/>
  <c r="BO150" i="18"/>
  <c r="D151" i="18"/>
  <c r="E151" i="18"/>
  <c r="F151" i="18"/>
  <c r="G151" i="18"/>
  <c r="H151" i="18"/>
  <c r="I151" i="18"/>
  <c r="J151" i="18"/>
  <c r="K151" i="18"/>
  <c r="L151" i="18"/>
  <c r="M151" i="18"/>
  <c r="N151" i="18"/>
  <c r="O151" i="18"/>
  <c r="P151" i="18"/>
  <c r="Q151" i="18"/>
  <c r="R151" i="18"/>
  <c r="S151" i="18"/>
  <c r="T151" i="18"/>
  <c r="U151" i="18"/>
  <c r="V151" i="18"/>
  <c r="W151" i="18"/>
  <c r="X151" i="18"/>
  <c r="Y151" i="18"/>
  <c r="Z151" i="18"/>
  <c r="AA151" i="18"/>
  <c r="AB151" i="18"/>
  <c r="AC151" i="18"/>
  <c r="AD151" i="18"/>
  <c r="AE151" i="18"/>
  <c r="AF151" i="18"/>
  <c r="AG151" i="18"/>
  <c r="AH151" i="18"/>
  <c r="AI151" i="18"/>
  <c r="AJ151" i="18"/>
  <c r="AK151" i="18"/>
  <c r="AL151" i="18"/>
  <c r="AM151" i="18"/>
  <c r="AN151" i="18"/>
  <c r="AO151" i="18"/>
  <c r="AP151" i="18"/>
  <c r="AQ151" i="18"/>
  <c r="AR151" i="18"/>
  <c r="AS151" i="18"/>
  <c r="AT151" i="18"/>
  <c r="AU151" i="18"/>
  <c r="AV151" i="18"/>
  <c r="AW151" i="18"/>
  <c r="AX151" i="18"/>
  <c r="AY151" i="18"/>
  <c r="AZ151" i="18"/>
  <c r="BA151" i="18"/>
  <c r="BB151" i="18"/>
  <c r="BC151" i="18"/>
  <c r="BD151" i="18"/>
  <c r="BE151" i="18"/>
  <c r="BF151" i="18"/>
  <c r="BG151" i="18"/>
  <c r="BH151" i="18"/>
  <c r="BI151" i="18"/>
  <c r="BJ151" i="18"/>
  <c r="BK151" i="18"/>
  <c r="BL151" i="18"/>
  <c r="BM151" i="18"/>
  <c r="BN151" i="18"/>
  <c r="BO151" i="18"/>
  <c r="D152" i="18"/>
  <c r="E152" i="18"/>
  <c r="F152" i="18"/>
  <c r="G152" i="18"/>
  <c r="H152" i="18"/>
  <c r="I152" i="18"/>
  <c r="J152" i="18"/>
  <c r="K152" i="18"/>
  <c r="L152" i="18"/>
  <c r="M152" i="18"/>
  <c r="N152" i="18"/>
  <c r="O152" i="18"/>
  <c r="P152" i="18"/>
  <c r="Q152" i="18"/>
  <c r="R152" i="18"/>
  <c r="S152" i="18"/>
  <c r="T152" i="18"/>
  <c r="U152" i="18"/>
  <c r="V152" i="18"/>
  <c r="W152" i="18"/>
  <c r="X152" i="18"/>
  <c r="Y152" i="18"/>
  <c r="Z152" i="18"/>
  <c r="AA152" i="18"/>
  <c r="AB152" i="18"/>
  <c r="AC152" i="18"/>
  <c r="AD152" i="18"/>
  <c r="AE152" i="18"/>
  <c r="AF152" i="18"/>
  <c r="AG152" i="18"/>
  <c r="AH152" i="18"/>
  <c r="AI152" i="18"/>
  <c r="AJ152" i="18"/>
  <c r="AK152" i="18"/>
  <c r="AL152" i="18"/>
  <c r="AM152" i="18"/>
  <c r="AN152" i="18"/>
  <c r="AO152" i="18"/>
  <c r="AP152" i="18"/>
  <c r="AQ152" i="18"/>
  <c r="AR152" i="18"/>
  <c r="AS152" i="18"/>
  <c r="AT152" i="18"/>
  <c r="AU152" i="18"/>
  <c r="AV152" i="18"/>
  <c r="AW152" i="18"/>
  <c r="AX152" i="18"/>
  <c r="AY152" i="18"/>
  <c r="AZ152" i="18"/>
  <c r="BA152" i="18"/>
  <c r="BB152" i="18"/>
  <c r="BC152" i="18"/>
  <c r="BD152" i="18"/>
  <c r="BE152" i="18"/>
  <c r="BF152" i="18"/>
  <c r="BG152" i="18"/>
  <c r="BH152" i="18"/>
  <c r="BI152" i="18"/>
  <c r="BJ152" i="18"/>
  <c r="BK152" i="18"/>
  <c r="BL152" i="18"/>
  <c r="BM152" i="18"/>
  <c r="BN152" i="18"/>
  <c r="BO152" i="18"/>
  <c r="D153" i="18"/>
  <c r="E153" i="18"/>
  <c r="F153" i="18"/>
  <c r="G153" i="18"/>
  <c r="H153" i="18"/>
  <c r="I153" i="18"/>
  <c r="J153" i="18"/>
  <c r="K153" i="18"/>
  <c r="L153" i="18"/>
  <c r="M153" i="18"/>
  <c r="N153" i="18"/>
  <c r="O153" i="18"/>
  <c r="P153" i="18"/>
  <c r="Q153" i="18"/>
  <c r="R153" i="18"/>
  <c r="S153" i="18"/>
  <c r="T153" i="18"/>
  <c r="U153" i="18"/>
  <c r="V153" i="18"/>
  <c r="W153" i="18"/>
  <c r="X153" i="18"/>
  <c r="Y153" i="18"/>
  <c r="Z153" i="18"/>
  <c r="AA153" i="18"/>
  <c r="AB153" i="18"/>
  <c r="AC153" i="18"/>
  <c r="AD153" i="18"/>
  <c r="AE153" i="18"/>
  <c r="AF153" i="18"/>
  <c r="AG153" i="18"/>
  <c r="AH153" i="18"/>
  <c r="AI153" i="18"/>
  <c r="AJ153" i="18"/>
  <c r="AK153" i="18"/>
  <c r="AL153" i="18"/>
  <c r="AM153" i="18"/>
  <c r="AN153" i="18"/>
  <c r="AO153" i="18"/>
  <c r="AP153" i="18"/>
  <c r="AQ153" i="18"/>
  <c r="AR153" i="18"/>
  <c r="AS153" i="18"/>
  <c r="AT153" i="18"/>
  <c r="AU153" i="18"/>
  <c r="AV153" i="18"/>
  <c r="AW153" i="18"/>
  <c r="AX153" i="18"/>
  <c r="AY153" i="18"/>
  <c r="AZ153" i="18"/>
  <c r="BA153" i="18"/>
  <c r="BB153" i="18"/>
  <c r="BC153" i="18"/>
  <c r="BD153" i="18"/>
  <c r="BE153" i="18"/>
  <c r="BF153" i="18"/>
  <c r="BG153" i="18"/>
  <c r="BH153" i="18"/>
  <c r="BI153" i="18"/>
  <c r="BJ153" i="18"/>
  <c r="BK153" i="18"/>
  <c r="BL153" i="18"/>
  <c r="BM153" i="18"/>
  <c r="BN153" i="18"/>
  <c r="BO153" i="18"/>
  <c r="D154" i="18"/>
  <c r="E154" i="18"/>
  <c r="F154" i="18"/>
  <c r="G154" i="18"/>
  <c r="H154" i="18"/>
  <c r="I154" i="18"/>
  <c r="J154" i="18"/>
  <c r="K154" i="18"/>
  <c r="L154" i="18"/>
  <c r="M154" i="18"/>
  <c r="N154" i="18"/>
  <c r="O154" i="18"/>
  <c r="P154" i="18"/>
  <c r="Q154" i="18"/>
  <c r="R154" i="18"/>
  <c r="S154" i="18"/>
  <c r="T154" i="18"/>
  <c r="U154" i="18"/>
  <c r="V154" i="18"/>
  <c r="W154" i="18"/>
  <c r="X154" i="18"/>
  <c r="Y154" i="18"/>
  <c r="Z154" i="18"/>
  <c r="AA154" i="18"/>
  <c r="AB154" i="18"/>
  <c r="AC154" i="18"/>
  <c r="AD154" i="18"/>
  <c r="AE154" i="18"/>
  <c r="AF154" i="18"/>
  <c r="AG154" i="18"/>
  <c r="AH154" i="18"/>
  <c r="AI154" i="18"/>
  <c r="AJ154" i="18"/>
  <c r="AK154" i="18"/>
  <c r="AL154" i="18"/>
  <c r="AM154" i="18"/>
  <c r="AN154" i="18"/>
  <c r="AO154" i="18"/>
  <c r="AP154" i="18"/>
  <c r="AQ154" i="18"/>
  <c r="AR154" i="18"/>
  <c r="AS154" i="18"/>
  <c r="AT154" i="18"/>
  <c r="AU154" i="18"/>
  <c r="AV154" i="18"/>
  <c r="AW154" i="18"/>
  <c r="AX154" i="18"/>
  <c r="AY154" i="18"/>
  <c r="AZ154" i="18"/>
  <c r="BA154" i="18"/>
  <c r="BB154" i="18"/>
  <c r="BC154" i="18"/>
  <c r="BD154" i="18"/>
  <c r="BE154" i="18"/>
  <c r="BF154" i="18"/>
  <c r="BG154" i="18"/>
  <c r="BH154" i="18"/>
  <c r="BI154" i="18"/>
  <c r="BJ154" i="18"/>
  <c r="BK154" i="18"/>
  <c r="BL154" i="18"/>
  <c r="BM154" i="18"/>
  <c r="BN154" i="18"/>
  <c r="BO154" i="18"/>
  <c r="D155" i="18"/>
  <c r="E155" i="18"/>
  <c r="F155" i="18"/>
  <c r="G155" i="18"/>
  <c r="H155" i="18"/>
  <c r="I155" i="18"/>
  <c r="J155" i="18"/>
  <c r="K155" i="18"/>
  <c r="L155" i="18"/>
  <c r="M155" i="18"/>
  <c r="N155" i="18"/>
  <c r="O155" i="18"/>
  <c r="P155" i="18"/>
  <c r="Q155" i="18"/>
  <c r="R155" i="18"/>
  <c r="S155" i="18"/>
  <c r="T155" i="18"/>
  <c r="U155" i="18"/>
  <c r="V155" i="18"/>
  <c r="W155" i="18"/>
  <c r="X155" i="18"/>
  <c r="Y155" i="18"/>
  <c r="Z155" i="18"/>
  <c r="AA155" i="18"/>
  <c r="AB155" i="18"/>
  <c r="AC155" i="18"/>
  <c r="AD155" i="18"/>
  <c r="AE155" i="18"/>
  <c r="AF155" i="18"/>
  <c r="AG155" i="18"/>
  <c r="AH155" i="18"/>
  <c r="AI155" i="18"/>
  <c r="AJ155" i="18"/>
  <c r="AK155" i="18"/>
  <c r="AL155" i="18"/>
  <c r="AM155" i="18"/>
  <c r="AN155" i="18"/>
  <c r="AO155" i="18"/>
  <c r="AP155" i="18"/>
  <c r="AQ155" i="18"/>
  <c r="AR155" i="18"/>
  <c r="AS155" i="18"/>
  <c r="AT155" i="18"/>
  <c r="AU155" i="18"/>
  <c r="AV155" i="18"/>
  <c r="AW155" i="18"/>
  <c r="AX155" i="18"/>
  <c r="AY155" i="18"/>
  <c r="AZ155" i="18"/>
  <c r="BA155" i="18"/>
  <c r="BB155" i="18"/>
  <c r="BC155" i="18"/>
  <c r="BD155" i="18"/>
  <c r="BE155" i="18"/>
  <c r="BF155" i="18"/>
  <c r="BG155" i="18"/>
  <c r="BH155" i="18"/>
  <c r="BI155" i="18"/>
  <c r="BJ155" i="18"/>
  <c r="BK155" i="18"/>
  <c r="BL155" i="18"/>
  <c r="BM155" i="18"/>
  <c r="BN155" i="18"/>
  <c r="BO155" i="18"/>
  <c r="D156" i="18"/>
  <c r="E156" i="18"/>
  <c r="F156" i="18"/>
  <c r="G156" i="18"/>
  <c r="H156" i="18"/>
  <c r="I156" i="18"/>
  <c r="J156" i="18"/>
  <c r="K156" i="18"/>
  <c r="L156" i="18"/>
  <c r="M156" i="18"/>
  <c r="N156" i="18"/>
  <c r="O156" i="18"/>
  <c r="P156" i="18"/>
  <c r="Q156" i="18"/>
  <c r="R156" i="18"/>
  <c r="S156" i="18"/>
  <c r="T156" i="18"/>
  <c r="U156" i="18"/>
  <c r="V156" i="18"/>
  <c r="W156" i="18"/>
  <c r="X156" i="18"/>
  <c r="Y156" i="18"/>
  <c r="Z156" i="18"/>
  <c r="AA156" i="18"/>
  <c r="AB156" i="18"/>
  <c r="AC156" i="18"/>
  <c r="AD156" i="18"/>
  <c r="AE156" i="18"/>
  <c r="AF156" i="18"/>
  <c r="AG156" i="18"/>
  <c r="AH156" i="18"/>
  <c r="AI156" i="18"/>
  <c r="AJ156" i="18"/>
  <c r="AK156" i="18"/>
  <c r="AL156" i="18"/>
  <c r="AM156" i="18"/>
  <c r="AN156" i="18"/>
  <c r="AO156" i="18"/>
  <c r="AP156" i="18"/>
  <c r="AQ156" i="18"/>
  <c r="AR156" i="18"/>
  <c r="AS156" i="18"/>
  <c r="AT156" i="18"/>
  <c r="AU156" i="18"/>
  <c r="AV156" i="18"/>
  <c r="AW156" i="18"/>
  <c r="AX156" i="18"/>
  <c r="AY156" i="18"/>
  <c r="AZ156" i="18"/>
  <c r="BA156" i="18"/>
  <c r="BB156" i="18"/>
  <c r="BC156" i="18"/>
  <c r="BD156" i="18"/>
  <c r="BE156" i="18"/>
  <c r="BF156" i="18"/>
  <c r="BG156" i="18"/>
  <c r="BH156" i="18"/>
  <c r="BI156" i="18"/>
  <c r="BJ156" i="18"/>
  <c r="BK156" i="18"/>
  <c r="BL156" i="18"/>
  <c r="BM156" i="18"/>
  <c r="BN156" i="18"/>
  <c r="BO156" i="18"/>
  <c r="D157" i="18"/>
  <c r="E157" i="18"/>
  <c r="F157" i="18"/>
  <c r="G157" i="18"/>
  <c r="H157" i="18"/>
  <c r="I157" i="18"/>
  <c r="J157" i="18"/>
  <c r="K157" i="18"/>
  <c r="L157" i="18"/>
  <c r="M157" i="18"/>
  <c r="N157" i="18"/>
  <c r="O157" i="18"/>
  <c r="P157" i="18"/>
  <c r="Q157" i="18"/>
  <c r="R157" i="18"/>
  <c r="S157" i="18"/>
  <c r="T157" i="18"/>
  <c r="U157" i="18"/>
  <c r="V157" i="18"/>
  <c r="W157" i="18"/>
  <c r="X157" i="18"/>
  <c r="Y157" i="18"/>
  <c r="Z157" i="18"/>
  <c r="AA157" i="18"/>
  <c r="AB157" i="18"/>
  <c r="AC157" i="18"/>
  <c r="AD157" i="18"/>
  <c r="AE157" i="18"/>
  <c r="AF157" i="18"/>
  <c r="AG157" i="18"/>
  <c r="AH157" i="18"/>
  <c r="AI157" i="18"/>
  <c r="AJ157" i="18"/>
  <c r="AK157" i="18"/>
  <c r="AL157" i="18"/>
  <c r="AM157" i="18"/>
  <c r="AN157" i="18"/>
  <c r="AO157" i="18"/>
  <c r="AP157" i="18"/>
  <c r="AQ157" i="18"/>
  <c r="AR157" i="18"/>
  <c r="AS157" i="18"/>
  <c r="AT157" i="18"/>
  <c r="AU157" i="18"/>
  <c r="AV157" i="18"/>
  <c r="AW157" i="18"/>
  <c r="AX157" i="18"/>
  <c r="AY157" i="18"/>
  <c r="AZ157" i="18"/>
  <c r="BA157" i="18"/>
  <c r="BB157" i="18"/>
  <c r="BC157" i="18"/>
  <c r="BD157" i="18"/>
  <c r="BE157" i="18"/>
  <c r="BF157" i="18"/>
  <c r="BG157" i="18"/>
  <c r="BH157" i="18"/>
  <c r="BI157" i="18"/>
  <c r="BJ157" i="18"/>
  <c r="BK157" i="18"/>
  <c r="BL157" i="18"/>
  <c r="BM157" i="18"/>
  <c r="BN157" i="18"/>
  <c r="BO157" i="18"/>
  <c r="D158" i="18"/>
  <c r="E158" i="18"/>
  <c r="F158" i="18"/>
  <c r="G158" i="18"/>
  <c r="H158" i="18"/>
  <c r="I158" i="18"/>
  <c r="J158" i="18"/>
  <c r="K158" i="18"/>
  <c r="L158" i="18"/>
  <c r="M158" i="18"/>
  <c r="N158" i="18"/>
  <c r="O158" i="18"/>
  <c r="P158" i="18"/>
  <c r="Q158" i="18"/>
  <c r="R158" i="18"/>
  <c r="S158" i="18"/>
  <c r="T158" i="18"/>
  <c r="U158" i="18"/>
  <c r="V158" i="18"/>
  <c r="W158" i="18"/>
  <c r="X158" i="18"/>
  <c r="Y158" i="18"/>
  <c r="Z158" i="18"/>
  <c r="AA158" i="18"/>
  <c r="AB158" i="18"/>
  <c r="AC158" i="18"/>
  <c r="AD158" i="18"/>
  <c r="AE158" i="18"/>
  <c r="AF158" i="18"/>
  <c r="AG158" i="18"/>
  <c r="AH158" i="18"/>
  <c r="AI158" i="18"/>
  <c r="AJ158" i="18"/>
  <c r="AK158" i="18"/>
  <c r="AL158" i="18"/>
  <c r="AM158" i="18"/>
  <c r="AN158" i="18"/>
  <c r="AO158" i="18"/>
  <c r="AP158" i="18"/>
  <c r="AQ158" i="18"/>
  <c r="AR158" i="18"/>
  <c r="AS158" i="18"/>
  <c r="AT158" i="18"/>
  <c r="AU158" i="18"/>
  <c r="AV158" i="18"/>
  <c r="AW158" i="18"/>
  <c r="AX158" i="18"/>
  <c r="AY158" i="18"/>
  <c r="AZ158" i="18"/>
  <c r="BA158" i="18"/>
  <c r="BB158" i="18"/>
  <c r="BC158" i="18"/>
  <c r="BD158" i="18"/>
  <c r="BE158" i="18"/>
  <c r="BF158" i="18"/>
  <c r="BG158" i="18"/>
  <c r="BH158" i="18"/>
  <c r="BI158" i="18"/>
  <c r="BJ158" i="18"/>
  <c r="BK158" i="18"/>
  <c r="BL158" i="18"/>
  <c r="BM158" i="18"/>
  <c r="BN158" i="18"/>
  <c r="BO158" i="18"/>
  <c r="D159" i="18"/>
  <c r="E159" i="18"/>
  <c r="F159" i="18"/>
  <c r="G159" i="18"/>
  <c r="H159" i="18"/>
  <c r="I159" i="18"/>
  <c r="J159" i="18"/>
  <c r="K159" i="18"/>
  <c r="L159" i="18"/>
  <c r="M159" i="18"/>
  <c r="N159" i="18"/>
  <c r="O159" i="18"/>
  <c r="P159" i="18"/>
  <c r="Q159" i="18"/>
  <c r="R159" i="18"/>
  <c r="S159" i="18"/>
  <c r="T159" i="18"/>
  <c r="U159" i="18"/>
  <c r="V159" i="18"/>
  <c r="W159" i="18"/>
  <c r="X159" i="18"/>
  <c r="Y159" i="18"/>
  <c r="Z159" i="18"/>
  <c r="AA159" i="18"/>
  <c r="AB159" i="18"/>
  <c r="AC159" i="18"/>
  <c r="AD159" i="18"/>
  <c r="AE159" i="18"/>
  <c r="AF159" i="18"/>
  <c r="AG159" i="18"/>
  <c r="AH159" i="18"/>
  <c r="AI159" i="18"/>
  <c r="AJ159" i="18"/>
  <c r="AK159" i="18"/>
  <c r="AL159" i="18"/>
  <c r="AM159" i="18"/>
  <c r="AN159" i="18"/>
  <c r="AO159" i="18"/>
  <c r="AP159" i="18"/>
  <c r="AQ159" i="18"/>
  <c r="AR159" i="18"/>
  <c r="AS159" i="18"/>
  <c r="AT159" i="18"/>
  <c r="AU159" i="18"/>
  <c r="AV159" i="18"/>
  <c r="AW159" i="18"/>
  <c r="AX159" i="18"/>
  <c r="AY159" i="18"/>
  <c r="AZ159" i="18"/>
  <c r="BA159" i="18"/>
  <c r="BB159" i="18"/>
  <c r="BC159" i="18"/>
  <c r="BD159" i="18"/>
  <c r="BE159" i="18"/>
  <c r="BF159" i="18"/>
  <c r="BG159" i="18"/>
  <c r="BH159" i="18"/>
  <c r="BI159" i="18"/>
  <c r="BJ159" i="18"/>
  <c r="BK159" i="18"/>
  <c r="BL159" i="18"/>
  <c r="BM159" i="18"/>
  <c r="BN159" i="18"/>
  <c r="BO159" i="18"/>
  <c r="D160" i="18"/>
  <c r="E160" i="18"/>
  <c r="F160" i="18"/>
  <c r="G160" i="18"/>
  <c r="H160" i="18"/>
  <c r="I160" i="18"/>
  <c r="J160" i="18"/>
  <c r="K160" i="18"/>
  <c r="L160" i="18"/>
  <c r="M160" i="18"/>
  <c r="N160" i="18"/>
  <c r="O160" i="18"/>
  <c r="P160" i="18"/>
  <c r="Q160" i="18"/>
  <c r="R160" i="18"/>
  <c r="S160" i="18"/>
  <c r="T160" i="18"/>
  <c r="U160" i="18"/>
  <c r="V160" i="18"/>
  <c r="W160" i="18"/>
  <c r="X160" i="18"/>
  <c r="Y160" i="18"/>
  <c r="Z160" i="18"/>
  <c r="AA160" i="18"/>
  <c r="AB160" i="18"/>
  <c r="AC160" i="18"/>
  <c r="AD160" i="18"/>
  <c r="AE160" i="18"/>
  <c r="AF160" i="18"/>
  <c r="AG160" i="18"/>
  <c r="AH160" i="18"/>
  <c r="AI160" i="18"/>
  <c r="AJ160" i="18"/>
  <c r="AK160" i="18"/>
  <c r="AL160" i="18"/>
  <c r="AM160" i="18"/>
  <c r="AN160" i="18"/>
  <c r="AO160" i="18"/>
  <c r="AP160" i="18"/>
  <c r="AQ160" i="18"/>
  <c r="AR160" i="18"/>
  <c r="AS160" i="18"/>
  <c r="AT160" i="18"/>
  <c r="AU160" i="18"/>
  <c r="AV160" i="18"/>
  <c r="AW160" i="18"/>
  <c r="AX160" i="18"/>
  <c r="AY160" i="18"/>
  <c r="AZ160" i="18"/>
  <c r="BA160" i="18"/>
  <c r="BB160" i="18"/>
  <c r="BC160" i="18"/>
  <c r="BD160" i="18"/>
  <c r="BE160" i="18"/>
  <c r="BF160" i="18"/>
  <c r="BG160" i="18"/>
  <c r="BH160" i="18"/>
  <c r="BI160" i="18"/>
  <c r="BJ160" i="18"/>
  <c r="BK160" i="18"/>
  <c r="BL160" i="18"/>
  <c r="BM160" i="18"/>
  <c r="BN160" i="18"/>
  <c r="BO160" i="18"/>
  <c r="D161" i="18"/>
  <c r="E161" i="18"/>
  <c r="F161" i="18"/>
  <c r="G161" i="18"/>
  <c r="H161" i="18"/>
  <c r="I161" i="18"/>
  <c r="J161" i="18"/>
  <c r="K161" i="18"/>
  <c r="L161" i="18"/>
  <c r="M161" i="18"/>
  <c r="N161" i="18"/>
  <c r="O161" i="18"/>
  <c r="P161" i="18"/>
  <c r="Q161" i="18"/>
  <c r="R161" i="18"/>
  <c r="S161" i="18"/>
  <c r="T161" i="18"/>
  <c r="U161" i="18"/>
  <c r="V161" i="18"/>
  <c r="W161" i="18"/>
  <c r="X161" i="18"/>
  <c r="Y161" i="18"/>
  <c r="Z161" i="18"/>
  <c r="AA161" i="18"/>
  <c r="AB161" i="18"/>
  <c r="AC161" i="18"/>
  <c r="AD161" i="18"/>
  <c r="AE161" i="18"/>
  <c r="AF161" i="18"/>
  <c r="AG161" i="18"/>
  <c r="AH161" i="18"/>
  <c r="AI161" i="18"/>
  <c r="AJ161" i="18"/>
  <c r="AK161" i="18"/>
  <c r="AL161" i="18"/>
  <c r="AM161" i="18"/>
  <c r="AN161" i="18"/>
  <c r="AO161" i="18"/>
  <c r="AP161" i="18"/>
  <c r="AQ161" i="18"/>
  <c r="AR161" i="18"/>
  <c r="AS161" i="18"/>
  <c r="AT161" i="18"/>
  <c r="AU161" i="18"/>
  <c r="AV161" i="18"/>
  <c r="AW161" i="18"/>
  <c r="AX161" i="18"/>
  <c r="AY161" i="18"/>
  <c r="AZ161" i="18"/>
  <c r="BA161" i="18"/>
  <c r="BB161" i="18"/>
  <c r="BC161" i="18"/>
  <c r="BD161" i="18"/>
  <c r="BE161" i="18"/>
  <c r="BF161" i="18"/>
  <c r="BG161" i="18"/>
  <c r="BH161" i="18"/>
  <c r="BI161" i="18"/>
  <c r="BJ161" i="18"/>
  <c r="BK161" i="18"/>
  <c r="BL161" i="18"/>
  <c r="BM161" i="18"/>
  <c r="BN161" i="18"/>
  <c r="BO161" i="18"/>
  <c r="D162" i="18"/>
  <c r="E162" i="18"/>
  <c r="F162" i="18"/>
  <c r="G162" i="18"/>
  <c r="H162" i="18"/>
  <c r="I162" i="18"/>
  <c r="J162" i="18"/>
  <c r="K162" i="18"/>
  <c r="L162" i="18"/>
  <c r="M162" i="18"/>
  <c r="N162" i="18"/>
  <c r="O162" i="18"/>
  <c r="P162" i="18"/>
  <c r="Q162" i="18"/>
  <c r="R162" i="18"/>
  <c r="S162" i="18"/>
  <c r="T162" i="18"/>
  <c r="U162" i="18"/>
  <c r="V162" i="18"/>
  <c r="W162" i="18"/>
  <c r="X162" i="18"/>
  <c r="Y162" i="18"/>
  <c r="Z162" i="18"/>
  <c r="AA162" i="18"/>
  <c r="AB162" i="18"/>
  <c r="AC162" i="18"/>
  <c r="AD162" i="18"/>
  <c r="AE162" i="18"/>
  <c r="AF162" i="18"/>
  <c r="AG162" i="18"/>
  <c r="AH162" i="18"/>
  <c r="AI162" i="18"/>
  <c r="AJ162" i="18"/>
  <c r="AK162" i="18"/>
  <c r="AL162" i="18"/>
  <c r="AM162" i="18"/>
  <c r="AN162" i="18"/>
  <c r="AO162" i="18"/>
  <c r="AP162" i="18"/>
  <c r="AQ162" i="18"/>
  <c r="AR162" i="18"/>
  <c r="AS162" i="18"/>
  <c r="AT162" i="18"/>
  <c r="AU162" i="18"/>
  <c r="AV162" i="18"/>
  <c r="AW162" i="18"/>
  <c r="AX162" i="18"/>
  <c r="AY162" i="18"/>
  <c r="AZ162" i="18"/>
  <c r="BA162" i="18"/>
  <c r="BB162" i="18"/>
  <c r="BC162" i="18"/>
  <c r="BD162" i="18"/>
  <c r="BE162" i="18"/>
  <c r="BF162" i="18"/>
  <c r="BG162" i="18"/>
  <c r="BH162" i="18"/>
  <c r="BI162" i="18"/>
  <c r="BJ162" i="18"/>
  <c r="BK162" i="18"/>
  <c r="BL162" i="18"/>
  <c r="BM162" i="18"/>
  <c r="BN162" i="18"/>
  <c r="BO162" i="18"/>
  <c r="D163" i="18"/>
  <c r="E163" i="18"/>
  <c r="F163" i="18"/>
  <c r="G163" i="18"/>
  <c r="H163" i="18"/>
  <c r="I163" i="18"/>
  <c r="J163" i="18"/>
  <c r="K163" i="18"/>
  <c r="L163" i="18"/>
  <c r="M163" i="18"/>
  <c r="N163" i="18"/>
  <c r="O163" i="18"/>
  <c r="P163" i="18"/>
  <c r="Q163" i="18"/>
  <c r="R163" i="18"/>
  <c r="S163" i="18"/>
  <c r="T163" i="18"/>
  <c r="U163" i="18"/>
  <c r="V163" i="18"/>
  <c r="W163" i="18"/>
  <c r="X163" i="18"/>
  <c r="Y163" i="18"/>
  <c r="Z163" i="18"/>
  <c r="AA163" i="18"/>
  <c r="AB163" i="18"/>
  <c r="AC163" i="18"/>
  <c r="AD163" i="18"/>
  <c r="AE163" i="18"/>
  <c r="AF163" i="18"/>
  <c r="AG163" i="18"/>
  <c r="AH163" i="18"/>
  <c r="AI163" i="18"/>
  <c r="AJ163" i="18"/>
  <c r="AK163" i="18"/>
  <c r="AL163" i="18"/>
  <c r="AM163" i="18"/>
  <c r="AN163" i="18"/>
  <c r="AO163" i="18"/>
  <c r="AP163" i="18"/>
  <c r="AQ163" i="18"/>
  <c r="AR163" i="18"/>
  <c r="AS163" i="18"/>
  <c r="AT163" i="18"/>
  <c r="AU163" i="18"/>
  <c r="AV163" i="18"/>
  <c r="AW163" i="18"/>
  <c r="AX163" i="18"/>
  <c r="AY163" i="18"/>
  <c r="AZ163" i="18"/>
  <c r="BA163" i="18"/>
  <c r="BB163" i="18"/>
  <c r="BC163" i="18"/>
  <c r="BD163" i="18"/>
  <c r="BE163" i="18"/>
  <c r="BF163" i="18"/>
  <c r="BG163" i="18"/>
  <c r="BH163" i="18"/>
  <c r="BI163" i="18"/>
  <c r="BJ163" i="18"/>
  <c r="BK163" i="18"/>
  <c r="BL163" i="18"/>
  <c r="BM163" i="18"/>
  <c r="BN163" i="18"/>
  <c r="BO163" i="18"/>
  <c r="D164" i="18"/>
  <c r="E164" i="18"/>
  <c r="F164" i="18"/>
  <c r="G164" i="18"/>
  <c r="H164" i="18"/>
  <c r="I164" i="18"/>
  <c r="J164" i="18"/>
  <c r="K164" i="18"/>
  <c r="L164" i="18"/>
  <c r="M164" i="18"/>
  <c r="N164" i="18"/>
  <c r="O164" i="18"/>
  <c r="P164" i="18"/>
  <c r="Q164" i="18"/>
  <c r="R164" i="18"/>
  <c r="S164" i="18"/>
  <c r="T164" i="18"/>
  <c r="U164" i="18"/>
  <c r="V164" i="18"/>
  <c r="W164" i="18"/>
  <c r="X164" i="18"/>
  <c r="Y164" i="18"/>
  <c r="Z164" i="18"/>
  <c r="AA164" i="18"/>
  <c r="AB164" i="18"/>
  <c r="AC164" i="18"/>
  <c r="AD164" i="18"/>
  <c r="AE164" i="18"/>
  <c r="AF164" i="18"/>
  <c r="AG164" i="18"/>
  <c r="AH164" i="18"/>
  <c r="AI164" i="18"/>
  <c r="AJ164" i="18"/>
  <c r="AK164" i="18"/>
  <c r="AL164" i="18"/>
  <c r="AM164" i="18"/>
  <c r="AN164" i="18"/>
  <c r="AO164" i="18"/>
  <c r="AP164" i="18"/>
  <c r="AQ164" i="18"/>
  <c r="AR164" i="18"/>
  <c r="AS164" i="18"/>
  <c r="AT164" i="18"/>
  <c r="AU164" i="18"/>
  <c r="AV164" i="18"/>
  <c r="AW164" i="18"/>
  <c r="AX164" i="18"/>
  <c r="AY164" i="18"/>
  <c r="AZ164" i="18"/>
  <c r="BA164" i="18"/>
  <c r="BB164" i="18"/>
  <c r="BC164" i="18"/>
  <c r="BD164" i="18"/>
  <c r="BE164" i="18"/>
  <c r="BF164" i="18"/>
  <c r="BG164" i="18"/>
  <c r="BH164" i="18"/>
  <c r="BI164" i="18"/>
  <c r="BJ164" i="18"/>
  <c r="BK164" i="18"/>
  <c r="BL164" i="18"/>
  <c r="BM164" i="18"/>
  <c r="BN164" i="18"/>
  <c r="BO164" i="18"/>
  <c r="D165" i="18"/>
  <c r="E165" i="18"/>
  <c r="F165" i="18"/>
  <c r="G165" i="18"/>
  <c r="H165" i="18"/>
  <c r="I165" i="18"/>
  <c r="J165" i="18"/>
  <c r="K165" i="18"/>
  <c r="L165" i="18"/>
  <c r="M165" i="18"/>
  <c r="N165" i="18"/>
  <c r="O165" i="18"/>
  <c r="P165" i="18"/>
  <c r="Q165" i="18"/>
  <c r="R165" i="18"/>
  <c r="S165" i="18"/>
  <c r="T165" i="18"/>
  <c r="U165" i="18"/>
  <c r="V165" i="18"/>
  <c r="W165" i="18"/>
  <c r="X165" i="18"/>
  <c r="Y165" i="18"/>
  <c r="Z165" i="18"/>
  <c r="AA165" i="18"/>
  <c r="AB165" i="18"/>
  <c r="AC165" i="18"/>
  <c r="AD165" i="18"/>
  <c r="AE165" i="18"/>
  <c r="AF165" i="18"/>
  <c r="AG165" i="18"/>
  <c r="AH165" i="18"/>
  <c r="AI165" i="18"/>
  <c r="AJ165" i="18"/>
  <c r="AK165" i="18"/>
  <c r="AL165" i="18"/>
  <c r="AM165" i="18"/>
  <c r="AN165" i="18"/>
  <c r="AO165" i="18"/>
  <c r="AP165" i="18"/>
  <c r="AQ165" i="18"/>
  <c r="AR165" i="18"/>
  <c r="AS165" i="18"/>
  <c r="AT165" i="18"/>
  <c r="AU165" i="18"/>
  <c r="AV165" i="18"/>
  <c r="AW165" i="18"/>
  <c r="AX165" i="18"/>
  <c r="AY165" i="18"/>
  <c r="AZ165" i="18"/>
  <c r="BA165" i="18"/>
  <c r="BB165" i="18"/>
  <c r="BC165" i="18"/>
  <c r="BD165" i="18"/>
  <c r="BE165" i="18"/>
  <c r="BF165" i="18"/>
  <c r="BG165" i="18"/>
  <c r="BH165" i="18"/>
  <c r="BI165" i="18"/>
  <c r="BJ165" i="18"/>
  <c r="BK165" i="18"/>
  <c r="BL165" i="18"/>
  <c r="BM165" i="18"/>
  <c r="BN165" i="18"/>
  <c r="BO165" i="18"/>
  <c r="D166" i="18"/>
  <c r="E166" i="18"/>
  <c r="F166" i="18"/>
  <c r="G166" i="18"/>
  <c r="H166" i="18"/>
  <c r="I166" i="18"/>
  <c r="J166" i="18"/>
  <c r="K166" i="18"/>
  <c r="L166" i="18"/>
  <c r="M166" i="18"/>
  <c r="N166" i="18"/>
  <c r="O166" i="18"/>
  <c r="P166" i="18"/>
  <c r="Q166" i="18"/>
  <c r="R166" i="18"/>
  <c r="S166" i="18"/>
  <c r="T166" i="18"/>
  <c r="U166" i="18"/>
  <c r="V166" i="18"/>
  <c r="W166" i="18"/>
  <c r="X166" i="18"/>
  <c r="Y166" i="18"/>
  <c r="Z166" i="18"/>
  <c r="AA166" i="18"/>
  <c r="AB166" i="18"/>
  <c r="AC166" i="18"/>
  <c r="AD166" i="18"/>
  <c r="AE166" i="18"/>
  <c r="AF166" i="18"/>
  <c r="AG166" i="18"/>
  <c r="AH166" i="18"/>
  <c r="AI166" i="18"/>
  <c r="AJ166" i="18"/>
  <c r="AK166" i="18"/>
  <c r="AL166" i="18"/>
  <c r="AM166" i="18"/>
  <c r="AN166" i="18"/>
  <c r="AO166" i="18"/>
  <c r="AP166" i="18"/>
  <c r="AQ166" i="18"/>
  <c r="AR166" i="18"/>
  <c r="AS166" i="18"/>
  <c r="AT166" i="18"/>
  <c r="AU166" i="18"/>
  <c r="AV166" i="18"/>
  <c r="AW166" i="18"/>
  <c r="AX166" i="18"/>
  <c r="AY166" i="18"/>
  <c r="AZ166" i="18"/>
  <c r="BA166" i="18"/>
  <c r="BB166" i="18"/>
  <c r="BC166" i="18"/>
  <c r="BD166" i="18"/>
  <c r="BE166" i="18"/>
  <c r="BF166" i="18"/>
  <c r="BG166" i="18"/>
  <c r="BH166" i="18"/>
  <c r="BI166" i="18"/>
  <c r="BJ166" i="18"/>
  <c r="BK166" i="18"/>
  <c r="BL166" i="18"/>
  <c r="BM166" i="18"/>
  <c r="BN166" i="18"/>
  <c r="BO166" i="18"/>
  <c r="D167" i="18"/>
  <c r="E167" i="18"/>
  <c r="F167" i="18"/>
  <c r="G167" i="18"/>
  <c r="H167" i="18"/>
  <c r="I167" i="18"/>
  <c r="J167" i="18"/>
  <c r="K167" i="18"/>
  <c r="L167" i="18"/>
  <c r="M167" i="18"/>
  <c r="N167" i="18"/>
  <c r="O167" i="18"/>
  <c r="P167" i="18"/>
  <c r="Q167" i="18"/>
  <c r="R167" i="18"/>
  <c r="S167" i="18"/>
  <c r="T167" i="18"/>
  <c r="U167" i="18"/>
  <c r="V167" i="18"/>
  <c r="W167" i="18"/>
  <c r="X167" i="18"/>
  <c r="Y167" i="18"/>
  <c r="Z167" i="18"/>
  <c r="AA167" i="18"/>
  <c r="AB167" i="18"/>
  <c r="AC167" i="18"/>
  <c r="AD167" i="18"/>
  <c r="AE167" i="18"/>
  <c r="AF167" i="18"/>
  <c r="AG167" i="18"/>
  <c r="AH167" i="18"/>
  <c r="AI167" i="18"/>
  <c r="AJ167" i="18"/>
  <c r="AK167" i="18"/>
  <c r="AL167" i="18"/>
  <c r="AM167" i="18"/>
  <c r="AN167" i="18"/>
  <c r="AO167" i="18"/>
  <c r="AP167" i="18"/>
  <c r="AQ167" i="18"/>
  <c r="AR167" i="18"/>
  <c r="AS167" i="18"/>
  <c r="AT167" i="18"/>
  <c r="AU167" i="18"/>
  <c r="AV167" i="18"/>
  <c r="AW167" i="18"/>
  <c r="AX167" i="18"/>
  <c r="AY167" i="18"/>
  <c r="AZ167" i="18"/>
  <c r="BA167" i="18"/>
  <c r="BB167" i="18"/>
  <c r="BC167" i="18"/>
  <c r="BD167" i="18"/>
  <c r="BE167" i="18"/>
  <c r="BF167" i="18"/>
  <c r="BG167" i="18"/>
  <c r="BH167" i="18"/>
  <c r="BI167" i="18"/>
  <c r="BJ167" i="18"/>
  <c r="BK167" i="18"/>
  <c r="BL167" i="18"/>
  <c r="BM167" i="18"/>
  <c r="BN167" i="18"/>
  <c r="BO167" i="18"/>
  <c r="D168" i="18"/>
  <c r="E168" i="18"/>
  <c r="F168" i="18"/>
  <c r="G168" i="18"/>
  <c r="H168" i="18"/>
  <c r="I168" i="18"/>
  <c r="J168" i="18"/>
  <c r="K168" i="18"/>
  <c r="L168" i="18"/>
  <c r="M168" i="18"/>
  <c r="N168" i="18"/>
  <c r="O168" i="18"/>
  <c r="P168" i="18"/>
  <c r="Q168" i="18"/>
  <c r="R168" i="18"/>
  <c r="S168" i="18"/>
  <c r="T168" i="18"/>
  <c r="U168" i="18"/>
  <c r="V168" i="18"/>
  <c r="W168" i="18"/>
  <c r="X168" i="18"/>
  <c r="Y168" i="18"/>
  <c r="Z168" i="18"/>
  <c r="AA168" i="18"/>
  <c r="AB168" i="18"/>
  <c r="AC168" i="18"/>
  <c r="AD168" i="18"/>
  <c r="AE168" i="18"/>
  <c r="AF168" i="18"/>
  <c r="AG168" i="18"/>
  <c r="AH168" i="18"/>
  <c r="AI168" i="18"/>
  <c r="AJ168" i="18"/>
  <c r="AK168" i="18"/>
  <c r="AL168" i="18"/>
  <c r="AM168" i="18"/>
  <c r="AN168" i="18"/>
  <c r="AO168" i="18"/>
  <c r="AP168" i="18"/>
  <c r="AQ168" i="18"/>
  <c r="AR168" i="18"/>
  <c r="AS168" i="18"/>
  <c r="AT168" i="18"/>
  <c r="AU168" i="18"/>
  <c r="AV168" i="18"/>
  <c r="AW168" i="18"/>
  <c r="AX168" i="18"/>
  <c r="AY168" i="18"/>
  <c r="AZ168" i="18"/>
  <c r="BA168" i="18"/>
  <c r="BB168" i="18"/>
  <c r="BC168" i="18"/>
  <c r="BD168" i="18"/>
  <c r="BE168" i="18"/>
  <c r="BF168" i="18"/>
  <c r="BG168" i="18"/>
  <c r="BH168" i="18"/>
  <c r="BI168" i="18"/>
  <c r="BJ168" i="18"/>
  <c r="BK168" i="18"/>
  <c r="BL168" i="18"/>
  <c r="BM168" i="18"/>
  <c r="BN168" i="18"/>
  <c r="BO168" i="18"/>
  <c r="D169" i="18"/>
  <c r="E169" i="18"/>
  <c r="F169" i="18"/>
  <c r="G169" i="18"/>
  <c r="H169" i="18"/>
  <c r="I169" i="18"/>
  <c r="J169" i="18"/>
  <c r="K169" i="18"/>
  <c r="L169" i="18"/>
  <c r="M169" i="18"/>
  <c r="N169" i="18"/>
  <c r="O169" i="18"/>
  <c r="P169" i="18"/>
  <c r="Q169" i="18"/>
  <c r="R169" i="18"/>
  <c r="S169" i="18"/>
  <c r="T169" i="18"/>
  <c r="U169" i="18"/>
  <c r="V169" i="18"/>
  <c r="W169" i="18"/>
  <c r="X169" i="18"/>
  <c r="Y169" i="18"/>
  <c r="Z169" i="18"/>
  <c r="AA169" i="18"/>
  <c r="AB169" i="18"/>
  <c r="AC169" i="18"/>
  <c r="AD169" i="18"/>
  <c r="AE169" i="18"/>
  <c r="AF169" i="18"/>
  <c r="AG169" i="18"/>
  <c r="AH169" i="18"/>
  <c r="AI169" i="18"/>
  <c r="AJ169" i="18"/>
  <c r="AK169" i="18"/>
  <c r="AL169" i="18"/>
  <c r="AM169" i="18"/>
  <c r="AN169" i="18"/>
  <c r="AO169" i="18"/>
  <c r="AP169" i="18"/>
  <c r="AQ169" i="18"/>
  <c r="AR169" i="18"/>
  <c r="AS169" i="18"/>
  <c r="AT169" i="18"/>
  <c r="AU169" i="18"/>
  <c r="AV169" i="18"/>
  <c r="AW169" i="18"/>
  <c r="AX169" i="18"/>
  <c r="AY169" i="18"/>
  <c r="AZ169" i="18"/>
  <c r="BA169" i="18"/>
  <c r="BB169" i="18"/>
  <c r="BC169" i="18"/>
  <c r="BD169" i="18"/>
  <c r="BE169" i="18"/>
  <c r="BF169" i="18"/>
  <c r="BG169" i="18"/>
  <c r="BH169" i="18"/>
  <c r="BI169" i="18"/>
  <c r="BJ169" i="18"/>
  <c r="BK169" i="18"/>
  <c r="BL169" i="18"/>
  <c r="BM169" i="18"/>
  <c r="BN169" i="18"/>
  <c r="BO169" i="18"/>
  <c r="D170" i="18"/>
  <c r="E170" i="18"/>
  <c r="F170" i="18"/>
  <c r="G170" i="18"/>
  <c r="H170" i="18"/>
  <c r="I170" i="18"/>
  <c r="J170" i="18"/>
  <c r="K170" i="18"/>
  <c r="L170" i="18"/>
  <c r="M170" i="18"/>
  <c r="N170" i="18"/>
  <c r="O170" i="18"/>
  <c r="P170" i="18"/>
  <c r="Q170" i="18"/>
  <c r="R170" i="18"/>
  <c r="S170" i="18"/>
  <c r="T170" i="18"/>
  <c r="U170" i="18"/>
  <c r="V170" i="18"/>
  <c r="W170" i="18"/>
  <c r="X170" i="18"/>
  <c r="Y170" i="18"/>
  <c r="Z170" i="18"/>
  <c r="AA170" i="18"/>
  <c r="AB170" i="18"/>
  <c r="AC170" i="18"/>
  <c r="AD170" i="18"/>
  <c r="AE170" i="18"/>
  <c r="AF170" i="18"/>
  <c r="AG170" i="18"/>
  <c r="AH170" i="18"/>
  <c r="AI170" i="18"/>
  <c r="AJ170" i="18"/>
  <c r="AK170" i="18"/>
  <c r="AL170" i="18"/>
  <c r="AM170" i="18"/>
  <c r="AN170" i="18"/>
  <c r="AO170" i="18"/>
  <c r="AP170" i="18"/>
  <c r="AQ170" i="18"/>
  <c r="AR170" i="18"/>
  <c r="AS170" i="18"/>
  <c r="AT170" i="18"/>
  <c r="AU170" i="18"/>
  <c r="AV170" i="18"/>
  <c r="AW170" i="18"/>
  <c r="AX170" i="18"/>
  <c r="AY170" i="18"/>
  <c r="AZ170" i="18"/>
  <c r="BA170" i="18"/>
  <c r="BB170" i="18"/>
  <c r="BC170" i="18"/>
  <c r="BD170" i="18"/>
  <c r="BE170" i="18"/>
  <c r="BF170" i="18"/>
  <c r="BG170" i="18"/>
  <c r="BH170" i="18"/>
  <c r="BI170" i="18"/>
  <c r="BJ170" i="18"/>
  <c r="BK170" i="18"/>
  <c r="BL170" i="18"/>
  <c r="BM170" i="18"/>
  <c r="BN170" i="18"/>
  <c r="BO170" i="18"/>
  <c r="D171" i="18"/>
  <c r="E171" i="18"/>
  <c r="F171" i="18"/>
  <c r="G171" i="18"/>
  <c r="H171" i="18"/>
  <c r="I171" i="18"/>
  <c r="J171" i="18"/>
  <c r="K171" i="18"/>
  <c r="L171" i="18"/>
  <c r="M171" i="18"/>
  <c r="N171" i="18"/>
  <c r="O171" i="18"/>
  <c r="P171" i="18"/>
  <c r="Q171" i="18"/>
  <c r="R171" i="18"/>
  <c r="S171" i="18"/>
  <c r="T171" i="18"/>
  <c r="U171" i="18"/>
  <c r="V171" i="18"/>
  <c r="W171" i="18"/>
  <c r="X171" i="18"/>
  <c r="Y171" i="18"/>
  <c r="Z171" i="18"/>
  <c r="AA171" i="18"/>
  <c r="AB171" i="18"/>
  <c r="AC171" i="18"/>
  <c r="AD171" i="18"/>
  <c r="AE171" i="18"/>
  <c r="AF171" i="18"/>
  <c r="AG171" i="18"/>
  <c r="AH171" i="18"/>
  <c r="AI171" i="18"/>
  <c r="AJ171" i="18"/>
  <c r="AK171" i="18"/>
  <c r="AL171" i="18"/>
  <c r="AM171" i="18"/>
  <c r="AN171" i="18"/>
  <c r="AO171" i="18"/>
  <c r="AP171" i="18"/>
  <c r="AQ171" i="18"/>
  <c r="AR171" i="18"/>
  <c r="AS171" i="18"/>
  <c r="AT171" i="18"/>
  <c r="AU171" i="18"/>
  <c r="AV171" i="18"/>
  <c r="AW171" i="18"/>
  <c r="AX171" i="18"/>
  <c r="AY171" i="18"/>
  <c r="AZ171" i="18"/>
  <c r="BA171" i="18"/>
  <c r="BB171" i="18"/>
  <c r="BC171" i="18"/>
  <c r="BD171" i="18"/>
  <c r="BE171" i="18"/>
  <c r="BF171" i="18"/>
  <c r="BG171" i="18"/>
  <c r="BH171" i="18"/>
  <c r="BI171" i="18"/>
  <c r="BJ171" i="18"/>
  <c r="BK171" i="18"/>
  <c r="BL171" i="18"/>
  <c r="BM171" i="18"/>
  <c r="BN171" i="18"/>
  <c r="BO171" i="18"/>
  <c r="D172" i="18"/>
  <c r="E172" i="18"/>
  <c r="F172" i="18"/>
  <c r="G172" i="18"/>
  <c r="H172" i="18"/>
  <c r="I172" i="18"/>
  <c r="J172" i="18"/>
  <c r="K172" i="18"/>
  <c r="L172" i="18"/>
  <c r="M172" i="18"/>
  <c r="N172" i="18"/>
  <c r="O172" i="18"/>
  <c r="P172" i="18"/>
  <c r="Q172" i="18"/>
  <c r="R172" i="18"/>
  <c r="S172" i="18"/>
  <c r="T172" i="18"/>
  <c r="U172" i="18"/>
  <c r="V172" i="18"/>
  <c r="W172" i="18"/>
  <c r="X172" i="18"/>
  <c r="Y172" i="18"/>
  <c r="Z172" i="18"/>
  <c r="AA172" i="18"/>
  <c r="AB172" i="18"/>
  <c r="AC172" i="18"/>
  <c r="AD172" i="18"/>
  <c r="AE172" i="18"/>
  <c r="AF172" i="18"/>
  <c r="AG172" i="18"/>
  <c r="AH172" i="18"/>
  <c r="AI172" i="18"/>
  <c r="AJ172" i="18"/>
  <c r="AK172" i="18"/>
  <c r="AL172" i="18"/>
  <c r="AM172" i="18"/>
  <c r="AN172" i="18"/>
  <c r="AO172" i="18"/>
  <c r="AP172" i="18"/>
  <c r="AQ172" i="18"/>
  <c r="AR172" i="18"/>
  <c r="AS172" i="18"/>
  <c r="AT172" i="18"/>
  <c r="AU172" i="18"/>
  <c r="AV172" i="18"/>
  <c r="AW172" i="18"/>
  <c r="AX172" i="18"/>
  <c r="AY172" i="18"/>
  <c r="AZ172" i="18"/>
  <c r="BA172" i="18"/>
  <c r="BB172" i="18"/>
  <c r="BC172" i="18"/>
  <c r="BD172" i="18"/>
  <c r="BE172" i="18"/>
  <c r="BF172" i="18"/>
  <c r="BG172" i="18"/>
  <c r="BH172" i="18"/>
  <c r="BI172" i="18"/>
  <c r="BJ172" i="18"/>
  <c r="BK172" i="18"/>
  <c r="BL172" i="18"/>
  <c r="BM172" i="18"/>
  <c r="BN172" i="18"/>
  <c r="BO172" i="18"/>
  <c r="D173" i="18"/>
  <c r="E173" i="18"/>
  <c r="F173" i="18"/>
  <c r="G173" i="18"/>
  <c r="H173" i="18"/>
  <c r="I173" i="18"/>
  <c r="J173" i="18"/>
  <c r="K173" i="18"/>
  <c r="L173" i="18"/>
  <c r="M173" i="18"/>
  <c r="N173" i="18"/>
  <c r="O173" i="18"/>
  <c r="P173" i="18"/>
  <c r="Q173" i="18"/>
  <c r="R173" i="18"/>
  <c r="S173" i="18"/>
  <c r="T173" i="18"/>
  <c r="U173" i="18"/>
  <c r="V173" i="18"/>
  <c r="W173" i="18"/>
  <c r="X173" i="18"/>
  <c r="Y173" i="18"/>
  <c r="Z173" i="18"/>
  <c r="AA173" i="18"/>
  <c r="AB173" i="18"/>
  <c r="AC173" i="18"/>
  <c r="AD173" i="18"/>
  <c r="AE173" i="18"/>
  <c r="AF173" i="18"/>
  <c r="AG173" i="18"/>
  <c r="AH173" i="18"/>
  <c r="AI173" i="18"/>
  <c r="AJ173" i="18"/>
  <c r="AK173" i="18"/>
  <c r="AL173" i="18"/>
  <c r="AM173" i="18"/>
  <c r="AN173" i="18"/>
  <c r="AO173" i="18"/>
  <c r="AP173" i="18"/>
  <c r="AQ173" i="18"/>
  <c r="AR173" i="18"/>
  <c r="AS173" i="18"/>
  <c r="AT173" i="18"/>
  <c r="AU173" i="18"/>
  <c r="AV173" i="18"/>
  <c r="AW173" i="18"/>
  <c r="AX173" i="18"/>
  <c r="AY173" i="18"/>
  <c r="AZ173" i="18"/>
  <c r="BA173" i="18"/>
  <c r="BB173" i="18"/>
  <c r="BC173" i="18"/>
  <c r="BD173" i="18"/>
  <c r="BE173" i="18"/>
  <c r="BF173" i="18"/>
  <c r="BG173" i="18"/>
  <c r="BH173" i="18"/>
  <c r="BI173" i="18"/>
  <c r="BJ173" i="18"/>
  <c r="BK173" i="18"/>
  <c r="BL173" i="18"/>
  <c r="BM173" i="18"/>
  <c r="BN173" i="18"/>
  <c r="BO173" i="18"/>
  <c r="D174" i="18"/>
  <c r="E174" i="18"/>
  <c r="F174" i="18"/>
  <c r="G174" i="18"/>
  <c r="H174" i="18"/>
  <c r="I174" i="18"/>
  <c r="J174" i="18"/>
  <c r="K174" i="18"/>
  <c r="L174" i="18"/>
  <c r="M174" i="18"/>
  <c r="N174" i="18"/>
  <c r="O174" i="18"/>
  <c r="P174" i="18"/>
  <c r="Q174" i="18"/>
  <c r="R174" i="18"/>
  <c r="S174" i="18"/>
  <c r="T174" i="18"/>
  <c r="U174" i="18"/>
  <c r="V174" i="18"/>
  <c r="W174" i="18"/>
  <c r="X174" i="18"/>
  <c r="Y174" i="18"/>
  <c r="Z174" i="18"/>
  <c r="AA174" i="18"/>
  <c r="AB174" i="18"/>
  <c r="AC174" i="18"/>
  <c r="AD174" i="18"/>
  <c r="AE174" i="18"/>
  <c r="AF174" i="18"/>
  <c r="AG174" i="18"/>
  <c r="AH174" i="18"/>
  <c r="AI174" i="18"/>
  <c r="AJ174" i="18"/>
  <c r="AK174" i="18"/>
  <c r="AL174" i="18"/>
  <c r="AM174" i="18"/>
  <c r="AN174" i="18"/>
  <c r="AO174" i="18"/>
  <c r="AP174" i="18"/>
  <c r="AQ174" i="18"/>
  <c r="AR174" i="18"/>
  <c r="AS174" i="18"/>
  <c r="AT174" i="18"/>
  <c r="AU174" i="18"/>
  <c r="AV174" i="18"/>
  <c r="AW174" i="18"/>
  <c r="AX174" i="18"/>
  <c r="AY174" i="18"/>
  <c r="AZ174" i="18"/>
  <c r="BA174" i="18"/>
  <c r="BB174" i="18"/>
  <c r="BC174" i="18"/>
  <c r="BD174" i="18"/>
  <c r="BE174" i="18"/>
  <c r="BF174" i="18"/>
  <c r="BG174" i="18"/>
  <c r="BH174" i="18"/>
  <c r="BI174" i="18"/>
  <c r="BJ174" i="18"/>
  <c r="BK174" i="18"/>
  <c r="BL174" i="18"/>
  <c r="BM174" i="18"/>
  <c r="BN174" i="18"/>
  <c r="BO174" i="18"/>
  <c r="D175" i="18"/>
  <c r="E175" i="18"/>
  <c r="F175" i="18"/>
  <c r="G175" i="18"/>
  <c r="H175" i="18"/>
  <c r="I175" i="18"/>
  <c r="J175" i="18"/>
  <c r="K175" i="18"/>
  <c r="L175" i="18"/>
  <c r="M175" i="18"/>
  <c r="N175" i="18"/>
  <c r="O175" i="18"/>
  <c r="P175" i="18"/>
  <c r="Q175" i="18"/>
  <c r="R175" i="18"/>
  <c r="S175" i="18"/>
  <c r="T175" i="18"/>
  <c r="U175" i="18"/>
  <c r="V175" i="18"/>
  <c r="W175" i="18"/>
  <c r="X175" i="18"/>
  <c r="Y175" i="18"/>
  <c r="Z175" i="18"/>
  <c r="AA175" i="18"/>
  <c r="AB175" i="18"/>
  <c r="AC175" i="18"/>
  <c r="AD175" i="18"/>
  <c r="AE175" i="18"/>
  <c r="AF175" i="18"/>
  <c r="AG175" i="18"/>
  <c r="AH175" i="18"/>
  <c r="AI175" i="18"/>
  <c r="AJ175" i="18"/>
  <c r="AK175" i="18"/>
  <c r="AL175" i="18"/>
  <c r="AM175" i="18"/>
  <c r="AN175" i="18"/>
  <c r="AO175" i="18"/>
  <c r="AP175" i="18"/>
  <c r="AQ175" i="18"/>
  <c r="AR175" i="18"/>
  <c r="AS175" i="18"/>
  <c r="AT175" i="18"/>
  <c r="AU175" i="18"/>
  <c r="AV175" i="18"/>
  <c r="AW175" i="18"/>
  <c r="AX175" i="18"/>
  <c r="AY175" i="18"/>
  <c r="AZ175" i="18"/>
  <c r="BA175" i="18"/>
  <c r="BB175" i="18"/>
  <c r="BC175" i="18"/>
  <c r="BD175" i="18"/>
  <c r="BE175" i="18"/>
  <c r="BF175" i="18"/>
  <c r="BG175" i="18"/>
  <c r="BH175" i="18"/>
  <c r="BI175" i="18"/>
  <c r="BJ175" i="18"/>
  <c r="BK175" i="18"/>
  <c r="BL175" i="18"/>
  <c r="BM175" i="18"/>
  <c r="BN175" i="18"/>
  <c r="BO175" i="18"/>
  <c r="D176" i="18"/>
  <c r="E176" i="18"/>
  <c r="F176" i="18"/>
  <c r="G176" i="18"/>
  <c r="H176" i="18"/>
  <c r="I176" i="18"/>
  <c r="J176" i="18"/>
  <c r="K176" i="18"/>
  <c r="L176" i="18"/>
  <c r="M176" i="18"/>
  <c r="N176" i="18"/>
  <c r="O176" i="18"/>
  <c r="P176" i="18"/>
  <c r="Q176" i="18"/>
  <c r="R176" i="18"/>
  <c r="S176" i="18"/>
  <c r="T176" i="18"/>
  <c r="U176" i="18"/>
  <c r="V176" i="18"/>
  <c r="W176" i="18"/>
  <c r="X176" i="18"/>
  <c r="Y176" i="18"/>
  <c r="Z176" i="18"/>
  <c r="AA176" i="18"/>
  <c r="AB176" i="18"/>
  <c r="AC176" i="18"/>
  <c r="AD176" i="18"/>
  <c r="AE176" i="18"/>
  <c r="AF176" i="18"/>
  <c r="AG176" i="18"/>
  <c r="AH176" i="18"/>
  <c r="AI176" i="18"/>
  <c r="AJ176" i="18"/>
  <c r="AK176" i="18"/>
  <c r="AL176" i="18"/>
  <c r="AM176" i="18"/>
  <c r="AN176" i="18"/>
  <c r="AO176" i="18"/>
  <c r="AP176" i="18"/>
  <c r="AQ176" i="18"/>
  <c r="AR176" i="18"/>
  <c r="AS176" i="18"/>
  <c r="AT176" i="18"/>
  <c r="AU176" i="18"/>
  <c r="AV176" i="18"/>
  <c r="AW176" i="18"/>
  <c r="AX176" i="18"/>
  <c r="AY176" i="18"/>
  <c r="AZ176" i="18"/>
  <c r="BA176" i="18"/>
  <c r="BB176" i="18"/>
  <c r="BC176" i="18"/>
  <c r="BD176" i="18"/>
  <c r="BE176" i="18"/>
  <c r="BF176" i="18"/>
  <c r="BG176" i="18"/>
  <c r="BH176" i="18"/>
  <c r="BI176" i="18"/>
  <c r="BJ176" i="18"/>
  <c r="BK176" i="18"/>
  <c r="BL176" i="18"/>
  <c r="BM176" i="18"/>
  <c r="BN176" i="18"/>
  <c r="BO176" i="18"/>
  <c r="D177" i="18"/>
  <c r="E177" i="18"/>
  <c r="F177" i="18"/>
  <c r="G177" i="18"/>
  <c r="H177" i="18"/>
  <c r="I177" i="18"/>
  <c r="J177" i="18"/>
  <c r="K177" i="18"/>
  <c r="L177" i="18"/>
  <c r="M177" i="18"/>
  <c r="N177" i="18"/>
  <c r="O177" i="18"/>
  <c r="P177" i="18"/>
  <c r="Q177" i="18"/>
  <c r="R177" i="18"/>
  <c r="S177" i="18"/>
  <c r="T177" i="18"/>
  <c r="U177" i="18"/>
  <c r="V177" i="18"/>
  <c r="W177" i="18"/>
  <c r="X177" i="18"/>
  <c r="Y177" i="18"/>
  <c r="Z177" i="18"/>
  <c r="AA177" i="18"/>
  <c r="AB177" i="18"/>
  <c r="AC177" i="18"/>
  <c r="AD177" i="18"/>
  <c r="AE177" i="18"/>
  <c r="AF177" i="18"/>
  <c r="AG177" i="18"/>
  <c r="AH177" i="18"/>
  <c r="AI177" i="18"/>
  <c r="AJ177" i="18"/>
  <c r="AK177" i="18"/>
  <c r="AL177" i="18"/>
  <c r="AM177" i="18"/>
  <c r="AN177" i="18"/>
  <c r="AO177" i="18"/>
  <c r="AP177" i="18"/>
  <c r="AQ177" i="18"/>
  <c r="AR177" i="18"/>
  <c r="AS177" i="18"/>
  <c r="AT177" i="18"/>
  <c r="AU177" i="18"/>
  <c r="AV177" i="18"/>
  <c r="AW177" i="18"/>
  <c r="AX177" i="18"/>
  <c r="AY177" i="18"/>
  <c r="AZ177" i="18"/>
  <c r="BA177" i="18"/>
  <c r="BB177" i="18"/>
  <c r="BC177" i="18"/>
  <c r="BD177" i="18"/>
  <c r="BE177" i="18"/>
  <c r="BF177" i="18"/>
  <c r="BG177" i="18"/>
  <c r="BH177" i="18"/>
  <c r="BI177" i="18"/>
  <c r="BJ177" i="18"/>
  <c r="BK177" i="18"/>
  <c r="BL177" i="18"/>
  <c r="BM177" i="18"/>
  <c r="BN177" i="18"/>
  <c r="BO177" i="18"/>
  <c r="D178" i="18"/>
  <c r="E178" i="18"/>
  <c r="F178" i="18"/>
  <c r="G178" i="18"/>
  <c r="H178" i="18"/>
  <c r="I178" i="18"/>
  <c r="J178" i="18"/>
  <c r="K178" i="18"/>
  <c r="L178" i="18"/>
  <c r="M178" i="18"/>
  <c r="N178" i="18"/>
  <c r="O178" i="18"/>
  <c r="P178" i="18"/>
  <c r="Q178" i="18"/>
  <c r="R178" i="18"/>
  <c r="S178" i="18"/>
  <c r="T178" i="18"/>
  <c r="U178" i="18"/>
  <c r="V178" i="18"/>
  <c r="W178" i="18"/>
  <c r="X178" i="18"/>
  <c r="Y178" i="18"/>
  <c r="Z178" i="18"/>
  <c r="AA178" i="18"/>
  <c r="AB178" i="18"/>
  <c r="AC178" i="18"/>
  <c r="AD178" i="18"/>
  <c r="AE178" i="18"/>
  <c r="AF178" i="18"/>
  <c r="AG178" i="18"/>
  <c r="AH178" i="18"/>
  <c r="AI178" i="18"/>
  <c r="AJ178" i="18"/>
  <c r="AK178" i="18"/>
  <c r="AL178" i="18"/>
  <c r="AM178" i="18"/>
  <c r="AN178" i="18"/>
  <c r="AO178" i="18"/>
  <c r="AP178" i="18"/>
  <c r="AQ178" i="18"/>
  <c r="AR178" i="18"/>
  <c r="AS178" i="18"/>
  <c r="AT178" i="18"/>
  <c r="AU178" i="18"/>
  <c r="AV178" i="18"/>
  <c r="AW178" i="18"/>
  <c r="AX178" i="18"/>
  <c r="AY178" i="18"/>
  <c r="AZ178" i="18"/>
  <c r="BA178" i="18"/>
  <c r="BB178" i="18"/>
  <c r="BC178" i="18"/>
  <c r="BD178" i="18"/>
  <c r="BE178" i="18"/>
  <c r="BF178" i="18"/>
  <c r="BG178" i="18"/>
  <c r="BH178" i="18"/>
  <c r="BI178" i="18"/>
  <c r="BJ178" i="18"/>
  <c r="BK178" i="18"/>
  <c r="BL178" i="18"/>
  <c r="BM178" i="18"/>
  <c r="BN178" i="18"/>
  <c r="BO178" i="18"/>
  <c r="D179" i="18"/>
  <c r="E179" i="18"/>
  <c r="F179" i="18"/>
  <c r="G179" i="18"/>
  <c r="H179" i="18"/>
  <c r="I179" i="18"/>
  <c r="J179" i="18"/>
  <c r="K179" i="18"/>
  <c r="L179" i="18"/>
  <c r="M179" i="18"/>
  <c r="N179" i="18"/>
  <c r="O179" i="18"/>
  <c r="P179" i="18"/>
  <c r="Q179" i="18"/>
  <c r="R179" i="18"/>
  <c r="S179" i="18"/>
  <c r="T179" i="18"/>
  <c r="U179" i="18"/>
  <c r="V179" i="18"/>
  <c r="W179" i="18"/>
  <c r="X179" i="18"/>
  <c r="Y179" i="18"/>
  <c r="Z179" i="18"/>
  <c r="AA179" i="18"/>
  <c r="AB179" i="18"/>
  <c r="AC179" i="18"/>
  <c r="AD179" i="18"/>
  <c r="AE179" i="18"/>
  <c r="AF179" i="18"/>
  <c r="AG179" i="18"/>
  <c r="AH179" i="18"/>
  <c r="AI179" i="18"/>
  <c r="AJ179" i="18"/>
  <c r="AK179" i="18"/>
  <c r="AL179" i="18"/>
  <c r="AM179" i="18"/>
  <c r="AN179" i="18"/>
  <c r="AO179" i="18"/>
  <c r="AP179" i="18"/>
  <c r="AQ179" i="18"/>
  <c r="AR179" i="18"/>
  <c r="AS179" i="18"/>
  <c r="AT179" i="18"/>
  <c r="AU179" i="18"/>
  <c r="AV179" i="18"/>
  <c r="AW179" i="18"/>
  <c r="AX179" i="18"/>
  <c r="AY179" i="18"/>
  <c r="AZ179" i="18"/>
  <c r="BA179" i="18"/>
  <c r="BB179" i="18"/>
  <c r="BC179" i="18"/>
  <c r="BD179" i="18"/>
  <c r="BE179" i="18"/>
  <c r="BF179" i="18"/>
  <c r="BG179" i="18"/>
  <c r="BH179" i="18"/>
  <c r="BI179" i="18"/>
  <c r="BJ179" i="18"/>
  <c r="BK179" i="18"/>
  <c r="BL179" i="18"/>
  <c r="BM179" i="18"/>
  <c r="BN179" i="18"/>
  <c r="BO179" i="18"/>
  <c r="D180" i="18"/>
  <c r="E180" i="18"/>
  <c r="F180" i="18"/>
  <c r="G180" i="18"/>
  <c r="H180" i="18"/>
  <c r="I180" i="18"/>
  <c r="J180" i="18"/>
  <c r="K180" i="18"/>
  <c r="L180" i="18"/>
  <c r="M180" i="18"/>
  <c r="N180" i="18"/>
  <c r="O180" i="18"/>
  <c r="P180" i="18"/>
  <c r="Q180" i="18"/>
  <c r="R180" i="18"/>
  <c r="S180" i="18"/>
  <c r="T180" i="18"/>
  <c r="U180" i="18"/>
  <c r="V180" i="18"/>
  <c r="W180" i="18"/>
  <c r="X180" i="18"/>
  <c r="Y180" i="18"/>
  <c r="Z180" i="18"/>
  <c r="AA180" i="18"/>
  <c r="AB180" i="18"/>
  <c r="AC180" i="18"/>
  <c r="AD180" i="18"/>
  <c r="AE180" i="18"/>
  <c r="AF180" i="18"/>
  <c r="AG180" i="18"/>
  <c r="AH180" i="18"/>
  <c r="AI180" i="18"/>
  <c r="AJ180" i="18"/>
  <c r="AK180" i="18"/>
  <c r="AL180" i="18"/>
  <c r="AM180" i="18"/>
  <c r="AN180" i="18"/>
  <c r="AO180" i="18"/>
  <c r="AP180" i="18"/>
  <c r="AQ180" i="18"/>
  <c r="AR180" i="18"/>
  <c r="AS180" i="18"/>
  <c r="AT180" i="18"/>
  <c r="AU180" i="18"/>
  <c r="AV180" i="18"/>
  <c r="AW180" i="18"/>
  <c r="AX180" i="18"/>
  <c r="AY180" i="18"/>
  <c r="AZ180" i="18"/>
  <c r="BA180" i="18"/>
  <c r="BB180" i="18"/>
  <c r="BC180" i="18"/>
  <c r="BD180" i="18"/>
  <c r="BE180" i="18"/>
  <c r="BF180" i="18"/>
  <c r="BG180" i="18"/>
  <c r="BH180" i="18"/>
  <c r="BI180" i="18"/>
  <c r="BJ180" i="18"/>
  <c r="BK180" i="18"/>
  <c r="BL180" i="18"/>
  <c r="BM180" i="18"/>
  <c r="BN180" i="18"/>
  <c r="BO180" i="18"/>
  <c r="D181" i="18"/>
  <c r="E181" i="18"/>
  <c r="F181" i="18"/>
  <c r="G181" i="18"/>
  <c r="H181" i="18"/>
  <c r="I181" i="18"/>
  <c r="J181" i="18"/>
  <c r="K181" i="18"/>
  <c r="L181" i="18"/>
  <c r="M181" i="18"/>
  <c r="N181" i="18"/>
  <c r="O181" i="18"/>
  <c r="P181" i="18"/>
  <c r="Q181" i="18"/>
  <c r="R181" i="18"/>
  <c r="S181" i="18"/>
  <c r="T181" i="18"/>
  <c r="U181" i="18"/>
  <c r="V181" i="18"/>
  <c r="W181" i="18"/>
  <c r="X181" i="18"/>
  <c r="Y181" i="18"/>
  <c r="Z181" i="18"/>
  <c r="AA181" i="18"/>
  <c r="AB181" i="18"/>
  <c r="AC181" i="18"/>
  <c r="AD181" i="18"/>
  <c r="AE181" i="18"/>
  <c r="AF181" i="18"/>
  <c r="AG181" i="18"/>
  <c r="AH181" i="18"/>
  <c r="AI181" i="18"/>
  <c r="AJ181" i="18"/>
  <c r="AK181" i="18"/>
  <c r="AL181" i="18"/>
  <c r="AM181" i="18"/>
  <c r="AN181" i="18"/>
  <c r="AO181" i="18"/>
  <c r="AP181" i="18"/>
  <c r="AQ181" i="18"/>
  <c r="AR181" i="18"/>
  <c r="AS181" i="18"/>
  <c r="AT181" i="18"/>
  <c r="AU181" i="18"/>
  <c r="AV181" i="18"/>
  <c r="AW181" i="18"/>
  <c r="AX181" i="18"/>
  <c r="AY181" i="18"/>
  <c r="AZ181" i="18"/>
  <c r="BA181" i="18"/>
  <c r="BB181" i="18"/>
  <c r="BC181" i="18"/>
  <c r="BD181" i="18"/>
  <c r="BE181" i="18"/>
  <c r="BF181" i="18"/>
  <c r="BG181" i="18"/>
  <c r="BH181" i="18"/>
  <c r="BI181" i="18"/>
  <c r="BJ181" i="18"/>
  <c r="BK181" i="18"/>
  <c r="BL181" i="18"/>
  <c r="BM181" i="18"/>
  <c r="BN181" i="18"/>
  <c r="BO181" i="18"/>
  <c r="D182" i="18"/>
  <c r="E182" i="18"/>
  <c r="F182" i="18"/>
  <c r="G182" i="18"/>
  <c r="H182" i="18"/>
  <c r="I182" i="18"/>
  <c r="J182" i="18"/>
  <c r="K182" i="18"/>
  <c r="L182" i="18"/>
  <c r="M182" i="18"/>
  <c r="N182" i="18"/>
  <c r="O182" i="18"/>
  <c r="P182" i="18"/>
  <c r="Q182" i="18"/>
  <c r="R182" i="18"/>
  <c r="S182" i="18"/>
  <c r="T182" i="18"/>
  <c r="U182" i="18"/>
  <c r="V182" i="18"/>
  <c r="W182" i="18"/>
  <c r="X182" i="18"/>
  <c r="Y182" i="18"/>
  <c r="Z182" i="18"/>
  <c r="AA182" i="18"/>
  <c r="AB182" i="18"/>
  <c r="AC182" i="18"/>
  <c r="AD182" i="18"/>
  <c r="AE182" i="18"/>
  <c r="AF182" i="18"/>
  <c r="AG182" i="18"/>
  <c r="AH182" i="18"/>
  <c r="AI182" i="18"/>
  <c r="AJ182" i="18"/>
  <c r="AK182" i="18"/>
  <c r="AL182" i="18"/>
  <c r="AM182" i="18"/>
  <c r="AN182" i="18"/>
  <c r="AO182" i="18"/>
  <c r="AP182" i="18"/>
  <c r="AQ182" i="18"/>
  <c r="AR182" i="18"/>
  <c r="AS182" i="18"/>
  <c r="AT182" i="18"/>
  <c r="AU182" i="18"/>
  <c r="AV182" i="18"/>
  <c r="AW182" i="18"/>
  <c r="AX182" i="18"/>
  <c r="AY182" i="18"/>
  <c r="AZ182" i="18"/>
  <c r="BA182" i="18"/>
  <c r="BB182" i="18"/>
  <c r="BC182" i="18"/>
  <c r="BD182" i="18"/>
  <c r="BE182" i="18"/>
  <c r="BF182" i="18"/>
  <c r="BG182" i="18"/>
  <c r="BH182" i="18"/>
  <c r="BI182" i="18"/>
  <c r="BJ182" i="18"/>
  <c r="BK182" i="18"/>
  <c r="BL182" i="18"/>
  <c r="BM182" i="18"/>
  <c r="BN182" i="18"/>
  <c r="BO182" i="18"/>
  <c r="D183" i="18"/>
  <c r="E183" i="18"/>
  <c r="F183" i="18"/>
  <c r="G183" i="18"/>
  <c r="H183" i="18"/>
  <c r="I183" i="18"/>
  <c r="J183" i="18"/>
  <c r="K183" i="18"/>
  <c r="L183" i="18"/>
  <c r="M183" i="18"/>
  <c r="N183" i="18"/>
  <c r="O183" i="18"/>
  <c r="P183" i="18"/>
  <c r="Q183" i="18"/>
  <c r="R183" i="18"/>
  <c r="S183" i="18"/>
  <c r="T183" i="18"/>
  <c r="U183" i="18"/>
  <c r="V183" i="18"/>
  <c r="W183" i="18"/>
  <c r="X183" i="18"/>
  <c r="Y183" i="18"/>
  <c r="Z183" i="18"/>
  <c r="AA183" i="18"/>
  <c r="AB183" i="18"/>
  <c r="AC183" i="18"/>
  <c r="AD183" i="18"/>
  <c r="AE183" i="18"/>
  <c r="AF183" i="18"/>
  <c r="AG183" i="18"/>
  <c r="AH183" i="18"/>
  <c r="AI183" i="18"/>
  <c r="AJ183" i="18"/>
  <c r="AK183" i="18"/>
  <c r="AL183" i="18"/>
  <c r="AM183" i="18"/>
  <c r="AN183" i="18"/>
  <c r="AO183" i="18"/>
  <c r="AP183" i="18"/>
  <c r="AQ183" i="18"/>
  <c r="AR183" i="18"/>
  <c r="AS183" i="18"/>
  <c r="AT183" i="18"/>
  <c r="AU183" i="18"/>
  <c r="AV183" i="18"/>
  <c r="AW183" i="18"/>
  <c r="AX183" i="18"/>
  <c r="AY183" i="18"/>
  <c r="AZ183" i="18"/>
  <c r="BA183" i="18"/>
  <c r="BB183" i="18"/>
  <c r="BC183" i="18"/>
  <c r="BD183" i="18"/>
  <c r="BE183" i="18"/>
  <c r="BF183" i="18"/>
  <c r="BG183" i="18"/>
  <c r="BH183" i="18"/>
  <c r="BI183" i="18"/>
  <c r="BJ183" i="18"/>
  <c r="BK183" i="18"/>
  <c r="BL183" i="18"/>
  <c r="BM183" i="18"/>
  <c r="BN183" i="18"/>
  <c r="BO183" i="18"/>
  <c r="D184" i="18"/>
  <c r="E184" i="18"/>
  <c r="F184" i="18"/>
  <c r="G184" i="18"/>
  <c r="H184" i="18"/>
  <c r="I184" i="18"/>
  <c r="J184" i="18"/>
  <c r="K184" i="18"/>
  <c r="L184" i="18"/>
  <c r="M184" i="18"/>
  <c r="N184" i="18"/>
  <c r="O184" i="18"/>
  <c r="P184" i="18"/>
  <c r="Q184" i="18"/>
  <c r="R184" i="18"/>
  <c r="S184" i="18"/>
  <c r="T184" i="18"/>
  <c r="U184" i="18"/>
  <c r="V184" i="18"/>
  <c r="W184" i="18"/>
  <c r="X184" i="18"/>
  <c r="Y184" i="18"/>
  <c r="Z184" i="18"/>
  <c r="AA184" i="18"/>
  <c r="AB184" i="18"/>
  <c r="AC184" i="18"/>
  <c r="AD184" i="18"/>
  <c r="AE184" i="18"/>
  <c r="AF184" i="18"/>
  <c r="AG184" i="18"/>
  <c r="AH184" i="18"/>
  <c r="AI184" i="18"/>
  <c r="AJ184" i="18"/>
  <c r="AK184" i="18"/>
  <c r="AL184" i="18"/>
  <c r="AM184" i="18"/>
  <c r="AN184" i="18"/>
  <c r="AO184" i="18"/>
  <c r="AP184" i="18"/>
  <c r="AQ184" i="18"/>
  <c r="AR184" i="18"/>
  <c r="AS184" i="18"/>
  <c r="AT184" i="18"/>
  <c r="AU184" i="18"/>
  <c r="AV184" i="18"/>
  <c r="AW184" i="18"/>
  <c r="AX184" i="18"/>
  <c r="AY184" i="18"/>
  <c r="AZ184" i="18"/>
  <c r="BA184" i="18"/>
  <c r="BB184" i="18"/>
  <c r="BC184" i="18"/>
  <c r="BD184" i="18"/>
  <c r="BE184" i="18"/>
  <c r="BF184" i="18"/>
  <c r="BG184" i="18"/>
  <c r="BH184" i="18"/>
  <c r="BI184" i="18"/>
  <c r="BJ184" i="18"/>
  <c r="BK184" i="18"/>
  <c r="BL184" i="18"/>
  <c r="BM184" i="18"/>
  <c r="BN184" i="18"/>
  <c r="BO184" i="18"/>
  <c r="D185" i="18"/>
  <c r="E185" i="18"/>
  <c r="F185" i="18"/>
  <c r="G185" i="18"/>
  <c r="H185" i="18"/>
  <c r="I185" i="18"/>
  <c r="J185" i="18"/>
  <c r="K185" i="18"/>
  <c r="L185" i="18"/>
  <c r="M185" i="18"/>
  <c r="N185" i="18"/>
  <c r="O185" i="18"/>
  <c r="P185" i="18"/>
  <c r="Q185" i="18"/>
  <c r="R185" i="18"/>
  <c r="S185" i="18"/>
  <c r="T185" i="18"/>
  <c r="U185" i="18"/>
  <c r="V185" i="18"/>
  <c r="W185" i="18"/>
  <c r="X185" i="18"/>
  <c r="Y185" i="18"/>
  <c r="Z185" i="18"/>
  <c r="AA185" i="18"/>
  <c r="AB185" i="18"/>
  <c r="AC185" i="18"/>
  <c r="AD185" i="18"/>
  <c r="AE185" i="18"/>
  <c r="AF185" i="18"/>
  <c r="AG185" i="18"/>
  <c r="AH185" i="18"/>
  <c r="AI185" i="18"/>
  <c r="AJ185" i="18"/>
  <c r="AK185" i="18"/>
  <c r="AL185" i="18"/>
  <c r="AM185" i="18"/>
  <c r="AN185" i="18"/>
  <c r="AO185" i="18"/>
  <c r="AP185" i="18"/>
  <c r="AQ185" i="18"/>
  <c r="AR185" i="18"/>
  <c r="AS185" i="18"/>
  <c r="AT185" i="18"/>
  <c r="AU185" i="18"/>
  <c r="AV185" i="18"/>
  <c r="AW185" i="18"/>
  <c r="AX185" i="18"/>
  <c r="AY185" i="18"/>
  <c r="AZ185" i="18"/>
  <c r="BA185" i="18"/>
  <c r="BB185" i="18"/>
  <c r="BC185" i="18"/>
  <c r="BD185" i="18"/>
  <c r="BE185" i="18"/>
  <c r="BF185" i="18"/>
  <c r="BG185" i="18"/>
  <c r="BH185" i="18"/>
  <c r="BI185" i="18"/>
  <c r="BJ185" i="18"/>
  <c r="BK185" i="18"/>
  <c r="BL185" i="18"/>
  <c r="BM185" i="18"/>
  <c r="BN185" i="18"/>
  <c r="BO185" i="18"/>
  <c r="D186" i="18"/>
  <c r="E186" i="18"/>
  <c r="F186" i="18"/>
  <c r="G186" i="18"/>
  <c r="H186" i="18"/>
  <c r="I186" i="18"/>
  <c r="J186" i="18"/>
  <c r="K186" i="18"/>
  <c r="L186" i="18"/>
  <c r="M186" i="18"/>
  <c r="N186" i="18"/>
  <c r="O186" i="18"/>
  <c r="P186" i="18"/>
  <c r="Q186" i="18"/>
  <c r="R186" i="18"/>
  <c r="S186" i="18"/>
  <c r="T186" i="18"/>
  <c r="U186" i="18"/>
  <c r="V186" i="18"/>
  <c r="W186" i="18"/>
  <c r="X186" i="18"/>
  <c r="Y186" i="18"/>
  <c r="Z186" i="18"/>
  <c r="AA186" i="18"/>
  <c r="AB186" i="18"/>
  <c r="AC186" i="18"/>
  <c r="AD186" i="18"/>
  <c r="AE186" i="18"/>
  <c r="AF186" i="18"/>
  <c r="AG186" i="18"/>
  <c r="AH186" i="18"/>
  <c r="AI186" i="18"/>
  <c r="AJ186" i="18"/>
  <c r="AK186" i="18"/>
  <c r="AL186" i="18"/>
  <c r="AM186" i="18"/>
  <c r="AN186" i="18"/>
  <c r="AO186" i="18"/>
  <c r="AP186" i="18"/>
  <c r="AQ186" i="18"/>
  <c r="AR186" i="18"/>
  <c r="AS186" i="18"/>
  <c r="AT186" i="18"/>
  <c r="AU186" i="18"/>
  <c r="AV186" i="18"/>
  <c r="AW186" i="18"/>
  <c r="AX186" i="18"/>
  <c r="AY186" i="18"/>
  <c r="AZ186" i="18"/>
  <c r="BA186" i="18"/>
  <c r="BB186" i="18"/>
  <c r="BC186" i="18"/>
  <c r="BD186" i="18"/>
  <c r="BE186" i="18"/>
  <c r="BF186" i="18"/>
  <c r="BG186" i="18"/>
  <c r="BH186" i="18"/>
  <c r="BI186" i="18"/>
  <c r="BJ186" i="18"/>
  <c r="BK186" i="18"/>
  <c r="BL186" i="18"/>
  <c r="BM186" i="18"/>
  <c r="BN186" i="18"/>
  <c r="BO186" i="18"/>
  <c r="D187" i="18"/>
  <c r="E187" i="18"/>
  <c r="F187" i="18"/>
  <c r="G187" i="18"/>
  <c r="H187" i="18"/>
  <c r="I187" i="18"/>
  <c r="J187" i="18"/>
  <c r="K187" i="18"/>
  <c r="L187" i="18"/>
  <c r="M187" i="18"/>
  <c r="N187" i="18"/>
  <c r="O187" i="18"/>
  <c r="P187" i="18"/>
  <c r="Q187" i="18"/>
  <c r="R187" i="18"/>
  <c r="S187" i="18"/>
  <c r="T187" i="18"/>
  <c r="U187" i="18"/>
  <c r="V187" i="18"/>
  <c r="W187" i="18"/>
  <c r="X187" i="18"/>
  <c r="Y187" i="18"/>
  <c r="Z187" i="18"/>
  <c r="AA187" i="18"/>
  <c r="AB187" i="18"/>
  <c r="AC187" i="18"/>
  <c r="AD187" i="18"/>
  <c r="AE187" i="18"/>
  <c r="AF187" i="18"/>
  <c r="AG187" i="18"/>
  <c r="AH187" i="18"/>
  <c r="AI187" i="18"/>
  <c r="AJ187" i="18"/>
  <c r="AK187" i="18"/>
  <c r="AL187" i="18"/>
  <c r="AM187" i="18"/>
  <c r="AN187" i="18"/>
  <c r="AO187" i="18"/>
  <c r="AP187" i="18"/>
  <c r="AQ187" i="18"/>
  <c r="AR187" i="18"/>
  <c r="AS187" i="18"/>
  <c r="AT187" i="18"/>
  <c r="AU187" i="18"/>
  <c r="AV187" i="18"/>
  <c r="AW187" i="18"/>
  <c r="AX187" i="18"/>
  <c r="AY187" i="18"/>
  <c r="AZ187" i="18"/>
  <c r="BA187" i="18"/>
  <c r="BB187" i="18"/>
  <c r="BC187" i="18"/>
  <c r="BD187" i="18"/>
  <c r="BE187" i="18"/>
  <c r="BF187" i="18"/>
  <c r="BG187" i="18"/>
  <c r="BH187" i="18"/>
  <c r="BI187" i="18"/>
  <c r="BJ187" i="18"/>
  <c r="BK187" i="18"/>
  <c r="BL187" i="18"/>
  <c r="BM187" i="18"/>
  <c r="BN187" i="18"/>
  <c r="BO187" i="18"/>
  <c r="D188" i="18"/>
  <c r="E188" i="18"/>
  <c r="F188" i="18"/>
  <c r="G188" i="18"/>
  <c r="H188" i="18"/>
  <c r="I188" i="18"/>
  <c r="J188" i="18"/>
  <c r="K188" i="18"/>
  <c r="L188" i="18"/>
  <c r="M188" i="18"/>
  <c r="N188" i="18"/>
  <c r="O188" i="18"/>
  <c r="P188" i="18"/>
  <c r="Q188" i="18"/>
  <c r="R188" i="18"/>
  <c r="S188" i="18"/>
  <c r="T188" i="18"/>
  <c r="U188" i="18"/>
  <c r="V188" i="18"/>
  <c r="W188" i="18"/>
  <c r="X188" i="18"/>
  <c r="Y188" i="18"/>
  <c r="Z188" i="18"/>
  <c r="AA188" i="18"/>
  <c r="AB188" i="18"/>
  <c r="AC188" i="18"/>
  <c r="AD188" i="18"/>
  <c r="AE188" i="18"/>
  <c r="AF188" i="18"/>
  <c r="AG188" i="18"/>
  <c r="AH188" i="18"/>
  <c r="AI188" i="18"/>
  <c r="AJ188" i="18"/>
  <c r="AK188" i="18"/>
  <c r="AL188" i="18"/>
  <c r="AM188" i="18"/>
  <c r="AN188" i="18"/>
  <c r="AO188" i="18"/>
  <c r="AP188" i="18"/>
  <c r="AQ188" i="18"/>
  <c r="AR188" i="18"/>
  <c r="AS188" i="18"/>
  <c r="AT188" i="18"/>
  <c r="AU188" i="18"/>
  <c r="AV188" i="18"/>
  <c r="AW188" i="18"/>
  <c r="AX188" i="18"/>
  <c r="AY188" i="18"/>
  <c r="AZ188" i="18"/>
  <c r="BA188" i="18"/>
  <c r="BB188" i="18"/>
  <c r="BC188" i="18"/>
  <c r="BD188" i="18"/>
  <c r="BE188" i="18"/>
  <c r="BF188" i="18"/>
  <c r="BG188" i="18"/>
  <c r="BH188" i="18"/>
  <c r="BI188" i="18"/>
  <c r="BJ188" i="18"/>
  <c r="BK188" i="18"/>
  <c r="BL188" i="18"/>
  <c r="BM188" i="18"/>
  <c r="BN188" i="18"/>
  <c r="BO188" i="18"/>
  <c r="D189" i="18"/>
  <c r="E189" i="18"/>
  <c r="F189" i="18"/>
  <c r="G189" i="18"/>
  <c r="H189" i="18"/>
  <c r="I189" i="18"/>
  <c r="J189" i="18"/>
  <c r="K189" i="18"/>
  <c r="L189" i="18"/>
  <c r="M189" i="18"/>
  <c r="N189" i="18"/>
  <c r="O189" i="18"/>
  <c r="P189" i="18"/>
  <c r="Q189" i="18"/>
  <c r="R189" i="18"/>
  <c r="S189" i="18"/>
  <c r="T189" i="18"/>
  <c r="U189" i="18"/>
  <c r="V189" i="18"/>
  <c r="W189" i="18"/>
  <c r="X189" i="18"/>
  <c r="Y189" i="18"/>
  <c r="Z189" i="18"/>
  <c r="AA189" i="18"/>
  <c r="AB189" i="18"/>
  <c r="AC189" i="18"/>
  <c r="AD189" i="18"/>
  <c r="AE189" i="18"/>
  <c r="AF189" i="18"/>
  <c r="AG189" i="18"/>
  <c r="AH189" i="18"/>
  <c r="AI189" i="18"/>
  <c r="AJ189" i="18"/>
  <c r="AK189" i="18"/>
  <c r="AL189" i="18"/>
  <c r="AM189" i="18"/>
  <c r="AN189" i="18"/>
  <c r="AO189" i="18"/>
  <c r="AP189" i="18"/>
  <c r="AQ189" i="18"/>
  <c r="AR189" i="18"/>
  <c r="AS189" i="18"/>
  <c r="AT189" i="18"/>
  <c r="AU189" i="18"/>
  <c r="AV189" i="18"/>
  <c r="AW189" i="18"/>
  <c r="AX189" i="18"/>
  <c r="AY189" i="18"/>
  <c r="AZ189" i="18"/>
  <c r="BA189" i="18"/>
  <c r="BB189" i="18"/>
  <c r="BC189" i="18"/>
  <c r="BD189" i="18"/>
  <c r="BE189" i="18"/>
  <c r="BF189" i="18"/>
  <c r="BG189" i="18"/>
  <c r="BH189" i="18"/>
  <c r="BI189" i="18"/>
  <c r="BJ189" i="18"/>
  <c r="BK189" i="18"/>
  <c r="BL189" i="18"/>
  <c r="BM189" i="18"/>
  <c r="BN189" i="18"/>
  <c r="BO189" i="18"/>
  <c r="D190" i="18"/>
  <c r="E190" i="18"/>
  <c r="F190" i="18"/>
  <c r="G190" i="18"/>
  <c r="H190" i="18"/>
  <c r="I190" i="18"/>
  <c r="J190" i="18"/>
  <c r="K190" i="18"/>
  <c r="L190" i="18"/>
  <c r="M190" i="18"/>
  <c r="N190" i="18"/>
  <c r="O190" i="18"/>
  <c r="P190" i="18"/>
  <c r="Q190" i="18"/>
  <c r="R190" i="18"/>
  <c r="S190" i="18"/>
  <c r="T190" i="18"/>
  <c r="U190" i="18"/>
  <c r="V190" i="18"/>
  <c r="W190" i="18"/>
  <c r="X190" i="18"/>
  <c r="Y190" i="18"/>
  <c r="Z190" i="18"/>
  <c r="AA190" i="18"/>
  <c r="AB190" i="18"/>
  <c r="AC190" i="18"/>
  <c r="AD190" i="18"/>
  <c r="AE190" i="18"/>
  <c r="AF190" i="18"/>
  <c r="AG190" i="18"/>
  <c r="AH190" i="18"/>
  <c r="AI190" i="18"/>
  <c r="AJ190" i="18"/>
  <c r="AK190" i="18"/>
  <c r="AL190" i="18"/>
  <c r="AM190" i="18"/>
  <c r="AN190" i="18"/>
  <c r="AO190" i="18"/>
  <c r="AP190" i="18"/>
  <c r="AQ190" i="18"/>
  <c r="AR190" i="18"/>
  <c r="AS190" i="18"/>
  <c r="AT190" i="18"/>
  <c r="AU190" i="18"/>
  <c r="AV190" i="18"/>
  <c r="AW190" i="18"/>
  <c r="AX190" i="18"/>
  <c r="AY190" i="18"/>
  <c r="AZ190" i="18"/>
  <c r="BA190" i="18"/>
  <c r="BB190" i="18"/>
  <c r="BC190" i="18"/>
  <c r="BD190" i="18"/>
  <c r="BE190" i="18"/>
  <c r="BF190" i="18"/>
  <c r="BG190" i="18"/>
  <c r="BH190" i="18"/>
  <c r="BI190" i="18"/>
  <c r="BJ190" i="18"/>
  <c r="BK190" i="18"/>
  <c r="BL190" i="18"/>
  <c r="BM190" i="18"/>
  <c r="BN190" i="18"/>
  <c r="BO190" i="18"/>
  <c r="D191" i="18"/>
  <c r="E191" i="18"/>
  <c r="F191" i="18"/>
  <c r="G191" i="18"/>
  <c r="H191" i="18"/>
  <c r="I191" i="18"/>
  <c r="J191" i="18"/>
  <c r="K191" i="18"/>
  <c r="L191" i="18"/>
  <c r="M191" i="18"/>
  <c r="N191" i="18"/>
  <c r="O191" i="18"/>
  <c r="P191" i="18"/>
  <c r="Q191" i="18"/>
  <c r="R191" i="18"/>
  <c r="S191" i="18"/>
  <c r="T191" i="18"/>
  <c r="U191" i="18"/>
  <c r="V191" i="18"/>
  <c r="W191" i="18"/>
  <c r="X191" i="18"/>
  <c r="Y191" i="18"/>
  <c r="Z191" i="18"/>
  <c r="AA191" i="18"/>
  <c r="AB191" i="18"/>
  <c r="AC191" i="18"/>
  <c r="AD191" i="18"/>
  <c r="AE191" i="18"/>
  <c r="AF191" i="18"/>
  <c r="AG191" i="18"/>
  <c r="AH191" i="18"/>
  <c r="AI191" i="18"/>
  <c r="AJ191" i="18"/>
  <c r="AK191" i="18"/>
  <c r="AL191" i="18"/>
  <c r="AM191" i="18"/>
  <c r="AN191" i="18"/>
  <c r="AO191" i="18"/>
  <c r="AP191" i="18"/>
  <c r="AQ191" i="18"/>
  <c r="AR191" i="18"/>
  <c r="AS191" i="18"/>
  <c r="AT191" i="18"/>
  <c r="AU191" i="18"/>
  <c r="AV191" i="18"/>
  <c r="AW191" i="18"/>
  <c r="AX191" i="18"/>
  <c r="AY191" i="18"/>
  <c r="AZ191" i="18"/>
  <c r="BA191" i="18"/>
  <c r="BB191" i="18"/>
  <c r="BC191" i="18"/>
  <c r="BD191" i="18"/>
  <c r="BE191" i="18"/>
  <c r="BF191" i="18"/>
  <c r="BG191" i="18"/>
  <c r="BH191" i="18"/>
  <c r="BI191" i="18"/>
  <c r="BJ191" i="18"/>
  <c r="BK191" i="18"/>
  <c r="BL191" i="18"/>
  <c r="BM191" i="18"/>
  <c r="BN191" i="18"/>
  <c r="BO191" i="18"/>
  <c r="D192" i="18"/>
  <c r="E192" i="18"/>
  <c r="F192" i="18"/>
  <c r="G192" i="18"/>
  <c r="H192" i="18"/>
  <c r="I192" i="18"/>
  <c r="J192" i="18"/>
  <c r="K192" i="18"/>
  <c r="L192" i="18"/>
  <c r="M192" i="18"/>
  <c r="N192" i="18"/>
  <c r="O192" i="18"/>
  <c r="P192" i="18"/>
  <c r="Q192" i="18"/>
  <c r="R192" i="18"/>
  <c r="S192" i="18"/>
  <c r="T192" i="18"/>
  <c r="U192" i="18"/>
  <c r="V192" i="18"/>
  <c r="W192" i="18"/>
  <c r="X192" i="18"/>
  <c r="Y192" i="18"/>
  <c r="Z192" i="18"/>
  <c r="AA192" i="18"/>
  <c r="AB192" i="18"/>
  <c r="AC192" i="18"/>
  <c r="AD192" i="18"/>
  <c r="AE192" i="18"/>
  <c r="AF192" i="18"/>
  <c r="AG192" i="18"/>
  <c r="AH192" i="18"/>
  <c r="AI192" i="18"/>
  <c r="AJ192" i="18"/>
  <c r="AK192" i="18"/>
  <c r="AL192" i="18"/>
  <c r="AM192" i="18"/>
  <c r="AN192" i="18"/>
  <c r="AO192" i="18"/>
  <c r="AP192" i="18"/>
  <c r="AQ192" i="18"/>
  <c r="AR192" i="18"/>
  <c r="AS192" i="18"/>
  <c r="AT192" i="18"/>
  <c r="AU192" i="18"/>
  <c r="AV192" i="18"/>
  <c r="AW192" i="18"/>
  <c r="AX192" i="18"/>
  <c r="AY192" i="18"/>
  <c r="AZ192" i="18"/>
  <c r="BA192" i="18"/>
  <c r="BB192" i="18"/>
  <c r="BC192" i="18"/>
  <c r="BD192" i="18"/>
  <c r="BE192" i="18"/>
  <c r="BF192" i="18"/>
  <c r="BG192" i="18"/>
  <c r="BH192" i="18"/>
  <c r="BI192" i="18"/>
  <c r="BJ192" i="18"/>
  <c r="BK192" i="18"/>
  <c r="BL192" i="18"/>
  <c r="BM192" i="18"/>
  <c r="BN192" i="18"/>
  <c r="BO192" i="18"/>
  <c r="D193" i="18"/>
  <c r="E193" i="18"/>
  <c r="F193" i="18"/>
  <c r="G193" i="18"/>
  <c r="H193" i="18"/>
  <c r="I193" i="18"/>
  <c r="J193" i="18"/>
  <c r="K193" i="18"/>
  <c r="L193" i="18"/>
  <c r="M193" i="18"/>
  <c r="N193" i="18"/>
  <c r="O193" i="18"/>
  <c r="P193" i="18"/>
  <c r="Q193" i="18"/>
  <c r="R193" i="18"/>
  <c r="S193" i="18"/>
  <c r="T193" i="18"/>
  <c r="U193" i="18"/>
  <c r="V193" i="18"/>
  <c r="W193" i="18"/>
  <c r="X193" i="18"/>
  <c r="Y193" i="18"/>
  <c r="Z193" i="18"/>
  <c r="AA193" i="18"/>
  <c r="AB193" i="18"/>
  <c r="AC193" i="18"/>
  <c r="AD193" i="18"/>
  <c r="AE193" i="18"/>
  <c r="AF193" i="18"/>
  <c r="AG193" i="18"/>
  <c r="AH193" i="18"/>
  <c r="AI193" i="18"/>
  <c r="AJ193" i="18"/>
  <c r="AK193" i="18"/>
  <c r="AL193" i="18"/>
  <c r="AM193" i="18"/>
  <c r="AN193" i="18"/>
  <c r="AO193" i="18"/>
  <c r="AP193" i="18"/>
  <c r="AQ193" i="18"/>
  <c r="AR193" i="18"/>
  <c r="AS193" i="18"/>
  <c r="AT193" i="18"/>
  <c r="AU193" i="18"/>
  <c r="AV193" i="18"/>
  <c r="AW193" i="18"/>
  <c r="AX193" i="18"/>
  <c r="AY193" i="18"/>
  <c r="AZ193" i="18"/>
  <c r="BA193" i="18"/>
  <c r="BB193" i="18"/>
  <c r="BC193" i="18"/>
  <c r="BD193" i="18"/>
  <c r="BE193" i="18"/>
  <c r="BF193" i="18"/>
  <c r="BG193" i="18"/>
  <c r="BH193" i="18"/>
  <c r="BI193" i="18"/>
  <c r="BJ193" i="18"/>
  <c r="BK193" i="18"/>
  <c r="BL193" i="18"/>
  <c r="BM193" i="18"/>
  <c r="BN193" i="18"/>
  <c r="BO193" i="18"/>
  <c r="D194" i="18"/>
  <c r="E194" i="18"/>
  <c r="F194" i="18"/>
  <c r="G194" i="18"/>
  <c r="H194" i="18"/>
  <c r="I194" i="18"/>
  <c r="J194" i="18"/>
  <c r="K194" i="18"/>
  <c r="L194" i="18"/>
  <c r="M194" i="18"/>
  <c r="N194" i="18"/>
  <c r="O194" i="18"/>
  <c r="P194" i="18"/>
  <c r="Q194" i="18"/>
  <c r="R194" i="18"/>
  <c r="S194" i="18"/>
  <c r="T194" i="18"/>
  <c r="U194" i="18"/>
  <c r="V194" i="18"/>
  <c r="W194" i="18"/>
  <c r="X194" i="18"/>
  <c r="Y194" i="18"/>
  <c r="Z194" i="18"/>
  <c r="AA194" i="18"/>
  <c r="AB194" i="18"/>
  <c r="AC194" i="18"/>
  <c r="AD194" i="18"/>
  <c r="AE194" i="18"/>
  <c r="AF194" i="18"/>
  <c r="AG194" i="18"/>
  <c r="AH194" i="18"/>
  <c r="AI194" i="18"/>
  <c r="AJ194" i="18"/>
  <c r="AK194" i="18"/>
  <c r="AL194" i="18"/>
  <c r="AM194" i="18"/>
  <c r="AN194" i="18"/>
  <c r="AO194" i="18"/>
  <c r="AP194" i="18"/>
  <c r="AQ194" i="18"/>
  <c r="AR194" i="18"/>
  <c r="AS194" i="18"/>
  <c r="AT194" i="18"/>
  <c r="AU194" i="18"/>
  <c r="AV194" i="18"/>
  <c r="AW194" i="18"/>
  <c r="AX194" i="18"/>
  <c r="AY194" i="18"/>
  <c r="AZ194" i="18"/>
  <c r="BA194" i="18"/>
  <c r="BB194" i="18"/>
  <c r="BC194" i="18"/>
  <c r="BD194" i="18"/>
  <c r="BE194" i="18"/>
  <c r="BF194" i="18"/>
  <c r="BG194" i="18"/>
  <c r="BH194" i="18"/>
  <c r="BI194" i="18"/>
  <c r="BJ194" i="18"/>
  <c r="BK194" i="18"/>
  <c r="BL194" i="18"/>
  <c r="BM194" i="18"/>
  <c r="BN194" i="18"/>
  <c r="BO194" i="18"/>
  <c r="D195" i="18"/>
  <c r="E195" i="18"/>
  <c r="F195" i="18"/>
  <c r="G195" i="18"/>
  <c r="H195" i="18"/>
  <c r="I195" i="18"/>
  <c r="J195" i="18"/>
  <c r="K195" i="18"/>
  <c r="L195" i="18"/>
  <c r="M195" i="18"/>
  <c r="N195" i="18"/>
  <c r="O195" i="18"/>
  <c r="P195" i="18"/>
  <c r="Q195" i="18"/>
  <c r="R195" i="18"/>
  <c r="S195" i="18"/>
  <c r="T195" i="18"/>
  <c r="U195" i="18"/>
  <c r="V195" i="18"/>
  <c r="W195" i="18"/>
  <c r="X195" i="18"/>
  <c r="Y195" i="18"/>
  <c r="Z195" i="18"/>
  <c r="AA195" i="18"/>
  <c r="AB195" i="18"/>
  <c r="AC195" i="18"/>
  <c r="AD195" i="18"/>
  <c r="AE195" i="18"/>
  <c r="AF195" i="18"/>
  <c r="AG195" i="18"/>
  <c r="AH195" i="18"/>
  <c r="AI195" i="18"/>
  <c r="AJ195" i="18"/>
  <c r="AK195" i="18"/>
  <c r="AL195" i="18"/>
  <c r="AM195" i="18"/>
  <c r="AN195" i="18"/>
  <c r="AO195" i="18"/>
  <c r="AP195" i="18"/>
  <c r="AQ195" i="18"/>
  <c r="AR195" i="18"/>
  <c r="AS195" i="18"/>
  <c r="AT195" i="18"/>
  <c r="AU195" i="18"/>
  <c r="AV195" i="18"/>
  <c r="AW195" i="18"/>
  <c r="AX195" i="18"/>
  <c r="AY195" i="18"/>
  <c r="AZ195" i="18"/>
  <c r="BA195" i="18"/>
  <c r="BB195" i="18"/>
  <c r="BC195" i="18"/>
  <c r="BD195" i="18"/>
  <c r="BE195" i="18"/>
  <c r="BF195" i="18"/>
  <c r="BG195" i="18"/>
  <c r="BH195" i="18"/>
  <c r="BI195" i="18"/>
  <c r="BJ195" i="18"/>
  <c r="BK195" i="18"/>
  <c r="BL195" i="18"/>
  <c r="BM195" i="18"/>
  <c r="BN195" i="18"/>
  <c r="BO195" i="18"/>
  <c r="D196" i="18"/>
  <c r="E196" i="18"/>
  <c r="F196" i="18"/>
  <c r="G196" i="18"/>
  <c r="H196" i="18"/>
  <c r="I196" i="18"/>
  <c r="J196" i="18"/>
  <c r="K196" i="18"/>
  <c r="L196" i="18"/>
  <c r="M196" i="18"/>
  <c r="N196" i="18"/>
  <c r="O196" i="18"/>
  <c r="P196" i="18"/>
  <c r="Q196" i="18"/>
  <c r="R196" i="18"/>
  <c r="S196" i="18"/>
  <c r="T196" i="18"/>
  <c r="U196" i="18"/>
  <c r="V196" i="18"/>
  <c r="W196" i="18"/>
  <c r="X196" i="18"/>
  <c r="Y196" i="18"/>
  <c r="Z196" i="18"/>
  <c r="AA196" i="18"/>
  <c r="AB196" i="18"/>
  <c r="AC196" i="18"/>
  <c r="AD196" i="18"/>
  <c r="AE196" i="18"/>
  <c r="AF196" i="18"/>
  <c r="AG196" i="18"/>
  <c r="AH196" i="18"/>
  <c r="AI196" i="18"/>
  <c r="AJ196" i="18"/>
  <c r="AK196" i="18"/>
  <c r="AL196" i="18"/>
  <c r="AM196" i="18"/>
  <c r="AN196" i="18"/>
  <c r="AO196" i="18"/>
  <c r="AP196" i="18"/>
  <c r="AQ196" i="18"/>
  <c r="AR196" i="18"/>
  <c r="AS196" i="18"/>
  <c r="AT196" i="18"/>
  <c r="AU196" i="18"/>
  <c r="AV196" i="18"/>
  <c r="AW196" i="18"/>
  <c r="AX196" i="18"/>
  <c r="AY196" i="18"/>
  <c r="AZ196" i="18"/>
  <c r="BA196" i="18"/>
  <c r="BB196" i="18"/>
  <c r="BC196" i="18"/>
  <c r="BD196" i="18"/>
  <c r="BE196" i="18"/>
  <c r="BF196" i="18"/>
  <c r="BG196" i="18"/>
  <c r="BH196" i="18"/>
  <c r="BI196" i="18"/>
  <c r="BJ196" i="18"/>
  <c r="BK196" i="18"/>
  <c r="BL196" i="18"/>
  <c r="BM196" i="18"/>
  <c r="BN196" i="18"/>
  <c r="BO196" i="18"/>
  <c r="D197" i="18"/>
  <c r="E197" i="18"/>
  <c r="F197" i="18"/>
  <c r="G197" i="18"/>
  <c r="H197" i="18"/>
  <c r="I197" i="18"/>
  <c r="J197" i="18"/>
  <c r="K197" i="18"/>
  <c r="L197" i="18"/>
  <c r="M197" i="18"/>
  <c r="N197" i="18"/>
  <c r="O197" i="18"/>
  <c r="P197" i="18"/>
  <c r="Q197" i="18"/>
  <c r="R197" i="18"/>
  <c r="S197" i="18"/>
  <c r="T197" i="18"/>
  <c r="U197" i="18"/>
  <c r="V197" i="18"/>
  <c r="W197" i="18"/>
  <c r="X197" i="18"/>
  <c r="Y197" i="18"/>
  <c r="Z197" i="18"/>
  <c r="AA197" i="18"/>
  <c r="AB197" i="18"/>
  <c r="AC197" i="18"/>
  <c r="AD197" i="18"/>
  <c r="AE197" i="18"/>
  <c r="AF197" i="18"/>
  <c r="AG197" i="18"/>
  <c r="AH197" i="18"/>
  <c r="AI197" i="18"/>
  <c r="AJ197" i="18"/>
  <c r="AK197" i="18"/>
  <c r="AL197" i="18"/>
  <c r="AM197" i="18"/>
  <c r="AN197" i="18"/>
  <c r="AO197" i="18"/>
  <c r="AP197" i="18"/>
  <c r="AQ197" i="18"/>
  <c r="AR197" i="18"/>
  <c r="AS197" i="18"/>
  <c r="AT197" i="18"/>
  <c r="AU197" i="18"/>
  <c r="AV197" i="18"/>
  <c r="AW197" i="18"/>
  <c r="AX197" i="18"/>
  <c r="AY197" i="18"/>
  <c r="AZ197" i="18"/>
  <c r="BA197" i="18"/>
  <c r="BB197" i="18"/>
  <c r="BC197" i="18"/>
  <c r="BD197" i="18"/>
  <c r="BE197" i="18"/>
  <c r="BF197" i="18"/>
  <c r="BG197" i="18"/>
  <c r="BH197" i="18"/>
  <c r="BI197" i="18"/>
  <c r="BJ197" i="18"/>
  <c r="BK197" i="18"/>
  <c r="BL197" i="18"/>
  <c r="BM197" i="18"/>
  <c r="BN197" i="18"/>
  <c r="BO197" i="18"/>
  <c r="D198" i="18"/>
  <c r="E198" i="18"/>
  <c r="F198" i="18"/>
  <c r="G198" i="18"/>
  <c r="H198" i="18"/>
  <c r="I198" i="18"/>
  <c r="J198" i="18"/>
  <c r="K198" i="18"/>
  <c r="L198" i="18"/>
  <c r="M198" i="18"/>
  <c r="N198" i="18"/>
  <c r="O198" i="18"/>
  <c r="P198" i="18"/>
  <c r="Q198" i="18"/>
  <c r="R198" i="18"/>
  <c r="S198" i="18"/>
  <c r="T198" i="18"/>
  <c r="U198" i="18"/>
  <c r="V198" i="18"/>
  <c r="W198" i="18"/>
  <c r="X198" i="18"/>
  <c r="Y198" i="18"/>
  <c r="Z198" i="18"/>
  <c r="AA198" i="18"/>
  <c r="AB198" i="18"/>
  <c r="AC198" i="18"/>
  <c r="AD198" i="18"/>
  <c r="AE198" i="18"/>
  <c r="AF198" i="18"/>
  <c r="AG198" i="18"/>
  <c r="AH198" i="18"/>
  <c r="AI198" i="18"/>
  <c r="AJ198" i="18"/>
  <c r="AK198" i="18"/>
  <c r="AL198" i="18"/>
  <c r="AM198" i="18"/>
  <c r="AN198" i="18"/>
  <c r="AO198" i="18"/>
  <c r="AP198" i="18"/>
  <c r="AQ198" i="18"/>
  <c r="AR198" i="18"/>
  <c r="AS198" i="18"/>
  <c r="AT198" i="18"/>
  <c r="AU198" i="18"/>
  <c r="AV198" i="18"/>
  <c r="AW198" i="18"/>
  <c r="AX198" i="18"/>
  <c r="AY198" i="18"/>
  <c r="AZ198" i="18"/>
  <c r="BA198" i="18"/>
  <c r="BB198" i="18"/>
  <c r="BC198" i="18"/>
  <c r="BD198" i="18"/>
  <c r="BE198" i="18"/>
  <c r="BF198" i="18"/>
  <c r="BG198" i="18"/>
  <c r="BH198" i="18"/>
  <c r="BI198" i="18"/>
  <c r="BJ198" i="18"/>
  <c r="BK198" i="18"/>
  <c r="BL198" i="18"/>
  <c r="BM198" i="18"/>
  <c r="BN198" i="18"/>
  <c r="BO198" i="18"/>
  <c r="D199" i="18"/>
  <c r="E199" i="18"/>
  <c r="F199" i="18"/>
  <c r="G199" i="18"/>
  <c r="H199" i="18"/>
  <c r="I199" i="18"/>
  <c r="J199" i="18"/>
  <c r="K199" i="18"/>
  <c r="L199" i="18"/>
  <c r="M199" i="18"/>
  <c r="N199" i="18"/>
  <c r="O199" i="18"/>
  <c r="P199" i="18"/>
  <c r="Q199" i="18"/>
  <c r="R199" i="18"/>
  <c r="S199" i="18"/>
  <c r="T199" i="18"/>
  <c r="U199" i="18"/>
  <c r="V199" i="18"/>
  <c r="W199" i="18"/>
  <c r="X199" i="18"/>
  <c r="Y199" i="18"/>
  <c r="Z199" i="18"/>
  <c r="AA199" i="18"/>
  <c r="AB199" i="18"/>
  <c r="AC199" i="18"/>
  <c r="AD199" i="18"/>
  <c r="AE199" i="18"/>
  <c r="AF199" i="18"/>
  <c r="AG199" i="18"/>
  <c r="AH199" i="18"/>
  <c r="AI199" i="18"/>
  <c r="AJ199" i="18"/>
  <c r="AK199" i="18"/>
  <c r="AL199" i="18"/>
  <c r="AM199" i="18"/>
  <c r="AN199" i="18"/>
  <c r="AO199" i="18"/>
  <c r="AP199" i="18"/>
  <c r="AQ199" i="18"/>
  <c r="AR199" i="18"/>
  <c r="AS199" i="18"/>
  <c r="AT199" i="18"/>
  <c r="AU199" i="18"/>
  <c r="AV199" i="18"/>
  <c r="AW199" i="18"/>
  <c r="AX199" i="18"/>
  <c r="AY199" i="18"/>
  <c r="AZ199" i="18"/>
  <c r="BA199" i="18"/>
  <c r="BB199" i="18"/>
  <c r="BC199" i="18"/>
  <c r="BD199" i="18"/>
  <c r="BE199" i="18"/>
  <c r="BF199" i="18"/>
  <c r="BG199" i="18"/>
  <c r="BH199" i="18"/>
  <c r="BI199" i="18"/>
  <c r="BJ199" i="18"/>
  <c r="BK199" i="18"/>
  <c r="BL199" i="18"/>
  <c r="BM199" i="18"/>
  <c r="BN199" i="18"/>
  <c r="BO199" i="18"/>
  <c r="D200" i="18"/>
  <c r="E200" i="18"/>
  <c r="F200" i="18"/>
  <c r="G200" i="18"/>
  <c r="H200" i="18"/>
  <c r="I200" i="18"/>
  <c r="J200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Z200" i="18"/>
  <c r="AA200" i="18"/>
  <c r="AB200" i="18"/>
  <c r="AC200" i="18"/>
  <c r="AD200" i="18"/>
  <c r="AE200" i="18"/>
  <c r="AF200" i="18"/>
  <c r="AG200" i="18"/>
  <c r="AH200" i="18"/>
  <c r="AI200" i="18"/>
  <c r="AJ200" i="18"/>
  <c r="AK200" i="18"/>
  <c r="AL200" i="18"/>
  <c r="AM200" i="18"/>
  <c r="AN200" i="18"/>
  <c r="AO200" i="18"/>
  <c r="AP200" i="18"/>
  <c r="AQ200" i="18"/>
  <c r="AR200" i="18"/>
  <c r="AS200" i="18"/>
  <c r="AT200" i="18"/>
  <c r="AU200" i="18"/>
  <c r="AV200" i="18"/>
  <c r="AW200" i="18"/>
  <c r="AX200" i="18"/>
  <c r="AY200" i="18"/>
  <c r="AZ200" i="18"/>
  <c r="BA200" i="18"/>
  <c r="BB200" i="18"/>
  <c r="BC200" i="18"/>
  <c r="BD200" i="18"/>
  <c r="BE200" i="18"/>
  <c r="BF200" i="18"/>
  <c r="BG200" i="18"/>
  <c r="BH200" i="18"/>
  <c r="BI200" i="18"/>
  <c r="BJ200" i="18"/>
  <c r="BK200" i="18"/>
  <c r="BL200" i="18"/>
  <c r="BM200" i="18"/>
  <c r="BN200" i="18"/>
  <c r="BO200" i="18"/>
  <c r="D201" i="18"/>
  <c r="E201" i="18"/>
  <c r="F201" i="18"/>
  <c r="G201" i="18"/>
  <c r="H201" i="18"/>
  <c r="I201" i="18"/>
  <c r="J201" i="18"/>
  <c r="K201" i="18"/>
  <c r="L201" i="18"/>
  <c r="M201" i="18"/>
  <c r="N201" i="18"/>
  <c r="O201" i="18"/>
  <c r="P201" i="18"/>
  <c r="Q201" i="18"/>
  <c r="R201" i="18"/>
  <c r="S201" i="18"/>
  <c r="T201" i="18"/>
  <c r="U201" i="18"/>
  <c r="V201" i="18"/>
  <c r="W201" i="18"/>
  <c r="X201" i="18"/>
  <c r="Y201" i="18"/>
  <c r="Z201" i="18"/>
  <c r="AA201" i="18"/>
  <c r="AB201" i="18"/>
  <c r="AC201" i="18"/>
  <c r="AD201" i="18"/>
  <c r="AE201" i="18"/>
  <c r="AF201" i="18"/>
  <c r="AG201" i="18"/>
  <c r="AH201" i="18"/>
  <c r="AI201" i="18"/>
  <c r="AJ201" i="18"/>
  <c r="AK201" i="18"/>
  <c r="AL201" i="18"/>
  <c r="AM201" i="18"/>
  <c r="AN201" i="18"/>
  <c r="AO201" i="18"/>
  <c r="AP201" i="18"/>
  <c r="AQ201" i="18"/>
  <c r="AR201" i="18"/>
  <c r="AS201" i="18"/>
  <c r="AT201" i="18"/>
  <c r="AU201" i="18"/>
  <c r="AV201" i="18"/>
  <c r="AW201" i="18"/>
  <c r="AX201" i="18"/>
  <c r="AY201" i="18"/>
  <c r="AZ201" i="18"/>
  <c r="BA201" i="18"/>
  <c r="BB201" i="18"/>
  <c r="BC201" i="18"/>
  <c r="BD201" i="18"/>
  <c r="BE201" i="18"/>
  <c r="BF201" i="18"/>
  <c r="BG201" i="18"/>
  <c r="BH201" i="18"/>
  <c r="BI201" i="18"/>
  <c r="BJ201" i="18"/>
  <c r="BK201" i="18"/>
  <c r="BL201" i="18"/>
  <c r="BM201" i="18"/>
  <c r="BN201" i="18"/>
  <c r="BO201" i="18"/>
  <c r="D202" i="18"/>
  <c r="E202" i="18"/>
  <c r="F202" i="18"/>
  <c r="G202" i="18"/>
  <c r="H202" i="18"/>
  <c r="I202" i="18"/>
  <c r="J202" i="18"/>
  <c r="K202" i="18"/>
  <c r="L202" i="18"/>
  <c r="M202" i="18"/>
  <c r="N202" i="18"/>
  <c r="O202" i="18"/>
  <c r="P202" i="18"/>
  <c r="Q202" i="18"/>
  <c r="R202" i="18"/>
  <c r="S202" i="18"/>
  <c r="T202" i="18"/>
  <c r="U202" i="18"/>
  <c r="V202" i="18"/>
  <c r="W202" i="18"/>
  <c r="X202" i="18"/>
  <c r="Y202" i="18"/>
  <c r="Z202" i="18"/>
  <c r="AA202" i="18"/>
  <c r="AB202" i="18"/>
  <c r="AC202" i="18"/>
  <c r="AD202" i="18"/>
  <c r="AE202" i="18"/>
  <c r="AF202" i="18"/>
  <c r="AG202" i="18"/>
  <c r="AH202" i="18"/>
  <c r="AI202" i="18"/>
  <c r="AJ202" i="18"/>
  <c r="AK202" i="18"/>
  <c r="AL202" i="18"/>
  <c r="AM202" i="18"/>
  <c r="AN202" i="18"/>
  <c r="AO202" i="18"/>
  <c r="AP202" i="18"/>
  <c r="AQ202" i="18"/>
  <c r="AR202" i="18"/>
  <c r="AS202" i="18"/>
  <c r="AT202" i="18"/>
  <c r="AU202" i="18"/>
  <c r="AV202" i="18"/>
  <c r="AW202" i="18"/>
  <c r="AX202" i="18"/>
  <c r="AY202" i="18"/>
  <c r="AZ202" i="18"/>
  <c r="BA202" i="18"/>
  <c r="BB202" i="18"/>
  <c r="BC202" i="18"/>
  <c r="BD202" i="18"/>
  <c r="BE202" i="18"/>
  <c r="BF202" i="18"/>
  <c r="BG202" i="18"/>
  <c r="BH202" i="18"/>
  <c r="BI202" i="18"/>
  <c r="BJ202" i="18"/>
  <c r="BK202" i="18"/>
  <c r="BL202" i="18"/>
  <c r="BM202" i="18"/>
  <c r="BN202" i="18"/>
  <c r="BO202" i="18"/>
  <c r="D203" i="18"/>
  <c r="E203" i="18"/>
  <c r="F203" i="18"/>
  <c r="G203" i="18"/>
  <c r="H203" i="18"/>
  <c r="I203" i="18"/>
  <c r="J203" i="18"/>
  <c r="K203" i="18"/>
  <c r="L203" i="18"/>
  <c r="M203" i="18"/>
  <c r="N203" i="18"/>
  <c r="O203" i="18"/>
  <c r="P203" i="18"/>
  <c r="Q203" i="18"/>
  <c r="R203" i="18"/>
  <c r="S203" i="18"/>
  <c r="T203" i="18"/>
  <c r="U203" i="18"/>
  <c r="V203" i="18"/>
  <c r="W203" i="18"/>
  <c r="X203" i="18"/>
  <c r="Y203" i="18"/>
  <c r="Z203" i="18"/>
  <c r="AA203" i="18"/>
  <c r="AB203" i="18"/>
  <c r="AC203" i="18"/>
  <c r="AD203" i="18"/>
  <c r="AE203" i="18"/>
  <c r="AF203" i="18"/>
  <c r="AG203" i="18"/>
  <c r="AH203" i="18"/>
  <c r="AI203" i="18"/>
  <c r="AJ203" i="18"/>
  <c r="AK203" i="18"/>
  <c r="AL203" i="18"/>
  <c r="AM203" i="18"/>
  <c r="AN203" i="18"/>
  <c r="AO203" i="18"/>
  <c r="AP203" i="18"/>
  <c r="AQ203" i="18"/>
  <c r="AR203" i="18"/>
  <c r="AS203" i="18"/>
  <c r="AT203" i="18"/>
  <c r="AU203" i="18"/>
  <c r="AV203" i="18"/>
  <c r="AW203" i="18"/>
  <c r="AX203" i="18"/>
  <c r="AY203" i="18"/>
  <c r="AZ203" i="18"/>
  <c r="BA203" i="18"/>
  <c r="BB203" i="18"/>
  <c r="BC203" i="18"/>
  <c r="BD203" i="18"/>
  <c r="BE203" i="18"/>
  <c r="BF203" i="18"/>
  <c r="BG203" i="18"/>
  <c r="BH203" i="18"/>
  <c r="BI203" i="18"/>
  <c r="BJ203" i="18"/>
  <c r="BK203" i="18"/>
  <c r="BL203" i="18"/>
  <c r="BM203" i="18"/>
  <c r="BN203" i="18"/>
  <c r="BO203" i="18"/>
  <c r="D204" i="18"/>
  <c r="E204" i="18"/>
  <c r="F204" i="18"/>
  <c r="G204" i="18"/>
  <c r="H204" i="18"/>
  <c r="I204" i="18"/>
  <c r="J204" i="18"/>
  <c r="K204" i="18"/>
  <c r="L204" i="18"/>
  <c r="M204" i="18"/>
  <c r="N204" i="18"/>
  <c r="O204" i="18"/>
  <c r="P204" i="18"/>
  <c r="Q204" i="18"/>
  <c r="R204" i="18"/>
  <c r="S204" i="18"/>
  <c r="T204" i="18"/>
  <c r="U204" i="18"/>
  <c r="V204" i="18"/>
  <c r="W204" i="18"/>
  <c r="X204" i="18"/>
  <c r="Y204" i="18"/>
  <c r="Z204" i="18"/>
  <c r="AA204" i="18"/>
  <c r="AB204" i="18"/>
  <c r="AC204" i="18"/>
  <c r="AD204" i="18"/>
  <c r="AE204" i="18"/>
  <c r="AF204" i="18"/>
  <c r="AG204" i="18"/>
  <c r="AH204" i="18"/>
  <c r="AI204" i="18"/>
  <c r="AJ204" i="18"/>
  <c r="AK204" i="18"/>
  <c r="AL204" i="18"/>
  <c r="AM204" i="18"/>
  <c r="AN204" i="18"/>
  <c r="AO204" i="18"/>
  <c r="AP204" i="18"/>
  <c r="AQ204" i="18"/>
  <c r="AR204" i="18"/>
  <c r="AS204" i="18"/>
  <c r="AT204" i="18"/>
  <c r="AU204" i="18"/>
  <c r="AV204" i="18"/>
  <c r="AW204" i="18"/>
  <c r="AX204" i="18"/>
  <c r="AY204" i="18"/>
  <c r="AZ204" i="18"/>
  <c r="BA204" i="18"/>
  <c r="BB204" i="18"/>
  <c r="BC204" i="18"/>
  <c r="BD204" i="18"/>
  <c r="BE204" i="18"/>
  <c r="BF204" i="18"/>
  <c r="BG204" i="18"/>
  <c r="BH204" i="18"/>
  <c r="BI204" i="18"/>
  <c r="BJ204" i="18"/>
  <c r="BK204" i="18"/>
  <c r="BL204" i="18"/>
  <c r="BM204" i="18"/>
  <c r="BN204" i="18"/>
  <c r="BO204" i="18"/>
  <c r="D205" i="18"/>
  <c r="E205" i="18"/>
  <c r="F205" i="18"/>
  <c r="G205" i="18"/>
  <c r="H205" i="18"/>
  <c r="I205" i="18"/>
  <c r="J205" i="18"/>
  <c r="K205" i="18"/>
  <c r="L205" i="18"/>
  <c r="M205" i="18"/>
  <c r="N205" i="18"/>
  <c r="O205" i="18"/>
  <c r="P205" i="18"/>
  <c r="Q205" i="18"/>
  <c r="R205" i="18"/>
  <c r="S205" i="18"/>
  <c r="T205" i="18"/>
  <c r="U205" i="18"/>
  <c r="V205" i="18"/>
  <c r="W205" i="18"/>
  <c r="X205" i="18"/>
  <c r="Y205" i="18"/>
  <c r="Z205" i="18"/>
  <c r="AA205" i="18"/>
  <c r="AB205" i="18"/>
  <c r="AC205" i="18"/>
  <c r="AD205" i="18"/>
  <c r="AE205" i="18"/>
  <c r="AF205" i="18"/>
  <c r="AG205" i="18"/>
  <c r="AH205" i="18"/>
  <c r="AI205" i="18"/>
  <c r="AJ205" i="18"/>
  <c r="AK205" i="18"/>
  <c r="AL205" i="18"/>
  <c r="AM205" i="18"/>
  <c r="AN205" i="18"/>
  <c r="AO205" i="18"/>
  <c r="AP205" i="18"/>
  <c r="AQ205" i="18"/>
  <c r="AR205" i="18"/>
  <c r="AS205" i="18"/>
  <c r="AT205" i="18"/>
  <c r="AU205" i="18"/>
  <c r="AV205" i="18"/>
  <c r="AW205" i="18"/>
  <c r="AX205" i="18"/>
  <c r="AY205" i="18"/>
  <c r="AZ205" i="18"/>
  <c r="BA205" i="18"/>
  <c r="BB205" i="18"/>
  <c r="BC205" i="18"/>
  <c r="BD205" i="18"/>
  <c r="BE205" i="18"/>
  <c r="BF205" i="18"/>
  <c r="BG205" i="18"/>
  <c r="BH205" i="18"/>
  <c r="BI205" i="18"/>
  <c r="BJ205" i="18"/>
  <c r="BK205" i="18"/>
  <c r="BL205" i="18"/>
  <c r="BM205" i="18"/>
  <c r="BN205" i="18"/>
  <c r="BO205" i="18"/>
  <c r="D206" i="18"/>
  <c r="E206" i="18"/>
  <c r="F206" i="18"/>
  <c r="G206" i="18"/>
  <c r="H206" i="18"/>
  <c r="I206" i="18"/>
  <c r="J206" i="18"/>
  <c r="K206" i="18"/>
  <c r="L206" i="18"/>
  <c r="M206" i="18"/>
  <c r="N206" i="18"/>
  <c r="O206" i="18"/>
  <c r="P206" i="18"/>
  <c r="Q206" i="18"/>
  <c r="R206" i="18"/>
  <c r="S206" i="18"/>
  <c r="T206" i="18"/>
  <c r="U206" i="18"/>
  <c r="V206" i="18"/>
  <c r="W206" i="18"/>
  <c r="X206" i="18"/>
  <c r="Y206" i="18"/>
  <c r="Z206" i="18"/>
  <c r="AA206" i="18"/>
  <c r="AB206" i="18"/>
  <c r="AC206" i="18"/>
  <c r="AD206" i="18"/>
  <c r="AE206" i="18"/>
  <c r="AF206" i="18"/>
  <c r="AG206" i="18"/>
  <c r="AH206" i="18"/>
  <c r="AI206" i="18"/>
  <c r="AJ206" i="18"/>
  <c r="AK206" i="18"/>
  <c r="AL206" i="18"/>
  <c r="AM206" i="18"/>
  <c r="AN206" i="18"/>
  <c r="AO206" i="18"/>
  <c r="AP206" i="18"/>
  <c r="AQ206" i="18"/>
  <c r="AR206" i="18"/>
  <c r="AS206" i="18"/>
  <c r="AT206" i="18"/>
  <c r="AU206" i="18"/>
  <c r="AV206" i="18"/>
  <c r="AW206" i="18"/>
  <c r="AX206" i="18"/>
  <c r="AY206" i="18"/>
  <c r="AZ206" i="18"/>
  <c r="BA206" i="18"/>
  <c r="BB206" i="18"/>
  <c r="BC206" i="18"/>
  <c r="BD206" i="18"/>
  <c r="BE206" i="18"/>
  <c r="BF206" i="18"/>
  <c r="BG206" i="18"/>
  <c r="BH206" i="18"/>
  <c r="BI206" i="18"/>
  <c r="BJ206" i="18"/>
  <c r="BK206" i="18"/>
  <c r="BL206" i="18"/>
  <c r="BM206" i="18"/>
  <c r="BN206" i="18"/>
  <c r="BO206" i="18"/>
  <c r="D207" i="18"/>
  <c r="E207" i="18"/>
  <c r="F207" i="18"/>
  <c r="G207" i="18"/>
  <c r="H207" i="18"/>
  <c r="I207" i="18"/>
  <c r="J207" i="18"/>
  <c r="K207" i="18"/>
  <c r="L207" i="18"/>
  <c r="M207" i="18"/>
  <c r="N207" i="18"/>
  <c r="O207" i="18"/>
  <c r="P207" i="18"/>
  <c r="Q207" i="18"/>
  <c r="R207" i="18"/>
  <c r="S207" i="18"/>
  <c r="T207" i="18"/>
  <c r="U207" i="18"/>
  <c r="V207" i="18"/>
  <c r="W207" i="18"/>
  <c r="X207" i="18"/>
  <c r="Y207" i="18"/>
  <c r="Z207" i="18"/>
  <c r="AA207" i="18"/>
  <c r="AB207" i="18"/>
  <c r="AC207" i="18"/>
  <c r="AD207" i="18"/>
  <c r="AE207" i="18"/>
  <c r="AF207" i="18"/>
  <c r="AG207" i="18"/>
  <c r="AH207" i="18"/>
  <c r="AI207" i="18"/>
  <c r="AJ207" i="18"/>
  <c r="AK207" i="18"/>
  <c r="AL207" i="18"/>
  <c r="AM207" i="18"/>
  <c r="AN207" i="18"/>
  <c r="AO207" i="18"/>
  <c r="AP207" i="18"/>
  <c r="AQ207" i="18"/>
  <c r="AR207" i="18"/>
  <c r="AS207" i="18"/>
  <c r="AT207" i="18"/>
  <c r="AU207" i="18"/>
  <c r="AV207" i="18"/>
  <c r="AW207" i="18"/>
  <c r="AX207" i="18"/>
  <c r="AY207" i="18"/>
  <c r="AZ207" i="18"/>
  <c r="BA207" i="18"/>
  <c r="BB207" i="18"/>
  <c r="BC207" i="18"/>
  <c r="BD207" i="18"/>
  <c r="BE207" i="18"/>
  <c r="BF207" i="18"/>
  <c r="BG207" i="18"/>
  <c r="BH207" i="18"/>
  <c r="BI207" i="18"/>
  <c r="BJ207" i="18"/>
  <c r="BK207" i="18"/>
  <c r="BL207" i="18"/>
  <c r="BM207" i="18"/>
  <c r="BN207" i="18"/>
  <c r="BO207" i="18"/>
  <c r="D208" i="18"/>
  <c r="E208" i="18"/>
  <c r="F208" i="18"/>
  <c r="G208" i="18"/>
  <c r="H208" i="18"/>
  <c r="I208" i="18"/>
  <c r="J208" i="18"/>
  <c r="K208" i="18"/>
  <c r="L208" i="18"/>
  <c r="M208" i="18"/>
  <c r="N208" i="18"/>
  <c r="O208" i="18"/>
  <c r="P208" i="18"/>
  <c r="Q208" i="18"/>
  <c r="R208" i="18"/>
  <c r="S208" i="18"/>
  <c r="T208" i="18"/>
  <c r="U208" i="18"/>
  <c r="V208" i="18"/>
  <c r="W208" i="18"/>
  <c r="X208" i="18"/>
  <c r="Y208" i="18"/>
  <c r="Z208" i="18"/>
  <c r="AA208" i="18"/>
  <c r="AB208" i="18"/>
  <c r="AC208" i="18"/>
  <c r="AD208" i="18"/>
  <c r="AE208" i="18"/>
  <c r="AF208" i="18"/>
  <c r="AG208" i="18"/>
  <c r="AH208" i="18"/>
  <c r="AI208" i="18"/>
  <c r="AJ208" i="18"/>
  <c r="AK208" i="18"/>
  <c r="AL208" i="18"/>
  <c r="AM208" i="18"/>
  <c r="AN208" i="18"/>
  <c r="AO208" i="18"/>
  <c r="AP208" i="18"/>
  <c r="AQ208" i="18"/>
  <c r="AR208" i="18"/>
  <c r="AS208" i="18"/>
  <c r="AT208" i="18"/>
  <c r="AU208" i="18"/>
  <c r="AV208" i="18"/>
  <c r="AW208" i="18"/>
  <c r="AX208" i="18"/>
  <c r="AY208" i="18"/>
  <c r="AZ208" i="18"/>
  <c r="BA208" i="18"/>
  <c r="BB208" i="18"/>
  <c r="BC208" i="18"/>
  <c r="BD208" i="18"/>
  <c r="BE208" i="18"/>
  <c r="BF208" i="18"/>
  <c r="BG208" i="18"/>
  <c r="BH208" i="18"/>
  <c r="BI208" i="18"/>
  <c r="BJ208" i="18"/>
  <c r="BK208" i="18"/>
  <c r="BL208" i="18"/>
  <c r="BM208" i="18"/>
  <c r="BN208" i="18"/>
  <c r="BO208" i="18"/>
  <c r="D209" i="18"/>
  <c r="E209" i="18"/>
  <c r="F209" i="18"/>
  <c r="G209" i="18"/>
  <c r="H209" i="18"/>
  <c r="I209" i="18"/>
  <c r="J209" i="18"/>
  <c r="K209" i="18"/>
  <c r="L209" i="18"/>
  <c r="M209" i="18"/>
  <c r="N209" i="18"/>
  <c r="O209" i="18"/>
  <c r="P209" i="18"/>
  <c r="Q209" i="18"/>
  <c r="R209" i="18"/>
  <c r="S209" i="18"/>
  <c r="T209" i="18"/>
  <c r="U209" i="18"/>
  <c r="V209" i="18"/>
  <c r="W209" i="18"/>
  <c r="X209" i="18"/>
  <c r="Y209" i="18"/>
  <c r="Z209" i="18"/>
  <c r="AA209" i="18"/>
  <c r="AB209" i="18"/>
  <c r="AC209" i="18"/>
  <c r="AD209" i="18"/>
  <c r="AE209" i="18"/>
  <c r="AF209" i="18"/>
  <c r="AG209" i="18"/>
  <c r="AH209" i="18"/>
  <c r="AI209" i="18"/>
  <c r="AJ209" i="18"/>
  <c r="AK209" i="18"/>
  <c r="AL209" i="18"/>
  <c r="AM209" i="18"/>
  <c r="AN209" i="18"/>
  <c r="AO209" i="18"/>
  <c r="AP209" i="18"/>
  <c r="AQ209" i="18"/>
  <c r="AR209" i="18"/>
  <c r="AS209" i="18"/>
  <c r="AT209" i="18"/>
  <c r="AU209" i="18"/>
  <c r="AV209" i="18"/>
  <c r="AW209" i="18"/>
  <c r="AX209" i="18"/>
  <c r="AY209" i="18"/>
  <c r="AZ209" i="18"/>
  <c r="BA209" i="18"/>
  <c r="BB209" i="18"/>
  <c r="BC209" i="18"/>
  <c r="BD209" i="18"/>
  <c r="BE209" i="18"/>
  <c r="BF209" i="18"/>
  <c r="BG209" i="18"/>
  <c r="BH209" i="18"/>
  <c r="BI209" i="18"/>
  <c r="BJ209" i="18"/>
  <c r="BK209" i="18"/>
  <c r="BL209" i="18"/>
  <c r="BM209" i="18"/>
  <c r="BN209" i="18"/>
  <c r="BO209" i="18"/>
  <c r="D210" i="18"/>
  <c r="E210" i="18"/>
  <c r="F210" i="18"/>
  <c r="G210" i="18"/>
  <c r="H210" i="18"/>
  <c r="I210" i="18"/>
  <c r="J210" i="18"/>
  <c r="K210" i="18"/>
  <c r="L210" i="18"/>
  <c r="M210" i="18"/>
  <c r="N210" i="18"/>
  <c r="O210" i="18"/>
  <c r="P210" i="18"/>
  <c r="Q210" i="18"/>
  <c r="R210" i="18"/>
  <c r="S210" i="18"/>
  <c r="T210" i="18"/>
  <c r="U210" i="18"/>
  <c r="V210" i="18"/>
  <c r="W210" i="18"/>
  <c r="X210" i="18"/>
  <c r="Y210" i="18"/>
  <c r="Z210" i="18"/>
  <c r="AA210" i="18"/>
  <c r="AB210" i="18"/>
  <c r="AC210" i="18"/>
  <c r="AD210" i="18"/>
  <c r="AE210" i="18"/>
  <c r="AF210" i="18"/>
  <c r="AG210" i="18"/>
  <c r="AH210" i="18"/>
  <c r="AI210" i="18"/>
  <c r="AJ210" i="18"/>
  <c r="AK210" i="18"/>
  <c r="AL210" i="18"/>
  <c r="AM210" i="18"/>
  <c r="AN210" i="18"/>
  <c r="AO210" i="18"/>
  <c r="AP210" i="18"/>
  <c r="AQ210" i="18"/>
  <c r="AR210" i="18"/>
  <c r="AS210" i="18"/>
  <c r="AT210" i="18"/>
  <c r="AU210" i="18"/>
  <c r="AV210" i="18"/>
  <c r="AW210" i="18"/>
  <c r="AX210" i="18"/>
  <c r="AY210" i="18"/>
  <c r="AZ210" i="18"/>
  <c r="BA210" i="18"/>
  <c r="BB210" i="18"/>
  <c r="BC210" i="18"/>
  <c r="BD210" i="18"/>
  <c r="BE210" i="18"/>
  <c r="BF210" i="18"/>
  <c r="BG210" i="18"/>
  <c r="BH210" i="18"/>
  <c r="BI210" i="18"/>
  <c r="BJ210" i="18"/>
  <c r="BK210" i="18"/>
  <c r="BL210" i="18"/>
  <c r="BM210" i="18"/>
  <c r="BN210" i="18"/>
  <c r="BO210" i="18"/>
  <c r="D211" i="18"/>
  <c r="E211" i="18"/>
  <c r="F211" i="18"/>
  <c r="G211" i="18"/>
  <c r="H211" i="18"/>
  <c r="I211" i="18"/>
  <c r="J211" i="18"/>
  <c r="K211" i="18"/>
  <c r="L211" i="18"/>
  <c r="M211" i="18"/>
  <c r="N211" i="18"/>
  <c r="O211" i="18"/>
  <c r="P211" i="18"/>
  <c r="Q211" i="18"/>
  <c r="R211" i="18"/>
  <c r="S211" i="18"/>
  <c r="T211" i="18"/>
  <c r="U211" i="18"/>
  <c r="V211" i="18"/>
  <c r="W211" i="18"/>
  <c r="X211" i="18"/>
  <c r="Y211" i="18"/>
  <c r="Z211" i="18"/>
  <c r="AA211" i="18"/>
  <c r="AB211" i="18"/>
  <c r="AC211" i="18"/>
  <c r="AD211" i="18"/>
  <c r="AE211" i="18"/>
  <c r="AF211" i="18"/>
  <c r="AG211" i="18"/>
  <c r="AH211" i="18"/>
  <c r="AI211" i="18"/>
  <c r="AJ211" i="18"/>
  <c r="AK211" i="18"/>
  <c r="AL211" i="18"/>
  <c r="AM211" i="18"/>
  <c r="AN211" i="18"/>
  <c r="AO211" i="18"/>
  <c r="AP211" i="18"/>
  <c r="AQ211" i="18"/>
  <c r="AR211" i="18"/>
  <c r="AS211" i="18"/>
  <c r="AT211" i="18"/>
  <c r="AU211" i="18"/>
  <c r="AV211" i="18"/>
  <c r="AW211" i="18"/>
  <c r="AX211" i="18"/>
  <c r="AY211" i="18"/>
  <c r="AZ211" i="18"/>
  <c r="BA211" i="18"/>
  <c r="BB211" i="18"/>
  <c r="BC211" i="18"/>
  <c r="BD211" i="18"/>
  <c r="BE211" i="18"/>
  <c r="BF211" i="18"/>
  <c r="BG211" i="18"/>
  <c r="BH211" i="18"/>
  <c r="BI211" i="18"/>
  <c r="BJ211" i="18"/>
  <c r="BK211" i="18"/>
  <c r="BL211" i="18"/>
  <c r="BM211" i="18"/>
  <c r="BN211" i="18"/>
  <c r="BO211" i="18"/>
  <c r="D212" i="18"/>
  <c r="E212" i="18"/>
  <c r="F212" i="18"/>
  <c r="G212" i="18"/>
  <c r="H212" i="18"/>
  <c r="I212" i="18"/>
  <c r="J212" i="18"/>
  <c r="K212" i="18"/>
  <c r="L212" i="18"/>
  <c r="M212" i="18"/>
  <c r="N212" i="18"/>
  <c r="O212" i="18"/>
  <c r="P212" i="18"/>
  <c r="Q212" i="18"/>
  <c r="R212" i="18"/>
  <c r="S212" i="18"/>
  <c r="T212" i="18"/>
  <c r="U212" i="18"/>
  <c r="V212" i="18"/>
  <c r="W212" i="18"/>
  <c r="X212" i="18"/>
  <c r="Y212" i="18"/>
  <c r="Z212" i="18"/>
  <c r="AA212" i="18"/>
  <c r="AB212" i="18"/>
  <c r="AC212" i="18"/>
  <c r="AD212" i="18"/>
  <c r="AE212" i="18"/>
  <c r="AF212" i="18"/>
  <c r="AG212" i="18"/>
  <c r="AH212" i="18"/>
  <c r="AI212" i="18"/>
  <c r="AJ212" i="18"/>
  <c r="AK212" i="18"/>
  <c r="AL212" i="18"/>
  <c r="AM212" i="18"/>
  <c r="AN212" i="18"/>
  <c r="AO212" i="18"/>
  <c r="AP212" i="18"/>
  <c r="AQ212" i="18"/>
  <c r="AR212" i="18"/>
  <c r="AS212" i="18"/>
  <c r="AT212" i="18"/>
  <c r="AU212" i="18"/>
  <c r="AV212" i="18"/>
  <c r="AW212" i="18"/>
  <c r="AX212" i="18"/>
  <c r="AY212" i="18"/>
  <c r="AZ212" i="18"/>
  <c r="BA212" i="18"/>
  <c r="BB212" i="18"/>
  <c r="BC212" i="18"/>
  <c r="BD212" i="18"/>
  <c r="BE212" i="18"/>
  <c r="BF212" i="18"/>
  <c r="BG212" i="18"/>
  <c r="BH212" i="18"/>
  <c r="BI212" i="18"/>
  <c r="BJ212" i="18"/>
  <c r="BK212" i="18"/>
  <c r="BL212" i="18"/>
  <c r="BM212" i="18"/>
  <c r="BN212" i="18"/>
  <c r="BO212" i="18"/>
  <c r="D213" i="18"/>
  <c r="E213" i="18"/>
  <c r="F213" i="18"/>
  <c r="G213" i="18"/>
  <c r="H213" i="18"/>
  <c r="I213" i="18"/>
  <c r="J213" i="18"/>
  <c r="K213" i="18"/>
  <c r="L213" i="18"/>
  <c r="M213" i="18"/>
  <c r="N213" i="18"/>
  <c r="O213" i="18"/>
  <c r="P213" i="18"/>
  <c r="Q213" i="18"/>
  <c r="R213" i="18"/>
  <c r="S213" i="18"/>
  <c r="T213" i="18"/>
  <c r="U213" i="18"/>
  <c r="V213" i="18"/>
  <c r="W213" i="18"/>
  <c r="X213" i="18"/>
  <c r="Y213" i="18"/>
  <c r="Z213" i="18"/>
  <c r="AA213" i="18"/>
  <c r="AB213" i="18"/>
  <c r="AC213" i="18"/>
  <c r="AD213" i="18"/>
  <c r="AE213" i="18"/>
  <c r="AF213" i="18"/>
  <c r="AG213" i="18"/>
  <c r="AH213" i="18"/>
  <c r="AI213" i="18"/>
  <c r="AJ213" i="18"/>
  <c r="AK213" i="18"/>
  <c r="AL213" i="18"/>
  <c r="AM213" i="18"/>
  <c r="AN213" i="18"/>
  <c r="AO213" i="18"/>
  <c r="AP213" i="18"/>
  <c r="AQ213" i="18"/>
  <c r="AR213" i="18"/>
  <c r="AS213" i="18"/>
  <c r="AT213" i="18"/>
  <c r="AU213" i="18"/>
  <c r="AV213" i="18"/>
  <c r="AW213" i="18"/>
  <c r="AX213" i="18"/>
  <c r="AY213" i="18"/>
  <c r="AZ213" i="18"/>
  <c r="BA213" i="18"/>
  <c r="BB213" i="18"/>
  <c r="BC213" i="18"/>
  <c r="BD213" i="18"/>
  <c r="BE213" i="18"/>
  <c r="BF213" i="18"/>
  <c r="BG213" i="18"/>
  <c r="BH213" i="18"/>
  <c r="BI213" i="18"/>
  <c r="BJ213" i="18"/>
  <c r="BK213" i="18"/>
  <c r="BL213" i="18"/>
  <c r="BM213" i="18"/>
  <c r="BN213" i="18"/>
  <c r="BO213" i="18"/>
  <c r="D214" i="18"/>
  <c r="E214" i="18"/>
  <c r="F214" i="18"/>
  <c r="G214" i="18"/>
  <c r="H214" i="18"/>
  <c r="I214" i="18"/>
  <c r="J214" i="18"/>
  <c r="K214" i="18"/>
  <c r="L214" i="18"/>
  <c r="M214" i="18"/>
  <c r="N214" i="18"/>
  <c r="O214" i="18"/>
  <c r="P214" i="18"/>
  <c r="Q214" i="18"/>
  <c r="R214" i="18"/>
  <c r="S214" i="18"/>
  <c r="T214" i="18"/>
  <c r="U214" i="18"/>
  <c r="V214" i="18"/>
  <c r="W214" i="18"/>
  <c r="X214" i="18"/>
  <c r="Y214" i="18"/>
  <c r="Z214" i="18"/>
  <c r="AA214" i="18"/>
  <c r="AB214" i="18"/>
  <c r="AC214" i="18"/>
  <c r="AD214" i="18"/>
  <c r="AE214" i="18"/>
  <c r="AF214" i="18"/>
  <c r="AG214" i="18"/>
  <c r="AH214" i="18"/>
  <c r="AI214" i="18"/>
  <c r="AJ214" i="18"/>
  <c r="AK214" i="18"/>
  <c r="AL214" i="18"/>
  <c r="AM214" i="18"/>
  <c r="AN214" i="18"/>
  <c r="AO214" i="18"/>
  <c r="AP214" i="18"/>
  <c r="AQ214" i="18"/>
  <c r="AR214" i="18"/>
  <c r="AS214" i="18"/>
  <c r="AT214" i="18"/>
  <c r="AU214" i="18"/>
  <c r="AV214" i="18"/>
  <c r="AW214" i="18"/>
  <c r="AX214" i="18"/>
  <c r="AY214" i="18"/>
  <c r="AZ214" i="18"/>
  <c r="BA214" i="18"/>
  <c r="BB214" i="18"/>
  <c r="BC214" i="18"/>
  <c r="BD214" i="18"/>
  <c r="BE214" i="18"/>
  <c r="BF214" i="18"/>
  <c r="BG214" i="18"/>
  <c r="BH214" i="18"/>
  <c r="BI214" i="18"/>
  <c r="BJ214" i="18"/>
  <c r="BK214" i="18"/>
  <c r="BL214" i="18"/>
  <c r="BM214" i="18"/>
  <c r="BN214" i="18"/>
  <c r="BO214" i="18"/>
  <c r="D215" i="18"/>
  <c r="E215" i="18"/>
  <c r="F215" i="18"/>
  <c r="G215" i="18"/>
  <c r="H215" i="18"/>
  <c r="I215" i="18"/>
  <c r="J215" i="18"/>
  <c r="K215" i="18"/>
  <c r="L215" i="18"/>
  <c r="M215" i="18"/>
  <c r="N215" i="18"/>
  <c r="O215" i="18"/>
  <c r="P215" i="18"/>
  <c r="Q215" i="18"/>
  <c r="R215" i="18"/>
  <c r="S215" i="18"/>
  <c r="T215" i="18"/>
  <c r="U215" i="18"/>
  <c r="V215" i="18"/>
  <c r="W215" i="18"/>
  <c r="X215" i="18"/>
  <c r="Y215" i="18"/>
  <c r="Z215" i="18"/>
  <c r="AA215" i="18"/>
  <c r="AB215" i="18"/>
  <c r="AC215" i="18"/>
  <c r="AD215" i="18"/>
  <c r="AE215" i="18"/>
  <c r="AF215" i="18"/>
  <c r="AG215" i="18"/>
  <c r="AH215" i="18"/>
  <c r="AI215" i="18"/>
  <c r="AJ215" i="18"/>
  <c r="AK215" i="18"/>
  <c r="AL215" i="18"/>
  <c r="AM215" i="18"/>
  <c r="AN215" i="18"/>
  <c r="AO215" i="18"/>
  <c r="AP215" i="18"/>
  <c r="AQ215" i="18"/>
  <c r="AR215" i="18"/>
  <c r="AS215" i="18"/>
  <c r="AT215" i="18"/>
  <c r="AU215" i="18"/>
  <c r="AV215" i="18"/>
  <c r="AW215" i="18"/>
  <c r="AX215" i="18"/>
  <c r="AY215" i="18"/>
  <c r="AZ215" i="18"/>
  <c r="BA215" i="18"/>
  <c r="BB215" i="18"/>
  <c r="BC215" i="18"/>
  <c r="BD215" i="18"/>
  <c r="BE215" i="18"/>
  <c r="BF215" i="18"/>
  <c r="BG215" i="18"/>
  <c r="BH215" i="18"/>
  <c r="BI215" i="18"/>
  <c r="BJ215" i="18"/>
  <c r="BK215" i="18"/>
  <c r="BL215" i="18"/>
  <c r="BM215" i="18"/>
  <c r="BN215" i="18"/>
  <c r="BO215" i="18"/>
  <c r="D216" i="18"/>
  <c r="E216" i="18"/>
  <c r="F216" i="18"/>
  <c r="G216" i="18"/>
  <c r="H216" i="18"/>
  <c r="I216" i="18"/>
  <c r="J216" i="18"/>
  <c r="K216" i="18"/>
  <c r="L216" i="18"/>
  <c r="M216" i="18"/>
  <c r="N216" i="18"/>
  <c r="O216" i="18"/>
  <c r="P216" i="18"/>
  <c r="Q216" i="18"/>
  <c r="R216" i="18"/>
  <c r="S216" i="18"/>
  <c r="T216" i="18"/>
  <c r="U216" i="18"/>
  <c r="V216" i="18"/>
  <c r="W216" i="18"/>
  <c r="X216" i="18"/>
  <c r="Y216" i="18"/>
  <c r="Z216" i="18"/>
  <c r="AA216" i="18"/>
  <c r="AB216" i="18"/>
  <c r="AC216" i="18"/>
  <c r="AD216" i="18"/>
  <c r="AE216" i="18"/>
  <c r="AF216" i="18"/>
  <c r="AG216" i="18"/>
  <c r="AH216" i="18"/>
  <c r="AI216" i="18"/>
  <c r="AJ216" i="18"/>
  <c r="AK216" i="18"/>
  <c r="AL216" i="18"/>
  <c r="AM216" i="18"/>
  <c r="AN216" i="18"/>
  <c r="AO216" i="18"/>
  <c r="AP216" i="18"/>
  <c r="AQ216" i="18"/>
  <c r="AR216" i="18"/>
  <c r="AS216" i="18"/>
  <c r="AT216" i="18"/>
  <c r="AU216" i="18"/>
  <c r="AV216" i="18"/>
  <c r="AW216" i="18"/>
  <c r="AX216" i="18"/>
  <c r="AY216" i="18"/>
  <c r="AZ216" i="18"/>
  <c r="BA216" i="18"/>
  <c r="BB216" i="18"/>
  <c r="BC216" i="18"/>
  <c r="BD216" i="18"/>
  <c r="BE216" i="18"/>
  <c r="BF216" i="18"/>
  <c r="BG216" i="18"/>
  <c r="BH216" i="18"/>
  <c r="BI216" i="18"/>
  <c r="BJ216" i="18"/>
  <c r="BK216" i="18"/>
  <c r="BL216" i="18"/>
  <c r="BM216" i="18"/>
  <c r="BN216" i="18"/>
  <c r="BO216" i="18"/>
  <c r="D217" i="18"/>
  <c r="E217" i="18"/>
  <c r="F217" i="18"/>
  <c r="G217" i="18"/>
  <c r="H217" i="18"/>
  <c r="I217" i="18"/>
  <c r="J217" i="18"/>
  <c r="K217" i="18"/>
  <c r="L217" i="18"/>
  <c r="M217" i="18"/>
  <c r="N217" i="18"/>
  <c r="O217" i="18"/>
  <c r="P217" i="18"/>
  <c r="Q217" i="18"/>
  <c r="R217" i="18"/>
  <c r="S217" i="18"/>
  <c r="T217" i="18"/>
  <c r="U217" i="18"/>
  <c r="V217" i="18"/>
  <c r="W217" i="18"/>
  <c r="X217" i="18"/>
  <c r="Y217" i="18"/>
  <c r="Z217" i="18"/>
  <c r="AA217" i="18"/>
  <c r="AB217" i="18"/>
  <c r="AC217" i="18"/>
  <c r="AD217" i="18"/>
  <c r="AE217" i="18"/>
  <c r="AF217" i="18"/>
  <c r="AG217" i="18"/>
  <c r="AH217" i="18"/>
  <c r="AI217" i="18"/>
  <c r="AJ217" i="18"/>
  <c r="AK217" i="18"/>
  <c r="AL217" i="18"/>
  <c r="AM217" i="18"/>
  <c r="AN217" i="18"/>
  <c r="AO217" i="18"/>
  <c r="AP217" i="18"/>
  <c r="AQ217" i="18"/>
  <c r="AR217" i="18"/>
  <c r="AS217" i="18"/>
  <c r="AT217" i="18"/>
  <c r="AU217" i="18"/>
  <c r="AV217" i="18"/>
  <c r="AW217" i="18"/>
  <c r="AX217" i="18"/>
  <c r="AY217" i="18"/>
  <c r="AZ217" i="18"/>
  <c r="BA217" i="18"/>
  <c r="BB217" i="18"/>
  <c r="BC217" i="18"/>
  <c r="BD217" i="18"/>
  <c r="BE217" i="18"/>
  <c r="BF217" i="18"/>
  <c r="BG217" i="18"/>
  <c r="BH217" i="18"/>
  <c r="BI217" i="18"/>
  <c r="BJ217" i="18"/>
  <c r="BK217" i="18"/>
  <c r="BL217" i="18"/>
  <c r="BM217" i="18"/>
  <c r="BN217" i="18"/>
  <c r="BO217" i="18"/>
  <c r="D218" i="18"/>
  <c r="E218" i="18"/>
  <c r="F218" i="18"/>
  <c r="G218" i="18"/>
  <c r="H218" i="18"/>
  <c r="I218" i="18"/>
  <c r="J218" i="18"/>
  <c r="K218" i="18"/>
  <c r="L218" i="18"/>
  <c r="M218" i="18"/>
  <c r="N218" i="18"/>
  <c r="O218" i="18"/>
  <c r="P218" i="18"/>
  <c r="Q218" i="18"/>
  <c r="R218" i="18"/>
  <c r="S218" i="18"/>
  <c r="T218" i="18"/>
  <c r="U218" i="18"/>
  <c r="V218" i="18"/>
  <c r="W218" i="18"/>
  <c r="X218" i="18"/>
  <c r="Y218" i="18"/>
  <c r="Z218" i="18"/>
  <c r="AA218" i="18"/>
  <c r="AB218" i="18"/>
  <c r="AC218" i="18"/>
  <c r="AD218" i="18"/>
  <c r="AE218" i="18"/>
  <c r="AF218" i="18"/>
  <c r="AG218" i="18"/>
  <c r="AH218" i="18"/>
  <c r="AI218" i="18"/>
  <c r="AJ218" i="18"/>
  <c r="AK218" i="18"/>
  <c r="AL218" i="18"/>
  <c r="AM218" i="18"/>
  <c r="AN218" i="18"/>
  <c r="AO218" i="18"/>
  <c r="AP218" i="18"/>
  <c r="AQ218" i="18"/>
  <c r="AR218" i="18"/>
  <c r="AS218" i="18"/>
  <c r="AT218" i="18"/>
  <c r="AU218" i="18"/>
  <c r="AV218" i="18"/>
  <c r="AW218" i="18"/>
  <c r="AX218" i="18"/>
  <c r="AY218" i="18"/>
  <c r="AZ218" i="18"/>
  <c r="BA218" i="18"/>
  <c r="BB218" i="18"/>
  <c r="BC218" i="18"/>
  <c r="BD218" i="18"/>
  <c r="BE218" i="18"/>
  <c r="BF218" i="18"/>
  <c r="BG218" i="18"/>
  <c r="BH218" i="18"/>
  <c r="BI218" i="18"/>
  <c r="BJ218" i="18"/>
  <c r="BK218" i="18"/>
  <c r="BL218" i="18"/>
  <c r="BM218" i="18"/>
  <c r="BN218" i="18"/>
  <c r="BO218" i="18"/>
  <c r="D219" i="18"/>
  <c r="E219" i="18"/>
  <c r="F219" i="18"/>
  <c r="G219" i="18"/>
  <c r="H219" i="18"/>
  <c r="I219" i="18"/>
  <c r="J219" i="18"/>
  <c r="K219" i="18"/>
  <c r="L219" i="18"/>
  <c r="M219" i="18"/>
  <c r="N219" i="18"/>
  <c r="O219" i="18"/>
  <c r="P219" i="18"/>
  <c r="Q219" i="18"/>
  <c r="R219" i="18"/>
  <c r="S219" i="18"/>
  <c r="T219" i="18"/>
  <c r="U219" i="18"/>
  <c r="V219" i="18"/>
  <c r="W219" i="18"/>
  <c r="X219" i="18"/>
  <c r="Y219" i="18"/>
  <c r="Z219" i="18"/>
  <c r="AA219" i="18"/>
  <c r="AB219" i="18"/>
  <c r="AC219" i="18"/>
  <c r="AD219" i="18"/>
  <c r="AE219" i="18"/>
  <c r="AF219" i="18"/>
  <c r="AG219" i="18"/>
  <c r="AH219" i="18"/>
  <c r="AI219" i="18"/>
  <c r="AJ219" i="18"/>
  <c r="AK219" i="18"/>
  <c r="AL219" i="18"/>
  <c r="AM219" i="18"/>
  <c r="AN219" i="18"/>
  <c r="AO219" i="18"/>
  <c r="AP219" i="18"/>
  <c r="AQ219" i="18"/>
  <c r="AR219" i="18"/>
  <c r="AS219" i="18"/>
  <c r="AT219" i="18"/>
  <c r="AU219" i="18"/>
  <c r="AV219" i="18"/>
  <c r="AW219" i="18"/>
  <c r="AX219" i="18"/>
  <c r="AY219" i="18"/>
  <c r="AZ219" i="18"/>
  <c r="BA219" i="18"/>
  <c r="BB219" i="18"/>
  <c r="BC219" i="18"/>
  <c r="BD219" i="18"/>
  <c r="BE219" i="18"/>
  <c r="BF219" i="18"/>
  <c r="BG219" i="18"/>
  <c r="BH219" i="18"/>
  <c r="BI219" i="18"/>
  <c r="BJ219" i="18"/>
  <c r="BK219" i="18"/>
  <c r="BL219" i="18"/>
  <c r="BM219" i="18"/>
  <c r="BN219" i="18"/>
  <c r="BO219" i="18"/>
  <c r="D220" i="18"/>
  <c r="E220" i="18"/>
  <c r="F220" i="18"/>
  <c r="G220" i="18"/>
  <c r="H220" i="18"/>
  <c r="I220" i="18"/>
  <c r="J220" i="18"/>
  <c r="K220" i="18"/>
  <c r="L220" i="18"/>
  <c r="M220" i="18"/>
  <c r="N220" i="18"/>
  <c r="O220" i="18"/>
  <c r="P220" i="18"/>
  <c r="Q220" i="18"/>
  <c r="R220" i="18"/>
  <c r="S220" i="18"/>
  <c r="T220" i="18"/>
  <c r="U220" i="18"/>
  <c r="V220" i="18"/>
  <c r="W220" i="18"/>
  <c r="X220" i="18"/>
  <c r="Y220" i="18"/>
  <c r="Z220" i="18"/>
  <c r="AA220" i="18"/>
  <c r="AB220" i="18"/>
  <c r="AC220" i="18"/>
  <c r="AD220" i="18"/>
  <c r="AE220" i="18"/>
  <c r="AF220" i="18"/>
  <c r="AG220" i="18"/>
  <c r="AH220" i="18"/>
  <c r="AI220" i="18"/>
  <c r="AJ220" i="18"/>
  <c r="AK220" i="18"/>
  <c r="AL220" i="18"/>
  <c r="AM220" i="18"/>
  <c r="AN220" i="18"/>
  <c r="AO220" i="18"/>
  <c r="AP220" i="18"/>
  <c r="AQ220" i="18"/>
  <c r="AR220" i="18"/>
  <c r="AS220" i="18"/>
  <c r="AT220" i="18"/>
  <c r="AU220" i="18"/>
  <c r="AV220" i="18"/>
  <c r="AW220" i="18"/>
  <c r="AX220" i="18"/>
  <c r="AY220" i="18"/>
  <c r="AZ220" i="18"/>
  <c r="BA220" i="18"/>
  <c r="BB220" i="18"/>
  <c r="BC220" i="18"/>
  <c r="BD220" i="18"/>
  <c r="BE220" i="18"/>
  <c r="BF220" i="18"/>
  <c r="BG220" i="18"/>
  <c r="BH220" i="18"/>
  <c r="BI220" i="18"/>
  <c r="BJ220" i="18"/>
  <c r="BK220" i="18"/>
  <c r="BL220" i="18"/>
  <c r="BM220" i="18"/>
  <c r="BN220" i="18"/>
  <c r="BO220" i="18"/>
  <c r="D221" i="18"/>
  <c r="E221" i="18"/>
  <c r="F221" i="18"/>
  <c r="G221" i="18"/>
  <c r="H221" i="18"/>
  <c r="I221" i="18"/>
  <c r="J221" i="18"/>
  <c r="K221" i="18"/>
  <c r="L221" i="18"/>
  <c r="M221" i="18"/>
  <c r="N221" i="18"/>
  <c r="O221" i="18"/>
  <c r="P221" i="18"/>
  <c r="Q221" i="18"/>
  <c r="R221" i="18"/>
  <c r="S221" i="18"/>
  <c r="T221" i="18"/>
  <c r="U221" i="18"/>
  <c r="V221" i="18"/>
  <c r="W221" i="18"/>
  <c r="X221" i="18"/>
  <c r="Y221" i="18"/>
  <c r="Z221" i="18"/>
  <c r="AA221" i="18"/>
  <c r="AB221" i="18"/>
  <c r="AC221" i="18"/>
  <c r="AD221" i="18"/>
  <c r="AE221" i="18"/>
  <c r="AF221" i="18"/>
  <c r="AG221" i="18"/>
  <c r="AH221" i="18"/>
  <c r="AI221" i="18"/>
  <c r="AJ221" i="18"/>
  <c r="AK221" i="18"/>
  <c r="AL221" i="18"/>
  <c r="AM221" i="18"/>
  <c r="AN221" i="18"/>
  <c r="AO221" i="18"/>
  <c r="AP221" i="18"/>
  <c r="AQ221" i="18"/>
  <c r="AR221" i="18"/>
  <c r="AS221" i="18"/>
  <c r="AT221" i="18"/>
  <c r="AU221" i="18"/>
  <c r="AV221" i="18"/>
  <c r="AW221" i="18"/>
  <c r="AX221" i="18"/>
  <c r="AY221" i="18"/>
  <c r="AZ221" i="18"/>
  <c r="BA221" i="18"/>
  <c r="BB221" i="18"/>
  <c r="BC221" i="18"/>
  <c r="BD221" i="18"/>
  <c r="BE221" i="18"/>
  <c r="BF221" i="18"/>
  <c r="BG221" i="18"/>
  <c r="BH221" i="18"/>
  <c r="BI221" i="18"/>
  <c r="BJ221" i="18"/>
  <c r="BK221" i="18"/>
  <c r="BL221" i="18"/>
  <c r="BM221" i="18"/>
  <c r="BN221" i="18"/>
  <c r="BO221" i="18"/>
  <c r="D222" i="18"/>
  <c r="E222" i="18"/>
  <c r="F222" i="18"/>
  <c r="G222" i="18"/>
  <c r="H222" i="18"/>
  <c r="I222" i="18"/>
  <c r="J222" i="18"/>
  <c r="K222" i="18"/>
  <c r="L222" i="18"/>
  <c r="M222" i="18"/>
  <c r="N222" i="18"/>
  <c r="O222" i="18"/>
  <c r="P222" i="18"/>
  <c r="Q222" i="18"/>
  <c r="R222" i="18"/>
  <c r="S222" i="18"/>
  <c r="T222" i="18"/>
  <c r="U222" i="18"/>
  <c r="V222" i="18"/>
  <c r="W222" i="18"/>
  <c r="X222" i="18"/>
  <c r="Y222" i="18"/>
  <c r="Z222" i="18"/>
  <c r="AA222" i="18"/>
  <c r="AB222" i="18"/>
  <c r="AC222" i="18"/>
  <c r="AD222" i="18"/>
  <c r="AE222" i="18"/>
  <c r="AF222" i="18"/>
  <c r="AG222" i="18"/>
  <c r="AH222" i="18"/>
  <c r="AI222" i="18"/>
  <c r="AJ222" i="18"/>
  <c r="AK222" i="18"/>
  <c r="AL222" i="18"/>
  <c r="AM222" i="18"/>
  <c r="AN222" i="18"/>
  <c r="AO222" i="18"/>
  <c r="AP222" i="18"/>
  <c r="AQ222" i="18"/>
  <c r="AR222" i="18"/>
  <c r="AS222" i="18"/>
  <c r="AT222" i="18"/>
  <c r="AU222" i="18"/>
  <c r="AV222" i="18"/>
  <c r="AW222" i="18"/>
  <c r="AX222" i="18"/>
  <c r="AY222" i="18"/>
  <c r="AZ222" i="18"/>
  <c r="BA222" i="18"/>
  <c r="BB222" i="18"/>
  <c r="BC222" i="18"/>
  <c r="BD222" i="18"/>
  <c r="BE222" i="18"/>
  <c r="BF222" i="18"/>
  <c r="BG222" i="18"/>
  <c r="BH222" i="18"/>
  <c r="BI222" i="18"/>
  <c r="BJ222" i="18"/>
  <c r="BK222" i="18"/>
  <c r="BL222" i="18"/>
  <c r="BM222" i="18"/>
  <c r="BN222" i="18"/>
  <c r="BO222" i="18"/>
  <c r="AN223" i="18"/>
  <c r="AV223" i="18"/>
  <c r="S224" i="18"/>
  <c r="AA224" i="18"/>
  <c r="AI224" i="18"/>
  <c r="AQ224" i="18"/>
  <c r="I225" i="18"/>
  <c r="Q225" i="18"/>
  <c r="AO225" i="18"/>
  <c r="AW225" i="18"/>
  <c r="H226" i="18"/>
  <c r="O226" i="18"/>
  <c r="P226" i="18"/>
  <c r="AE226" i="18"/>
  <c r="AF226" i="18"/>
  <c r="AM226" i="18"/>
  <c r="BC226" i="18"/>
  <c r="BD226" i="18"/>
  <c r="P227" i="18"/>
  <c r="X227" i="18"/>
  <c r="BL227" i="18"/>
  <c r="K228" i="18"/>
  <c r="AI228" i="18"/>
  <c r="AQ228" i="18"/>
  <c r="AY228" i="18"/>
  <c r="I229" i="18"/>
  <c r="Q229" i="18"/>
  <c r="AO229" i="18"/>
  <c r="AW229" i="18"/>
  <c r="H230" i="18"/>
  <c r="O230" i="18"/>
  <c r="P230" i="18"/>
  <c r="AF230" i="18"/>
  <c r="AM230" i="18"/>
  <c r="AN230" i="18"/>
  <c r="BK230" i="18"/>
  <c r="BL230" i="18"/>
  <c r="H231" i="18"/>
  <c r="AF231" i="18"/>
  <c r="AN231" i="18"/>
  <c r="BL231" i="18"/>
  <c r="B6" i="18"/>
  <c r="C6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B17" i="18"/>
  <c r="C17" i="18"/>
  <c r="B18" i="18"/>
  <c r="C18" i="18"/>
  <c r="B19" i="18"/>
  <c r="C19" i="18"/>
  <c r="B20" i="18"/>
  <c r="C20" i="18"/>
  <c r="B21" i="18"/>
  <c r="C21" i="18"/>
  <c r="B22" i="18"/>
  <c r="C22" i="18"/>
  <c r="B23" i="18"/>
  <c r="C23" i="18"/>
  <c r="B24" i="18"/>
  <c r="C24" i="18"/>
  <c r="B25" i="18"/>
  <c r="C25" i="18"/>
  <c r="B26" i="18"/>
  <c r="C26" i="18"/>
  <c r="B27" i="18"/>
  <c r="C27" i="18"/>
  <c r="B28" i="18"/>
  <c r="C28" i="18"/>
  <c r="B29" i="18"/>
  <c r="C29" i="18"/>
  <c r="B30" i="18"/>
  <c r="C30" i="18"/>
  <c r="B31" i="18"/>
  <c r="C31" i="18"/>
  <c r="B32" i="18"/>
  <c r="C32" i="18"/>
  <c r="B33" i="18"/>
  <c r="C33" i="18"/>
  <c r="B34" i="18"/>
  <c r="C34" i="18"/>
  <c r="B35" i="18"/>
  <c r="C35" i="18"/>
  <c r="B36" i="18"/>
  <c r="C36" i="18"/>
  <c r="B37" i="18"/>
  <c r="C37" i="18"/>
  <c r="B38" i="18"/>
  <c r="C38" i="18"/>
  <c r="B39" i="18"/>
  <c r="C39" i="18"/>
  <c r="B40" i="18"/>
  <c r="C40" i="18"/>
  <c r="B41" i="18"/>
  <c r="C41" i="18"/>
  <c r="B42" i="18"/>
  <c r="C42" i="18"/>
  <c r="B43" i="18"/>
  <c r="C43" i="18"/>
  <c r="B44" i="18"/>
  <c r="C44" i="18"/>
  <c r="B45" i="18"/>
  <c r="C45" i="18"/>
  <c r="B46" i="18"/>
  <c r="C46" i="18"/>
  <c r="B47" i="18"/>
  <c r="C47" i="18"/>
  <c r="B48" i="18"/>
  <c r="C48" i="18"/>
  <c r="B49" i="18"/>
  <c r="C49" i="18"/>
  <c r="B50" i="18"/>
  <c r="C50" i="18"/>
  <c r="B51" i="18"/>
  <c r="C51" i="18"/>
  <c r="B52" i="18"/>
  <c r="C52" i="18"/>
  <c r="B53" i="18"/>
  <c r="C53" i="18"/>
  <c r="B54" i="18"/>
  <c r="C54" i="18"/>
  <c r="B55" i="18"/>
  <c r="C55" i="18"/>
  <c r="B56" i="18"/>
  <c r="C56" i="18"/>
  <c r="B57" i="18"/>
  <c r="C57" i="18"/>
  <c r="B58" i="18"/>
  <c r="C58" i="18"/>
  <c r="B59" i="18"/>
  <c r="C59" i="18"/>
  <c r="B60" i="18"/>
  <c r="C60" i="18"/>
  <c r="B61" i="18"/>
  <c r="C61" i="18"/>
  <c r="B62" i="18"/>
  <c r="C62" i="18"/>
  <c r="B63" i="18"/>
  <c r="C63" i="18"/>
  <c r="B64" i="18"/>
  <c r="C64" i="18"/>
  <c r="B65" i="18"/>
  <c r="C65" i="18"/>
  <c r="B66" i="18"/>
  <c r="C66" i="18"/>
  <c r="B67" i="18"/>
  <c r="C67" i="18"/>
  <c r="B68" i="18"/>
  <c r="C68" i="18"/>
  <c r="B69" i="18"/>
  <c r="C69" i="18"/>
  <c r="B70" i="18"/>
  <c r="C70" i="18"/>
  <c r="B71" i="18"/>
  <c r="C71" i="18"/>
  <c r="B72" i="18"/>
  <c r="C72" i="18"/>
  <c r="B73" i="18"/>
  <c r="C73" i="18"/>
  <c r="B74" i="18"/>
  <c r="C74" i="18"/>
  <c r="B75" i="18"/>
  <c r="C75" i="18"/>
  <c r="B76" i="18"/>
  <c r="C76" i="18"/>
  <c r="B77" i="18"/>
  <c r="C77" i="18"/>
  <c r="B78" i="18"/>
  <c r="C78" i="18"/>
  <c r="B79" i="18"/>
  <c r="C79" i="18"/>
  <c r="B80" i="18"/>
  <c r="C80" i="18"/>
  <c r="B81" i="18"/>
  <c r="C81" i="18"/>
  <c r="B82" i="18"/>
  <c r="C82" i="18"/>
  <c r="B83" i="18"/>
  <c r="C83" i="18"/>
  <c r="B84" i="18"/>
  <c r="C84" i="18"/>
  <c r="B85" i="18"/>
  <c r="C85" i="18"/>
  <c r="B86" i="18"/>
  <c r="C86" i="18"/>
  <c r="B87" i="18"/>
  <c r="C87" i="18"/>
  <c r="B88" i="18"/>
  <c r="C88" i="18"/>
  <c r="B89" i="18"/>
  <c r="C89" i="18"/>
  <c r="B90" i="18"/>
  <c r="C90" i="18"/>
  <c r="B91" i="18"/>
  <c r="C91" i="18"/>
  <c r="B92" i="18"/>
  <c r="C92" i="18"/>
  <c r="B93" i="18"/>
  <c r="C93" i="18"/>
  <c r="B94" i="18"/>
  <c r="C94" i="18"/>
  <c r="B95" i="18"/>
  <c r="C95" i="18"/>
  <c r="B96" i="18"/>
  <c r="C96" i="18"/>
  <c r="B97" i="18"/>
  <c r="C97" i="18"/>
  <c r="B98" i="18"/>
  <c r="C98" i="18"/>
  <c r="B99" i="18"/>
  <c r="C99" i="18"/>
  <c r="B100" i="18"/>
  <c r="C100" i="18"/>
  <c r="B101" i="18"/>
  <c r="C101" i="18"/>
  <c r="B102" i="18"/>
  <c r="C102" i="18"/>
  <c r="B103" i="18"/>
  <c r="C103" i="18"/>
  <c r="B104" i="18"/>
  <c r="C104" i="18"/>
  <c r="B105" i="18"/>
  <c r="C105" i="18"/>
  <c r="B106" i="18"/>
  <c r="C106" i="18"/>
  <c r="B107" i="18"/>
  <c r="C107" i="18"/>
  <c r="B108" i="18"/>
  <c r="C108" i="18"/>
  <c r="B109" i="18"/>
  <c r="C109" i="18"/>
  <c r="B110" i="18"/>
  <c r="C110" i="18"/>
  <c r="B111" i="18"/>
  <c r="C111" i="18"/>
  <c r="B112" i="18"/>
  <c r="C112" i="18"/>
  <c r="B113" i="18"/>
  <c r="C113" i="18"/>
  <c r="B114" i="18"/>
  <c r="C114" i="18"/>
  <c r="B115" i="18"/>
  <c r="C115" i="18"/>
  <c r="B116" i="18"/>
  <c r="C116" i="18"/>
  <c r="B117" i="18"/>
  <c r="C117" i="18"/>
  <c r="B118" i="18"/>
  <c r="C118" i="18"/>
  <c r="B119" i="18"/>
  <c r="C119" i="18"/>
  <c r="B120" i="18"/>
  <c r="C120" i="18"/>
  <c r="B121" i="18"/>
  <c r="C121" i="18"/>
  <c r="B122" i="18"/>
  <c r="C122" i="18"/>
  <c r="B123" i="18"/>
  <c r="C123" i="18"/>
  <c r="B124" i="18"/>
  <c r="C124" i="18"/>
  <c r="B125" i="18"/>
  <c r="C125" i="18"/>
  <c r="B126" i="18"/>
  <c r="C126" i="18"/>
  <c r="B127" i="18"/>
  <c r="C127" i="18"/>
  <c r="B128" i="18"/>
  <c r="C128" i="18"/>
  <c r="B129" i="18"/>
  <c r="C129" i="18"/>
  <c r="B130" i="18"/>
  <c r="C130" i="18"/>
  <c r="B131" i="18"/>
  <c r="C131" i="18"/>
  <c r="B132" i="18"/>
  <c r="C132" i="18"/>
  <c r="B133" i="18"/>
  <c r="C133" i="18"/>
  <c r="B134" i="18"/>
  <c r="C134" i="18"/>
  <c r="B135" i="18"/>
  <c r="C135" i="18"/>
  <c r="B136" i="18"/>
  <c r="C136" i="18"/>
  <c r="B137" i="18"/>
  <c r="C137" i="18"/>
  <c r="B138" i="18"/>
  <c r="C138" i="18"/>
  <c r="B139" i="18"/>
  <c r="C139" i="18"/>
  <c r="B140" i="18"/>
  <c r="C140" i="18"/>
  <c r="B141" i="18"/>
  <c r="C141" i="18"/>
  <c r="B142" i="18"/>
  <c r="C142" i="18"/>
  <c r="B143" i="18"/>
  <c r="C143" i="18"/>
  <c r="B144" i="18"/>
  <c r="C144" i="18"/>
  <c r="B145" i="18"/>
  <c r="C145" i="18"/>
  <c r="B146" i="18"/>
  <c r="C146" i="18"/>
  <c r="B147" i="18"/>
  <c r="C147" i="18"/>
  <c r="B148" i="18"/>
  <c r="C148" i="18"/>
  <c r="B149" i="18"/>
  <c r="C149" i="18"/>
  <c r="B150" i="18"/>
  <c r="C150" i="18"/>
  <c r="B151" i="18"/>
  <c r="C151" i="18"/>
  <c r="B152" i="18"/>
  <c r="C152" i="18"/>
  <c r="B153" i="18"/>
  <c r="C153" i="18"/>
  <c r="B154" i="18"/>
  <c r="C154" i="18"/>
  <c r="B155" i="18"/>
  <c r="C155" i="18"/>
  <c r="B156" i="18"/>
  <c r="C156" i="18"/>
  <c r="B157" i="18"/>
  <c r="C157" i="18"/>
  <c r="B158" i="18"/>
  <c r="C158" i="18"/>
  <c r="B159" i="18"/>
  <c r="C159" i="18"/>
  <c r="B160" i="18"/>
  <c r="C160" i="18"/>
  <c r="B161" i="18"/>
  <c r="C161" i="18"/>
  <c r="B162" i="18"/>
  <c r="C162" i="18"/>
  <c r="B163" i="18"/>
  <c r="C163" i="18"/>
  <c r="B164" i="18"/>
  <c r="C164" i="18"/>
  <c r="B165" i="18"/>
  <c r="C165" i="18"/>
  <c r="B166" i="18"/>
  <c r="C166" i="18"/>
  <c r="B167" i="18"/>
  <c r="C167" i="18"/>
  <c r="B168" i="18"/>
  <c r="C168" i="18"/>
  <c r="B169" i="18"/>
  <c r="C169" i="18"/>
  <c r="B170" i="18"/>
  <c r="C170" i="18"/>
  <c r="B171" i="18"/>
  <c r="C171" i="18"/>
  <c r="B172" i="18"/>
  <c r="C172" i="18"/>
  <c r="B173" i="18"/>
  <c r="C173" i="18"/>
  <c r="B174" i="18"/>
  <c r="C174" i="18"/>
  <c r="B175" i="18"/>
  <c r="C175" i="18"/>
  <c r="B176" i="18"/>
  <c r="C176" i="18"/>
  <c r="B177" i="18"/>
  <c r="C177" i="18"/>
  <c r="B178" i="18"/>
  <c r="C178" i="18"/>
  <c r="B179" i="18"/>
  <c r="C179" i="18"/>
  <c r="B180" i="18"/>
  <c r="C180" i="18"/>
  <c r="B181" i="18"/>
  <c r="C181" i="18"/>
  <c r="B182" i="18"/>
  <c r="C182" i="18"/>
  <c r="B183" i="18"/>
  <c r="C183" i="18"/>
  <c r="B184" i="18"/>
  <c r="C184" i="18"/>
  <c r="B185" i="18"/>
  <c r="C185" i="18"/>
  <c r="B186" i="18"/>
  <c r="C186" i="18"/>
  <c r="B187" i="18"/>
  <c r="C187" i="18"/>
  <c r="B188" i="18"/>
  <c r="C188" i="18"/>
  <c r="B189" i="18"/>
  <c r="C189" i="18"/>
  <c r="B190" i="18"/>
  <c r="C190" i="18"/>
  <c r="B191" i="18"/>
  <c r="C191" i="18"/>
  <c r="B192" i="18"/>
  <c r="C192" i="18"/>
  <c r="B193" i="18"/>
  <c r="C193" i="18"/>
  <c r="B194" i="18"/>
  <c r="C194" i="18"/>
  <c r="B195" i="18"/>
  <c r="C195" i="18"/>
  <c r="B196" i="18"/>
  <c r="C196" i="18"/>
  <c r="B197" i="18"/>
  <c r="C197" i="18"/>
  <c r="B198" i="18"/>
  <c r="C198" i="18"/>
  <c r="B199" i="18"/>
  <c r="C199" i="18"/>
  <c r="B200" i="18"/>
  <c r="C200" i="18"/>
  <c r="B201" i="18"/>
  <c r="C201" i="18"/>
  <c r="B202" i="18"/>
  <c r="C202" i="18"/>
  <c r="B203" i="18"/>
  <c r="C203" i="18"/>
  <c r="B204" i="18"/>
  <c r="C204" i="18"/>
  <c r="B205" i="18"/>
  <c r="C205" i="18"/>
  <c r="B206" i="18"/>
  <c r="C206" i="18"/>
  <c r="B207" i="18"/>
  <c r="C207" i="18"/>
  <c r="B208" i="18"/>
  <c r="C208" i="18"/>
  <c r="B209" i="18"/>
  <c r="C209" i="18"/>
  <c r="B210" i="18"/>
  <c r="C210" i="18"/>
  <c r="B211" i="18"/>
  <c r="C211" i="18"/>
  <c r="B212" i="18"/>
  <c r="C212" i="18"/>
  <c r="B213" i="18"/>
  <c r="C213" i="18"/>
  <c r="B214" i="18"/>
  <c r="C214" i="18"/>
  <c r="B215" i="18"/>
  <c r="C215" i="18"/>
  <c r="B216" i="18"/>
  <c r="C216" i="18"/>
  <c r="B217" i="18"/>
  <c r="C217" i="18"/>
  <c r="B218" i="18"/>
  <c r="C218" i="18"/>
  <c r="B219" i="18"/>
  <c r="C219" i="18"/>
  <c r="B220" i="18"/>
  <c r="C220" i="18"/>
  <c r="B221" i="18"/>
  <c r="C221" i="18"/>
  <c r="B222" i="18"/>
  <c r="C222" i="18"/>
  <c r="C228" i="18"/>
  <c r="C5" i="18"/>
  <c r="B5" i="18"/>
  <c r="BO234" i="18"/>
  <c r="BN234" i="18"/>
  <c r="BM234" i="18"/>
  <c r="BL234" i="18"/>
  <c r="BK234" i="18"/>
  <c r="BJ234" i="18"/>
  <c r="BI234" i="18"/>
  <c r="BH234" i="18"/>
  <c r="BG234" i="18"/>
  <c r="BF234" i="18"/>
  <c r="BE234" i="18"/>
  <c r="BD234" i="18"/>
  <c r="BC234" i="18"/>
  <c r="BB234" i="18"/>
  <c r="BA234" i="18"/>
  <c r="AZ234" i="18"/>
  <c r="AY234" i="18"/>
  <c r="AX234" i="18"/>
  <c r="AW234" i="18"/>
  <c r="AV234" i="18"/>
  <c r="AU234" i="18"/>
  <c r="AT234" i="18"/>
  <c r="AS234" i="18"/>
  <c r="AR234" i="18"/>
  <c r="AQ234" i="18"/>
  <c r="AP234" i="18"/>
  <c r="AO234" i="18"/>
  <c r="AN234" i="18"/>
  <c r="AM234" i="18"/>
  <c r="AL234" i="18"/>
  <c r="AK234" i="18"/>
  <c r="AJ234" i="18"/>
  <c r="AI234" i="18"/>
  <c r="AH234" i="18"/>
  <c r="AG234" i="18"/>
  <c r="AF234" i="18"/>
  <c r="AE234" i="18"/>
  <c r="AD234" i="18"/>
  <c r="AC234" i="18"/>
  <c r="AB234" i="18"/>
  <c r="AA234" i="18"/>
  <c r="Z234" i="18"/>
  <c r="Y234" i="18"/>
  <c r="X234" i="18"/>
  <c r="W234" i="18"/>
  <c r="V234" i="18"/>
  <c r="U234" i="18"/>
  <c r="T234" i="18"/>
  <c r="S234" i="18"/>
  <c r="R234" i="18"/>
  <c r="Q234" i="18"/>
  <c r="P234" i="18"/>
  <c r="O234" i="18"/>
  <c r="N234" i="18"/>
  <c r="M234" i="18"/>
  <c r="L234" i="18"/>
  <c r="K234" i="18"/>
  <c r="J234" i="18"/>
  <c r="I234" i="18"/>
  <c r="H234" i="18"/>
  <c r="G234" i="18"/>
  <c r="F234" i="18"/>
  <c r="E234" i="18"/>
  <c r="D234" i="18"/>
  <c r="C234" i="18"/>
  <c r="B234" i="18"/>
  <c r="BO233" i="18"/>
  <c r="BN233" i="18"/>
  <c r="BM233" i="18"/>
  <c r="BL233" i="18"/>
  <c r="BK233" i="18"/>
  <c r="BJ233" i="18"/>
  <c r="BI233" i="18"/>
  <c r="BH233" i="18"/>
  <c r="BG233" i="18"/>
  <c r="BF233" i="18"/>
  <c r="BE233" i="18"/>
  <c r="BD233" i="18"/>
  <c r="BC233" i="18"/>
  <c r="BB233" i="18"/>
  <c r="BA233" i="18"/>
  <c r="AZ233" i="18"/>
  <c r="AY233" i="18"/>
  <c r="AX233" i="18"/>
  <c r="AW233" i="18"/>
  <c r="AV233" i="18"/>
  <c r="AU233" i="18"/>
  <c r="AT233" i="18"/>
  <c r="AS233" i="18"/>
  <c r="AR233" i="18"/>
  <c r="AQ233" i="18"/>
  <c r="AP233" i="18"/>
  <c r="AO233" i="18"/>
  <c r="AN233" i="18"/>
  <c r="AM233" i="18"/>
  <c r="AL233" i="18"/>
  <c r="AK233" i="18"/>
  <c r="AJ233" i="18"/>
  <c r="AI233" i="18"/>
  <c r="AH233" i="18"/>
  <c r="AG233" i="18"/>
  <c r="AF233" i="18"/>
  <c r="AE233" i="18"/>
  <c r="AD233" i="18"/>
  <c r="AC233" i="18"/>
  <c r="AB233" i="18"/>
  <c r="AA233" i="18"/>
  <c r="Z233" i="18"/>
  <c r="Y233" i="18"/>
  <c r="X233" i="18"/>
  <c r="W233" i="18"/>
  <c r="V233" i="18"/>
  <c r="U233" i="18"/>
  <c r="T233" i="18"/>
  <c r="S233" i="18"/>
  <c r="R233" i="18"/>
  <c r="Q233" i="18"/>
  <c r="P233" i="18"/>
  <c r="O233" i="18"/>
  <c r="N233" i="18"/>
  <c r="M233" i="18"/>
  <c r="L233" i="18"/>
  <c r="K233" i="18"/>
  <c r="J233" i="18"/>
  <c r="I233" i="18"/>
  <c r="H233" i="18"/>
  <c r="G233" i="18"/>
  <c r="F233" i="18"/>
  <c r="E233" i="18"/>
  <c r="D233" i="18"/>
  <c r="C233" i="18"/>
  <c r="B233" i="18"/>
  <c r="BO4" i="18"/>
  <c r="BN4" i="18"/>
  <c r="BM4" i="18"/>
  <c r="BL4" i="18"/>
  <c r="BK4" i="18"/>
  <c r="BJ4" i="18"/>
  <c r="BI4" i="18"/>
  <c r="BH4" i="18"/>
  <c r="BG4" i="18"/>
  <c r="BF4" i="18"/>
  <c r="BE4" i="18"/>
  <c r="BD4" i="18"/>
  <c r="BC4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BO3" i="18"/>
  <c r="BN3" i="18"/>
  <c r="BM3" i="18"/>
  <c r="BL3" i="18"/>
  <c r="BK3" i="18"/>
  <c r="BJ3" i="18"/>
  <c r="BI3" i="18"/>
  <c r="BH3" i="18"/>
  <c r="BG3" i="18"/>
  <c r="BF3" i="18"/>
  <c r="BE3" i="18"/>
  <c r="BD3" i="18"/>
  <c r="BC3" i="18"/>
  <c r="BB3" i="18"/>
  <c r="BA3" i="18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A2" i="18"/>
  <c r="BO234" i="17"/>
  <c r="BN234" i="17"/>
  <c r="BM234" i="17"/>
  <c r="BL234" i="17"/>
  <c r="BK234" i="17"/>
  <c r="BJ234" i="17"/>
  <c r="BI234" i="17"/>
  <c r="BH234" i="17"/>
  <c r="BG234" i="17"/>
  <c r="BF234" i="17"/>
  <c r="BE234" i="17"/>
  <c r="BD234" i="17"/>
  <c r="BC234" i="17"/>
  <c r="BB234" i="17"/>
  <c r="BA234" i="17"/>
  <c r="AZ234" i="17"/>
  <c r="AY234" i="17"/>
  <c r="AX234" i="17"/>
  <c r="AW234" i="17"/>
  <c r="AV234" i="17"/>
  <c r="AU234" i="17"/>
  <c r="AT234" i="17"/>
  <c r="AS234" i="17"/>
  <c r="AR234" i="17"/>
  <c r="AQ234" i="17"/>
  <c r="AP234" i="17"/>
  <c r="AO234" i="17"/>
  <c r="AN234" i="17"/>
  <c r="AM234" i="17"/>
  <c r="AL234" i="17"/>
  <c r="AK234" i="17"/>
  <c r="AJ234" i="17"/>
  <c r="AI234" i="17"/>
  <c r="AH234" i="17"/>
  <c r="AG234" i="17"/>
  <c r="AF234" i="17"/>
  <c r="AE234" i="17"/>
  <c r="AD234" i="17"/>
  <c r="AC234" i="17"/>
  <c r="AB234" i="17"/>
  <c r="AA234" i="17"/>
  <c r="Z234" i="17"/>
  <c r="Y234" i="17"/>
  <c r="X234" i="17"/>
  <c r="W234" i="17"/>
  <c r="V234" i="17"/>
  <c r="U234" i="17"/>
  <c r="T234" i="17"/>
  <c r="S234" i="17"/>
  <c r="R234" i="17"/>
  <c r="Q234" i="17"/>
  <c r="P234" i="17"/>
  <c r="O234" i="17"/>
  <c r="N234" i="17"/>
  <c r="M234" i="17"/>
  <c r="L234" i="17"/>
  <c r="K234" i="17"/>
  <c r="J234" i="17"/>
  <c r="I234" i="17"/>
  <c r="H234" i="17"/>
  <c r="G234" i="17"/>
  <c r="F234" i="17"/>
  <c r="E234" i="17"/>
  <c r="D234" i="17"/>
  <c r="C234" i="17"/>
  <c r="B234" i="17"/>
  <c r="BO233" i="17"/>
  <c r="BN233" i="17"/>
  <c r="BM233" i="17"/>
  <c r="BL233" i="17"/>
  <c r="BK233" i="17"/>
  <c r="BJ233" i="17"/>
  <c r="BI233" i="17"/>
  <c r="BH233" i="17"/>
  <c r="BG233" i="17"/>
  <c r="BF233" i="17"/>
  <c r="BE233" i="17"/>
  <c r="BD233" i="17"/>
  <c r="BC233" i="17"/>
  <c r="BB233" i="17"/>
  <c r="BA233" i="17"/>
  <c r="AZ233" i="17"/>
  <c r="AY233" i="17"/>
  <c r="AX233" i="17"/>
  <c r="AW233" i="17"/>
  <c r="AV233" i="17"/>
  <c r="AU233" i="17"/>
  <c r="AT233" i="17"/>
  <c r="AS233" i="17"/>
  <c r="AR233" i="17"/>
  <c r="AQ233" i="17"/>
  <c r="AP233" i="17"/>
  <c r="AO233" i="17"/>
  <c r="AN233" i="17"/>
  <c r="AM233" i="17"/>
  <c r="AL233" i="17"/>
  <c r="AK233" i="17"/>
  <c r="AJ233" i="17"/>
  <c r="AI233" i="17"/>
  <c r="AH233" i="17"/>
  <c r="AG233" i="17"/>
  <c r="AF233" i="17"/>
  <c r="AE233" i="17"/>
  <c r="AD233" i="17"/>
  <c r="AC233" i="17"/>
  <c r="AB233" i="17"/>
  <c r="AA233" i="17"/>
  <c r="Z233" i="17"/>
  <c r="Y233" i="17"/>
  <c r="X233" i="17"/>
  <c r="W233" i="17"/>
  <c r="V233" i="17"/>
  <c r="U233" i="17"/>
  <c r="T233" i="17"/>
  <c r="S233" i="17"/>
  <c r="R233" i="17"/>
  <c r="Q233" i="17"/>
  <c r="P233" i="17"/>
  <c r="O233" i="17"/>
  <c r="N233" i="17"/>
  <c r="M233" i="17"/>
  <c r="L233" i="17"/>
  <c r="K233" i="17"/>
  <c r="J233" i="17"/>
  <c r="I233" i="17"/>
  <c r="H233" i="17"/>
  <c r="G233" i="17"/>
  <c r="F233" i="17"/>
  <c r="E233" i="17"/>
  <c r="D233" i="17"/>
  <c r="C233" i="17"/>
  <c r="B233" i="17"/>
  <c r="BO231" i="17"/>
  <c r="BO231" i="18" s="1"/>
  <c r="BN231" i="17"/>
  <c r="BN231" i="18" s="1"/>
  <c r="BM231" i="17"/>
  <c r="BM231" i="18" s="1"/>
  <c r="BL231" i="17"/>
  <c r="BK231" i="17"/>
  <c r="BK231" i="18" s="1"/>
  <c r="BJ231" i="17"/>
  <c r="BJ231" i="18" s="1"/>
  <c r="BI231" i="17"/>
  <c r="BI231" i="18" s="1"/>
  <c r="BH231" i="17"/>
  <c r="BH231" i="18" s="1"/>
  <c r="BG231" i="17"/>
  <c r="BG231" i="18" s="1"/>
  <c r="BF231" i="17"/>
  <c r="BF231" i="18" s="1"/>
  <c r="BE231" i="17"/>
  <c r="BE231" i="18" s="1"/>
  <c r="BD231" i="17"/>
  <c r="BD231" i="18" s="1"/>
  <c r="BC231" i="17"/>
  <c r="BC231" i="18" s="1"/>
  <c r="BB231" i="17"/>
  <c r="BB231" i="18" s="1"/>
  <c r="BA231" i="17"/>
  <c r="BA231" i="18" s="1"/>
  <c r="AZ231" i="17"/>
  <c r="AZ231" i="18" s="1"/>
  <c r="AY231" i="17"/>
  <c r="AY231" i="18" s="1"/>
  <c r="AX231" i="17"/>
  <c r="AX231" i="18" s="1"/>
  <c r="AW231" i="17"/>
  <c r="AW231" i="18" s="1"/>
  <c r="AV231" i="17"/>
  <c r="AV231" i="18" s="1"/>
  <c r="AU231" i="17"/>
  <c r="AU231" i="18" s="1"/>
  <c r="AT231" i="17"/>
  <c r="AT231" i="18" s="1"/>
  <c r="AS231" i="17"/>
  <c r="AS231" i="18" s="1"/>
  <c r="AR231" i="17"/>
  <c r="AR231" i="18" s="1"/>
  <c r="AQ231" i="17"/>
  <c r="AQ231" i="18" s="1"/>
  <c r="AP231" i="17"/>
  <c r="AP231" i="18" s="1"/>
  <c r="AO231" i="17"/>
  <c r="AO231" i="18" s="1"/>
  <c r="AN231" i="17"/>
  <c r="AM231" i="17"/>
  <c r="AM231" i="18" s="1"/>
  <c r="AL231" i="17"/>
  <c r="AL231" i="18" s="1"/>
  <c r="AK231" i="17"/>
  <c r="AK231" i="18" s="1"/>
  <c r="AJ231" i="17"/>
  <c r="AJ231" i="18" s="1"/>
  <c r="AI231" i="17"/>
  <c r="AI231" i="18" s="1"/>
  <c r="AH231" i="17"/>
  <c r="AH231" i="18" s="1"/>
  <c r="AG231" i="17"/>
  <c r="AG231" i="18" s="1"/>
  <c r="AF231" i="17"/>
  <c r="AE231" i="17"/>
  <c r="AE231" i="18" s="1"/>
  <c r="AD231" i="17"/>
  <c r="AD231" i="18" s="1"/>
  <c r="AC231" i="17"/>
  <c r="AC231" i="18" s="1"/>
  <c r="AB231" i="17"/>
  <c r="AB231" i="18" s="1"/>
  <c r="AA231" i="17"/>
  <c r="AA231" i="18" s="1"/>
  <c r="Z231" i="17"/>
  <c r="Z231" i="18" s="1"/>
  <c r="Y231" i="17"/>
  <c r="Y231" i="18" s="1"/>
  <c r="X231" i="17"/>
  <c r="X231" i="18" s="1"/>
  <c r="W231" i="17"/>
  <c r="W231" i="18" s="1"/>
  <c r="V231" i="17"/>
  <c r="V231" i="18" s="1"/>
  <c r="U231" i="17"/>
  <c r="U231" i="18" s="1"/>
  <c r="T231" i="17"/>
  <c r="T231" i="18" s="1"/>
  <c r="S231" i="17"/>
  <c r="S231" i="18" s="1"/>
  <c r="R231" i="17"/>
  <c r="R231" i="18" s="1"/>
  <c r="Q231" i="17"/>
  <c r="Q231" i="18" s="1"/>
  <c r="P231" i="17"/>
  <c r="P231" i="18" s="1"/>
  <c r="O231" i="17"/>
  <c r="O231" i="18" s="1"/>
  <c r="N231" i="17"/>
  <c r="N231" i="18" s="1"/>
  <c r="M231" i="17"/>
  <c r="M231" i="18" s="1"/>
  <c r="L231" i="17"/>
  <c r="L231" i="18" s="1"/>
  <c r="K231" i="17"/>
  <c r="K231" i="18" s="1"/>
  <c r="J231" i="17"/>
  <c r="J231" i="18" s="1"/>
  <c r="I231" i="17"/>
  <c r="I231" i="18" s="1"/>
  <c r="H231" i="17"/>
  <c r="G231" i="17"/>
  <c r="G231" i="18" s="1"/>
  <c r="F231" i="17"/>
  <c r="F231" i="18" s="1"/>
  <c r="E231" i="17"/>
  <c r="E231" i="18" s="1"/>
  <c r="D231" i="17"/>
  <c r="D231" i="18" s="1"/>
  <c r="C231" i="17"/>
  <c r="C231" i="18" s="1"/>
  <c r="B231" i="17"/>
  <c r="B231" i="18" s="1"/>
  <c r="BO230" i="17"/>
  <c r="BO230" i="18" s="1"/>
  <c r="BN230" i="17"/>
  <c r="BN230" i="18" s="1"/>
  <c r="BM230" i="17"/>
  <c r="BM230" i="18" s="1"/>
  <c r="BL230" i="17"/>
  <c r="BK230" i="17"/>
  <c r="BJ230" i="17"/>
  <c r="BJ230" i="18" s="1"/>
  <c r="BI230" i="17"/>
  <c r="BI230" i="18" s="1"/>
  <c r="BH230" i="17"/>
  <c r="BH230" i="18" s="1"/>
  <c r="BG230" i="17"/>
  <c r="BG230" i="18" s="1"/>
  <c r="BF230" i="17"/>
  <c r="BF230" i="18" s="1"/>
  <c r="BE230" i="17"/>
  <c r="BE230" i="18" s="1"/>
  <c r="BD230" i="17"/>
  <c r="BD230" i="18" s="1"/>
  <c r="BC230" i="17"/>
  <c r="BC230" i="18" s="1"/>
  <c r="BB230" i="17"/>
  <c r="BB230" i="18" s="1"/>
  <c r="BA230" i="17"/>
  <c r="BA230" i="18" s="1"/>
  <c r="AZ230" i="17"/>
  <c r="AZ230" i="18" s="1"/>
  <c r="AY230" i="17"/>
  <c r="AY230" i="18" s="1"/>
  <c r="AX230" i="17"/>
  <c r="AX230" i="18" s="1"/>
  <c r="AW230" i="17"/>
  <c r="AW230" i="18" s="1"/>
  <c r="AV230" i="17"/>
  <c r="AV230" i="18" s="1"/>
  <c r="AU230" i="17"/>
  <c r="AU230" i="18" s="1"/>
  <c r="AT230" i="17"/>
  <c r="AT230" i="18" s="1"/>
  <c r="AS230" i="17"/>
  <c r="AS230" i="18" s="1"/>
  <c r="AR230" i="17"/>
  <c r="AR230" i="18" s="1"/>
  <c r="AQ230" i="17"/>
  <c r="AQ230" i="18" s="1"/>
  <c r="AP230" i="17"/>
  <c r="AP230" i="18" s="1"/>
  <c r="AO230" i="17"/>
  <c r="AO230" i="18" s="1"/>
  <c r="AN230" i="17"/>
  <c r="AM230" i="17"/>
  <c r="AL230" i="17"/>
  <c r="AL230" i="18" s="1"/>
  <c r="AK230" i="17"/>
  <c r="AK230" i="18" s="1"/>
  <c r="AJ230" i="17"/>
  <c r="AJ230" i="18" s="1"/>
  <c r="AI230" i="17"/>
  <c r="AI230" i="18" s="1"/>
  <c r="AH230" i="17"/>
  <c r="AH230" i="18" s="1"/>
  <c r="AG230" i="17"/>
  <c r="AG230" i="18" s="1"/>
  <c r="AF230" i="17"/>
  <c r="AE230" i="17"/>
  <c r="AE230" i="18" s="1"/>
  <c r="AD230" i="17"/>
  <c r="AD230" i="18" s="1"/>
  <c r="AC230" i="17"/>
  <c r="AC230" i="18" s="1"/>
  <c r="AB230" i="17"/>
  <c r="AB230" i="18" s="1"/>
  <c r="AA230" i="17"/>
  <c r="AA230" i="18" s="1"/>
  <c r="Z230" i="17"/>
  <c r="Z230" i="18" s="1"/>
  <c r="Y230" i="17"/>
  <c r="Y230" i="18" s="1"/>
  <c r="X230" i="17"/>
  <c r="X230" i="18" s="1"/>
  <c r="W230" i="17"/>
  <c r="W230" i="18" s="1"/>
  <c r="V230" i="17"/>
  <c r="V230" i="18" s="1"/>
  <c r="U230" i="17"/>
  <c r="U230" i="18" s="1"/>
  <c r="T230" i="17"/>
  <c r="T230" i="18" s="1"/>
  <c r="S230" i="17"/>
  <c r="S230" i="18" s="1"/>
  <c r="R230" i="17"/>
  <c r="R230" i="18" s="1"/>
  <c r="Q230" i="17"/>
  <c r="Q230" i="18" s="1"/>
  <c r="P230" i="17"/>
  <c r="O230" i="17"/>
  <c r="N230" i="17"/>
  <c r="N230" i="18" s="1"/>
  <c r="M230" i="17"/>
  <c r="M230" i="18" s="1"/>
  <c r="L230" i="17"/>
  <c r="L230" i="18" s="1"/>
  <c r="K230" i="17"/>
  <c r="K230" i="18" s="1"/>
  <c r="J230" i="17"/>
  <c r="J230" i="18" s="1"/>
  <c r="I230" i="17"/>
  <c r="I230" i="18" s="1"/>
  <c r="H230" i="17"/>
  <c r="G230" i="17"/>
  <c r="G230" i="18" s="1"/>
  <c r="F230" i="17"/>
  <c r="F230" i="18" s="1"/>
  <c r="E230" i="17"/>
  <c r="E230" i="18" s="1"/>
  <c r="D230" i="17"/>
  <c r="D230" i="18" s="1"/>
  <c r="C230" i="17"/>
  <c r="C230" i="18" s="1"/>
  <c r="B230" i="17"/>
  <c r="B230" i="18" s="1"/>
  <c r="BO229" i="17"/>
  <c r="BO229" i="18" s="1"/>
  <c r="BN229" i="17"/>
  <c r="BN229" i="18" s="1"/>
  <c r="BM229" i="17"/>
  <c r="BM229" i="18" s="1"/>
  <c r="BL229" i="17"/>
  <c r="BL229" i="18" s="1"/>
  <c r="BK229" i="17"/>
  <c r="BK229" i="18" s="1"/>
  <c r="BJ229" i="17"/>
  <c r="BJ229" i="18" s="1"/>
  <c r="BI229" i="17"/>
  <c r="BI229" i="18" s="1"/>
  <c r="BH229" i="17"/>
  <c r="BH229" i="18" s="1"/>
  <c r="BG229" i="17"/>
  <c r="BG229" i="18" s="1"/>
  <c r="BF229" i="17"/>
  <c r="BF229" i="18" s="1"/>
  <c r="BE229" i="17"/>
  <c r="BE229" i="18" s="1"/>
  <c r="BD229" i="17"/>
  <c r="BD229" i="18" s="1"/>
  <c r="BC229" i="17"/>
  <c r="BC229" i="18" s="1"/>
  <c r="BB229" i="17"/>
  <c r="BB229" i="18" s="1"/>
  <c r="BA229" i="17"/>
  <c r="BA229" i="18" s="1"/>
  <c r="AZ229" i="17"/>
  <c r="AZ229" i="18" s="1"/>
  <c r="AY229" i="17"/>
  <c r="AY229" i="18" s="1"/>
  <c r="AX229" i="17"/>
  <c r="AX229" i="18" s="1"/>
  <c r="AW229" i="17"/>
  <c r="AV229" i="17"/>
  <c r="AV229" i="18" s="1"/>
  <c r="AU229" i="17"/>
  <c r="AU229" i="18" s="1"/>
  <c r="AT229" i="17"/>
  <c r="AT229" i="18" s="1"/>
  <c r="AS229" i="17"/>
  <c r="AS229" i="18" s="1"/>
  <c r="AR229" i="17"/>
  <c r="AR229" i="18" s="1"/>
  <c r="AQ229" i="17"/>
  <c r="AQ229" i="18" s="1"/>
  <c r="AP229" i="17"/>
  <c r="AP229" i="18" s="1"/>
  <c r="AO229" i="17"/>
  <c r="AN229" i="17"/>
  <c r="AN229" i="18" s="1"/>
  <c r="AM229" i="17"/>
  <c r="AM229" i="18" s="1"/>
  <c r="AL229" i="17"/>
  <c r="AL229" i="18" s="1"/>
  <c r="AK229" i="17"/>
  <c r="AK229" i="18" s="1"/>
  <c r="AJ229" i="17"/>
  <c r="AJ229" i="18" s="1"/>
  <c r="AI229" i="17"/>
  <c r="AI229" i="18" s="1"/>
  <c r="AH229" i="17"/>
  <c r="AH229" i="18" s="1"/>
  <c r="AG229" i="17"/>
  <c r="AG229" i="18" s="1"/>
  <c r="AF229" i="17"/>
  <c r="AF229" i="18" s="1"/>
  <c r="AE229" i="17"/>
  <c r="AE229" i="18" s="1"/>
  <c r="AD229" i="17"/>
  <c r="AD229" i="18" s="1"/>
  <c r="AC229" i="17"/>
  <c r="AC229" i="18" s="1"/>
  <c r="AB229" i="17"/>
  <c r="AB229" i="18" s="1"/>
  <c r="AA229" i="17"/>
  <c r="AA229" i="18" s="1"/>
  <c r="Z229" i="17"/>
  <c r="Z229" i="18" s="1"/>
  <c r="Y229" i="17"/>
  <c r="Y229" i="18" s="1"/>
  <c r="X229" i="17"/>
  <c r="X229" i="18" s="1"/>
  <c r="W229" i="17"/>
  <c r="W229" i="18" s="1"/>
  <c r="V229" i="17"/>
  <c r="V229" i="18" s="1"/>
  <c r="U229" i="17"/>
  <c r="U229" i="18" s="1"/>
  <c r="T229" i="17"/>
  <c r="T229" i="18" s="1"/>
  <c r="S229" i="17"/>
  <c r="S229" i="18" s="1"/>
  <c r="R229" i="17"/>
  <c r="R229" i="18" s="1"/>
  <c r="Q229" i="17"/>
  <c r="P229" i="17"/>
  <c r="P229" i="18" s="1"/>
  <c r="O229" i="17"/>
  <c r="O229" i="18" s="1"/>
  <c r="N229" i="17"/>
  <c r="N229" i="18" s="1"/>
  <c r="M229" i="17"/>
  <c r="M229" i="18" s="1"/>
  <c r="L229" i="17"/>
  <c r="L229" i="18" s="1"/>
  <c r="K229" i="17"/>
  <c r="K229" i="18" s="1"/>
  <c r="J229" i="17"/>
  <c r="J229" i="18" s="1"/>
  <c r="I229" i="17"/>
  <c r="H229" i="17"/>
  <c r="H229" i="18" s="1"/>
  <c r="G229" i="17"/>
  <c r="G229" i="18" s="1"/>
  <c r="F229" i="17"/>
  <c r="F229" i="18" s="1"/>
  <c r="E229" i="17"/>
  <c r="E229" i="18" s="1"/>
  <c r="D229" i="17"/>
  <c r="D229" i="18" s="1"/>
  <c r="C229" i="17"/>
  <c r="C229" i="18" s="1"/>
  <c r="B229" i="17"/>
  <c r="B229" i="18" s="1"/>
  <c r="BO228" i="17"/>
  <c r="BO228" i="18" s="1"/>
  <c r="BN228" i="17"/>
  <c r="BN228" i="18" s="1"/>
  <c r="BM228" i="17"/>
  <c r="BM228" i="18" s="1"/>
  <c r="BL228" i="17"/>
  <c r="BL228" i="18" s="1"/>
  <c r="BK228" i="17"/>
  <c r="BK228" i="18" s="1"/>
  <c r="BJ228" i="17"/>
  <c r="BJ228" i="18" s="1"/>
  <c r="BI228" i="17"/>
  <c r="BI228" i="18" s="1"/>
  <c r="BH228" i="17"/>
  <c r="BH228" i="18" s="1"/>
  <c r="BG228" i="17"/>
  <c r="BG228" i="18" s="1"/>
  <c r="BF228" i="17"/>
  <c r="BF228" i="18" s="1"/>
  <c r="BE228" i="17"/>
  <c r="BE228" i="18" s="1"/>
  <c r="BD228" i="17"/>
  <c r="BD228" i="18" s="1"/>
  <c r="BC228" i="17"/>
  <c r="BC228" i="18" s="1"/>
  <c r="BB228" i="17"/>
  <c r="BB228" i="18" s="1"/>
  <c r="BA228" i="17"/>
  <c r="BA228" i="18" s="1"/>
  <c r="AZ228" i="17"/>
  <c r="AZ228" i="18" s="1"/>
  <c r="AY228" i="17"/>
  <c r="AX228" i="17"/>
  <c r="AX228" i="18" s="1"/>
  <c r="AW228" i="17"/>
  <c r="AW228" i="18" s="1"/>
  <c r="AV228" i="17"/>
  <c r="AV228" i="18" s="1"/>
  <c r="AU228" i="17"/>
  <c r="AU228" i="18" s="1"/>
  <c r="AT228" i="17"/>
  <c r="AT228" i="18" s="1"/>
  <c r="AS228" i="17"/>
  <c r="AS228" i="18" s="1"/>
  <c r="AR228" i="17"/>
  <c r="AR228" i="18" s="1"/>
  <c r="AQ228" i="17"/>
  <c r="AP228" i="17"/>
  <c r="AP228" i="18" s="1"/>
  <c r="AO228" i="17"/>
  <c r="AO228" i="18" s="1"/>
  <c r="AN228" i="17"/>
  <c r="AN228" i="18" s="1"/>
  <c r="AM228" i="17"/>
  <c r="AM228" i="18" s="1"/>
  <c r="AL228" i="17"/>
  <c r="AL228" i="18" s="1"/>
  <c r="AK228" i="17"/>
  <c r="AK228" i="18" s="1"/>
  <c r="AJ228" i="17"/>
  <c r="AJ228" i="18" s="1"/>
  <c r="AI228" i="17"/>
  <c r="AH228" i="17"/>
  <c r="AH228" i="18" s="1"/>
  <c r="AG228" i="17"/>
  <c r="AG228" i="18" s="1"/>
  <c r="AF228" i="17"/>
  <c r="AF228" i="18" s="1"/>
  <c r="AE228" i="17"/>
  <c r="AE228" i="18" s="1"/>
  <c r="AD228" i="17"/>
  <c r="AD228" i="18" s="1"/>
  <c r="AC228" i="17"/>
  <c r="AC228" i="18" s="1"/>
  <c r="AB228" i="17"/>
  <c r="AB228" i="18" s="1"/>
  <c r="AA228" i="17"/>
  <c r="AA228" i="18" s="1"/>
  <c r="Z228" i="17"/>
  <c r="Z228" i="18" s="1"/>
  <c r="Y228" i="17"/>
  <c r="Y228" i="18" s="1"/>
  <c r="X228" i="17"/>
  <c r="X228" i="18" s="1"/>
  <c r="W228" i="17"/>
  <c r="W228" i="18" s="1"/>
  <c r="V228" i="17"/>
  <c r="V228" i="18" s="1"/>
  <c r="U228" i="17"/>
  <c r="U228" i="18" s="1"/>
  <c r="T228" i="17"/>
  <c r="T228" i="18" s="1"/>
  <c r="S228" i="17"/>
  <c r="S228" i="18" s="1"/>
  <c r="R228" i="17"/>
  <c r="R228" i="18" s="1"/>
  <c r="Q228" i="17"/>
  <c r="Q228" i="18" s="1"/>
  <c r="P228" i="17"/>
  <c r="P228" i="18" s="1"/>
  <c r="O228" i="17"/>
  <c r="O228" i="18" s="1"/>
  <c r="N228" i="17"/>
  <c r="N228" i="18" s="1"/>
  <c r="M228" i="17"/>
  <c r="M228" i="18" s="1"/>
  <c r="L228" i="17"/>
  <c r="L228" i="18" s="1"/>
  <c r="K228" i="17"/>
  <c r="J228" i="17"/>
  <c r="J228" i="18" s="1"/>
  <c r="I228" i="17"/>
  <c r="I228" i="18" s="1"/>
  <c r="H228" i="17"/>
  <c r="H228" i="18" s="1"/>
  <c r="G228" i="17"/>
  <c r="G228" i="18" s="1"/>
  <c r="F228" i="17"/>
  <c r="F228" i="18" s="1"/>
  <c r="E228" i="17"/>
  <c r="E228" i="18" s="1"/>
  <c r="D228" i="17"/>
  <c r="D228" i="18" s="1"/>
  <c r="C228" i="17"/>
  <c r="B228" i="17"/>
  <c r="B228" i="18" s="1"/>
  <c r="BO227" i="17"/>
  <c r="BO227" i="18" s="1"/>
  <c r="BN227" i="17"/>
  <c r="BN227" i="18" s="1"/>
  <c r="BM227" i="17"/>
  <c r="BM227" i="18" s="1"/>
  <c r="BL227" i="17"/>
  <c r="BK227" i="17"/>
  <c r="BK227" i="18" s="1"/>
  <c r="BJ227" i="17"/>
  <c r="BJ227" i="18" s="1"/>
  <c r="BI227" i="17"/>
  <c r="BI227" i="18" s="1"/>
  <c r="BH227" i="17"/>
  <c r="BH227" i="18" s="1"/>
  <c r="BG227" i="17"/>
  <c r="BG227" i="18" s="1"/>
  <c r="BF227" i="17"/>
  <c r="BF227" i="18" s="1"/>
  <c r="BE227" i="17"/>
  <c r="BE227" i="18" s="1"/>
  <c r="BD227" i="17"/>
  <c r="BD227" i="18" s="1"/>
  <c r="BC227" i="17"/>
  <c r="BC227" i="18" s="1"/>
  <c r="BB227" i="17"/>
  <c r="BB227" i="18" s="1"/>
  <c r="BA227" i="17"/>
  <c r="BA227" i="18" s="1"/>
  <c r="AZ227" i="17"/>
  <c r="AZ227" i="18" s="1"/>
  <c r="AY227" i="17"/>
  <c r="AY227" i="18" s="1"/>
  <c r="AX227" i="17"/>
  <c r="AX227" i="18" s="1"/>
  <c r="AW227" i="17"/>
  <c r="AW227" i="18" s="1"/>
  <c r="AV227" i="17"/>
  <c r="AV227" i="18" s="1"/>
  <c r="AU227" i="17"/>
  <c r="AU227" i="18" s="1"/>
  <c r="AT227" i="17"/>
  <c r="AT227" i="18" s="1"/>
  <c r="AS227" i="17"/>
  <c r="AS227" i="18" s="1"/>
  <c r="AR227" i="17"/>
  <c r="AR227" i="18" s="1"/>
  <c r="AQ227" i="17"/>
  <c r="AQ227" i="18" s="1"/>
  <c r="AP227" i="17"/>
  <c r="AP227" i="18" s="1"/>
  <c r="AO227" i="17"/>
  <c r="AO227" i="18" s="1"/>
  <c r="AN227" i="17"/>
  <c r="AN227" i="18" s="1"/>
  <c r="AM227" i="17"/>
  <c r="AM227" i="18" s="1"/>
  <c r="AL227" i="17"/>
  <c r="AL227" i="18" s="1"/>
  <c r="AK227" i="17"/>
  <c r="AK227" i="18" s="1"/>
  <c r="AJ227" i="17"/>
  <c r="AJ227" i="18" s="1"/>
  <c r="AI227" i="17"/>
  <c r="AI227" i="18" s="1"/>
  <c r="AH227" i="17"/>
  <c r="AH227" i="18" s="1"/>
  <c r="AG227" i="17"/>
  <c r="AG227" i="18" s="1"/>
  <c r="AF227" i="17"/>
  <c r="AF227" i="18" s="1"/>
  <c r="AE227" i="17"/>
  <c r="AE227" i="18" s="1"/>
  <c r="AD227" i="17"/>
  <c r="AD227" i="18" s="1"/>
  <c r="AC227" i="17"/>
  <c r="AC227" i="18" s="1"/>
  <c r="AB227" i="17"/>
  <c r="AB227" i="18" s="1"/>
  <c r="AA227" i="17"/>
  <c r="AA227" i="18" s="1"/>
  <c r="Z227" i="17"/>
  <c r="Z227" i="18" s="1"/>
  <c r="Y227" i="17"/>
  <c r="Y227" i="18" s="1"/>
  <c r="X227" i="17"/>
  <c r="W227" i="17"/>
  <c r="W227" i="18" s="1"/>
  <c r="V227" i="17"/>
  <c r="V227" i="18" s="1"/>
  <c r="U227" i="17"/>
  <c r="U227" i="18" s="1"/>
  <c r="T227" i="17"/>
  <c r="T227" i="18" s="1"/>
  <c r="S227" i="17"/>
  <c r="S227" i="18" s="1"/>
  <c r="R227" i="17"/>
  <c r="R227" i="18" s="1"/>
  <c r="Q227" i="17"/>
  <c r="Q227" i="18" s="1"/>
  <c r="P227" i="17"/>
  <c r="O227" i="17"/>
  <c r="O227" i="18" s="1"/>
  <c r="N227" i="17"/>
  <c r="N227" i="18" s="1"/>
  <c r="M227" i="17"/>
  <c r="M227" i="18" s="1"/>
  <c r="L227" i="17"/>
  <c r="L227" i="18" s="1"/>
  <c r="K227" i="17"/>
  <c r="K227" i="18" s="1"/>
  <c r="J227" i="17"/>
  <c r="J227" i="18" s="1"/>
  <c r="I227" i="17"/>
  <c r="I227" i="18" s="1"/>
  <c r="H227" i="17"/>
  <c r="H227" i="18" s="1"/>
  <c r="G227" i="17"/>
  <c r="G227" i="18" s="1"/>
  <c r="F227" i="17"/>
  <c r="F227" i="18" s="1"/>
  <c r="E227" i="17"/>
  <c r="E227" i="18" s="1"/>
  <c r="D227" i="17"/>
  <c r="D227" i="18" s="1"/>
  <c r="C227" i="17"/>
  <c r="C227" i="18" s="1"/>
  <c r="B227" i="17"/>
  <c r="B227" i="18" s="1"/>
  <c r="BO226" i="17"/>
  <c r="BO226" i="18" s="1"/>
  <c r="BN226" i="17"/>
  <c r="BN226" i="18" s="1"/>
  <c r="BM226" i="17"/>
  <c r="BM226" i="18" s="1"/>
  <c r="BL226" i="17"/>
  <c r="BL226" i="18" s="1"/>
  <c r="BK226" i="17"/>
  <c r="BK226" i="18" s="1"/>
  <c r="BJ226" i="17"/>
  <c r="BJ226" i="18" s="1"/>
  <c r="BI226" i="17"/>
  <c r="BI226" i="18" s="1"/>
  <c r="BH226" i="17"/>
  <c r="BH226" i="18" s="1"/>
  <c r="BG226" i="17"/>
  <c r="BG226" i="18" s="1"/>
  <c r="BF226" i="17"/>
  <c r="BF226" i="18" s="1"/>
  <c r="BE226" i="17"/>
  <c r="BE226" i="18" s="1"/>
  <c r="BD226" i="17"/>
  <c r="BC226" i="17"/>
  <c r="BB226" i="17"/>
  <c r="BB226" i="18" s="1"/>
  <c r="BA226" i="17"/>
  <c r="BA226" i="18" s="1"/>
  <c r="AZ226" i="17"/>
  <c r="AZ226" i="18" s="1"/>
  <c r="AY226" i="17"/>
  <c r="AY226" i="18" s="1"/>
  <c r="AX226" i="17"/>
  <c r="AX226" i="18" s="1"/>
  <c r="AW226" i="17"/>
  <c r="AW226" i="18" s="1"/>
  <c r="AV226" i="17"/>
  <c r="AV226" i="18" s="1"/>
  <c r="AU226" i="17"/>
  <c r="AU226" i="18" s="1"/>
  <c r="AT226" i="17"/>
  <c r="AT226" i="18" s="1"/>
  <c r="AS226" i="17"/>
  <c r="AS226" i="18" s="1"/>
  <c r="AR226" i="17"/>
  <c r="AR226" i="18" s="1"/>
  <c r="AQ226" i="17"/>
  <c r="AQ226" i="18" s="1"/>
  <c r="AP226" i="17"/>
  <c r="AP226" i="18" s="1"/>
  <c r="AO226" i="17"/>
  <c r="AO226" i="18" s="1"/>
  <c r="AN226" i="17"/>
  <c r="AN226" i="18" s="1"/>
  <c r="AM226" i="17"/>
  <c r="AL226" i="17"/>
  <c r="AL226" i="18" s="1"/>
  <c r="AK226" i="17"/>
  <c r="AK226" i="18" s="1"/>
  <c r="AJ226" i="17"/>
  <c r="AJ226" i="18" s="1"/>
  <c r="AI226" i="17"/>
  <c r="AI226" i="18" s="1"/>
  <c r="AH226" i="17"/>
  <c r="AH226" i="18" s="1"/>
  <c r="AG226" i="17"/>
  <c r="AG226" i="18" s="1"/>
  <c r="AF226" i="17"/>
  <c r="AE226" i="17"/>
  <c r="AD226" i="17"/>
  <c r="AD226" i="18" s="1"/>
  <c r="AC226" i="17"/>
  <c r="AC226" i="18" s="1"/>
  <c r="AB226" i="17"/>
  <c r="AB226" i="18" s="1"/>
  <c r="AA226" i="17"/>
  <c r="AA226" i="18" s="1"/>
  <c r="Z226" i="17"/>
  <c r="Z226" i="18" s="1"/>
  <c r="Y226" i="17"/>
  <c r="Y226" i="18" s="1"/>
  <c r="X226" i="17"/>
  <c r="X226" i="18" s="1"/>
  <c r="W226" i="17"/>
  <c r="W226" i="18" s="1"/>
  <c r="V226" i="17"/>
  <c r="V226" i="18" s="1"/>
  <c r="U226" i="17"/>
  <c r="U226" i="18" s="1"/>
  <c r="T226" i="17"/>
  <c r="T226" i="18" s="1"/>
  <c r="S226" i="17"/>
  <c r="S226" i="18" s="1"/>
  <c r="R226" i="17"/>
  <c r="R226" i="18" s="1"/>
  <c r="Q226" i="17"/>
  <c r="Q226" i="18" s="1"/>
  <c r="P226" i="17"/>
  <c r="O226" i="17"/>
  <c r="N226" i="17"/>
  <c r="N226" i="18" s="1"/>
  <c r="M226" i="17"/>
  <c r="M226" i="18" s="1"/>
  <c r="L226" i="17"/>
  <c r="L226" i="18" s="1"/>
  <c r="K226" i="17"/>
  <c r="K226" i="18" s="1"/>
  <c r="J226" i="17"/>
  <c r="J226" i="18" s="1"/>
  <c r="I226" i="17"/>
  <c r="I226" i="18" s="1"/>
  <c r="H226" i="17"/>
  <c r="G226" i="17"/>
  <c r="G226" i="18" s="1"/>
  <c r="F226" i="17"/>
  <c r="F226" i="18" s="1"/>
  <c r="E226" i="17"/>
  <c r="E226" i="18" s="1"/>
  <c r="D226" i="17"/>
  <c r="D226" i="18" s="1"/>
  <c r="C226" i="17"/>
  <c r="C226" i="18" s="1"/>
  <c r="B226" i="17"/>
  <c r="B226" i="18" s="1"/>
  <c r="BO225" i="17"/>
  <c r="BO225" i="18" s="1"/>
  <c r="BN225" i="17"/>
  <c r="BN225" i="18" s="1"/>
  <c r="BM225" i="17"/>
  <c r="BM225" i="18" s="1"/>
  <c r="BL225" i="17"/>
  <c r="BL225" i="18" s="1"/>
  <c r="BK225" i="17"/>
  <c r="BK225" i="18" s="1"/>
  <c r="BJ225" i="17"/>
  <c r="BJ225" i="18" s="1"/>
  <c r="BI225" i="17"/>
  <c r="BI225" i="18" s="1"/>
  <c r="BH225" i="17"/>
  <c r="BH225" i="18" s="1"/>
  <c r="BG225" i="17"/>
  <c r="BG225" i="18" s="1"/>
  <c r="BF225" i="17"/>
  <c r="BF225" i="18" s="1"/>
  <c r="BE225" i="17"/>
  <c r="BE225" i="18" s="1"/>
  <c r="BD225" i="17"/>
  <c r="BD225" i="18" s="1"/>
  <c r="BC225" i="17"/>
  <c r="BC225" i="18" s="1"/>
  <c r="BB225" i="17"/>
  <c r="BB225" i="18" s="1"/>
  <c r="BA225" i="17"/>
  <c r="BA225" i="18" s="1"/>
  <c r="AZ225" i="17"/>
  <c r="AZ225" i="18" s="1"/>
  <c r="AY225" i="17"/>
  <c r="AY225" i="18" s="1"/>
  <c r="AX225" i="17"/>
  <c r="AX225" i="18" s="1"/>
  <c r="AW225" i="17"/>
  <c r="AV225" i="17"/>
  <c r="AV225" i="18" s="1"/>
  <c r="AU225" i="17"/>
  <c r="AU225" i="18" s="1"/>
  <c r="AT225" i="17"/>
  <c r="AT225" i="18" s="1"/>
  <c r="AS225" i="17"/>
  <c r="AS225" i="18" s="1"/>
  <c r="AR225" i="17"/>
  <c r="AR225" i="18" s="1"/>
  <c r="AQ225" i="17"/>
  <c r="AQ225" i="18" s="1"/>
  <c r="AP225" i="17"/>
  <c r="AP225" i="18" s="1"/>
  <c r="AO225" i="17"/>
  <c r="AN225" i="17"/>
  <c r="AN225" i="18" s="1"/>
  <c r="AM225" i="17"/>
  <c r="AM225" i="18" s="1"/>
  <c r="AL225" i="17"/>
  <c r="AL225" i="18" s="1"/>
  <c r="AK225" i="17"/>
  <c r="AK225" i="18" s="1"/>
  <c r="AJ225" i="17"/>
  <c r="AJ225" i="18" s="1"/>
  <c r="AI225" i="17"/>
  <c r="AI225" i="18" s="1"/>
  <c r="AH225" i="17"/>
  <c r="AH225" i="18" s="1"/>
  <c r="AG225" i="17"/>
  <c r="AG225" i="18" s="1"/>
  <c r="AF225" i="17"/>
  <c r="AF225" i="18" s="1"/>
  <c r="AE225" i="17"/>
  <c r="AE225" i="18" s="1"/>
  <c r="AD225" i="17"/>
  <c r="AD225" i="18" s="1"/>
  <c r="AC225" i="17"/>
  <c r="AC225" i="18" s="1"/>
  <c r="AB225" i="17"/>
  <c r="AB225" i="18" s="1"/>
  <c r="AA225" i="17"/>
  <c r="AA225" i="18" s="1"/>
  <c r="Z225" i="17"/>
  <c r="Z225" i="18" s="1"/>
  <c r="Y225" i="17"/>
  <c r="Y225" i="18" s="1"/>
  <c r="X225" i="17"/>
  <c r="X225" i="18" s="1"/>
  <c r="W225" i="17"/>
  <c r="W225" i="18" s="1"/>
  <c r="V225" i="17"/>
  <c r="V225" i="18" s="1"/>
  <c r="U225" i="17"/>
  <c r="U225" i="18" s="1"/>
  <c r="T225" i="17"/>
  <c r="T225" i="18" s="1"/>
  <c r="S225" i="17"/>
  <c r="S225" i="18" s="1"/>
  <c r="R225" i="17"/>
  <c r="R225" i="18" s="1"/>
  <c r="Q225" i="17"/>
  <c r="P225" i="17"/>
  <c r="P225" i="18" s="1"/>
  <c r="O225" i="17"/>
  <c r="O225" i="18" s="1"/>
  <c r="N225" i="17"/>
  <c r="N225" i="18" s="1"/>
  <c r="M225" i="17"/>
  <c r="M225" i="18" s="1"/>
  <c r="L225" i="17"/>
  <c r="L225" i="18" s="1"/>
  <c r="K225" i="17"/>
  <c r="K225" i="18" s="1"/>
  <c r="J225" i="17"/>
  <c r="J225" i="18" s="1"/>
  <c r="I225" i="17"/>
  <c r="H225" i="17"/>
  <c r="H225" i="18" s="1"/>
  <c r="G225" i="17"/>
  <c r="G225" i="18" s="1"/>
  <c r="F225" i="17"/>
  <c r="F225" i="18" s="1"/>
  <c r="E225" i="17"/>
  <c r="E225" i="18" s="1"/>
  <c r="D225" i="17"/>
  <c r="D225" i="18" s="1"/>
  <c r="C225" i="17"/>
  <c r="C225" i="18" s="1"/>
  <c r="B225" i="17"/>
  <c r="B225" i="18" s="1"/>
  <c r="BO224" i="17"/>
  <c r="BO224" i="18" s="1"/>
  <c r="BN224" i="17"/>
  <c r="BN224" i="18" s="1"/>
  <c r="BM224" i="17"/>
  <c r="BM224" i="18" s="1"/>
  <c r="BL224" i="17"/>
  <c r="BL224" i="18" s="1"/>
  <c r="BK224" i="17"/>
  <c r="BK224" i="18" s="1"/>
  <c r="BJ224" i="17"/>
  <c r="BJ224" i="18" s="1"/>
  <c r="BI224" i="17"/>
  <c r="BI224" i="18" s="1"/>
  <c r="BH224" i="17"/>
  <c r="BH224" i="18" s="1"/>
  <c r="BG224" i="17"/>
  <c r="BG224" i="18" s="1"/>
  <c r="BF224" i="17"/>
  <c r="BF224" i="18" s="1"/>
  <c r="BE224" i="17"/>
  <c r="BE224" i="18" s="1"/>
  <c r="BD224" i="17"/>
  <c r="BD224" i="18" s="1"/>
  <c r="BC224" i="17"/>
  <c r="BC224" i="18" s="1"/>
  <c r="BB224" i="17"/>
  <c r="BB224" i="18" s="1"/>
  <c r="BA224" i="17"/>
  <c r="BA224" i="18" s="1"/>
  <c r="AZ224" i="17"/>
  <c r="AZ224" i="18" s="1"/>
  <c r="AY224" i="17"/>
  <c r="AY224" i="18" s="1"/>
  <c r="AX224" i="17"/>
  <c r="AX224" i="18" s="1"/>
  <c r="AW224" i="17"/>
  <c r="AW224" i="18" s="1"/>
  <c r="AV224" i="17"/>
  <c r="AV224" i="18" s="1"/>
  <c r="AU224" i="17"/>
  <c r="AU224" i="18" s="1"/>
  <c r="AT224" i="17"/>
  <c r="AT224" i="18" s="1"/>
  <c r="AS224" i="17"/>
  <c r="AS224" i="18" s="1"/>
  <c r="AR224" i="17"/>
  <c r="AR224" i="18" s="1"/>
  <c r="AQ224" i="17"/>
  <c r="AP224" i="17"/>
  <c r="AP224" i="18" s="1"/>
  <c r="AO224" i="17"/>
  <c r="AO224" i="18" s="1"/>
  <c r="AN224" i="17"/>
  <c r="AN224" i="18" s="1"/>
  <c r="AM224" i="17"/>
  <c r="AM224" i="18" s="1"/>
  <c r="AL224" i="17"/>
  <c r="AL224" i="18" s="1"/>
  <c r="AK224" i="17"/>
  <c r="AK224" i="18" s="1"/>
  <c r="AJ224" i="17"/>
  <c r="AJ224" i="18" s="1"/>
  <c r="AI224" i="17"/>
  <c r="AH224" i="17"/>
  <c r="AH224" i="18" s="1"/>
  <c r="AG224" i="17"/>
  <c r="AG224" i="18" s="1"/>
  <c r="AF224" i="17"/>
  <c r="AF224" i="18" s="1"/>
  <c r="AE224" i="17"/>
  <c r="AE224" i="18" s="1"/>
  <c r="AD224" i="17"/>
  <c r="AD224" i="18" s="1"/>
  <c r="AC224" i="17"/>
  <c r="AC224" i="18" s="1"/>
  <c r="AB224" i="17"/>
  <c r="AB224" i="18" s="1"/>
  <c r="AA224" i="17"/>
  <c r="Z224" i="17"/>
  <c r="Z224" i="18" s="1"/>
  <c r="Y224" i="17"/>
  <c r="Y224" i="18" s="1"/>
  <c r="X224" i="17"/>
  <c r="X224" i="18" s="1"/>
  <c r="W224" i="17"/>
  <c r="W224" i="18" s="1"/>
  <c r="V224" i="17"/>
  <c r="V224" i="18" s="1"/>
  <c r="U224" i="17"/>
  <c r="U224" i="18" s="1"/>
  <c r="T224" i="17"/>
  <c r="T224" i="18" s="1"/>
  <c r="S224" i="17"/>
  <c r="R224" i="17"/>
  <c r="R224" i="18" s="1"/>
  <c r="Q224" i="17"/>
  <c r="Q224" i="18" s="1"/>
  <c r="P224" i="17"/>
  <c r="P224" i="18" s="1"/>
  <c r="O224" i="17"/>
  <c r="O224" i="18" s="1"/>
  <c r="N224" i="17"/>
  <c r="N224" i="18" s="1"/>
  <c r="M224" i="17"/>
  <c r="M224" i="18" s="1"/>
  <c r="L224" i="17"/>
  <c r="L224" i="18" s="1"/>
  <c r="K224" i="17"/>
  <c r="K224" i="18" s="1"/>
  <c r="J224" i="17"/>
  <c r="J224" i="18" s="1"/>
  <c r="I224" i="17"/>
  <c r="I224" i="18" s="1"/>
  <c r="H224" i="17"/>
  <c r="H224" i="18" s="1"/>
  <c r="G224" i="17"/>
  <c r="G224" i="18" s="1"/>
  <c r="F224" i="17"/>
  <c r="F224" i="18" s="1"/>
  <c r="E224" i="17"/>
  <c r="E224" i="18" s="1"/>
  <c r="D224" i="17"/>
  <c r="D224" i="18" s="1"/>
  <c r="C224" i="17"/>
  <c r="C224" i="18" s="1"/>
  <c r="B224" i="17"/>
  <c r="B224" i="18" s="1"/>
  <c r="BO223" i="17"/>
  <c r="BO223" i="18" s="1"/>
  <c r="BN223" i="17"/>
  <c r="BN223" i="18" s="1"/>
  <c r="BM223" i="17"/>
  <c r="BM223" i="18" s="1"/>
  <c r="BL223" i="17"/>
  <c r="BL223" i="18" s="1"/>
  <c r="BK223" i="17"/>
  <c r="BK223" i="18" s="1"/>
  <c r="BJ223" i="17"/>
  <c r="BJ223" i="18" s="1"/>
  <c r="BI223" i="17"/>
  <c r="BI223" i="18" s="1"/>
  <c r="BH223" i="17"/>
  <c r="BH223" i="18" s="1"/>
  <c r="BG223" i="17"/>
  <c r="BG223" i="18" s="1"/>
  <c r="BF223" i="17"/>
  <c r="BF223" i="18" s="1"/>
  <c r="BE223" i="17"/>
  <c r="BE223" i="18" s="1"/>
  <c r="BD223" i="17"/>
  <c r="BD223" i="18" s="1"/>
  <c r="BC223" i="17"/>
  <c r="BC223" i="18" s="1"/>
  <c r="BB223" i="17"/>
  <c r="BB223" i="18" s="1"/>
  <c r="BA223" i="17"/>
  <c r="BA223" i="18" s="1"/>
  <c r="AZ223" i="17"/>
  <c r="AZ223" i="18" s="1"/>
  <c r="AY223" i="17"/>
  <c r="AY223" i="18" s="1"/>
  <c r="AX223" i="17"/>
  <c r="AX223" i="18" s="1"/>
  <c r="AW223" i="17"/>
  <c r="AW223" i="18" s="1"/>
  <c r="AV223" i="17"/>
  <c r="AU223" i="17"/>
  <c r="AU223" i="18" s="1"/>
  <c r="AT223" i="17"/>
  <c r="AT223" i="18" s="1"/>
  <c r="AS223" i="17"/>
  <c r="AS223" i="18" s="1"/>
  <c r="AR223" i="17"/>
  <c r="AR223" i="18" s="1"/>
  <c r="AQ223" i="17"/>
  <c r="AQ223" i="18" s="1"/>
  <c r="AP223" i="17"/>
  <c r="AP223" i="18" s="1"/>
  <c r="AO223" i="17"/>
  <c r="AO223" i="18" s="1"/>
  <c r="AN223" i="17"/>
  <c r="AM223" i="17"/>
  <c r="AM223" i="18" s="1"/>
  <c r="AL223" i="17"/>
  <c r="AL223" i="18" s="1"/>
  <c r="AK223" i="17"/>
  <c r="AK223" i="18" s="1"/>
  <c r="AJ223" i="17"/>
  <c r="AJ223" i="18" s="1"/>
  <c r="AI223" i="17"/>
  <c r="AI223" i="18" s="1"/>
  <c r="AH223" i="17"/>
  <c r="AH223" i="18" s="1"/>
  <c r="AG223" i="17"/>
  <c r="AG223" i="18" s="1"/>
  <c r="AF223" i="17"/>
  <c r="AF223" i="18" s="1"/>
  <c r="AE223" i="17"/>
  <c r="AE223" i="18" s="1"/>
  <c r="AD223" i="17"/>
  <c r="AD223" i="18" s="1"/>
  <c r="AC223" i="17"/>
  <c r="AC223" i="18" s="1"/>
  <c r="AB223" i="17"/>
  <c r="AB223" i="18" s="1"/>
  <c r="AA223" i="17"/>
  <c r="AA223" i="18" s="1"/>
  <c r="Z223" i="17"/>
  <c r="Z223" i="18" s="1"/>
  <c r="Y223" i="17"/>
  <c r="Y223" i="18" s="1"/>
  <c r="X223" i="17"/>
  <c r="X223" i="18" s="1"/>
  <c r="W223" i="17"/>
  <c r="W223" i="18" s="1"/>
  <c r="V223" i="17"/>
  <c r="V223" i="18" s="1"/>
  <c r="U223" i="17"/>
  <c r="U223" i="18" s="1"/>
  <c r="T223" i="17"/>
  <c r="T223" i="18" s="1"/>
  <c r="S223" i="17"/>
  <c r="S223" i="18" s="1"/>
  <c r="R223" i="17"/>
  <c r="R223" i="18" s="1"/>
  <c r="Q223" i="17"/>
  <c r="Q223" i="18" s="1"/>
  <c r="P223" i="17"/>
  <c r="P223" i="18" s="1"/>
  <c r="O223" i="17"/>
  <c r="O223" i="18" s="1"/>
  <c r="N223" i="17"/>
  <c r="N223" i="18" s="1"/>
  <c r="M223" i="17"/>
  <c r="M223" i="18" s="1"/>
  <c r="L223" i="17"/>
  <c r="L223" i="18" s="1"/>
  <c r="K223" i="17"/>
  <c r="K223" i="18" s="1"/>
  <c r="J223" i="17"/>
  <c r="J223" i="18" s="1"/>
  <c r="I223" i="17"/>
  <c r="I223" i="18" s="1"/>
  <c r="H223" i="17"/>
  <c r="H223" i="18" s="1"/>
  <c r="G223" i="17"/>
  <c r="G223" i="18" s="1"/>
  <c r="F223" i="17"/>
  <c r="F223" i="18" s="1"/>
  <c r="E223" i="17"/>
  <c r="E223" i="18" s="1"/>
  <c r="D223" i="17"/>
  <c r="D223" i="18" s="1"/>
  <c r="C223" i="17"/>
  <c r="C223" i="18" s="1"/>
  <c r="B223" i="17"/>
  <c r="B223" i="18" s="1"/>
  <c r="BO4" i="17"/>
  <c r="BN4" i="17"/>
  <c r="BM4" i="17"/>
  <c r="BL4" i="17"/>
  <c r="BK4" i="17"/>
  <c r="BJ4" i="17"/>
  <c r="BI4" i="17"/>
  <c r="BH4" i="17"/>
  <c r="BG4" i="17"/>
  <c r="BF4" i="17"/>
  <c r="BE4" i="17"/>
  <c r="BD4" i="17"/>
  <c r="BC4" i="17"/>
  <c r="BB4" i="17"/>
  <c r="BA4" i="17"/>
  <c r="AZ4" i="17"/>
  <c r="AY4" i="17"/>
  <c r="AX4" i="17"/>
  <c r="AW4" i="17"/>
  <c r="AV4" i="17"/>
  <c r="AU4" i="17"/>
  <c r="AT4" i="17"/>
  <c r="AS4" i="17"/>
  <c r="AR4" i="17"/>
  <c r="AQ4" i="17"/>
  <c r="AP4" i="17"/>
  <c r="AO4" i="17"/>
  <c r="AN4" i="17"/>
  <c r="AM4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BO3" i="17"/>
  <c r="BN3" i="17"/>
  <c r="BM3" i="17"/>
  <c r="BL3" i="17"/>
  <c r="BK3" i="17"/>
  <c r="BJ3" i="17"/>
  <c r="BI3" i="17"/>
  <c r="BH3" i="17"/>
  <c r="BG3" i="17"/>
  <c r="BF3" i="17"/>
  <c r="BE3" i="17"/>
  <c r="BD3" i="17"/>
  <c r="BC3" i="17"/>
  <c r="BB3" i="17"/>
  <c r="BA3" i="17"/>
  <c r="AZ3" i="17"/>
  <c r="AY3" i="17"/>
  <c r="AX3" i="17"/>
  <c r="AW3" i="17"/>
  <c r="AV3" i="17"/>
  <c r="AU3" i="17"/>
  <c r="AT3" i="17"/>
  <c r="AS3" i="17"/>
  <c r="AR3" i="17"/>
  <c r="AQ3" i="17"/>
  <c r="AP3" i="17"/>
  <c r="AO3" i="17"/>
  <c r="AN3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A2" i="17"/>
  <c r="K82" i="19" l="1"/>
  <c r="M78" i="19"/>
  <c r="K180" i="19"/>
  <c r="M77" i="19"/>
  <c r="L77" i="19" s="1"/>
  <c r="K179" i="19"/>
  <c r="M72" i="19"/>
  <c r="K174" i="19"/>
  <c r="M79" i="19"/>
  <c r="L79" i="19" s="1"/>
  <c r="K181" i="19"/>
  <c r="M80" i="19"/>
  <c r="K182" i="19"/>
  <c r="M75" i="19"/>
  <c r="K177" i="19"/>
  <c r="M76" i="19"/>
  <c r="L76" i="19" s="1"/>
  <c r="K178" i="19"/>
  <c r="M74" i="19"/>
  <c r="K176" i="19"/>
  <c r="M73" i="19"/>
  <c r="L73" i="19" s="1"/>
  <c r="K175" i="19"/>
  <c r="K83" i="19"/>
  <c r="L78" i="19"/>
  <c r="L80" i="19"/>
  <c r="B35" i="19"/>
  <c r="L75" i="19"/>
  <c r="C35" i="19"/>
  <c r="K35" i="19"/>
  <c r="D35" i="19"/>
  <c r="K36" i="19"/>
  <c r="I36" i="19"/>
  <c r="I35" i="19"/>
  <c r="E35" i="19"/>
  <c r="E36" i="19"/>
  <c r="F35" i="19"/>
  <c r="F36" i="19"/>
  <c r="H35" i="19"/>
  <c r="H36" i="19"/>
  <c r="J35" i="19"/>
  <c r="J36" i="19"/>
  <c r="G35" i="19"/>
  <c r="G36" i="19"/>
  <c r="D36" i="19"/>
  <c r="B36" i="19"/>
  <c r="M83" i="19" l="1"/>
  <c r="C48" i="19" s="1"/>
  <c r="L74" i="19"/>
  <c r="M82" i="19"/>
  <c r="C47" i="19" s="1"/>
  <c r="C49" i="19" s="1"/>
  <c r="D53" i="19" s="1"/>
  <c r="L72" i="19"/>
  <c r="C37" i="19"/>
  <c r="D37" i="19"/>
  <c r="L83" i="19" l="1"/>
  <c r="L82" i="19"/>
  <c r="J52" i="1"/>
  <c r="K52" i="1"/>
  <c r="K92" i="1" s="1"/>
  <c r="K133" i="1" s="1"/>
  <c r="L52" i="1"/>
  <c r="O52" i="1"/>
  <c r="U52" i="1"/>
  <c r="V52" i="1"/>
  <c r="W52" i="1"/>
  <c r="Z52" i="1"/>
  <c r="AF52" i="1"/>
  <c r="AG52" i="1"/>
  <c r="AH52" i="1"/>
  <c r="AK52" i="1"/>
  <c r="M53" i="1"/>
  <c r="N53" i="1"/>
  <c r="Q53" i="1"/>
  <c r="P53" i="1"/>
  <c r="U53" i="1"/>
  <c r="V53" i="1"/>
  <c r="X53" i="1"/>
  <c r="Y53" i="1"/>
  <c r="AA53" i="1"/>
  <c r="AF53" i="1"/>
  <c r="AG53" i="1"/>
  <c r="AI53" i="1"/>
  <c r="AJ53" i="1"/>
  <c r="AM53" i="1"/>
  <c r="AN53" i="1"/>
  <c r="AO53" i="1" s="1"/>
  <c r="R54" i="1"/>
  <c r="U54" i="1"/>
  <c r="V54" i="1"/>
  <c r="AC54" i="1"/>
  <c r="AF54" i="1"/>
  <c r="AG54" i="1"/>
  <c r="AL53" i="1"/>
  <c r="AN54" i="1"/>
  <c r="R55" i="1"/>
  <c r="U55" i="1"/>
  <c r="V55" i="1"/>
  <c r="AC55" i="1"/>
  <c r="AF55" i="1"/>
  <c r="AG55" i="1"/>
  <c r="AN55" i="1"/>
  <c r="M56" i="1"/>
  <c r="N56" i="1"/>
  <c r="P56" i="1"/>
  <c r="Q56" i="1"/>
  <c r="R56" i="1"/>
  <c r="S56" i="1"/>
  <c r="U56" i="1"/>
  <c r="V56" i="1"/>
  <c r="X56" i="1"/>
  <c r="Y56" i="1"/>
  <c r="AC56" i="1"/>
  <c r="AD56" i="1" s="1"/>
  <c r="AF56" i="1"/>
  <c r="AG56" i="1"/>
  <c r="AI56" i="1"/>
  <c r="AJ56" i="1"/>
  <c r="AN56" i="1"/>
  <c r="AO56" i="1" s="1"/>
  <c r="AL56" i="1"/>
  <c r="AM56" i="1"/>
  <c r="R57" i="1"/>
  <c r="U57" i="1"/>
  <c r="V57" i="1"/>
  <c r="AA56" i="1"/>
  <c r="AC57" i="1"/>
  <c r="AF57" i="1"/>
  <c r="AG57" i="1"/>
  <c r="AN57" i="1"/>
  <c r="R58" i="1"/>
  <c r="U58" i="1"/>
  <c r="V58" i="1"/>
  <c r="AC58" i="1"/>
  <c r="AF58" i="1"/>
  <c r="AG58" i="1"/>
  <c r="AN58" i="1"/>
  <c r="M59" i="1"/>
  <c r="N59" i="1"/>
  <c r="Q59" i="1"/>
  <c r="R59" i="1"/>
  <c r="S59" i="1" s="1"/>
  <c r="U59" i="1"/>
  <c r="V59" i="1"/>
  <c r="X59" i="1"/>
  <c r="Y59" i="1"/>
  <c r="AA59" i="1"/>
  <c r="AF59" i="1"/>
  <c r="AG59" i="1"/>
  <c r="AI59" i="1"/>
  <c r="AJ59" i="1"/>
  <c r="AN59" i="1"/>
  <c r="AO59" i="1"/>
  <c r="R60" i="1"/>
  <c r="U60" i="1"/>
  <c r="V60" i="1"/>
  <c r="AB59" i="1"/>
  <c r="AF60" i="1"/>
  <c r="AG60" i="1"/>
  <c r="AN60" i="1"/>
  <c r="R61" i="1"/>
  <c r="U61" i="1"/>
  <c r="V61" i="1"/>
  <c r="AC61" i="1"/>
  <c r="AF61" i="1"/>
  <c r="AG61" i="1"/>
  <c r="AN61" i="1"/>
  <c r="M62" i="1"/>
  <c r="N62" i="1"/>
  <c r="R62" i="1"/>
  <c r="S62" i="1" s="1"/>
  <c r="Q62" i="1"/>
  <c r="U62" i="1"/>
  <c r="V62" i="1"/>
  <c r="X62" i="1"/>
  <c r="Y62" i="1"/>
  <c r="AB62" i="1"/>
  <c r="AA62" i="1"/>
  <c r="AF62" i="1"/>
  <c r="AG62" i="1"/>
  <c r="AI62" i="1"/>
  <c r="AJ62" i="1"/>
  <c r="AL62" i="1"/>
  <c r="R63" i="1"/>
  <c r="U63" i="1"/>
  <c r="V63" i="1"/>
  <c r="AC63" i="1"/>
  <c r="AF63" i="1"/>
  <c r="AG63" i="1"/>
  <c r="AN63" i="1"/>
  <c r="P62" i="1"/>
  <c r="R64" i="1"/>
  <c r="U64" i="1"/>
  <c r="V64" i="1"/>
  <c r="AC64" i="1"/>
  <c r="AF64" i="1"/>
  <c r="AG64" i="1"/>
  <c r="AN64" i="1"/>
  <c r="M65" i="1"/>
  <c r="N65" i="1"/>
  <c r="R65" i="1"/>
  <c r="S65" i="1"/>
  <c r="U65" i="1"/>
  <c r="V65" i="1"/>
  <c r="X65" i="1"/>
  <c r="Y65" i="1"/>
  <c r="AA65" i="1"/>
  <c r="AC65" i="1"/>
  <c r="AD65" i="1" s="1"/>
  <c r="AF65" i="1"/>
  <c r="AG65" i="1"/>
  <c r="AI65" i="1"/>
  <c r="AJ65" i="1"/>
  <c r="AL65" i="1"/>
  <c r="AM65" i="1"/>
  <c r="AN65" i="1"/>
  <c r="AO65" i="1" s="1"/>
  <c r="R66" i="1"/>
  <c r="U66" i="1"/>
  <c r="V66" i="1"/>
  <c r="AB65" i="1"/>
  <c r="AC66" i="1"/>
  <c r="AF66" i="1"/>
  <c r="AG66" i="1"/>
  <c r="AN66" i="1"/>
  <c r="P65" i="1"/>
  <c r="U67" i="1"/>
  <c r="V67" i="1"/>
  <c r="AC67" i="1"/>
  <c r="AF67" i="1"/>
  <c r="AG67" i="1"/>
  <c r="AN67" i="1"/>
  <c r="M68" i="1"/>
  <c r="N68" i="1"/>
  <c r="P68" i="1"/>
  <c r="U68" i="1"/>
  <c r="V68" i="1"/>
  <c r="X68" i="1"/>
  <c r="Y68" i="1"/>
  <c r="AB68" i="1"/>
  <c r="AC68" i="1"/>
  <c r="AD68" i="1" s="1"/>
  <c r="AF68" i="1"/>
  <c r="AG68" i="1"/>
  <c r="AI68" i="1"/>
  <c r="AJ68" i="1"/>
  <c r="AL68" i="1"/>
  <c r="R69" i="1"/>
  <c r="U69" i="1"/>
  <c r="V69" i="1"/>
  <c r="AA68" i="1"/>
  <c r="AC69" i="1"/>
  <c r="AF69" i="1"/>
  <c r="AG69" i="1"/>
  <c r="AM68" i="1"/>
  <c r="AN69" i="1"/>
  <c r="R70" i="1"/>
  <c r="U70" i="1"/>
  <c r="V70" i="1"/>
  <c r="AC70" i="1"/>
  <c r="AF70" i="1"/>
  <c r="AG70" i="1"/>
  <c r="AN70" i="1"/>
  <c r="M71" i="1"/>
  <c r="N71" i="1"/>
  <c r="Q71" i="1"/>
  <c r="R71" i="1"/>
  <c r="S71" i="1" s="1"/>
  <c r="U71" i="1"/>
  <c r="V71" i="1"/>
  <c r="X71" i="1"/>
  <c r="Y71" i="1"/>
  <c r="AC71" i="1"/>
  <c r="AD71" i="1" s="1"/>
  <c r="AF71" i="1"/>
  <c r="AG71" i="1"/>
  <c r="AI71" i="1"/>
  <c r="AJ71" i="1"/>
  <c r="AM71" i="1"/>
  <c r="AL71" i="1"/>
  <c r="R72" i="1"/>
  <c r="U72" i="1"/>
  <c r="V72" i="1"/>
  <c r="AC72" i="1"/>
  <c r="AF72" i="1"/>
  <c r="AG72" i="1"/>
  <c r="AN72" i="1"/>
  <c r="P71" i="1"/>
  <c r="R73" i="1"/>
  <c r="U73" i="1"/>
  <c r="V73" i="1"/>
  <c r="AC73" i="1"/>
  <c r="AF73" i="1"/>
  <c r="AG73" i="1"/>
  <c r="AN73" i="1"/>
  <c r="M74" i="1"/>
  <c r="N74" i="1"/>
  <c r="P74" i="1"/>
  <c r="Q74" i="1"/>
  <c r="R74" i="1"/>
  <c r="S74" i="1" s="1"/>
  <c r="U74" i="1"/>
  <c r="V74" i="1"/>
  <c r="X74" i="1"/>
  <c r="Y74" i="1"/>
  <c r="AC74" i="1"/>
  <c r="AD74" i="1"/>
  <c r="AF74" i="1"/>
  <c r="AG74" i="1"/>
  <c r="AI74" i="1"/>
  <c r="AJ74" i="1"/>
  <c r="AL74" i="1"/>
  <c r="AM74" i="1"/>
  <c r="AN74" i="1"/>
  <c r="AO74" i="1"/>
  <c r="R75" i="1"/>
  <c r="U75" i="1"/>
  <c r="V75" i="1"/>
  <c r="AB74" i="1"/>
  <c r="AC75" i="1"/>
  <c r="AF75" i="1"/>
  <c r="AG75" i="1"/>
  <c r="AN75" i="1"/>
  <c r="R76" i="1"/>
  <c r="U76" i="1"/>
  <c r="V76" i="1"/>
  <c r="AA74" i="1"/>
  <c r="AC76" i="1"/>
  <c r="AF76" i="1"/>
  <c r="AG76" i="1"/>
  <c r="AN76" i="1"/>
  <c r="M77" i="1"/>
  <c r="N77" i="1"/>
  <c r="Q77" i="1"/>
  <c r="U77" i="1"/>
  <c r="V77" i="1"/>
  <c r="X77" i="1"/>
  <c r="Y77" i="1"/>
  <c r="AA77" i="1"/>
  <c r="AF77" i="1"/>
  <c r="AG77" i="1"/>
  <c r="AI77" i="1"/>
  <c r="AJ77" i="1"/>
  <c r="AL77" i="1"/>
  <c r="AN77" i="1"/>
  <c r="AO77" i="1" s="1"/>
  <c r="R78" i="1"/>
  <c r="U78" i="1"/>
  <c r="V78" i="1"/>
  <c r="AC78" i="1"/>
  <c r="AF78" i="1"/>
  <c r="AG78" i="1"/>
  <c r="AN78" i="1"/>
  <c r="R79" i="1"/>
  <c r="U79" i="1"/>
  <c r="V79" i="1"/>
  <c r="AC79" i="1"/>
  <c r="AF79" i="1"/>
  <c r="AG79" i="1"/>
  <c r="AN79" i="1"/>
  <c r="M80" i="1"/>
  <c r="N80" i="1"/>
  <c r="P80" i="1"/>
  <c r="Q80" i="1"/>
  <c r="R80" i="1"/>
  <c r="S80" i="1" s="1"/>
  <c r="U80" i="1"/>
  <c r="V80" i="1"/>
  <c r="X80" i="1"/>
  <c r="Y80" i="1"/>
  <c r="AC80" i="1"/>
  <c r="AD80" i="1" s="1"/>
  <c r="AF80" i="1"/>
  <c r="AG80" i="1"/>
  <c r="AI80" i="1"/>
  <c r="AJ80" i="1"/>
  <c r="AN80" i="1"/>
  <c r="AO80" i="1" s="1"/>
  <c r="AL80" i="1"/>
  <c r="AM80" i="1"/>
  <c r="R81" i="1"/>
  <c r="U81" i="1"/>
  <c r="V81" i="1"/>
  <c r="AA80" i="1"/>
  <c r="AC81" i="1"/>
  <c r="AF81" i="1"/>
  <c r="AG81" i="1"/>
  <c r="AN81" i="1"/>
  <c r="R82" i="1"/>
  <c r="U82" i="1"/>
  <c r="V82" i="1"/>
  <c r="AC82" i="1"/>
  <c r="AF82" i="1"/>
  <c r="AG82" i="1"/>
  <c r="AN82" i="1"/>
  <c r="M83" i="1"/>
  <c r="N83" i="1"/>
  <c r="Q83" i="1"/>
  <c r="R83" i="1"/>
  <c r="S83" i="1" s="1"/>
  <c r="U83" i="1"/>
  <c r="V83" i="1"/>
  <c r="X83" i="1"/>
  <c r="Y83" i="1"/>
  <c r="AA83" i="1"/>
  <c r="AF83" i="1"/>
  <c r="AG83" i="1"/>
  <c r="AI83" i="1"/>
  <c r="AJ83" i="1"/>
  <c r="AN83" i="1"/>
  <c r="AO83" i="1"/>
  <c r="R84" i="1"/>
  <c r="U84" i="1"/>
  <c r="V84" i="1"/>
  <c r="AB83" i="1"/>
  <c r="AF84" i="1"/>
  <c r="AG84" i="1"/>
  <c r="AN84" i="1"/>
  <c r="R85" i="1"/>
  <c r="U85" i="1"/>
  <c r="V85" i="1"/>
  <c r="AC85" i="1"/>
  <c r="AF85" i="1"/>
  <c r="AG85" i="1"/>
  <c r="AN85" i="1"/>
  <c r="M92" i="1"/>
  <c r="N92" i="1"/>
  <c r="O92" i="1"/>
  <c r="M126" i="1"/>
  <c r="N126" i="1"/>
  <c r="O126" i="1"/>
  <c r="P126" i="1"/>
  <c r="Q126" i="1"/>
  <c r="R126" i="1"/>
  <c r="N142" i="1"/>
  <c r="N137" i="1"/>
  <c r="N136" i="1"/>
  <c r="N135" i="1"/>
  <c r="N134" i="1"/>
  <c r="N133" i="1"/>
  <c r="K120" i="1"/>
  <c r="K143" i="1" s="1"/>
  <c r="K111" i="1"/>
  <c r="K140" i="1" s="1"/>
  <c r="K108" i="1"/>
  <c r="K139" i="1" s="1"/>
  <c r="P92" i="1"/>
  <c r="L133" i="1"/>
  <c r="M133" i="1" s="1"/>
  <c r="O123" i="1"/>
  <c r="L144" i="1" s="1"/>
  <c r="M144" i="1" s="1"/>
  <c r="K123" i="1"/>
  <c r="K144" i="1" s="1"/>
  <c r="P120" i="1"/>
  <c r="K117" i="1"/>
  <c r="K142" i="1" s="1"/>
  <c r="K114" i="1"/>
  <c r="K141" i="1" s="1"/>
  <c r="BR62" i="1"/>
  <c r="BR59" i="1"/>
  <c r="BR56" i="1"/>
  <c r="BQ62" i="1"/>
  <c r="BQ56" i="1"/>
  <c r="BN58" i="1"/>
  <c r="BQ58" i="1"/>
  <c r="BQ57" i="1"/>
  <c r="BP56" i="1"/>
  <c r="BN54" i="1"/>
  <c r="BP54" i="1"/>
  <c r="K105" i="1"/>
  <c r="K138" i="1" s="1"/>
  <c r="BM62" i="1"/>
  <c r="BO62" i="1"/>
  <c r="BO61" i="1"/>
  <c r="BO58" i="1"/>
  <c r="BV62" i="1"/>
  <c r="BU62" i="1"/>
  <c r="BS62" i="1"/>
  <c r="BN62" i="1"/>
  <c r="K102" i="1"/>
  <c r="K137" i="1" s="1"/>
  <c r="BX61" i="1"/>
  <c r="BU61" i="1"/>
  <c r="BS61" i="1"/>
  <c r="BR61" i="1"/>
  <c r="BX60" i="1"/>
  <c r="BV60" i="1"/>
  <c r="BU60" i="1"/>
  <c r="BT60" i="1"/>
  <c r="BQ60" i="1"/>
  <c r="BP60" i="1"/>
  <c r="BN60" i="1"/>
  <c r="BM58" i="1"/>
  <c r="BX59" i="1"/>
  <c r="BV59" i="1"/>
  <c r="BU59" i="1"/>
  <c r="BT59" i="1"/>
  <c r="BS59" i="1"/>
  <c r="BQ59" i="1"/>
  <c r="BO59" i="1"/>
  <c r="BN59" i="1"/>
  <c r="BM59" i="1"/>
  <c r="BM57" i="1"/>
  <c r="K99" i="1"/>
  <c r="K136" i="1" s="1"/>
  <c r="BX58" i="1"/>
  <c r="BV58" i="1"/>
  <c r="BU58" i="1"/>
  <c r="BS58" i="1"/>
  <c r="BP58" i="1"/>
  <c r="BX57" i="1"/>
  <c r="BV57" i="1"/>
  <c r="BS57" i="1"/>
  <c r="BP57" i="1"/>
  <c r="BN57" i="1"/>
  <c r="BX56" i="1"/>
  <c r="BV56" i="1"/>
  <c r="BS56" i="1"/>
  <c r="BO56" i="1"/>
  <c r="K96" i="1"/>
  <c r="K135" i="1" s="1"/>
  <c r="BX55" i="1"/>
  <c r="BU55" i="1"/>
  <c r="BS55" i="1"/>
  <c r="BR55" i="1"/>
  <c r="BP55" i="1"/>
  <c r="BO55" i="1"/>
  <c r="BM55" i="1"/>
  <c r="BX54" i="1"/>
  <c r="BV54" i="1"/>
  <c r="BU54" i="1"/>
  <c r="BT54" i="1"/>
  <c r="BS54" i="1"/>
  <c r="BR54" i="1"/>
  <c r="BO54" i="1"/>
  <c r="BX53" i="1"/>
  <c r="BM52" i="1" s="1"/>
  <c r="K93" i="1"/>
  <c r="K134" i="1" s="1"/>
  <c r="AB80" i="1" l="1"/>
  <c r="AA71" i="1"/>
  <c r="AB56" i="1"/>
  <c r="P77" i="1"/>
  <c r="AB71" i="1"/>
  <c r="BT62" i="1"/>
  <c r="BV61" i="1"/>
  <c r="BP59" i="1"/>
  <c r="AC84" i="1"/>
  <c r="AM83" i="1"/>
  <c r="AC83" i="1"/>
  <c r="AD83" i="1" s="1"/>
  <c r="AN68" i="1"/>
  <c r="AO68" i="1" s="1"/>
  <c r="R67" i="1"/>
  <c r="Q65" i="1"/>
  <c r="AC60" i="1"/>
  <c r="AM59" i="1"/>
  <c r="AC59" i="1"/>
  <c r="AD59" i="1" s="1"/>
  <c r="AL83" i="1"/>
  <c r="AL59" i="1"/>
  <c r="P108" i="1"/>
  <c r="AM77" i="1"/>
  <c r="AC77" i="1"/>
  <c r="AD77" i="1" s="1"/>
  <c r="R68" i="1"/>
  <c r="S68" i="1" s="1"/>
  <c r="AN62" i="1"/>
  <c r="AO62" i="1" s="1"/>
  <c r="AC53" i="1"/>
  <c r="AD53" i="1" s="1"/>
  <c r="BO60" i="1"/>
  <c r="P83" i="1"/>
  <c r="AB77" i="1"/>
  <c r="R77" i="1"/>
  <c r="S77" i="1" s="1"/>
  <c r="AN71" i="1"/>
  <c r="AO71" i="1" s="1"/>
  <c r="Q68" i="1"/>
  <c r="AM62" i="1"/>
  <c r="AC62" i="1"/>
  <c r="AD62" i="1" s="1"/>
  <c r="P59" i="1"/>
  <c r="AB53" i="1"/>
  <c r="R53" i="1"/>
  <c r="S53" i="1" s="1"/>
  <c r="BV55" i="1"/>
  <c r="BQ54" i="1"/>
  <c r="M105" i="1"/>
  <c r="O117" i="1"/>
  <c r="L142" i="1" s="1"/>
  <c r="M142" i="1" s="1"/>
  <c r="BR60" i="1"/>
  <c r="M99" i="1"/>
  <c r="N93" i="1"/>
  <c r="BT57" i="1"/>
  <c r="N102" i="1"/>
  <c r="BT55" i="1"/>
  <c r="BP62" i="1"/>
  <c r="BT61" i="1"/>
  <c r="BS60" i="1"/>
  <c r="BS64" i="1" s="1"/>
  <c r="P111" i="1"/>
  <c r="BM60" i="1"/>
  <c r="O93" i="1"/>
  <c r="L134" i="1" s="1"/>
  <c r="M134" i="1" s="1"/>
  <c r="P99" i="1"/>
  <c r="BM54" i="1"/>
  <c r="BN56" i="1"/>
  <c r="N120" i="1"/>
  <c r="M120" i="1"/>
  <c r="BU57" i="1"/>
  <c r="M114" i="1"/>
  <c r="O120" i="1"/>
  <c r="L143" i="1" s="1"/>
  <c r="M143" i="1" s="1"/>
  <c r="O96" i="1"/>
  <c r="BP61" i="1"/>
  <c r="M117" i="1"/>
  <c r="O105" i="1"/>
  <c r="L138" i="1" s="1"/>
  <c r="M138" i="1" s="1"/>
  <c r="N114" i="1"/>
  <c r="N117" i="1"/>
  <c r="M123" i="1"/>
  <c r="P93" i="1"/>
  <c r="N96" i="1"/>
  <c r="BO57" i="1"/>
  <c r="M102" i="1"/>
  <c r="O108" i="1"/>
  <c r="L139" i="1" s="1"/>
  <c r="M139" i="1" s="1"/>
  <c r="BR58" i="1"/>
  <c r="P114" i="1"/>
  <c r="P123" i="1"/>
  <c r="N123" i="1"/>
  <c r="P96" i="1"/>
  <c r="N108" i="1"/>
  <c r="BM56" i="1"/>
  <c r="BM61" i="1"/>
  <c r="O99" i="1"/>
  <c r="L136" i="1" s="1"/>
  <c r="M136" i="1" s="1"/>
  <c r="BN55" i="1"/>
  <c r="BQ55" i="1"/>
  <c r="BQ61" i="1"/>
  <c r="N111" i="1"/>
  <c r="BR57" i="1"/>
  <c r="M111" i="1"/>
  <c r="M93" i="1"/>
  <c r="N99" i="1"/>
  <c r="M108" i="1"/>
  <c r="BN61" i="1"/>
  <c r="P102" i="1"/>
  <c r="N105" i="1"/>
  <c r="BT58" i="1"/>
  <c r="BT56" i="1"/>
  <c r="BU56" i="1"/>
  <c r="O111" i="1"/>
  <c r="L140" i="1" s="1"/>
  <c r="M140" i="1" s="1"/>
  <c r="O114" i="1"/>
  <c r="L141" i="1" s="1"/>
  <c r="M141" i="1" s="1"/>
  <c r="P117" i="1"/>
  <c r="M96" i="1"/>
  <c r="O102" i="1"/>
  <c r="L137" i="1" s="1"/>
  <c r="M137" i="1" s="1"/>
  <c r="P105" i="1"/>
  <c r="BV64" i="1" l="1"/>
  <c r="BV65" i="1"/>
  <c r="BU65" i="1"/>
  <c r="BP64" i="1"/>
  <c r="BR64" i="1"/>
  <c r="BS65" i="1"/>
  <c r="BU64" i="1"/>
  <c r="BT65" i="1"/>
  <c r="BR65" i="1"/>
  <c r="BQ65" i="1"/>
  <c r="BP65" i="1"/>
  <c r="BT64" i="1"/>
  <c r="BN64" i="1"/>
  <c r="BM64" i="1"/>
  <c r="BZ58" i="1"/>
  <c r="BZ53" i="1"/>
  <c r="BZ61" i="1"/>
  <c r="BZ54" i="1"/>
  <c r="BZ56" i="1"/>
  <c r="BM65" i="1"/>
  <c r="BZ60" i="1"/>
  <c r="BZ57" i="1"/>
  <c r="BZ59" i="1"/>
  <c r="BZ55" i="1"/>
  <c r="BN65" i="1"/>
  <c r="BO64" i="1"/>
  <c r="BO65" i="1"/>
  <c r="L135" i="1"/>
  <c r="M135" i="1" s="1"/>
  <c r="R96" i="1"/>
  <c r="BQ64" i="1"/>
  <c r="Q111" i="1" l="1"/>
  <c r="Q120" i="1"/>
  <c r="R120" i="1"/>
  <c r="R111" i="1"/>
  <c r="R93" i="1"/>
  <c r="Q93" i="1"/>
  <c r="Q105" i="1"/>
  <c r="R105" i="1"/>
  <c r="Q114" i="1"/>
  <c r="R114" i="1"/>
  <c r="Q96" i="1"/>
  <c r="R102" i="1"/>
  <c r="Q102" i="1"/>
  <c r="R117" i="1"/>
  <c r="Q117" i="1"/>
  <c r="R108" i="1"/>
  <c r="Q108" i="1"/>
  <c r="R99" i="1"/>
  <c r="Q99" i="1"/>
  <c r="R123" i="1"/>
  <c r="Q123" i="1"/>
</calcChain>
</file>

<file path=xl/sharedStrings.xml><?xml version="1.0" encoding="utf-8"?>
<sst xmlns="http://schemas.openxmlformats.org/spreadsheetml/2006/main" count="829" uniqueCount="196">
  <si>
    <t>Statistical Summary</t>
  </si>
  <si>
    <t xml:space="preserve">** Bonferoni </t>
  </si>
  <si>
    <t>Expts 224-226,228 for NTCs / Expts 224, 225, 226 for MEP185-189,197-199 / Expt 228 for MEP183-184</t>
  </si>
  <si>
    <t>Tm Values for T-tests</t>
  </si>
  <si>
    <t>T-test (2 tails, upaired, equal variance)</t>
  </si>
  <si>
    <t>Anova: Single Factor</t>
  </si>
  <si>
    <t>Significance = 0.05</t>
  </si>
  <si>
    <t>Mean CT</t>
  </si>
  <si>
    <t>SD CT</t>
  </si>
  <si>
    <t>Mean Tm</t>
  </si>
  <si>
    <t>SD Tm</t>
  </si>
  <si>
    <t>Tm Diff from Global Avg WT</t>
  </si>
  <si>
    <t>SD Tm Diff</t>
  </si>
  <si>
    <t xml:space="preserve">S315T (G944C) </t>
  </si>
  <si>
    <t xml:space="preserve">S315N (G944A) </t>
  </si>
  <si>
    <t>S315I (G944T)</t>
  </si>
  <si>
    <t xml:space="preserve">S315R (C945A) </t>
  </si>
  <si>
    <t>S315G (A943G)</t>
  </si>
  <si>
    <t xml:space="preserve">S315L (A943C + G944T) </t>
  </si>
  <si>
    <t>S315T + A312V (G944C + C935T)</t>
  </si>
  <si>
    <t>S315T + G316D (G944C + G947A)</t>
  </si>
  <si>
    <t>S315T + A312V + G316D (G944C + C935T + G947A)</t>
  </si>
  <si>
    <t>Group 1</t>
  </si>
  <si>
    <t>Group 2</t>
  </si>
  <si>
    <t>p-value</t>
  </si>
  <si>
    <t>A1</t>
  </si>
  <si>
    <t>NTC</t>
  </si>
  <si>
    <t>MEP183</t>
  </si>
  <si>
    <t>MEP184</t>
  </si>
  <si>
    <t>MEP185</t>
  </si>
  <si>
    <t>MEP186</t>
  </si>
  <si>
    <t>MEP187</t>
  </si>
  <si>
    <t>MEP188</t>
  </si>
  <si>
    <t>MEP189</t>
  </si>
  <si>
    <t>MEP197</t>
  </si>
  <si>
    <t>MEP198</t>
  </si>
  <si>
    <t>MEP199</t>
  </si>
  <si>
    <t>SUMMARY</t>
  </si>
  <si>
    <t>A2</t>
  </si>
  <si>
    <t>Groups</t>
  </si>
  <si>
    <t>Count</t>
  </si>
  <si>
    <t>Sum</t>
  </si>
  <si>
    <t>Average</t>
  </si>
  <si>
    <t>Variance</t>
  </si>
  <si>
    <t>A3</t>
  </si>
  <si>
    <t>F1</t>
  </si>
  <si>
    <t>F2</t>
  </si>
  <si>
    <t>F3</t>
  </si>
  <si>
    <t>F4</t>
  </si>
  <si>
    <t>F5</t>
  </si>
  <si>
    <t>F6</t>
  </si>
  <si>
    <t>F7</t>
  </si>
  <si>
    <t xml:space="preserve">P&lt;0.05 for all comparisons to WT so each mutant's melt temperature is  staitsically  different from WT. </t>
  </si>
  <si>
    <t>F8</t>
  </si>
  <si>
    <t>avg</t>
  </si>
  <si>
    <t>F9</t>
  </si>
  <si>
    <t>stdev</t>
  </si>
  <si>
    <t>F10</t>
  </si>
  <si>
    <t>F11</t>
  </si>
  <si>
    <t>ANOVA</t>
  </si>
  <si>
    <t>F12</t>
  </si>
  <si>
    <t>Source of Variation</t>
  </si>
  <si>
    <t>SS</t>
  </si>
  <si>
    <t>df</t>
  </si>
  <si>
    <t>MS</t>
  </si>
  <si>
    <t>F</t>
  </si>
  <si>
    <t>P-value</t>
  </si>
  <si>
    <t>F crit</t>
  </si>
  <si>
    <t>G1</t>
  </si>
  <si>
    <t>Between Groups</t>
  </si>
  <si>
    <t>G2</t>
  </si>
  <si>
    <t>Within Groups</t>
  </si>
  <si>
    <t>G3</t>
  </si>
  <si>
    <t>G4</t>
  </si>
  <si>
    <t>Total</t>
  </si>
  <si>
    <t>G5</t>
  </si>
  <si>
    <t>G6</t>
  </si>
  <si>
    <t>P&lt;0.05 so we reject the null hypothesis - WT and mutants all have different melt temperatures.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</si>
  <si>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</si>
  <si>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</si>
  <si>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</si>
  <si>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</si>
  <si>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</si>
  <si>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</si>
  <si>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</si>
  <si>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</si>
  <si>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</si>
  <si>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</si>
  <si>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</si>
  <si>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</si>
  <si>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Summary</t>
  </si>
  <si>
    <t>SNP</t>
  </si>
  <si>
    <t>Prevalence</t>
  </si>
  <si>
    <t>N/A</t>
  </si>
  <si>
    <t>katG WT</t>
  </si>
  <si>
    <t>X1</t>
  </si>
  <si>
    <t>X2</t>
  </si>
  <si>
    <t>Y1</t>
  </si>
  <si>
    <t>Y2</t>
  </si>
  <si>
    <t>Second y pt</t>
  </si>
  <si>
    <t>Expt 236</t>
  </si>
  <si>
    <t>Summary Expts 236, 237, 238</t>
  </si>
  <si>
    <t>Expt 237</t>
  </si>
  <si>
    <t>Expt 238</t>
  </si>
  <si>
    <t>NTC LCGR</t>
  </si>
  <si>
    <t>NTC TXR</t>
  </si>
  <si>
    <t>MEP183 LCGR</t>
  </si>
  <si>
    <t>MEP183 TXR</t>
  </si>
  <si>
    <t>MEP184 LCGR</t>
  </si>
  <si>
    <t>MEP184 TXR</t>
  </si>
  <si>
    <t>MEP185 LCGR</t>
  </si>
  <si>
    <t>MEP185 TXR</t>
  </si>
  <si>
    <t>MEP186 LCGR</t>
  </si>
  <si>
    <t>MEP186 TXR</t>
  </si>
  <si>
    <t>MEP187 LCGR</t>
  </si>
  <si>
    <t>MEP187 TXR</t>
  </si>
  <si>
    <t>MEP188 LCGR</t>
  </si>
  <si>
    <t>MEP188 TXR</t>
  </si>
  <si>
    <t>MEP189 LCGR</t>
  </si>
  <si>
    <t>MEP189 TXR</t>
  </si>
  <si>
    <t>MEP197 LCGR</t>
  </si>
  <si>
    <t>MEP197 TXR</t>
  </si>
  <si>
    <t>MEP198 LCGR</t>
  </si>
  <si>
    <t>MEP198 TXR</t>
  </si>
  <si>
    <t>MEP199 LCGR</t>
  </si>
  <si>
    <t>MEP199 TXR</t>
  </si>
  <si>
    <t>ntc</t>
  </si>
  <si>
    <t>Grey: NTC</t>
  </si>
  <si>
    <t>Red: WT MEP183</t>
  </si>
  <si>
    <t xml:space="preserve">Green: MEP184 S315T (G944C) </t>
  </si>
  <si>
    <t xml:space="preserve">Pink: MEP185 S315N (G944A) </t>
  </si>
  <si>
    <t>Purple: MEP188 S315G (A943G)</t>
  </si>
  <si>
    <t>Neon Purple: MEP 199 = S315T + A312V + G316D = G944C + C935T + G947A</t>
  </si>
  <si>
    <t>MEP183 WT</t>
  </si>
  <si>
    <t>MEP199 S315T + A312V + G316D = G944C + C935T + G947A</t>
  </si>
  <si>
    <t xml:space="preserve">MEP184 S315T (G944C) </t>
  </si>
  <si>
    <t xml:space="preserve">MEP185 S315N (G944A) </t>
  </si>
  <si>
    <t>MEP188 S315G (A943G)</t>
  </si>
  <si>
    <t>Green = LDNA // RED = Sample</t>
  </si>
  <si>
    <t>Avg Tm Diff from Global Avg L-DNA        (sample-WT)</t>
  </si>
  <si>
    <t>SD Tm Diff from Global Avg L-DNA</t>
  </si>
  <si>
    <t>E237 Tm</t>
  </si>
  <si>
    <t>E236 Tm</t>
  </si>
  <si>
    <t>E238 Tm</t>
  </si>
  <si>
    <t>Avg Tm</t>
  </si>
  <si>
    <t>L-DNA</t>
  </si>
  <si>
    <t>Dif from L-DNA within tube</t>
  </si>
  <si>
    <t>Stdev dif</t>
  </si>
  <si>
    <t>Avg Dif (sample-LDNA)</t>
  </si>
  <si>
    <t>Sample - LDNA</t>
  </si>
  <si>
    <t>Expts 236-238</t>
  </si>
  <si>
    <t>;</t>
  </si>
  <si>
    <t>Re-organized Tm-premelt_unedited</t>
  </si>
  <si>
    <t>TXR</t>
  </si>
  <si>
    <t>LCGR</t>
  </si>
  <si>
    <t>2-tail paired t-test</t>
  </si>
  <si>
    <t>std</t>
  </si>
  <si>
    <t>AS TIME INPUT</t>
  </si>
  <si>
    <t>AXIS = MELT TIME ELAPSED (sec)</t>
  </si>
  <si>
    <t>LCGR+ in green and TXR in red</t>
  </si>
  <si>
    <t xml:space="preserve">sgolay Tm's as time </t>
  </si>
  <si>
    <t>rec window 5, order 2</t>
  </si>
  <si>
    <t>dydx sgolay at TIME</t>
  </si>
  <si>
    <t>x_summary</t>
  </si>
  <si>
    <t>DerivFluo_columns_summary</t>
  </si>
  <si>
    <t>*-18TXR</t>
  </si>
  <si>
    <t>mep186</t>
  </si>
  <si>
    <t>mep187</t>
  </si>
  <si>
    <t>mep198</t>
  </si>
  <si>
    <t>mep197</t>
  </si>
  <si>
    <t>Avg Tm by Expt</t>
  </si>
  <si>
    <t>Avg of 3 Expt Avg</t>
  </si>
  <si>
    <t>Stdev of 3 Expt Avg</t>
  </si>
  <si>
    <t>Avg dif by Expt</t>
  </si>
  <si>
    <t>S315T comes up 7.6 sec earlier than LDNA</t>
  </si>
  <si>
    <t>grey numbers</t>
  </si>
  <si>
    <t>Tm dif</t>
  </si>
  <si>
    <t>Expt Number</t>
  </si>
  <si>
    <t>WT D-DNA tm</t>
  </si>
  <si>
    <t>WT tm diff for Sensitivity Specficity</t>
  </si>
  <si>
    <t>S315T D-DNA tm</t>
  </si>
  <si>
    <t>S315T tm diff for Sensitivity Specficity</t>
  </si>
  <si>
    <t>L-DNA tm</t>
  </si>
  <si>
    <t>overlap</t>
  </si>
  <si>
    <t>BLUE if within wild-type ROC cut-offs of -8 to 8 sec</t>
  </si>
  <si>
    <t>BLUE if wild-type 0 dif</t>
  </si>
  <si>
    <t>Time</t>
  </si>
  <si>
    <t>Temp on Quant</t>
  </si>
  <si>
    <t>PCR product tm difference (time in sec) via D-L difference</t>
  </si>
  <si>
    <t>PCR product Tm (temp in C) on Quant via LCGR</t>
  </si>
  <si>
    <t>Comparing LHRM as Quant Tm temp output vs. tm difference time analysis</t>
  </si>
  <si>
    <t>Average PCR Product Tm by sample type</t>
  </si>
  <si>
    <t>SD PCR Product Tm by sample type</t>
  </si>
  <si>
    <t>Avg Tm dif from global WT</t>
  </si>
  <si>
    <t>SD Tm dif from global WT</t>
  </si>
  <si>
    <t>Sample Tm dif from global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</si>
</sst>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008013"/>
      <name val="Menlo"/>
      <family val="2"/>
    </font>
    <font>
      <sz val="10"/>
      <color rgb="FFFF0000"/>
      <name val="Arial"/>
      <family val="2"/>
    </font>
    <font>
      <sz val="10"/>
      <color rgb="FF008F00"/>
      <name val="Arial"/>
      <family val="2"/>
    </font>
    <font>
      <sz val="10"/>
      <color theme="5"/>
      <name val="Arial"/>
      <family val="2"/>
    </font>
    <font>
      <sz val="10"/>
      <color theme="0"/>
      <name val="Arial"/>
      <family val="2"/>
    </font>
    <font>
      <sz val="10"/>
      <color rgb="FF0432FF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A5A5A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40FF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D883FF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3" xfId="0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164" fontId="0" fillId="0" borderId="0" xfId="0" applyNumberFormat="1"/>
    <xf numFmtId="0" fontId="0" fillId="0" borderId="7" xfId="0" applyBorder="1"/>
    <xf numFmtId="165" fontId="0" fillId="0" borderId="7" xfId="0" applyNumberFormat="1" applyBorder="1"/>
    <xf numFmtId="165" fontId="0" fillId="0" borderId="7" xfId="0" applyNumberFormat="1" applyBorder="1" applyAlignment="1">
      <alignment vertical="center"/>
    </xf>
    <xf numFmtId="0" fontId="1" fillId="0" borderId="7" xfId="0" applyFont="1" applyBorder="1"/>
    <xf numFmtId="165" fontId="1" fillId="0" borderId="7" xfId="0" applyNumberFormat="1" applyFont="1" applyBorder="1"/>
    <xf numFmtId="0" fontId="1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5" fillId="7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6" fillId="0" borderId="0" xfId="0" applyFont="1"/>
    <xf numFmtId="0" fontId="7" fillId="0" borderId="0" xfId="0" applyFont="1"/>
    <xf numFmtId="0" fontId="0" fillId="11" borderId="0" xfId="0" applyFill="1"/>
    <xf numFmtId="0" fontId="8" fillId="0" borderId="0" xfId="0" applyFont="1"/>
    <xf numFmtId="0" fontId="9" fillId="0" borderId="0" xfId="0" applyFont="1"/>
    <xf numFmtId="0" fontId="0" fillId="12" borderId="0" xfId="0" applyFill="1"/>
    <xf numFmtId="0" fontId="0" fillId="13" borderId="0" xfId="0" applyFill="1"/>
    <xf numFmtId="0" fontId="10" fillId="12" borderId="0" xfId="0" applyFont="1" applyFill="1"/>
    <xf numFmtId="0" fontId="0" fillId="14" borderId="0" xfId="0" applyFill="1"/>
    <xf numFmtId="0" fontId="11" fillId="0" borderId="0" xfId="0" applyFont="1"/>
    <xf numFmtId="0" fontId="11" fillId="0" borderId="0" xfId="0" applyFont="1" applyAlignment="1">
      <alignment wrapText="1"/>
    </xf>
    <xf numFmtId="0" fontId="0" fillId="15" borderId="0" xfId="0" applyFill="1"/>
    <xf numFmtId="0" fontId="12" fillId="0" borderId="0" xfId="0" applyFont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5" fontId="0" fillId="0" borderId="7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0" xfId="0" applyFont="1" applyAlignment="1">
      <alignment horizontal="left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165" fontId="1" fillId="0" borderId="10" xfId="0" applyNumberFormat="1" applyFont="1" applyBorder="1" applyAlignment="1">
      <alignment vertical="center"/>
    </xf>
    <xf numFmtId="165" fontId="1" fillId="0" borderId="11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'Summary Dif 236to238'!$L$96:$L$98</c:f>
              <c:strCache>
                <c:ptCount val="3"/>
                <c:pt idx="0">
                  <c:v>katG WT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2600"/>
              </a:solidFill>
              <a:ln w="9525">
                <a:solidFill>
                  <a:srgbClr val="FF26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'Summary Dif 236to238'!$P$96:$P$98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plus>
            <c:minus>
              <c:numRef>
                <c:f>'Summary Dif 236to238'!$P$96:$P$98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2600"/>
                </a:solidFill>
                <a:round/>
              </a:ln>
              <a:effectLst/>
            </c:spPr>
          </c:errBars>
          <c:xVal>
            <c:numRef>
              <c:f>'Summary Dif 236to238'!$O$96:$O$98</c:f>
              <c:numCache>
                <c:formatCode>0.000</c:formatCode>
                <c:ptCount val="3"/>
                <c:pt idx="0">
                  <c:v>0</c:v>
                </c:pt>
              </c:numCache>
            </c:numRef>
          </c:xVal>
          <c:yVal>
            <c:numRef>
              <c:f>'Summary Dif 236to238'!$AL$96:$AL$98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6-BD4A-8B71-E68ADFF14E29}"/>
            </c:ext>
          </c:extLst>
        </c:ser>
        <c:ser>
          <c:idx val="1"/>
          <c:order val="1"/>
          <c:tx>
            <c:strRef>
              <c:f>'Summary Dif 236to238'!$L$99:$L$101</c:f>
              <c:strCache>
                <c:ptCount val="3"/>
                <c:pt idx="0">
                  <c:v>S315T (G944C)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'Summary Dif 236to238'!$P$99:$P$101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plus>
            <c:minus>
              <c:numRef>
                <c:f>'Summary Dif 236to238'!$P$99:$P$101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'Summary Dif 236to238'!$O$99:$O$101</c:f>
              <c:numCache>
                <c:formatCode>0.000</c:formatCode>
                <c:ptCount val="3"/>
                <c:pt idx="0">
                  <c:v>0</c:v>
                </c:pt>
              </c:numCache>
            </c:numRef>
          </c:xVal>
          <c:yVal>
            <c:numRef>
              <c:f>'Summary Dif 236to238'!$AL$99:$AL$101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6-BD4A-8B71-E68ADFF14E29}"/>
            </c:ext>
          </c:extLst>
        </c:ser>
        <c:ser>
          <c:idx val="2"/>
          <c:order val="2"/>
          <c:tx>
            <c:strRef>
              <c:f>'Summary Dif 236to238'!$L$102:$L$104</c:f>
              <c:strCache>
                <c:ptCount val="3"/>
                <c:pt idx="0">
                  <c:v>S315N (G944A)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40FF"/>
              </a:solidFill>
              <a:ln w="9525">
                <a:solidFill>
                  <a:srgbClr val="FF40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'Summary Dif 236to238'!$P$102:$P$104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plus>
            <c:minus>
              <c:numRef>
                <c:f>'Summary Dif 236to238'!$P$102:$P$104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40FF"/>
                </a:solidFill>
                <a:round/>
              </a:ln>
              <a:effectLst/>
            </c:spPr>
          </c:errBars>
          <c:xVal>
            <c:numRef>
              <c:f>'Summary Dif 236to238'!$O$102:$O$104</c:f>
              <c:numCache>
                <c:formatCode>0.000</c:formatCode>
                <c:ptCount val="3"/>
                <c:pt idx="0">
                  <c:v>0</c:v>
                </c:pt>
              </c:numCache>
            </c:numRef>
          </c:xVal>
          <c:yVal>
            <c:numRef>
              <c:f>'Summary Dif 236to238'!$AL$102:$AL$104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26-BD4A-8B71-E68ADFF14E29}"/>
            </c:ext>
          </c:extLst>
        </c:ser>
        <c:ser>
          <c:idx val="3"/>
          <c:order val="3"/>
          <c:tx>
            <c:strRef>
              <c:f>'Summary Dif 236to238'!$L$105:$L$107</c:f>
              <c:strCache>
                <c:ptCount val="3"/>
                <c:pt idx="0">
                  <c:v>S315I (G944T)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DFF"/>
              </a:solidFill>
              <a:ln w="9525">
                <a:solidFill>
                  <a:srgbClr val="00FD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'Summary Dif 236to238'!$P$105:$P$107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plus>
            <c:minus>
              <c:numRef>
                <c:f>'Summary Dif 236to238'!$P$105:$P$107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FDFF"/>
                </a:solidFill>
                <a:round/>
              </a:ln>
              <a:effectLst/>
            </c:spPr>
          </c:errBars>
          <c:xVal>
            <c:numRef>
              <c:f>'Summary Dif 236to238'!$O$105:$O$107</c:f>
              <c:numCache>
                <c:formatCode>0.000</c:formatCode>
                <c:ptCount val="3"/>
                <c:pt idx="0">
                  <c:v>0</c:v>
                </c:pt>
              </c:numCache>
            </c:numRef>
          </c:xVal>
          <c:yVal>
            <c:numRef>
              <c:f>'Summary Dif 236to238'!$AL$105:$AL$107</c:f>
              <c:numCache>
                <c:formatCode>0.000</c:formatCode>
                <c:ptCount val="3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26-BD4A-8B71-E68ADFF14E29}"/>
            </c:ext>
          </c:extLst>
        </c:ser>
        <c:ser>
          <c:idx val="4"/>
          <c:order val="4"/>
          <c:tx>
            <c:strRef>
              <c:f>'Summary Dif 236to238'!$L$108:$L$110</c:f>
              <c:strCache>
                <c:ptCount val="3"/>
                <c:pt idx="0">
                  <c:v>S315R (C945A)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'Summary Dif 236to238'!$P$108:$P$110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plus>
            <c:minus>
              <c:numRef>
                <c:f>'Summary Dif 236to238'!$P$108:$P$110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'Summary Dif 236to238'!$O$108:$O$110</c:f>
              <c:numCache>
                <c:formatCode>0.000</c:formatCode>
                <c:ptCount val="3"/>
                <c:pt idx="0">
                  <c:v>0</c:v>
                </c:pt>
              </c:numCache>
            </c:numRef>
          </c:xVal>
          <c:yVal>
            <c:numRef>
              <c:f>'Summary Dif 236to238'!$AL$108:$AL$110</c:f>
              <c:numCache>
                <c:formatCode>0.000</c:formatCode>
                <c:ptCount val="3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26-BD4A-8B71-E68ADFF14E29}"/>
            </c:ext>
          </c:extLst>
        </c:ser>
        <c:ser>
          <c:idx val="5"/>
          <c:order val="5"/>
          <c:tx>
            <c:strRef>
              <c:f>'Summary Dif 236to238'!$L$111:$L$113</c:f>
              <c:strCache>
                <c:ptCount val="3"/>
                <c:pt idx="0">
                  <c:v>S315G (A943G)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'Summary Dif 236to238'!$P$111:$P$113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plus>
            <c:minus>
              <c:numRef>
                <c:f>'Summary Dif 236to238'!$P$111:$P$113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7030A0"/>
                </a:solidFill>
                <a:round/>
              </a:ln>
              <a:effectLst/>
            </c:spPr>
          </c:errBars>
          <c:xVal>
            <c:numRef>
              <c:f>'Summary Dif 236to238'!$O$111:$O$113</c:f>
              <c:numCache>
                <c:formatCode>0.000</c:formatCode>
                <c:ptCount val="3"/>
                <c:pt idx="0">
                  <c:v>0</c:v>
                </c:pt>
              </c:numCache>
            </c:numRef>
          </c:xVal>
          <c:yVal>
            <c:numRef>
              <c:f>'Summary Dif 236to238'!$AL$111:$AL$113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26-BD4A-8B71-E68ADFF14E29}"/>
            </c:ext>
          </c:extLst>
        </c:ser>
        <c:ser>
          <c:idx val="6"/>
          <c:order val="6"/>
          <c:tx>
            <c:strRef>
              <c:f>'Summary Dif 236to238'!$L$114:$L$116</c:f>
              <c:strCache>
                <c:ptCount val="3"/>
                <c:pt idx="0">
                  <c:v>S315L (A943C + G944T)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'Summary Dif 236to238'!$P$114:$P$116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plus>
            <c:minus>
              <c:numRef>
                <c:f>'Summary Dif 236to238'!$P$114:$P$116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432FF"/>
                </a:solidFill>
                <a:round/>
              </a:ln>
              <a:effectLst/>
            </c:spPr>
          </c:errBars>
          <c:xVal>
            <c:numRef>
              <c:f>'Summary Dif 236to238'!$O$114:$O$116</c:f>
              <c:numCache>
                <c:formatCode>0.000</c:formatCode>
                <c:ptCount val="3"/>
                <c:pt idx="0">
                  <c:v>0</c:v>
                </c:pt>
              </c:numCache>
            </c:numRef>
          </c:xVal>
          <c:yVal>
            <c:numRef>
              <c:f>'Summary Dif 236to238'!$AL$114:$AL$116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26-BD4A-8B71-E68ADFF14E29}"/>
            </c:ext>
          </c:extLst>
        </c:ser>
        <c:ser>
          <c:idx val="7"/>
          <c:order val="7"/>
          <c:tx>
            <c:strRef>
              <c:f>'Summary Dif 236to238'!$L$117:$L$119</c:f>
              <c:strCache>
                <c:ptCount val="3"/>
                <c:pt idx="0">
                  <c:v>S315T + A312V (G944C + C935T)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A00"/>
              </a:solidFill>
              <a:ln w="9525">
                <a:solidFill>
                  <a:srgbClr val="00FA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'Summary Dif 236to238'!$P$117:$P$119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plus>
            <c:minus>
              <c:numRef>
                <c:f>'Summary Dif 236to238'!$P$117:$P$119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FA00"/>
                </a:solidFill>
                <a:round/>
              </a:ln>
              <a:effectLst/>
            </c:spPr>
          </c:errBars>
          <c:xVal>
            <c:numRef>
              <c:f>'Summary Dif 236to238'!$O$117:$O$119</c:f>
              <c:numCache>
                <c:formatCode>0.000</c:formatCode>
                <c:ptCount val="3"/>
                <c:pt idx="0">
                  <c:v>0</c:v>
                </c:pt>
              </c:numCache>
            </c:numRef>
          </c:xVal>
          <c:yVal>
            <c:numRef>
              <c:f>'Summary Dif 236to238'!$AL$117:$AL$119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26-BD4A-8B71-E68ADFF14E29}"/>
            </c:ext>
          </c:extLst>
        </c:ser>
        <c:ser>
          <c:idx val="8"/>
          <c:order val="8"/>
          <c:tx>
            <c:strRef>
              <c:f>'Summary Dif 236to238'!$L$120:$L$122</c:f>
              <c:strCache>
                <c:ptCount val="3"/>
                <c:pt idx="0">
                  <c:v>S315T + G316D (G944C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85FF"/>
              </a:solidFill>
              <a:ln w="9525">
                <a:solidFill>
                  <a:srgbClr val="FF85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'Summary Dif 236to238'!$P$120:$P$122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plus>
            <c:minus>
              <c:numRef>
                <c:f>'Summary Dif 236to238'!$P$120:$P$122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85FF"/>
                </a:solidFill>
                <a:round/>
              </a:ln>
              <a:effectLst/>
            </c:spPr>
          </c:errBars>
          <c:xVal>
            <c:numRef>
              <c:f>'Summary Dif 236to238'!$O$120:$O$122</c:f>
              <c:numCache>
                <c:formatCode>0.000</c:formatCode>
                <c:ptCount val="3"/>
                <c:pt idx="0">
                  <c:v>0</c:v>
                </c:pt>
              </c:numCache>
            </c:numRef>
          </c:xVal>
          <c:yVal>
            <c:numRef>
              <c:f>'Summary Dif 236to238'!$AL$120:$AL$122</c:f>
              <c:numCache>
                <c:formatCode>0.000</c:formatCode>
                <c:ptCount val="3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26-BD4A-8B71-E68ADFF14E29}"/>
            </c:ext>
          </c:extLst>
        </c:ser>
        <c:ser>
          <c:idx val="9"/>
          <c:order val="9"/>
          <c:tx>
            <c:strRef>
              <c:f>'Summary Dif 236to238'!$L$123:$L$125</c:f>
              <c:strCache>
                <c:ptCount val="3"/>
                <c:pt idx="0">
                  <c:v>S315T + A312V + G316D (G944C + C935T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D883FF"/>
              </a:solidFill>
              <a:ln w="9525">
                <a:solidFill>
                  <a:srgbClr val="D883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'Summary Dif 236to238'!$P$123:$P$125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plus>
            <c:minus>
              <c:numRef>
                <c:f>'Summary Dif 236to238'!$P$123:$P$125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D883FF"/>
                </a:solidFill>
                <a:round/>
              </a:ln>
              <a:effectLst/>
            </c:spPr>
          </c:errBars>
          <c:xVal>
            <c:numRef>
              <c:f>'Summary Dif 236to238'!$O$123:$O$125</c:f>
              <c:numCache>
                <c:formatCode>0.000</c:formatCode>
                <c:ptCount val="3"/>
                <c:pt idx="0">
                  <c:v>0</c:v>
                </c:pt>
              </c:numCache>
            </c:numRef>
          </c:xVal>
          <c:yVal>
            <c:numRef>
              <c:f>'Summary Dif 236to238'!$AL$123:$AL$125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26-BD4A-8B71-E68ADFF14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7567"/>
        <c:axId val="1456379823"/>
      </c:scatterChart>
      <c:valAx>
        <c:axId val="162607567"/>
        <c:scaling>
          <c:orientation val="minMax"/>
          <c:min val="80.400000000000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Average</a:t>
                </a:r>
                <a:r>
                  <a:rPr lang="en-US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Tm (ºC, N=3 experiments)</a:t>
                </a:r>
              </a:p>
            </c:rich>
          </c:tx>
          <c:layout>
            <c:manualLayout>
              <c:xMode val="edge"/>
              <c:yMode val="edge"/>
              <c:x val="0.38071360655247577"/>
              <c:y val="0.88782887962197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6379823"/>
        <c:crosses val="autoZero"/>
        <c:crossBetween val="midCat"/>
        <c:majorUnit val="0.2"/>
      </c:valAx>
      <c:valAx>
        <c:axId val="1456379823"/>
        <c:scaling>
          <c:orientation val="minMax"/>
          <c:max val="7"/>
        </c:scaling>
        <c:delete val="1"/>
        <c:axPos val="l"/>
        <c:numFmt formatCode="0.000" sourceLinked="1"/>
        <c:majorTickMark val="out"/>
        <c:minorTickMark val="none"/>
        <c:tickLblPos val="nextTo"/>
        <c:crossAx val="16260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9059685419551723E-2"/>
          <c:y val="2.6991002644905733E-2"/>
          <c:w val="0.87460295845191371"/>
          <c:h val="0.46798015433288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plots'!$AL$4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plots'!$AL$235:$AL$461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plots'!$AL$5:$AL$231</c:f>
              <c:numCache>
                <c:formatCode>General</c:formatCode>
                <c:ptCount val="227"/>
                <c:pt idx="0">
                  <c:v>10781.346590908999</c:v>
                </c:pt>
                <c:pt idx="1">
                  <c:v>10908.5579545455</c:v>
                </c:pt>
                <c:pt idx="2">
                  <c:v>10963.7545454545</c:v>
                </c:pt>
                <c:pt idx="3">
                  <c:v>10962.6659090909</c:v>
                </c:pt>
                <c:pt idx="4">
                  <c:v>10916.1261363636</c:v>
                </c:pt>
                <c:pt idx="5">
                  <c:v>10811.685227272699</c:v>
                </c:pt>
                <c:pt idx="6">
                  <c:v>10714.747727272699</c:v>
                </c:pt>
                <c:pt idx="7">
                  <c:v>10595.529545454499</c:v>
                </c:pt>
                <c:pt idx="8">
                  <c:v>10484.2511363636</c:v>
                </c:pt>
                <c:pt idx="9">
                  <c:v>10362.0147727272</c:v>
                </c:pt>
                <c:pt idx="10">
                  <c:v>10281.539772727299</c:v>
                </c:pt>
                <c:pt idx="11">
                  <c:v>10179.220454545401</c:v>
                </c:pt>
                <c:pt idx="12">
                  <c:v>10211.4579545454</c:v>
                </c:pt>
                <c:pt idx="13">
                  <c:v>10272.231818181799</c:v>
                </c:pt>
                <c:pt idx="14">
                  <c:v>10189.8545454546</c:v>
                </c:pt>
                <c:pt idx="15">
                  <c:v>10158.5306818182</c:v>
                </c:pt>
                <c:pt idx="16">
                  <c:v>10126.210227272701</c:v>
                </c:pt>
                <c:pt idx="17">
                  <c:v>10100.335227272701</c:v>
                </c:pt>
                <c:pt idx="18">
                  <c:v>10083.6886363636</c:v>
                </c:pt>
                <c:pt idx="19">
                  <c:v>9937.54431818181</c:v>
                </c:pt>
                <c:pt idx="20">
                  <c:v>9740.0613636363305</c:v>
                </c:pt>
                <c:pt idx="21">
                  <c:v>9669.4977272727101</c:v>
                </c:pt>
                <c:pt idx="22">
                  <c:v>9603.0886363636</c:v>
                </c:pt>
                <c:pt idx="23">
                  <c:v>9527.20568181819</c:v>
                </c:pt>
                <c:pt idx="24">
                  <c:v>9586.8659090908805</c:v>
                </c:pt>
                <c:pt idx="25">
                  <c:v>9494.3988636363392</c:v>
                </c:pt>
                <c:pt idx="26">
                  <c:v>9345.9965909090697</c:v>
                </c:pt>
                <c:pt idx="27">
                  <c:v>9303.7374999999593</c:v>
                </c:pt>
                <c:pt idx="28">
                  <c:v>9255.9965909090497</c:v>
                </c:pt>
                <c:pt idx="29">
                  <c:v>9205.04431818181</c:v>
                </c:pt>
                <c:pt idx="30">
                  <c:v>9205.1409090908692</c:v>
                </c:pt>
                <c:pt idx="31">
                  <c:v>9039.9840909090708</c:v>
                </c:pt>
                <c:pt idx="32">
                  <c:v>9103.4079545454206</c:v>
                </c:pt>
                <c:pt idx="33">
                  <c:v>9183.5124999999807</c:v>
                </c:pt>
                <c:pt idx="34">
                  <c:v>9064.6227272726701</c:v>
                </c:pt>
                <c:pt idx="35">
                  <c:v>9161.6034090908706</c:v>
                </c:pt>
                <c:pt idx="36">
                  <c:v>9137.8988636363792</c:v>
                </c:pt>
                <c:pt idx="37">
                  <c:v>8913.8090909090497</c:v>
                </c:pt>
                <c:pt idx="38">
                  <c:v>8946.4863636363298</c:v>
                </c:pt>
                <c:pt idx="39">
                  <c:v>8861.7999999999993</c:v>
                </c:pt>
                <c:pt idx="40">
                  <c:v>8767.2272727272393</c:v>
                </c:pt>
                <c:pt idx="41">
                  <c:v>8800.1352272726908</c:v>
                </c:pt>
                <c:pt idx="42">
                  <c:v>8642.1806818181703</c:v>
                </c:pt>
                <c:pt idx="43">
                  <c:v>8623.9931818181703</c:v>
                </c:pt>
                <c:pt idx="44">
                  <c:v>8643.9988636363396</c:v>
                </c:pt>
                <c:pt idx="45">
                  <c:v>8576.0795454545296</c:v>
                </c:pt>
                <c:pt idx="46">
                  <c:v>8600.1079545454395</c:v>
                </c:pt>
                <c:pt idx="47">
                  <c:v>8559.5420454545201</c:v>
                </c:pt>
                <c:pt idx="48">
                  <c:v>8352.7738636363101</c:v>
                </c:pt>
                <c:pt idx="49">
                  <c:v>8379.4681818181707</c:v>
                </c:pt>
                <c:pt idx="50">
                  <c:v>8318.7261363636208</c:v>
                </c:pt>
                <c:pt idx="51">
                  <c:v>8257.8136363635695</c:v>
                </c:pt>
                <c:pt idx="52">
                  <c:v>8303.0795454545205</c:v>
                </c:pt>
                <c:pt idx="53">
                  <c:v>8224.1284090908903</c:v>
                </c:pt>
                <c:pt idx="54">
                  <c:v>8169.5431818181496</c:v>
                </c:pt>
                <c:pt idx="55">
                  <c:v>8145.5795454545296</c:v>
                </c:pt>
                <c:pt idx="56">
                  <c:v>8120.8965909090603</c:v>
                </c:pt>
                <c:pt idx="57">
                  <c:v>8058.8397727272704</c:v>
                </c:pt>
                <c:pt idx="58">
                  <c:v>8020.6499999999696</c:v>
                </c:pt>
                <c:pt idx="59">
                  <c:v>7860.1738636363698</c:v>
                </c:pt>
                <c:pt idx="60">
                  <c:v>7803.5318181818002</c:v>
                </c:pt>
                <c:pt idx="61">
                  <c:v>7802.2204545454397</c:v>
                </c:pt>
                <c:pt idx="62">
                  <c:v>7756.8238636363203</c:v>
                </c:pt>
                <c:pt idx="63">
                  <c:v>7798.6443181817904</c:v>
                </c:pt>
                <c:pt idx="64">
                  <c:v>7766.7124999999896</c:v>
                </c:pt>
                <c:pt idx="65">
                  <c:v>7758.6482954545099</c:v>
                </c:pt>
                <c:pt idx="66">
                  <c:v>7754.3903409090399</c:v>
                </c:pt>
                <c:pt idx="67">
                  <c:v>7732.7409090908805</c:v>
                </c:pt>
                <c:pt idx="68">
                  <c:v>7778.5267045454102</c:v>
                </c:pt>
                <c:pt idx="69">
                  <c:v>7792.4778409090404</c:v>
                </c:pt>
                <c:pt idx="70">
                  <c:v>7740.4755681817896</c:v>
                </c:pt>
                <c:pt idx="71">
                  <c:v>7679.8454545454297</c:v>
                </c:pt>
                <c:pt idx="72">
                  <c:v>7624.2312499999798</c:v>
                </c:pt>
                <c:pt idx="73">
                  <c:v>7580.7909090909097</c:v>
                </c:pt>
                <c:pt idx="74">
                  <c:v>7565.9403409090601</c:v>
                </c:pt>
                <c:pt idx="75">
                  <c:v>7594.7357954545296</c:v>
                </c:pt>
                <c:pt idx="76">
                  <c:v>7582.9136363636098</c:v>
                </c:pt>
                <c:pt idx="77">
                  <c:v>7519.8926136363598</c:v>
                </c:pt>
                <c:pt idx="78">
                  <c:v>7599.3153409090701</c:v>
                </c:pt>
                <c:pt idx="79">
                  <c:v>7765.3943181818004</c:v>
                </c:pt>
                <c:pt idx="80">
                  <c:v>7831.7198863636004</c:v>
                </c:pt>
                <c:pt idx="81">
                  <c:v>7954.2022727272597</c:v>
                </c:pt>
                <c:pt idx="82">
                  <c:v>7932.9096590908703</c:v>
                </c:pt>
                <c:pt idx="83">
                  <c:v>7899.3954545454499</c:v>
                </c:pt>
                <c:pt idx="84">
                  <c:v>7879.1352272727099</c:v>
                </c:pt>
                <c:pt idx="85">
                  <c:v>7876.2295454545201</c:v>
                </c:pt>
                <c:pt idx="86">
                  <c:v>7916.9289772727097</c:v>
                </c:pt>
                <c:pt idx="87">
                  <c:v>7927.0420454545401</c:v>
                </c:pt>
                <c:pt idx="88">
                  <c:v>7896.5596590908999</c:v>
                </c:pt>
                <c:pt idx="89">
                  <c:v>8028.8624999999602</c:v>
                </c:pt>
                <c:pt idx="90">
                  <c:v>8131.8920454545196</c:v>
                </c:pt>
                <c:pt idx="91">
                  <c:v>8206.2710227272601</c:v>
                </c:pt>
                <c:pt idx="92">
                  <c:v>8252.8374999999796</c:v>
                </c:pt>
                <c:pt idx="93">
                  <c:v>8297.4676136363396</c:v>
                </c:pt>
                <c:pt idx="94">
                  <c:v>8343.5227272727097</c:v>
                </c:pt>
                <c:pt idx="95">
                  <c:v>8379.8681818181703</c:v>
                </c:pt>
                <c:pt idx="96">
                  <c:v>8497.5221590908895</c:v>
                </c:pt>
                <c:pt idx="97">
                  <c:v>8645.5613636363396</c:v>
                </c:pt>
                <c:pt idx="98">
                  <c:v>8775.9340909091006</c:v>
                </c:pt>
                <c:pt idx="99">
                  <c:v>8900.5255681817907</c:v>
                </c:pt>
                <c:pt idx="100">
                  <c:v>9049.0488636363298</c:v>
                </c:pt>
                <c:pt idx="101">
                  <c:v>9144.0340909090592</c:v>
                </c:pt>
                <c:pt idx="102">
                  <c:v>9326.3346590909096</c:v>
                </c:pt>
                <c:pt idx="103">
                  <c:v>9374.5761363636102</c:v>
                </c:pt>
                <c:pt idx="104">
                  <c:v>9563.3624999999902</c:v>
                </c:pt>
                <c:pt idx="105">
                  <c:v>9710.5312499999709</c:v>
                </c:pt>
                <c:pt idx="106">
                  <c:v>9970.1193181817998</c:v>
                </c:pt>
                <c:pt idx="107">
                  <c:v>10275.6573863636</c:v>
                </c:pt>
                <c:pt idx="108">
                  <c:v>10528.6096590909</c:v>
                </c:pt>
                <c:pt idx="109">
                  <c:v>10834.6880681818</c:v>
                </c:pt>
                <c:pt idx="110">
                  <c:v>11143.2659090909</c:v>
                </c:pt>
                <c:pt idx="111">
                  <c:v>11509.164772727299</c:v>
                </c:pt>
                <c:pt idx="112">
                  <c:v>11722.252272727301</c:v>
                </c:pt>
                <c:pt idx="113">
                  <c:v>12018.7852272727</c:v>
                </c:pt>
                <c:pt idx="114">
                  <c:v>12232.4784090909</c:v>
                </c:pt>
                <c:pt idx="115">
                  <c:v>12535.05</c:v>
                </c:pt>
                <c:pt idx="116">
                  <c:v>12635.152840909101</c:v>
                </c:pt>
                <c:pt idx="117">
                  <c:v>12924.451704545399</c:v>
                </c:pt>
                <c:pt idx="118">
                  <c:v>13181.2079545454</c:v>
                </c:pt>
                <c:pt idx="119">
                  <c:v>13402.477272727299</c:v>
                </c:pt>
                <c:pt idx="120">
                  <c:v>13706.5951704545</c:v>
                </c:pt>
                <c:pt idx="121">
                  <c:v>14068.877840909099</c:v>
                </c:pt>
                <c:pt idx="122">
                  <c:v>14601.1511363636</c:v>
                </c:pt>
                <c:pt idx="123">
                  <c:v>15099.0622159091</c:v>
                </c:pt>
                <c:pt idx="124">
                  <c:v>15852.503124999999</c:v>
                </c:pt>
                <c:pt idx="125">
                  <c:v>16643.6090909091</c:v>
                </c:pt>
                <c:pt idx="126">
                  <c:v>17580.444318181799</c:v>
                </c:pt>
                <c:pt idx="127">
                  <c:v>18503.1096590909</c:v>
                </c:pt>
                <c:pt idx="128">
                  <c:v>19411.061363636301</c:v>
                </c:pt>
                <c:pt idx="129">
                  <c:v>20227.198295454498</c:v>
                </c:pt>
                <c:pt idx="130">
                  <c:v>20953.5357954545</c:v>
                </c:pt>
                <c:pt idx="131">
                  <c:v>21492.659374999999</c:v>
                </c:pt>
                <c:pt idx="132">
                  <c:v>21952.635227272702</c:v>
                </c:pt>
                <c:pt idx="133">
                  <c:v>22132.931250000001</c:v>
                </c:pt>
                <c:pt idx="134">
                  <c:v>22070.191193181799</c:v>
                </c:pt>
                <c:pt idx="135">
                  <c:v>21775.1451704545</c:v>
                </c:pt>
                <c:pt idx="136">
                  <c:v>21226.2123579545</c:v>
                </c:pt>
                <c:pt idx="137">
                  <c:v>20416.447159090902</c:v>
                </c:pt>
                <c:pt idx="138">
                  <c:v>19443.161931818198</c:v>
                </c:pt>
                <c:pt idx="139">
                  <c:v>18156.0433238636</c:v>
                </c:pt>
                <c:pt idx="140">
                  <c:v>16708.545596590899</c:v>
                </c:pt>
                <c:pt idx="141">
                  <c:v>15087.6705965909</c:v>
                </c:pt>
                <c:pt idx="142">
                  <c:v>13385.8311789773</c:v>
                </c:pt>
                <c:pt idx="143">
                  <c:v>11840.973153409101</c:v>
                </c:pt>
                <c:pt idx="144">
                  <c:v>10379.7671875</c:v>
                </c:pt>
                <c:pt idx="145">
                  <c:v>8872.4919744318104</c:v>
                </c:pt>
                <c:pt idx="146">
                  <c:v>7551.5607244318198</c:v>
                </c:pt>
                <c:pt idx="147">
                  <c:v>6418.7691761363603</c:v>
                </c:pt>
                <c:pt idx="148">
                  <c:v>5479.9928267045398</c:v>
                </c:pt>
                <c:pt idx="149">
                  <c:v>4645.3515625</c:v>
                </c:pt>
                <c:pt idx="150">
                  <c:v>3896.4497159090902</c:v>
                </c:pt>
                <c:pt idx="151">
                  <c:v>3258.7258522727202</c:v>
                </c:pt>
                <c:pt idx="152">
                  <c:v>2601.4038352272701</c:v>
                </c:pt>
                <c:pt idx="153">
                  <c:v>2090.6624999999999</c:v>
                </c:pt>
                <c:pt idx="154">
                  <c:v>1734.87372159091</c:v>
                </c:pt>
                <c:pt idx="155">
                  <c:v>1571.1039062499999</c:v>
                </c:pt>
                <c:pt idx="156">
                  <c:v>1276.0317471590899</c:v>
                </c:pt>
                <c:pt idx="157">
                  <c:v>1073.9124999999999</c:v>
                </c:pt>
                <c:pt idx="158">
                  <c:v>1009.89517045454</c:v>
                </c:pt>
                <c:pt idx="159">
                  <c:v>942.28174715908904</c:v>
                </c:pt>
                <c:pt idx="160">
                  <c:v>906.86044034090605</c:v>
                </c:pt>
                <c:pt idx="161">
                  <c:v>880.37869318181595</c:v>
                </c:pt>
                <c:pt idx="162">
                  <c:v>870.504758522727</c:v>
                </c:pt>
                <c:pt idx="163">
                  <c:v>722.24133522726902</c:v>
                </c:pt>
                <c:pt idx="164">
                  <c:v>690.26512784090801</c:v>
                </c:pt>
                <c:pt idx="165">
                  <c:v>614.88693181818098</c:v>
                </c:pt>
                <c:pt idx="166">
                  <c:v>567.20049715908999</c:v>
                </c:pt>
                <c:pt idx="167">
                  <c:v>583.53906249999898</c:v>
                </c:pt>
                <c:pt idx="168">
                  <c:v>563.84090909090605</c:v>
                </c:pt>
                <c:pt idx="169">
                  <c:v>615.64524147727002</c:v>
                </c:pt>
                <c:pt idx="170">
                  <c:v>569.05071022727304</c:v>
                </c:pt>
                <c:pt idx="171">
                  <c:v>547.55170454545396</c:v>
                </c:pt>
                <c:pt idx="172">
                  <c:v>550.15198863636101</c:v>
                </c:pt>
                <c:pt idx="173">
                  <c:v>515.96235795454299</c:v>
                </c:pt>
                <c:pt idx="174">
                  <c:v>487.01299715908902</c:v>
                </c:pt>
                <c:pt idx="175">
                  <c:v>590.17017045454497</c:v>
                </c:pt>
                <c:pt idx="176">
                  <c:v>589.54197443181499</c:v>
                </c:pt>
                <c:pt idx="177">
                  <c:v>475.85696022727302</c:v>
                </c:pt>
                <c:pt idx="178">
                  <c:v>437.98132102272501</c:v>
                </c:pt>
                <c:pt idx="179">
                  <c:v>475.51619318181702</c:v>
                </c:pt>
                <c:pt idx="180">
                  <c:v>477.55482954545499</c:v>
                </c:pt>
                <c:pt idx="181">
                  <c:v>418.01988636363598</c:v>
                </c:pt>
                <c:pt idx="182">
                  <c:v>386.83515624999802</c:v>
                </c:pt>
                <c:pt idx="183">
                  <c:v>359.430113636361</c:v>
                </c:pt>
                <c:pt idx="184">
                  <c:v>271.60234374999999</c:v>
                </c:pt>
                <c:pt idx="185">
                  <c:v>294.73806818181799</c:v>
                </c:pt>
                <c:pt idx="186">
                  <c:v>362.88913352272402</c:v>
                </c:pt>
                <c:pt idx="187">
                  <c:v>395.88863636363499</c:v>
                </c:pt>
                <c:pt idx="188">
                  <c:v>343.34772727272599</c:v>
                </c:pt>
                <c:pt idx="189">
                  <c:v>359.81228693181703</c:v>
                </c:pt>
                <c:pt idx="190">
                  <c:v>430.70958806817998</c:v>
                </c:pt>
                <c:pt idx="191">
                  <c:v>441.54069602272699</c:v>
                </c:pt>
                <c:pt idx="192">
                  <c:v>387.05085227272599</c:v>
                </c:pt>
                <c:pt idx="193">
                  <c:v>384.45355113635998</c:v>
                </c:pt>
                <c:pt idx="194">
                  <c:v>433.37052556818003</c:v>
                </c:pt>
                <c:pt idx="195">
                  <c:v>434.435937499999</c:v>
                </c:pt>
                <c:pt idx="196">
                  <c:v>397.91484374999902</c:v>
                </c:pt>
                <c:pt idx="197">
                  <c:v>339.65696022727002</c:v>
                </c:pt>
                <c:pt idx="198">
                  <c:v>323.20639204545301</c:v>
                </c:pt>
                <c:pt idx="199">
                  <c:v>259.12024147727101</c:v>
                </c:pt>
                <c:pt idx="200">
                  <c:v>298.69879261363502</c:v>
                </c:pt>
                <c:pt idx="201">
                  <c:v>329.81931818181801</c:v>
                </c:pt>
                <c:pt idx="202">
                  <c:v>283.83352272727097</c:v>
                </c:pt>
                <c:pt idx="203">
                  <c:v>277.03536931818098</c:v>
                </c:pt>
                <c:pt idx="204">
                  <c:v>298.141761363635</c:v>
                </c:pt>
                <c:pt idx="205">
                  <c:v>334.35163352272701</c:v>
                </c:pt>
                <c:pt idx="206">
                  <c:v>381.44992897727201</c:v>
                </c:pt>
                <c:pt idx="207">
                  <c:v>379.894105113634</c:v>
                </c:pt>
                <c:pt idx="208">
                  <c:v>305.525781249999</c:v>
                </c:pt>
                <c:pt idx="209">
                  <c:v>337.01058238636102</c:v>
                </c:pt>
                <c:pt idx="210">
                  <c:v>327.901278409089</c:v>
                </c:pt>
                <c:pt idx="211">
                  <c:v>382.16761363636402</c:v>
                </c:pt>
                <c:pt idx="212">
                  <c:v>332.19403409090802</c:v>
                </c:pt>
                <c:pt idx="213">
                  <c:v>212.91157670454501</c:v>
                </c:pt>
                <c:pt idx="214">
                  <c:v>136.68927556818099</c:v>
                </c:pt>
                <c:pt idx="215">
                  <c:v>155.65426136363601</c:v>
                </c:pt>
                <c:pt idx="216">
                  <c:v>144.712926136363</c:v>
                </c:pt>
                <c:pt idx="217">
                  <c:v>108.26214488636199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6-3141-9D27-877567DCD44E}"/>
            </c:ext>
          </c:extLst>
        </c:ser>
        <c:ser>
          <c:idx val="0"/>
          <c:order val="1"/>
          <c:tx>
            <c:strRef>
              <c:f>'sgolay plots'!$AM$4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plots'!$AM$235:$AM$461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plots'!$AM$5:$AM$231</c:f>
              <c:numCache>
                <c:formatCode>General</c:formatCode>
                <c:ptCount val="227"/>
                <c:pt idx="0">
                  <c:v>-13.160198419744299</c:v>
                </c:pt>
                <c:pt idx="1">
                  <c:v>-12.7052734375001</c:v>
                </c:pt>
                <c:pt idx="2">
                  <c:v>-10.4030051491478</c:v>
                </c:pt>
                <c:pt idx="3">
                  <c:v>-6.1140469637783799</c:v>
                </c:pt>
                <c:pt idx="4">
                  <c:v>-4.9770596590909104</c:v>
                </c:pt>
                <c:pt idx="5">
                  <c:v>-6.4351340553977803</c:v>
                </c:pt>
                <c:pt idx="6">
                  <c:v>-3.8050648082386802</c:v>
                </c:pt>
                <c:pt idx="7">
                  <c:v>-11.201344992897701</c:v>
                </c:pt>
                <c:pt idx="8">
                  <c:v>-8.4795920632103101</c:v>
                </c:pt>
                <c:pt idx="9">
                  <c:v>-12.8756769353694</c:v>
                </c:pt>
                <c:pt idx="10">
                  <c:v>-14.5166925603693</c:v>
                </c:pt>
                <c:pt idx="11">
                  <c:v>-29.109457120028502</c:v>
                </c:pt>
                <c:pt idx="12">
                  <c:v>-17.819906338778502</c:v>
                </c:pt>
                <c:pt idx="13">
                  <c:v>-33.479998224431903</c:v>
                </c:pt>
                <c:pt idx="14">
                  <c:v>-23.357490678267101</c:v>
                </c:pt>
                <c:pt idx="15">
                  <c:v>-43.631141246448998</c:v>
                </c:pt>
                <c:pt idx="16">
                  <c:v>-36.836492365056898</c:v>
                </c:pt>
                <c:pt idx="17">
                  <c:v>-36.844213867187598</c:v>
                </c:pt>
                <c:pt idx="18">
                  <c:v>-27.9826194069603</c:v>
                </c:pt>
                <c:pt idx="19">
                  <c:v>-14.3817582563922</c:v>
                </c:pt>
                <c:pt idx="20">
                  <c:v>-3.09038529829553</c:v>
                </c:pt>
                <c:pt idx="21">
                  <c:v>-0.743425958806881</c:v>
                </c:pt>
                <c:pt idx="22">
                  <c:v>15.012624289772599</c:v>
                </c:pt>
                <c:pt idx="23">
                  <c:v>45.535589044744199</c:v>
                </c:pt>
                <c:pt idx="24">
                  <c:v>29.876793323863598</c:v>
                </c:pt>
                <c:pt idx="25">
                  <c:v>28.599431818181799</c:v>
                </c:pt>
                <c:pt idx="26">
                  <c:v>14.361914062499901</c:v>
                </c:pt>
                <c:pt idx="27">
                  <c:v>-10.298801491477301</c:v>
                </c:pt>
                <c:pt idx="28">
                  <c:v>-16.3960981889206</c:v>
                </c:pt>
                <c:pt idx="29">
                  <c:v>-29.568514737215899</c:v>
                </c:pt>
                <c:pt idx="30">
                  <c:v>-29.159963156960298</c:v>
                </c:pt>
                <c:pt idx="31">
                  <c:v>-35.497569691051197</c:v>
                </c:pt>
                <c:pt idx="32">
                  <c:v>-39.487972745028401</c:v>
                </c:pt>
                <c:pt idx="33">
                  <c:v>-40.210491388494397</c:v>
                </c:pt>
                <c:pt idx="34">
                  <c:v>-33.6453235973012</c:v>
                </c:pt>
                <c:pt idx="35">
                  <c:v>-43.406050248579596</c:v>
                </c:pt>
                <c:pt idx="36">
                  <c:v>-51.409414950284102</c:v>
                </c:pt>
                <c:pt idx="37">
                  <c:v>-11.525048828125</c:v>
                </c:pt>
                <c:pt idx="38">
                  <c:v>-13.4543434836648</c:v>
                </c:pt>
                <c:pt idx="39">
                  <c:v>-7.2719793146307001</c:v>
                </c:pt>
                <c:pt idx="40">
                  <c:v>-13.397043678977401</c:v>
                </c:pt>
                <c:pt idx="41">
                  <c:v>-28.654010564630799</c:v>
                </c:pt>
                <c:pt idx="42">
                  <c:v>-21.392620294744301</c:v>
                </c:pt>
                <c:pt idx="43">
                  <c:v>-12.3517666903409</c:v>
                </c:pt>
                <c:pt idx="44">
                  <c:v>-15.987688654119401</c:v>
                </c:pt>
                <c:pt idx="45">
                  <c:v>-30.6796408913352</c:v>
                </c:pt>
                <c:pt idx="46">
                  <c:v>-44.062648703835301</c:v>
                </c:pt>
                <c:pt idx="47">
                  <c:v>-57.048577325994501</c:v>
                </c:pt>
                <c:pt idx="48">
                  <c:v>-30.337502219460202</c:v>
                </c:pt>
                <c:pt idx="49">
                  <c:v>-10.7832341974432</c:v>
                </c:pt>
                <c:pt idx="50">
                  <c:v>-5.8131835937499501</c:v>
                </c:pt>
                <c:pt idx="51">
                  <c:v>-12.9361616654831</c:v>
                </c:pt>
                <c:pt idx="52">
                  <c:v>-32.665363103693302</c:v>
                </c:pt>
                <c:pt idx="53">
                  <c:v>-24.5878750887784</c:v>
                </c:pt>
                <c:pt idx="54">
                  <c:v>-3.1452170632102798</c:v>
                </c:pt>
                <c:pt idx="55">
                  <c:v>-10.024025656960299</c:v>
                </c:pt>
                <c:pt idx="56">
                  <c:v>-8.4400102095170304</c:v>
                </c:pt>
                <c:pt idx="57">
                  <c:v>-36.446939364346697</c:v>
                </c:pt>
                <c:pt idx="58">
                  <c:v>-47.349078924005802</c:v>
                </c:pt>
                <c:pt idx="59">
                  <c:v>-64.722955877130701</c:v>
                </c:pt>
                <c:pt idx="60">
                  <c:v>-59.609212979403402</c:v>
                </c:pt>
                <c:pt idx="61">
                  <c:v>-49.3867143110797</c:v>
                </c:pt>
                <c:pt idx="62">
                  <c:v>-59.699265358664803</c:v>
                </c:pt>
                <c:pt idx="63">
                  <c:v>-69.214302201704598</c:v>
                </c:pt>
                <c:pt idx="64">
                  <c:v>-77.614371004971602</c:v>
                </c:pt>
                <c:pt idx="65">
                  <c:v>-55.440087890625101</c:v>
                </c:pt>
                <c:pt idx="66">
                  <c:v>-36.324964488636397</c:v>
                </c:pt>
                <c:pt idx="67">
                  <c:v>-12.390309836647701</c:v>
                </c:pt>
                <c:pt idx="68">
                  <c:v>-21.295450106534101</c:v>
                </c:pt>
                <c:pt idx="69">
                  <c:v>-32.393381569602397</c:v>
                </c:pt>
                <c:pt idx="70">
                  <c:v>-42.636985085227401</c:v>
                </c:pt>
                <c:pt idx="71">
                  <c:v>-55.149520596590897</c:v>
                </c:pt>
                <c:pt idx="72">
                  <c:v>-47.654243607954498</c:v>
                </c:pt>
                <c:pt idx="73">
                  <c:v>-51.732914595170499</c:v>
                </c:pt>
                <c:pt idx="74">
                  <c:v>-80.642840021306895</c:v>
                </c:pt>
                <c:pt idx="75">
                  <c:v>-95.232315340909096</c:v>
                </c:pt>
                <c:pt idx="76">
                  <c:v>-104.00078568892</c:v>
                </c:pt>
                <c:pt idx="77">
                  <c:v>-112.50399502840899</c:v>
                </c:pt>
                <c:pt idx="78">
                  <c:v>-98.232062322443397</c:v>
                </c:pt>
                <c:pt idx="79">
                  <c:v>-90.420640980113703</c:v>
                </c:pt>
                <c:pt idx="80">
                  <c:v>-97.180717329545402</c:v>
                </c:pt>
                <c:pt idx="81">
                  <c:v>-84.614186789772702</c:v>
                </c:pt>
                <c:pt idx="82">
                  <c:v>-99.615238813920499</c:v>
                </c:pt>
                <c:pt idx="83">
                  <c:v>-97.840904651988794</c:v>
                </c:pt>
                <c:pt idx="84">
                  <c:v>-122.971737393466</c:v>
                </c:pt>
                <c:pt idx="85">
                  <c:v>-137.21418235085201</c:v>
                </c:pt>
                <c:pt idx="86">
                  <c:v>-137.39383433948899</c:v>
                </c:pt>
                <c:pt idx="87">
                  <c:v>-152.00625443892</c:v>
                </c:pt>
                <c:pt idx="88">
                  <c:v>-175.36844815340899</c:v>
                </c:pt>
                <c:pt idx="89">
                  <c:v>-175.684437144886</c:v>
                </c:pt>
                <c:pt idx="90">
                  <c:v>-197.92324218749999</c:v>
                </c:pt>
                <c:pt idx="91">
                  <c:v>-212.35966352982999</c:v>
                </c:pt>
                <c:pt idx="92">
                  <c:v>-200.56961558948899</c:v>
                </c:pt>
                <c:pt idx="93">
                  <c:v>-216.35275656960201</c:v>
                </c:pt>
                <c:pt idx="94">
                  <c:v>-215.50127397017101</c:v>
                </c:pt>
                <c:pt idx="95">
                  <c:v>-264.69882368608</c:v>
                </c:pt>
                <c:pt idx="96">
                  <c:v>-294.77911931818198</c:v>
                </c:pt>
                <c:pt idx="97">
                  <c:v>-318.86697443181799</c:v>
                </c:pt>
                <c:pt idx="98">
                  <c:v>-372.08944868608</c:v>
                </c:pt>
                <c:pt idx="99">
                  <c:v>-392.80660067471598</c:v>
                </c:pt>
                <c:pt idx="100">
                  <c:v>-408.14235617897702</c:v>
                </c:pt>
                <c:pt idx="101">
                  <c:v>-453.647585227273</c:v>
                </c:pt>
                <c:pt idx="102">
                  <c:v>-487.84342151988602</c:v>
                </c:pt>
                <c:pt idx="103">
                  <c:v>-519.36934481534104</c:v>
                </c:pt>
                <c:pt idx="104">
                  <c:v>-545.96521661931797</c:v>
                </c:pt>
                <c:pt idx="105">
                  <c:v>-536.07359730113706</c:v>
                </c:pt>
                <c:pt idx="106">
                  <c:v>-563.54466441761394</c:v>
                </c:pt>
                <c:pt idx="107">
                  <c:v>-585.35601917613599</c:v>
                </c:pt>
                <c:pt idx="108">
                  <c:v>-643.66667258522705</c:v>
                </c:pt>
                <c:pt idx="109">
                  <c:v>-717.86826171874998</c:v>
                </c:pt>
                <c:pt idx="110">
                  <c:v>-756.26497691761404</c:v>
                </c:pt>
                <c:pt idx="111">
                  <c:v>-801.52633167613601</c:v>
                </c:pt>
                <c:pt idx="112">
                  <c:v>-845.27435191761299</c:v>
                </c:pt>
                <c:pt idx="113">
                  <c:v>-883.47450284090905</c:v>
                </c:pt>
                <c:pt idx="114">
                  <c:v>-940.53900035511401</c:v>
                </c:pt>
                <c:pt idx="115">
                  <c:v>-1013.98516512784</c:v>
                </c:pt>
                <c:pt idx="116">
                  <c:v>-1036.96701882102</c:v>
                </c:pt>
                <c:pt idx="117">
                  <c:v>-1070.8254083806801</c:v>
                </c:pt>
                <c:pt idx="118">
                  <c:v>-1105.6113813920499</c:v>
                </c:pt>
                <c:pt idx="119">
                  <c:v>-1154.22487571023</c:v>
                </c:pt>
                <c:pt idx="120">
                  <c:v>-1198.6970703125</c:v>
                </c:pt>
                <c:pt idx="121">
                  <c:v>-1207.98117897727</c:v>
                </c:pt>
                <c:pt idx="122">
                  <c:v>-1238.26216264205</c:v>
                </c:pt>
                <c:pt idx="123">
                  <c:v>-1276.2340909090899</c:v>
                </c:pt>
                <c:pt idx="124">
                  <c:v>-1310.63732244318</c:v>
                </c:pt>
                <c:pt idx="125">
                  <c:v>-1364.95466974432</c:v>
                </c:pt>
                <c:pt idx="126">
                  <c:v>-1435.64298650568</c:v>
                </c:pt>
                <c:pt idx="127">
                  <c:v>-1490.2140447443201</c:v>
                </c:pt>
                <c:pt idx="128">
                  <c:v>-1533.1448508522701</c:v>
                </c:pt>
                <c:pt idx="129">
                  <c:v>-1553.4890092329499</c:v>
                </c:pt>
                <c:pt idx="130">
                  <c:v>-1522.80610795455</c:v>
                </c:pt>
                <c:pt idx="131">
                  <c:v>-1498.01118607954</c:v>
                </c:pt>
                <c:pt idx="132">
                  <c:v>-1395.6020596590899</c:v>
                </c:pt>
                <c:pt idx="133">
                  <c:v>-1254.2528053977301</c:v>
                </c:pt>
                <c:pt idx="134">
                  <c:v>-1075.4177201704499</c:v>
                </c:pt>
                <c:pt idx="135">
                  <c:v>-873.39382102272805</c:v>
                </c:pt>
                <c:pt idx="136">
                  <c:v>-712.57638494318098</c:v>
                </c:pt>
                <c:pt idx="137">
                  <c:v>-561.53352272727398</c:v>
                </c:pt>
                <c:pt idx="138">
                  <c:v>-444.509765625</c:v>
                </c:pt>
                <c:pt idx="139">
                  <c:v>-346.97578125000001</c:v>
                </c:pt>
                <c:pt idx="140">
                  <c:v>-264.782173295456</c:v>
                </c:pt>
                <c:pt idx="141">
                  <c:v>-179.728409090909</c:v>
                </c:pt>
                <c:pt idx="142">
                  <c:v>-152.901704545456</c:v>
                </c:pt>
                <c:pt idx="143">
                  <c:v>-109.345241477272</c:v>
                </c:pt>
                <c:pt idx="144">
                  <c:v>-63.5387784090913</c:v>
                </c:pt>
                <c:pt idx="145">
                  <c:v>-15.9741122159089</c:v>
                </c:pt>
                <c:pt idx="146">
                  <c:v>25.887606534090501</c:v>
                </c:pt>
                <c:pt idx="147">
                  <c:v>52.4611505681805</c:v>
                </c:pt>
                <c:pt idx="148">
                  <c:v>63.734588068179598</c:v>
                </c:pt>
                <c:pt idx="149">
                  <c:v>71.284126420453504</c:v>
                </c:pt>
                <c:pt idx="150">
                  <c:v>63.000461647726297</c:v>
                </c:pt>
                <c:pt idx="151">
                  <c:v>31.0217329545453</c:v>
                </c:pt>
                <c:pt idx="152">
                  <c:v>-13.9632812500017</c:v>
                </c:pt>
                <c:pt idx="153">
                  <c:v>-26.3648437500005</c:v>
                </c:pt>
                <c:pt idx="154">
                  <c:v>-27.404403409093</c:v>
                </c:pt>
                <c:pt idx="155">
                  <c:v>-15.3517045454551</c:v>
                </c:pt>
                <c:pt idx="156">
                  <c:v>-13.880007102274201</c:v>
                </c:pt>
                <c:pt idx="157">
                  <c:v>-27.636931818183299</c:v>
                </c:pt>
                <c:pt idx="158">
                  <c:v>-17.6980113636364</c:v>
                </c:pt>
                <c:pt idx="159">
                  <c:v>-28.439098011364401</c:v>
                </c:pt>
                <c:pt idx="160">
                  <c:v>-8.1877130681823491</c:v>
                </c:pt>
                <c:pt idx="161">
                  <c:v>-4.6141335227284799</c:v>
                </c:pt>
                <c:pt idx="162">
                  <c:v>-8.7395241477279306</c:v>
                </c:pt>
                <c:pt idx="163">
                  <c:v>-37.695454545454602</c:v>
                </c:pt>
                <c:pt idx="164">
                  <c:v>-7.9441406250007303</c:v>
                </c:pt>
                <c:pt idx="165">
                  <c:v>12.575532670453001</c:v>
                </c:pt>
                <c:pt idx="166">
                  <c:v>21.5162642045434</c:v>
                </c:pt>
                <c:pt idx="167">
                  <c:v>48.908629261362897</c:v>
                </c:pt>
                <c:pt idx="168">
                  <c:v>43.729083806817897</c:v>
                </c:pt>
                <c:pt idx="169">
                  <c:v>53.297514204544299</c:v>
                </c:pt>
                <c:pt idx="170">
                  <c:v>51.860866477271898</c:v>
                </c:pt>
                <c:pt idx="171">
                  <c:v>70.410014204545007</c:v>
                </c:pt>
                <c:pt idx="172">
                  <c:v>45.1290838068171</c:v>
                </c:pt>
                <c:pt idx="173">
                  <c:v>19.242507102272199</c:v>
                </c:pt>
                <c:pt idx="174">
                  <c:v>-21.670312500002201</c:v>
                </c:pt>
                <c:pt idx="175">
                  <c:v>1.01374289772639</c:v>
                </c:pt>
                <c:pt idx="176">
                  <c:v>-32.561328125001602</c:v>
                </c:pt>
                <c:pt idx="177">
                  <c:v>-42.991015625000699</c:v>
                </c:pt>
                <c:pt idx="178">
                  <c:v>-4.5832386363649702</c:v>
                </c:pt>
                <c:pt idx="179">
                  <c:v>0.54591619318034701</c:v>
                </c:pt>
                <c:pt idx="180">
                  <c:v>-9.0196022727277505</c:v>
                </c:pt>
                <c:pt idx="181">
                  <c:v>3.6894886363629702</c:v>
                </c:pt>
                <c:pt idx="182">
                  <c:v>25.3832031249995</c:v>
                </c:pt>
                <c:pt idx="183">
                  <c:v>18.932031249998499</c:v>
                </c:pt>
                <c:pt idx="184">
                  <c:v>23.649041193181301</c:v>
                </c:pt>
                <c:pt idx="185">
                  <c:v>6.8443181818165604</c:v>
                </c:pt>
                <c:pt idx="186">
                  <c:v>12.9182528409083</c:v>
                </c:pt>
                <c:pt idx="187">
                  <c:v>-31.4829900568193</c:v>
                </c:pt>
                <c:pt idx="188">
                  <c:v>-35.327485795454798</c:v>
                </c:pt>
                <c:pt idx="189">
                  <c:v>2.8254261363626898</c:v>
                </c:pt>
                <c:pt idx="190">
                  <c:v>14.588352272727199</c:v>
                </c:pt>
                <c:pt idx="191">
                  <c:v>13.420809659089199</c:v>
                </c:pt>
                <c:pt idx="192">
                  <c:v>-0.77109375000054603</c:v>
                </c:pt>
                <c:pt idx="193">
                  <c:v>-12.9318892045453</c:v>
                </c:pt>
                <c:pt idx="194">
                  <c:v>0.15102982954431399</c:v>
                </c:pt>
                <c:pt idx="195">
                  <c:v>23.3411931818173</c:v>
                </c:pt>
                <c:pt idx="196">
                  <c:v>34.936505681816897</c:v>
                </c:pt>
                <c:pt idx="197">
                  <c:v>18.624360795454798</c:v>
                </c:pt>
                <c:pt idx="198">
                  <c:v>1.3203480113625099</c:v>
                </c:pt>
                <c:pt idx="199">
                  <c:v>-16.4178977272732</c:v>
                </c:pt>
                <c:pt idx="200">
                  <c:v>-9.0209161931825292</c:v>
                </c:pt>
                <c:pt idx="201">
                  <c:v>-4.0981178977281196</c:v>
                </c:pt>
                <c:pt idx="202">
                  <c:v>25.788494318181598</c:v>
                </c:pt>
                <c:pt idx="203">
                  <c:v>-3.9278764204564101</c:v>
                </c:pt>
                <c:pt idx="204">
                  <c:v>-9.7506392045461308</c:v>
                </c:pt>
                <c:pt idx="205">
                  <c:v>-0.51178977272775195</c:v>
                </c:pt>
                <c:pt idx="206">
                  <c:v>21.402769886362901</c:v>
                </c:pt>
                <c:pt idx="207">
                  <c:v>46.6992542613621</c:v>
                </c:pt>
                <c:pt idx="208">
                  <c:v>48.331498579544103</c:v>
                </c:pt>
                <c:pt idx="209">
                  <c:v>50.049360795454099</c:v>
                </c:pt>
                <c:pt idx="210">
                  <c:v>33.409446022726598</c:v>
                </c:pt>
                <c:pt idx="211">
                  <c:v>-0.82372159091028196</c:v>
                </c:pt>
                <c:pt idx="212">
                  <c:v>-2.31768465909136</c:v>
                </c:pt>
                <c:pt idx="213">
                  <c:v>23.4695667613632</c:v>
                </c:pt>
                <c:pt idx="214">
                  <c:v>15.3386718749985</c:v>
                </c:pt>
                <c:pt idx="215">
                  <c:v>15.7796164772708</c:v>
                </c:pt>
                <c:pt idx="216">
                  <c:v>5.1560724431806202</c:v>
                </c:pt>
                <c:pt idx="217">
                  <c:v>12.9909446022721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6-3141-9D27-877567DCD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plots'!$BJ$4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plots'!$BJ$235:$BJ$461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plots'!$BJ$5:$BJ$231</c:f>
              <c:numCache>
                <c:formatCode>General</c:formatCode>
                <c:ptCount val="227"/>
                <c:pt idx="0">
                  <c:v>12597.9363636363</c:v>
                </c:pt>
                <c:pt idx="1">
                  <c:v>12751.8863636364</c:v>
                </c:pt>
                <c:pt idx="2">
                  <c:v>12660.0011363636</c:v>
                </c:pt>
                <c:pt idx="3">
                  <c:v>12551.2965909091</c:v>
                </c:pt>
                <c:pt idx="4">
                  <c:v>12310.7875</c:v>
                </c:pt>
                <c:pt idx="5">
                  <c:v>12166.0522727272</c:v>
                </c:pt>
                <c:pt idx="6">
                  <c:v>12123.1306818182</c:v>
                </c:pt>
                <c:pt idx="7">
                  <c:v>11943.940909090899</c:v>
                </c:pt>
                <c:pt idx="8">
                  <c:v>11941.8022727272</c:v>
                </c:pt>
                <c:pt idx="9">
                  <c:v>11962.625</c:v>
                </c:pt>
                <c:pt idx="10">
                  <c:v>11881.3136363636</c:v>
                </c:pt>
                <c:pt idx="11">
                  <c:v>11863.9420454545</c:v>
                </c:pt>
                <c:pt idx="12">
                  <c:v>11883.3295454545</c:v>
                </c:pt>
                <c:pt idx="13">
                  <c:v>11756.1886363636</c:v>
                </c:pt>
                <c:pt idx="14">
                  <c:v>11781.3852272727</c:v>
                </c:pt>
                <c:pt idx="15">
                  <c:v>11720.3636363636</c:v>
                </c:pt>
                <c:pt idx="16">
                  <c:v>11589.840909090901</c:v>
                </c:pt>
                <c:pt idx="17">
                  <c:v>11555.304545454501</c:v>
                </c:pt>
                <c:pt idx="18">
                  <c:v>11362.634090908999</c:v>
                </c:pt>
                <c:pt idx="19">
                  <c:v>11398.507954545399</c:v>
                </c:pt>
                <c:pt idx="20">
                  <c:v>11299.5056818182</c:v>
                </c:pt>
                <c:pt idx="21">
                  <c:v>11183.9465909091</c:v>
                </c:pt>
                <c:pt idx="22">
                  <c:v>11083.9113636363</c:v>
                </c:pt>
                <c:pt idx="23">
                  <c:v>11001.523863636299</c:v>
                </c:pt>
                <c:pt idx="24">
                  <c:v>10825.0465909091</c:v>
                </c:pt>
                <c:pt idx="25">
                  <c:v>10854.356818181799</c:v>
                </c:pt>
                <c:pt idx="26">
                  <c:v>10950.992045454501</c:v>
                </c:pt>
                <c:pt idx="27">
                  <c:v>10929.273863636299</c:v>
                </c:pt>
                <c:pt idx="28">
                  <c:v>10818.3477272727</c:v>
                </c:pt>
                <c:pt idx="29">
                  <c:v>10621.618181818199</c:v>
                </c:pt>
                <c:pt idx="30">
                  <c:v>10517.095454545501</c:v>
                </c:pt>
                <c:pt idx="31">
                  <c:v>10329.2704545454</c:v>
                </c:pt>
                <c:pt idx="32">
                  <c:v>10286.1863636363</c:v>
                </c:pt>
                <c:pt idx="33">
                  <c:v>10185.8295454545</c:v>
                </c:pt>
                <c:pt idx="34">
                  <c:v>10183.6147727272</c:v>
                </c:pt>
                <c:pt idx="35">
                  <c:v>10127.731818181799</c:v>
                </c:pt>
                <c:pt idx="36">
                  <c:v>10023.335227272701</c:v>
                </c:pt>
                <c:pt idx="37">
                  <c:v>9947.0409090908706</c:v>
                </c:pt>
                <c:pt idx="38">
                  <c:v>9958.7443181817907</c:v>
                </c:pt>
                <c:pt idx="39">
                  <c:v>9975.1420454545005</c:v>
                </c:pt>
                <c:pt idx="40">
                  <c:v>9917.9840909090399</c:v>
                </c:pt>
                <c:pt idx="41">
                  <c:v>9760.2954545454104</c:v>
                </c:pt>
                <c:pt idx="42">
                  <c:v>9643.1374999999807</c:v>
                </c:pt>
                <c:pt idx="43">
                  <c:v>9561.6363636363694</c:v>
                </c:pt>
                <c:pt idx="44">
                  <c:v>9578.6113636363607</c:v>
                </c:pt>
                <c:pt idx="45">
                  <c:v>9620.6215909091006</c:v>
                </c:pt>
                <c:pt idx="46">
                  <c:v>9718.1488636363392</c:v>
                </c:pt>
                <c:pt idx="47">
                  <c:v>9717.6886363636295</c:v>
                </c:pt>
                <c:pt idx="48">
                  <c:v>9667.1465909090803</c:v>
                </c:pt>
                <c:pt idx="49">
                  <c:v>9617.9238636363607</c:v>
                </c:pt>
                <c:pt idx="50">
                  <c:v>9651.6261363636004</c:v>
                </c:pt>
                <c:pt idx="51">
                  <c:v>9658.1840909090806</c:v>
                </c:pt>
                <c:pt idx="52">
                  <c:v>9517.3795454545507</c:v>
                </c:pt>
                <c:pt idx="53">
                  <c:v>9391.2693181817904</c:v>
                </c:pt>
                <c:pt idx="54">
                  <c:v>9239.7670454545005</c:v>
                </c:pt>
                <c:pt idx="55">
                  <c:v>9289.1499999999796</c:v>
                </c:pt>
                <c:pt idx="56">
                  <c:v>9287.1738636363298</c:v>
                </c:pt>
                <c:pt idx="57">
                  <c:v>9219.8034090908895</c:v>
                </c:pt>
                <c:pt idx="58">
                  <c:v>9193.9147727272393</c:v>
                </c:pt>
                <c:pt idx="59">
                  <c:v>9048.4386363636204</c:v>
                </c:pt>
                <c:pt idx="60">
                  <c:v>8978.2090909090803</c:v>
                </c:pt>
                <c:pt idx="61">
                  <c:v>8929.5238636363501</c:v>
                </c:pt>
                <c:pt idx="62">
                  <c:v>8934.1261363636204</c:v>
                </c:pt>
                <c:pt idx="63">
                  <c:v>8970.3249999999498</c:v>
                </c:pt>
                <c:pt idx="64">
                  <c:v>8831.3999999999505</c:v>
                </c:pt>
                <c:pt idx="65">
                  <c:v>8735.9511363635793</c:v>
                </c:pt>
                <c:pt idx="66">
                  <c:v>8815.1545454544794</c:v>
                </c:pt>
                <c:pt idx="67">
                  <c:v>8954.3477272727305</c:v>
                </c:pt>
                <c:pt idx="68">
                  <c:v>8961.0727272727108</c:v>
                </c:pt>
                <c:pt idx="69">
                  <c:v>9159.1318181817805</c:v>
                </c:pt>
                <c:pt idx="70">
                  <c:v>9140.8102272727392</c:v>
                </c:pt>
                <c:pt idx="71">
                  <c:v>9260.36704545455</c:v>
                </c:pt>
                <c:pt idx="72">
                  <c:v>9306.31249999996</c:v>
                </c:pt>
                <c:pt idx="73">
                  <c:v>9374.84886363638</c:v>
                </c:pt>
                <c:pt idx="74">
                  <c:v>9567.8624999999702</c:v>
                </c:pt>
                <c:pt idx="75">
                  <c:v>9664.4170454545401</c:v>
                </c:pt>
                <c:pt idx="76">
                  <c:v>9765.9829545454304</c:v>
                </c:pt>
                <c:pt idx="77">
                  <c:v>9874.8136363636204</c:v>
                </c:pt>
                <c:pt idx="78">
                  <c:v>10014.893181818201</c:v>
                </c:pt>
                <c:pt idx="79">
                  <c:v>10087.9545454545</c:v>
                </c:pt>
                <c:pt idx="80">
                  <c:v>10248.2511363636</c:v>
                </c:pt>
                <c:pt idx="81">
                  <c:v>10396.2875</c:v>
                </c:pt>
                <c:pt idx="82">
                  <c:v>10547.497727272699</c:v>
                </c:pt>
                <c:pt idx="83">
                  <c:v>10725.767613636301</c:v>
                </c:pt>
                <c:pt idx="84">
                  <c:v>10865.414204545399</c:v>
                </c:pt>
                <c:pt idx="85">
                  <c:v>11020.6613636363</c:v>
                </c:pt>
                <c:pt idx="86">
                  <c:v>11332.503409090899</c:v>
                </c:pt>
                <c:pt idx="87">
                  <c:v>11439.596590908999</c:v>
                </c:pt>
                <c:pt idx="88">
                  <c:v>11644.0352272727</c:v>
                </c:pt>
                <c:pt idx="89">
                  <c:v>11988.257386363601</c:v>
                </c:pt>
                <c:pt idx="90">
                  <c:v>12346.428977272701</c:v>
                </c:pt>
                <c:pt idx="91">
                  <c:v>12667.5926136363</c:v>
                </c:pt>
                <c:pt idx="92">
                  <c:v>12949.5357954545</c:v>
                </c:pt>
                <c:pt idx="93">
                  <c:v>13270.5170454545</c:v>
                </c:pt>
                <c:pt idx="94">
                  <c:v>13676.9369318182</c:v>
                </c:pt>
                <c:pt idx="95">
                  <c:v>14146.502840909099</c:v>
                </c:pt>
                <c:pt idx="96">
                  <c:v>14500.486363636301</c:v>
                </c:pt>
                <c:pt idx="97">
                  <c:v>15058.768749999999</c:v>
                </c:pt>
                <c:pt idx="98">
                  <c:v>15300.607386363599</c:v>
                </c:pt>
                <c:pt idx="99">
                  <c:v>15735.3642045454</c:v>
                </c:pt>
                <c:pt idx="100">
                  <c:v>16259.6454545454</c:v>
                </c:pt>
                <c:pt idx="101">
                  <c:v>16814.165909090902</c:v>
                </c:pt>
                <c:pt idx="102">
                  <c:v>17482.901704545398</c:v>
                </c:pt>
                <c:pt idx="103">
                  <c:v>18209.756818181799</c:v>
                </c:pt>
                <c:pt idx="104">
                  <c:v>19067.2039772727</c:v>
                </c:pt>
                <c:pt idx="105">
                  <c:v>20169.163068181799</c:v>
                </c:pt>
                <c:pt idx="106">
                  <c:v>21605.486363636399</c:v>
                </c:pt>
                <c:pt idx="107">
                  <c:v>22966.8113636364</c:v>
                </c:pt>
                <c:pt idx="108">
                  <c:v>24542.714204545398</c:v>
                </c:pt>
                <c:pt idx="109">
                  <c:v>26027.509659090902</c:v>
                </c:pt>
                <c:pt idx="110">
                  <c:v>27654.589204545398</c:v>
                </c:pt>
                <c:pt idx="111">
                  <c:v>29229.554261363599</c:v>
                </c:pt>
                <c:pt idx="112">
                  <c:v>30688.7855113636</c:v>
                </c:pt>
                <c:pt idx="113">
                  <c:v>31864.8338068181</c:v>
                </c:pt>
                <c:pt idx="114">
                  <c:v>32878.292897727297</c:v>
                </c:pt>
                <c:pt idx="115">
                  <c:v>33574.071590909101</c:v>
                </c:pt>
                <c:pt idx="116">
                  <c:v>33771.726704545399</c:v>
                </c:pt>
                <c:pt idx="117">
                  <c:v>33679.509090909101</c:v>
                </c:pt>
                <c:pt idx="118">
                  <c:v>32941.124005681799</c:v>
                </c:pt>
                <c:pt idx="119">
                  <c:v>31632.563494318201</c:v>
                </c:pt>
                <c:pt idx="120">
                  <c:v>29897.6026988636</c:v>
                </c:pt>
                <c:pt idx="121">
                  <c:v>27731.7036931818</c:v>
                </c:pt>
                <c:pt idx="122">
                  <c:v>25287.036789772701</c:v>
                </c:pt>
                <c:pt idx="123">
                  <c:v>22710.981818181801</c:v>
                </c:pt>
                <c:pt idx="124">
                  <c:v>19989.836647727301</c:v>
                </c:pt>
                <c:pt idx="125">
                  <c:v>17354.291761363598</c:v>
                </c:pt>
                <c:pt idx="126">
                  <c:v>15025.827982954501</c:v>
                </c:pt>
                <c:pt idx="127">
                  <c:v>12821.4501420454</c:v>
                </c:pt>
                <c:pt idx="128">
                  <c:v>10933.2386363636</c:v>
                </c:pt>
                <c:pt idx="129">
                  <c:v>9355.8583806818096</c:v>
                </c:pt>
                <c:pt idx="130">
                  <c:v>7948.3664772727197</c:v>
                </c:pt>
                <c:pt idx="131">
                  <c:v>6868.2015625000004</c:v>
                </c:pt>
                <c:pt idx="132">
                  <c:v>5907.9931818181803</c:v>
                </c:pt>
                <c:pt idx="133">
                  <c:v>5124.7333806818197</c:v>
                </c:pt>
                <c:pt idx="134">
                  <c:v>4482.9123579545403</c:v>
                </c:pt>
                <c:pt idx="135">
                  <c:v>3858.9221590909001</c:v>
                </c:pt>
                <c:pt idx="136">
                  <c:v>3314.33728693182</c:v>
                </c:pt>
                <c:pt idx="137">
                  <c:v>2775.17826704545</c:v>
                </c:pt>
                <c:pt idx="138">
                  <c:v>2391.6961647727198</c:v>
                </c:pt>
                <c:pt idx="139">
                  <c:v>2071.1632812500002</c:v>
                </c:pt>
                <c:pt idx="140">
                  <c:v>1734.0302556818101</c:v>
                </c:pt>
                <c:pt idx="141">
                  <c:v>1482.06107954545</c:v>
                </c:pt>
                <c:pt idx="142">
                  <c:v>1268.38664772727</c:v>
                </c:pt>
                <c:pt idx="143">
                  <c:v>1082.4319602272701</c:v>
                </c:pt>
                <c:pt idx="144">
                  <c:v>994.51392045454099</c:v>
                </c:pt>
                <c:pt idx="145">
                  <c:v>908.23963068181695</c:v>
                </c:pt>
                <c:pt idx="146">
                  <c:v>820.60852272726902</c:v>
                </c:pt>
                <c:pt idx="147">
                  <c:v>755.34247159090796</c:v>
                </c:pt>
                <c:pt idx="148">
                  <c:v>727.53082386363201</c:v>
                </c:pt>
                <c:pt idx="149">
                  <c:v>721.51044034090796</c:v>
                </c:pt>
                <c:pt idx="150">
                  <c:v>796.13018465908704</c:v>
                </c:pt>
                <c:pt idx="151">
                  <c:v>716.12741477272505</c:v>
                </c:pt>
                <c:pt idx="152">
                  <c:v>661.05944602272598</c:v>
                </c:pt>
                <c:pt idx="153">
                  <c:v>634.150071022725</c:v>
                </c:pt>
                <c:pt idx="154">
                  <c:v>571.43409090908995</c:v>
                </c:pt>
                <c:pt idx="155">
                  <c:v>596.38196022727095</c:v>
                </c:pt>
                <c:pt idx="156">
                  <c:v>574.31363636363699</c:v>
                </c:pt>
                <c:pt idx="157">
                  <c:v>592.50624999999695</c:v>
                </c:pt>
                <c:pt idx="158">
                  <c:v>567.23757102272805</c:v>
                </c:pt>
                <c:pt idx="159">
                  <c:v>598.09623579545405</c:v>
                </c:pt>
                <c:pt idx="160">
                  <c:v>521.49630681818201</c:v>
                </c:pt>
                <c:pt idx="161">
                  <c:v>581.17258522727002</c:v>
                </c:pt>
                <c:pt idx="162">
                  <c:v>595.23196022727097</c:v>
                </c:pt>
                <c:pt idx="163">
                  <c:v>526.44083806818196</c:v>
                </c:pt>
                <c:pt idx="164">
                  <c:v>596.17038352272505</c:v>
                </c:pt>
                <c:pt idx="165">
                  <c:v>669.20681818181595</c:v>
                </c:pt>
                <c:pt idx="166">
                  <c:v>681.26548295454097</c:v>
                </c:pt>
                <c:pt idx="167">
                  <c:v>658.81470170454099</c:v>
                </c:pt>
                <c:pt idx="168">
                  <c:v>618.987571022726</c:v>
                </c:pt>
                <c:pt idx="169">
                  <c:v>562.10688920454095</c:v>
                </c:pt>
                <c:pt idx="170">
                  <c:v>509.62776988636</c:v>
                </c:pt>
                <c:pt idx="171">
                  <c:v>470.33373579545298</c:v>
                </c:pt>
                <c:pt idx="172">
                  <c:v>394.76768465908799</c:v>
                </c:pt>
                <c:pt idx="173">
                  <c:v>366.75561079545298</c:v>
                </c:pt>
                <c:pt idx="174">
                  <c:v>303.39289772727</c:v>
                </c:pt>
                <c:pt idx="175">
                  <c:v>352.91058238635901</c:v>
                </c:pt>
                <c:pt idx="176">
                  <c:v>518.99730113636303</c:v>
                </c:pt>
                <c:pt idx="177">
                  <c:v>639.83373579545298</c:v>
                </c:pt>
                <c:pt idx="178">
                  <c:v>593.467187499999</c:v>
                </c:pt>
                <c:pt idx="179">
                  <c:v>539.44360795454304</c:v>
                </c:pt>
                <c:pt idx="180">
                  <c:v>416.00901988636502</c:v>
                </c:pt>
                <c:pt idx="181">
                  <c:v>454.17095170454502</c:v>
                </c:pt>
                <c:pt idx="182">
                  <c:v>494.48338068181903</c:v>
                </c:pt>
                <c:pt idx="183">
                  <c:v>475.33700284090702</c:v>
                </c:pt>
                <c:pt idx="184">
                  <c:v>415.01313920454402</c:v>
                </c:pt>
                <c:pt idx="185">
                  <c:v>309.492116477271</c:v>
                </c:pt>
                <c:pt idx="186">
                  <c:v>265.206107954544</c:v>
                </c:pt>
                <c:pt idx="187">
                  <c:v>321.453906249998</c:v>
                </c:pt>
                <c:pt idx="188">
                  <c:v>483.53749999999798</c:v>
                </c:pt>
                <c:pt idx="189">
                  <c:v>443.36370738636299</c:v>
                </c:pt>
                <c:pt idx="190">
                  <c:v>418.58877840909003</c:v>
                </c:pt>
                <c:pt idx="191">
                  <c:v>296.00255681817998</c:v>
                </c:pt>
                <c:pt idx="192">
                  <c:v>367.73892045454301</c:v>
                </c:pt>
                <c:pt idx="193">
                  <c:v>395.73494318181599</c:v>
                </c:pt>
                <c:pt idx="194">
                  <c:v>521.24247159090896</c:v>
                </c:pt>
                <c:pt idx="195">
                  <c:v>540.11420454545396</c:v>
                </c:pt>
                <c:pt idx="196">
                  <c:v>454.00134943181502</c:v>
                </c:pt>
                <c:pt idx="197">
                  <c:v>328.02379261363501</c:v>
                </c:pt>
                <c:pt idx="198">
                  <c:v>303.82776988635902</c:v>
                </c:pt>
                <c:pt idx="199">
                  <c:v>387.17428977272499</c:v>
                </c:pt>
                <c:pt idx="200">
                  <c:v>391.06825284090797</c:v>
                </c:pt>
                <c:pt idx="201">
                  <c:v>368.06519886363702</c:v>
                </c:pt>
                <c:pt idx="202">
                  <c:v>314.66839488636401</c:v>
                </c:pt>
                <c:pt idx="203">
                  <c:v>269.45028409090799</c:v>
                </c:pt>
                <c:pt idx="204">
                  <c:v>239.388849431816</c:v>
                </c:pt>
                <c:pt idx="205">
                  <c:v>248.70099431817999</c:v>
                </c:pt>
                <c:pt idx="206">
                  <c:v>374.87123579545403</c:v>
                </c:pt>
                <c:pt idx="207">
                  <c:v>393.50589488636302</c:v>
                </c:pt>
                <c:pt idx="208">
                  <c:v>383.49531249999802</c:v>
                </c:pt>
                <c:pt idx="209">
                  <c:v>370.26718749999998</c:v>
                </c:pt>
                <c:pt idx="210">
                  <c:v>370.05518465909103</c:v>
                </c:pt>
                <c:pt idx="211">
                  <c:v>328.378338068179</c:v>
                </c:pt>
                <c:pt idx="212">
                  <c:v>280.01228693181702</c:v>
                </c:pt>
                <c:pt idx="213">
                  <c:v>259.21093749999801</c:v>
                </c:pt>
                <c:pt idx="214">
                  <c:v>274.98494318181702</c:v>
                </c:pt>
                <c:pt idx="215">
                  <c:v>238.47954545454499</c:v>
                </c:pt>
                <c:pt idx="216">
                  <c:v>172.361008522726</c:v>
                </c:pt>
                <c:pt idx="217">
                  <c:v>202.15710227272601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67-EC4B-A5DD-CF49E65F0620}"/>
            </c:ext>
          </c:extLst>
        </c:ser>
        <c:ser>
          <c:idx val="0"/>
          <c:order val="1"/>
          <c:tx>
            <c:strRef>
              <c:f>'sgolay plots'!$BK$4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plots'!$BK$235:$BK$461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plots'!$BK$5:$BK$231</c:f>
              <c:numCache>
                <c:formatCode>General</c:formatCode>
                <c:ptCount val="227"/>
                <c:pt idx="0">
                  <c:v>14.9266446200284</c:v>
                </c:pt>
                <c:pt idx="1">
                  <c:v>17.404859508167601</c:v>
                </c:pt>
                <c:pt idx="2">
                  <c:v>8.6922907049005307</c:v>
                </c:pt>
                <c:pt idx="3">
                  <c:v>9.4488802823153204</c:v>
                </c:pt>
                <c:pt idx="4">
                  <c:v>-8.7317160866477703</c:v>
                </c:pt>
                <c:pt idx="5">
                  <c:v>8.2907759232954596</c:v>
                </c:pt>
                <c:pt idx="6">
                  <c:v>-22.164328835227298</c:v>
                </c:pt>
                <c:pt idx="7">
                  <c:v>-38.434711248224502</c:v>
                </c:pt>
                <c:pt idx="8">
                  <c:v>-43.009330610795502</c:v>
                </c:pt>
                <c:pt idx="9">
                  <c:v>-38.622489790482902</c:v>
                </c:pt>
                <c:pt idx="10">
                  <c:v>-41.455087002840898</c:v>
                </c:pt>
                <c:pt idx="11">
                  <c:v>-34.157080078124999</c:v>
                </c:pt>
                <c:pt idx="12">
                  <c:v>-30.596789550781299</c:v>
                </c:pt>
                <c:pt idx="13">
                  <c:v>-53.985541326349498</c:v>
                </c:pt>
                <c:pt idx="14">
                  <c:v>-45.328702059659101</c:v>
                </c:pt>
                <c:pt idx="15">
                  <c:v>-42.846901633522698</c:v>
                </c:pt>
                <c:pt idx="16">
                  <c:v>-12.162638716264199</c:v>
                </c:pt>
                <c:pt idx="17">
                  <c:v>-18.971597567471601</c:v>
                </c:pt>
                <c:pt idx="18">
                  <c:v>-23.4958817915483</c:v>
                </c:pt>
                <c:pt idx="19">
                  <c:v>-16.061440207741501</c:v>
                </c:pt>
                <c:pt idx="20">
                  <c:v>6.9272571910511003</c:v>
                </c:pt>
                <c:pt idx="21">
                  <c:v>41.009198552911897</c:v>
                </c:pt>
                <c:pt idx="22">
                  <c:v>-0.381883655894939</c:v>
                </c:pt>
                <c:pt idx="23">
                  <c:v>5.3816528320312198</c:v>
                </c:pt>
                <c:pt idx="24">
                  <c:v>-6.8301225142046196</c:v>
                </c:pt>
                <c:pt idx="25">
                  <c:v>-25.1485273881392</c:v>
                </c:pt>
                <c:pt idx="26">
                  <c:v>8.4561157226562198</c:v>
                </c:pt>
                <c:pt idx="27">
                  <c:v>-12.9745760830967</c:v>
                </c:pt>
                <c:pt idx="28">
                  <c:v>-11.589869273792599</c:v>
                </c:pt>
                <c:pt idx="29">
                  <c:v>-6.4390003551136497</c:v>
                </c:pt>
                <c:pt idx="30">
                  <c:v>-29.377620072798301</c:v>
                </c:pt>
                <c:pt idx="31">
                  <c:v>-4.1792547052557403</c:v>
                </c:pt>
                <c:pt idx="32">
                  <c:v>16.079612038352199</c:v>
                </c:pt>
                <c:pt idx="33">
                  <c:v>-20.937609863281299</c:v>
                </c:pt>
                <c:pt idx="34">
                  <c:v>-2.4402488014915198</c:v>
                </c:pt>
                <c:pt idx="35">
                  <c:v>-3.9605613014915102</c:v>
                </c:pt>
                <c:pt idx="36">
                  <c:v>-39.153919566761402</c:v>
                </c:pt>
                <c:pt idx="37">
                  <c:v>-11.724224298650601</c:v>
                </c:pt>
                <c:pt idx="38">
                  <c:v>-20.057944557883602</c:v>
                </c:pt>
                <c:pt idx="39">
                  <c:v>-36.220901766690403</c:v>
                </c:pt>
                <c:pt idx="40">
                  <c:v>-33.4277332652699</c:v>
                </c:pt>
                <c:pt idx="41">
                  <c:v>-63.053310324929001</c:v>
                </c:pt>
                <c:pt idx="42">
                  <c:v>-60.151330566406202</c:v>
                </c:pt>
                <c:pt idx="43">
                  <c:v>-57.377883078835303</c:v>
                </c:pt>
                <c:pt idx="44">
                  <c:v>-47.065225497159098</c:v>
                </c:pt>
                <c:pt idx="45">
                  <c:v>-18.964388760653399</c:v>
                </c:pt>
                <c:pt idx="46">
                  <c:v>-13.709214089133599</c:v>
                </c:pt>
                <c:pt idx="47">
                  <c:v>-30.9067848899148</c:v>
                </c:pt>
                <c:pt idx="48">
                  <c:v>-49.392155317826699</c:v>
                </c:pt>
                <c:pt idx="49">
                  <c:v>-47.9241321910512</c:v>
                </c:pt>
                <c:pt idx="50">
                  <c:v>-43.629336825284199</c:v>
                </c:pt>
                <c:pt idx="51">
                  <c:v>-40.897234552556903</c:v>
                </c:pt>
                <c:pt idx="52">
                  <c:v>-37.218654563210301</c:v>
                </c:pt>
                <c:pt idx="53">
                  <c:v>-42.434346147017202</c:v>
                </c:pt>
                <c:pt idx="54">
                  <c:v>-45.155377752130697</c:v>
                </c:pt>
                <c:pt idx="55">
                  <c:v>-29.483866743607901</c:v>
                </c:pt>
                <c:pt idx="56">
                  <c:v>-1.2516534978693401</c:v>
                </c:pt>
                <c:pt idx="57">
                  <c:v>9.0014581853692199</c:v>
                </c:pt>
                <c:pt idx="58">
                  <c:v>15.4216552734375</c:v>
                </c:pt>
                <c:pt idx="59">
                  <c:v>-36.696220259232902</c:v>
                </c:pt>
                <c:pt idx="60">
                  <c:v>-39.932140003551197</c:v>
                </c:pt>
                <c:pt idx="61">
                  <c:v>-60.777390358664803</c:v>
                </c:pt>
                <c:pt idx="62">
                  <c:v>-67.004250266335305</c:v>
                </c:pt>
                <c:pt idx="63">
                  <c:v>-31.120265891335301</c:v>
                </c:pt>
                <c:pt idx="64">
                  <c:v>-32.781465287642099</c:v>
                </c:pt>
                <c:pt idx="65">
                  <c:v>-56.396875000000101</c:v>
                </c:pt>
                <c:pt idx="66">
                  <c:v>-63.280595259233102</c:v>
                </c:pt>
                <c:pt idx="67">
                  <c:v>-54.397660688920503</c:v>
                </c:pt>
                <c:pt idx="68">
                  <c:v>-41.314688387784102</c:v>
                </c:pt>
                <c:pt idx="69">
                  <c:v>-39.470876242897702</c:v>
                </c:pt>
                <c:pt idx="70">
                  <c:v>-47.813463245738703</c:v>
                </c:pt>
                <c:pt idx="71">
                  <c:v>-43.498865855823901</c:v>
                </c:pt>
                <c:pt idx="72">
                  <c:v>-53.281716086647798</c:v>
                </c:pt>
                <c:pt idx="73">
                  <c:v>-66.573564009233095</c:v>
                </c:pt>
                <c:pt idx="74">
                  <c:v>-50.719950727982997</c:v>
                </c:pt>
                <c:pt idx="75">
                  <c:v>-52.947698419744398</c:v>
                </c:pt>
                <c:pt idx="76">
                  <c:v>-85.153042879971593</c:v>
                </c:pt>
                <c:pt idx="77">
                  <c:v>-96.910626775568204</c:v>
                </c:pt>
                <c:pt idx="78">
                  <c:v>-114.332199928977</c:v>
                </c:pt>
                <c:pt idx="79">
                  <c:v>-112.50925071022699</c:v>
                </c:pt>
                <c:pt idx="80">
                  <c:v>-118.273606178977</c:v>
                </c:pt>
                <c:pt idx="81">
                  <c:v>-89.446373401988595</c:v>
                </c:pt>
                <c:pt idx="82">
                  <c:v>-116.620303622159</c:v>
                </c:pt>
                <c:pt idx="83">
                  <c:v>-103.756112393466</c:v>
                </c:pt>
                <c:pt idx="84">
                  <c:v>-92.336942915482993</c:v>
                </c:pt>
                <c:pt idx="85">
                  <c:v>-123.298954634233</c:v>
                </c:pt>
                <c:pt idx="86">
                  <c:v>-151.357759232955</c:v>
                </c:pt>
                <c:pt idx="87">
                  <c:v>-183.015371981534</c:v>
                </c:pt>
                <c:pt idx="88">
                  <c:v>-190.39302645596601</c:v>
                </c:pt>
                <c:pt idx="89">
                  <c:v>-207.81267755681799</c:v>
                </c:pt>
                <c:pt idx="90">
                  <c:v>-236.538077059659</c:v>
                </c:pt>
                <c:pt idx="91">
                  <c:v>-271.44620472301102</c:v>
                </c:pt>
                <c:pt idx="92">
                  <c:v>-269.905029296875</c:v>
                </c:pt>
                <c:pt idx="93">
                  <c:v>-282.45532670454497</c:v>
                </c:pt>
                <c:pt idx="94">
                  <c:v>-295.339111328125</c:v>
                </c:pt>
                <c:pt idx="95">
                  <c:v>-281.036740944602</c:v>
                </c:pt>
                <c:pt idx="96">
                  <c:v>-286.24423828124998</c:v>
                </c:pt>
                <c:pt idx="97">
                  <c:v>-314.055912642046</c:v>
                </c:pt>
                <c:pt idx="98">
                  <c:v>-338.33786399147698</c:v>
                </c:pt>
                <c:pt idx="99">
                  <c:v>-365.444566761364</c:v>
                </c:pt>
                <c:pt idx="100">
                  <c:v>-383.95450106534099</c:v>
                </c:pt>
                <c:pt idx="101">
                  <c:v>-417.06116832386402</c:v>
                </c:pt>
                <c:pt idx="102">
                  <c:v>-488.82306906960201</c:v>
                </c:pt>
                <c:pt idx="103">
                  <c:v>-528.62744584516997</c:v>
                </c:pt>
                <c:pt idx="104">
                  <c:v>-567.47223899147696</c:v>
                </c:pt>
                <c:pt idx="105">
                  <c:v>-600.08321200284104</c:v>
                </c:pt>
                <c:pt idx="106">
                  <c:v>-638.84501065340896</c:v>
                </c:pt>
                <c:pt idx="107">
                  <c:v>-672.98868075284099</c:v>
                </c:pt>
                <c:pt idx="108">
                  <c:v>-724.23312322443201</c:v>
                </c:pt>
                <c:pt idx="109">
                  <c:v>-756.16634410511404</c:v>
                </c:pt>
                <c:pt idx="110">
                  <c:v>-839.76264204545396</c:v>
                </c:pt>
                <c:pt idx="111">
                  <c:v>-869.65695134943201</c:v>
                </c:pt>
                <c:pt idx="112">
                  <c:v>-908.07615411931795</c:v>
                </c:pt>
                <c:pt idx="113">
                  <c:v>-958.06050248579595</c:v>
                </c:pt>
                <c:pt idx="114">
                  <c:v>-1007.8566850142</c:v>
                </c:pt>
                <c:pt idx="115">
                  <c:v>-1072.26092862216</c:v>
                </c:pt>
                <c:pt idx="116">
                  <c:v>-1075.86083984375</c:v>
                </c:pt>
                <c:pt idx="117">
                  <c:v>-1085.80626775568</c:v>
                </c:pt>
                <c:pt idx="118">
                  <c:v>-1117.6801669034101</c:v>
                </c:pt>
                <c:pt idx="119">
                  <c:v>-1166.7020241477301</c:v>
                </c:pt>
                <c:pt idx="120">
                  <c:v>-1177.23647017045</c:v>
                </c:pt>
                <c:pt idx="121">
                  <c:v>-1234.39446022727</c:v>
                </c:pt>
                <c:pt idx="122">
                  <c:v>-1283.3107421875</c:v>
                </c:pt>
                <c:pt idx="123">
                  <c:v>-1348.49955610795</c:v>
                </c:pt>
                <c:pt idx="124">
                  <c:v>-1391.07890625</c:v>
                </c:pt>
                <c:pt idx="125">
                  <c:v>-1444.59964488636</c:v>
                </c:pt>
                <c:pt idx="126">
                  <c:v>-1533.99838423295</c:v>
                </c:pt>
                <c:pt idx="127">
                  <c:v>-1579.0835582386401</c:v>
                </c:pt>
                <c:pt idx="128">
                  <c:v>-1596.04646661932</c:v>
                </c:pt>
                <c:pt idx="129">
                  <c:v>-1593.6362571022701</c:v>
                </c:pt>
                <c:pt idx="130">
                  <c:v>-1579.9905539772701</c:v>
                </c:pt>
                <c:pt idx="131">
                  <c:v>-1516.90655184659</c:v>
                </c:pt>
                <c:pt idx="132">
                  <c:v>-1415.78451704546</c:v>
                </c:pt>
                <c:pt idx="133">
                  <c:v>-1273.72645596591</c:v>
                </c:pt>
                <c:pt idx="134">
                  <c:v>-1127.80454545455</c:v>
                </c:pt>
                <c:pt idx="135">
                  <c:v>-961.45536221590999</c:v>
                </c:pt>
                <c:pt idx="136">
                  <c:v>-778.74637784090999</c:v>
                </c:pt>
                <c:pt idx="137">
                  <c:v>-634.60699573863701</c:v>
                </c:pt>
                <c:pt idx="138">
                  <c:v>-468.97894176136498</c:v>
                </c:pt>
                <c:pt idx="139">
                  <c:v>-347.54936079545502</c:v>
                </c:pt>
                <c:pt idx="140">
                  <c:v>-247.838742897728</c:v>
                </c:pt>
                <c:pt idx="141">
                  <c:v>-169.303480113636</c:v>
                </c:pt>
                <c:pt idx="142">
                  <c:v>-112.140589488638</c:v>
                </c:pt>
                <c:pt idx="143">
                  <c:v>-64.428480113636894</c:v>
                </c:pt>
                <c:pt idx="144">
                  <c:v>-18.042009943183501</c:v>
                </c:pt>
                <c:pt idx="145">
                  <c:v>16.725852272725199</c:v>
                </c:pt>
                <c:pt idx="146">
                  <c:v>36.623970170453497</c:v>
                </c:pt>
                <c:pt idx="147">
                  <c:v>21.381747159090501</c:v>
                </c:pt>
                <c:pt idx="148">
                  <c:v>-6.1949928977282998</c:v>
                </c:pt>
                <c:pt idx="149">
                  <c:v>14.974183238635799</c:v>
                </c:pt>
                <c:pt idx="150">
                  <c:v>36.102024147726802</c:v>
                </c:pt>
                <c:pt idx="151">
                  <c:v>19.482279829545</c:v>
                </c:pt>
                <c:pt idx="152">
                  <c:v>10.4805752840903</c:v>
                </c:pt>
                <c:pt idx="153">
                  <c:v>21.717116477271698</c:v>
                </c:pt>
                <c:pt idx="154">
                  <c:v>45.670170454544397</c:v>
                </c:pt>
                <c:pt idx="155">
                  <c:v>24.8421164772708</c:v>
                </c:pt>
                <c:pt idx="156">
                  <c:v>12.0131747159089</c:v>
                </c:pt>
                <c:pt idx="157">
                  <c:v>-3.7996803977275699</c:v>
                </c:pt>
                <c:pt idx="158">
                  <c:v>-28.5118607954551</c:v>
                </c:pt>
                <c:pt idx="159">
                  <c:v>-46.681001420456099</c:v>
                </c:pt>
                <c:pt idx="160">
                  <c:v>-37.672514204546601</c:v>
                </c:pt>
                <c:pt idx="161">
                  <c:v>-8.5026633522738901</c:v>
                </c:pt>
                <c:pt idx="162">
                  <c:v>6.2843394886363102</c:v>
                </c:pt>
                <c:pt idx="163">
                  <c:v>0.54335937499854503</c:v>
                </c:pt>
                <c:pt idx="164">
                  <c:v>41.099396306816701</c:v>
                </c:pt>
                <c:pt idx="165">
                  <c:v>54.2914417613624</c:v>
                </c:pt>
                <c:pt idx="166">
                  <c:v>42.420987215908099</c:v>
                </c:pt>
                <c:pt idx="167">
                  <c:v>30.085404829543702</c:v>
                </c:pt>
                <c:pt idx="168">
                  <c:v>4.8583451704548697</c:v>
                </c:pt>
                <c:pt idx="169">
                  <c:v>6.1917258522735201</c:v>
                </c:pt>
                <c:pt idx="170">
                  <c:v>-7.5619673295459497</c:v>
                </c:pt>
                <c:pt idx="171">
                  <c:v>11.907386363635901</c:v>
                </c:pt>
                <c:pt idx="172">
                  <c:v>21.318359375</c:v>
                </c:pt>
                <c:pt idx="173">
                  <c:v>44.706356534089103</c:v>
                </c:pt>
                <c:pt idx="174">
                  <c:v>21.0424005681807</c:v>
                </c:pt>
                <c:pt idx="175">
                  <c:v>40.530220170454001</c:v>
                </c:pt>
                <c:pt idx="176">
                  <c:v>2.0156605113625101</c:v>
                </c:pt>
                <c:pt idx="177">
                  <c:v>-5.5131036931834396</c:v>
                </c:pt>
                <c:pt idx="178">
                  <c:v>-20.505646306818601</c:v>
                </c:pt>
                <c:pt idx="179">
                  <c:v>-29.471697443181299</c:v>
                </c:pt>
                <c:pt idx="180">
                  <c:v>-24.350887784091402</c:v>
                </c:pt>
                <c:pt idx="181">
                  <c:v>-42.801455965910499</c:v>
                </c:pt>
                <c:pt idx="182">
                  <c:v>-27.859090909091702</c:v>
                </c:pt>
                <c:pt idx="183">
                  <c:v>21.647017045454099</c:v>
                </c:pt>
                <c:pt idx="184">
                  <c:v>43.118075284089201</c:v>
                </c:pt>
                <c:pt idx="185">
                  <c:v>43.215980113634899</c:v>
                </c:pt>
                <c:pt idx="186">
                  <c:v>33.914630681816597</c:v>
                </c:pt>
                <c:pt idx="187">
                  <c:v>15.1754616477265</c:v>
                </c:pt>
                <c:pt idx="188">
                  <c:v>21.7096590909082</c:v>
                </c:pt>
                <c:pt idx="189">
                  <c:v>7.4896661931816197</c:v>
                </c:pt>
                <c:pt idx="190">
                  <c:v>22.724254261362599</c:v>
                </c:pt>
                <c:pt idx="191">
                  <c:v>27.641193181816998</c:v>
                </c:pt>
                <c:pt idx="192">
                  <c:v>14.544460227272801</c:v>
                </c:pt>
                <c:pt idx="193">
                  <c:v>3.0817116477260198</c:v>
                </c:pt>
                <c:pt idx="194">
                  <c:v>42.206001420454399</c:v>
                </c:pt>
                <c:pt idx="195">
                  <c:v>36.027343749999098</c:v>
                </c:pt>
                <c:pt idx="196">
                  <c:v>15.925710227271299</c:v>
                </c:pt>
                <c:pt idx="197">
                  <c:v>-16.5395951704559</c:v>
                </c:pt>
                <c:pt idx="198">
                  <c:v>-9.5622869318194699</c:v>
                </c:pt>
                <c:pt idx="199">
                  <c:v>-23.288281250001098</c:v>
                </c:pt>
                <c:pt idx="200">
                  <c:v>-35.822727272728102</c:v>
                </c:pt>
                <c:pt idx="201">
                  <c:v>-31.905504261365401</c:v>
                </c:pt>
                <c:pt idx="202">
                  <c:v>12.6033735795436</c:v>
                </c:pt>
                <c:pt idx="203">
                  <c:v>8.81349431818035</c:v>
                </c:pt>
                <c:pt idx="204">
                  <c:v>-6.1335227272743396</c:v>
                </c:pt>
                <c:pt idx="205">
                  <c:v>-4.3300071022736102</c:v>
                </c:pt>
                <c:pt idx="206">
                  <c:v>-3.77155539772866</c:v>
                </c:pt>
                <c:pt idx="207">
                  <c:v>-2.9637784090918999</c:v>
                </c:pt>
                <c:pt idx="208">
                  <c:v>-17.8644531250015</c:v>
                </c:pt>
                <c:pt idx="209">
                  <c:v>10.019602272727299</c:v>
                </c:pt>
                <c:pt idx="210">
                  <c:v>28.189417613635701</c:v>
                </c:pt>
                <c:pt idx="211">
                  <c:v>54.551562499999797</c:v>
                </c:pt>
                <c:pt idx="212">
                  <c:v>44.419389204543698</c:v>
                </c:pt>
                <c:pt idx="213">
                  <c:v>69.070561079544007</c:v>
                </c:pt>
                <c:pt idx="214">
                  <c:v>73.918359374999</c:v>
                </c:pt>
                <c:pt idx="215">
                  <c:v>75.825603693180696</c:v>
                </c:pt>
                <c:pt idx="216">
                  <c:v>33.634801136363897</c:v>
                </c:pt>
                <c:pt idx="217">
                  <c:v>12.785298295454099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67-EC4B-A5DD-CF49E65F0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 TXRx -18'!$D$4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-18'!$D$235:$D$461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TXRx -18'!$D$5:$D$231</c:f>
              <c:numCache>
                <c:formatCode>General</c:formatCode>
                <c:ptCount val="227"/>
                <c:pt idx="0">
                  <c:v>4353.2338068181598</c:v>
                </c:pt>
                <c:pt idx="1">
                  <c:v>4433.0724431818098</c:v>
                </c:pt>
                <c:pt idx="2">
                  <c:v>4438.5630681818102</c:v>
                </c:pt>
                <c:pt idx="3">
                  <c:v>4361.8275568181698</c:v>
                </c:pt>
                <c:pt idx="4">
                  <c:v>4270.3696022727199</c:v>
                </c:pt>
                <c:pt idx="5">
                  <c:v>4112.3241477272704</c:v>
                </c:pt>
                <c:pt idx="6">
                  <c:v>4024.2022727272602</c:v>
                </c:pt>
                <c:pt idx="7">
                  <c:v>3945.6019886363501</c:v>
                </c:pt>
                <c:pt idx="8">
                  <c:v>3942.2090909090798</c:v>
                </c:pt>
                <c:pt idx="9">
                  <c:v>3841.6730113636299</c:v>
                </c:pt>
                <c:pt idx="10">
                  <c:v>3707.1786931818101</c:v>
                </c:pt>
                <c:pt idx="11">
                  <c:v>3713.95312499999</c:v>
                </c:pt>
                <c:pt idx="12">
                  <c:v>3644.9602272727202</c:v>
                </c:pt>
                <c:pt idx="13">
                  <c:v>3629.0568181818098</c:v>
                </c:pt>
                <c:pt idx="14">
                  <c:v>3652.2974431818002</c:v>
                </c:pt>
                <c:pt idx="15">
                  <c:v>3636.31249999999</c:v>
                </c:pt>
                <c:pt idx="16">
                  <c:v>3543.27471590907</c:v>
                </c:pt>
                <c:pt idx="17">
                  <c:v>3484.1187500000001</c:v>
                </c:pt>
                <c:pt idx="18">
                  <c:v>3343.1724431818102</c:v>
                </c:pt>
                <c:pt idx="19">
                  <c:v>3313.3624999999902</c:v>
                </c:pt>
                <c:pt idx="20">
                  <c:v>3273.4056818181798</c:v>
                </c:pt>
                <c:pt idx="21">
                  <c:v>3214.5198863636301</c:v>
                </c:pt>
                <c:pt idx="22">
                  <c:v>3283.9855113636299</c:v>
                </c:pt>
                <c:pt idx="23">
                  <c:v>3219.8889204545399</c:v>
                </c:pt>
                <c:pt idx="24">
                  <c:v>3184.2321022727201</c:v>
                </c:pt>
                <c:pt idx="25">
                  <c:v>3208.3519886363601</c:v>
                </c:pt>
                <c:pt idx="26">
                  <c:v>3122.71732954545</c:v>
                </c:pt>
                <c:pt idx="27">
                  <c:v>3143.7491477272702</c:v>
                </c:pt>
                <c:pt idx="28">
                  <c:v>3140.6059659090802</c:v>
                </c:pt>
                <c:pt idx="29">
                  <c:v>2942.2096590909</c:v>
                </c:pt>
                <c:pt idx="30">
                  <c:v>2813.70056818181</c:v>
                </c:pt>
                <c:pt idx="31">
                  <c:v>2825.7377840908998</c:v>
                </c:pt>
                <c:pt idx="32">
                  <c:v>2795.4446022727202</c:v>
                </c:pt>
                <c:pt idx="33">
                  <c:v>2784.0227272727302</c:v>
                </c:pt>
                <c:pt idx="34">
                  <c:v>2698.3616477272599</c:v>
                </c:pt>
                <c:pt idx="35">
                  <c:v>2675.2244318181802</c:v>
                </c:pt>
                <c:pt idx="36">
                  <c:v>2674.0556818181799</c:v>
                </c:pt>
                <c:pt idx="37">
                  <c:v>2655.8704545454402</c:v>
                </c:pt>
                <c:pt idx="38">
                  <c:v>2726.23437499999</c:v>
                </c:pt>
                <c:pt idx="39">
                  <c:v>2762.9068181818102</c:v>
                </c:pt>
                <c:pt idx="40">
                  <c:v>2652.8298295454401</c:v>
                </c:pt>
                <c:pt idx="41">
                  <c:v>2590.79289772727</c:v>
                </c:pt>
                <c:pt idx="42">
                  <c:v>2566.1181818181799</c:v>
                </c:pt>
                <c:pt idx="43">
                  <c:v>2547.0127840908999</c:v>
                </c:pt>
                <c:pt idx="44">
                  <c:v>2535.7346590909001</c:v>
                </c:pt>
                <c:pt idx="45">
                  <c:v>2480.9372159090799</c:v>
                </c:pt>
                <c:pt idx="46">
                  <c:v>2456.7028409090899</c:v>
                </c:pt>
                <c:pt idx="47">
                  <c:v>2453.0335227272799</c:v>
                </c:pt>
                <c:pt idx="48">
                  <c:v>2397.8903409090899</c:v>
                </c:pt>
                <c:pt idx="49">
                  <c:v>2425.1730113636399</c:v>
                </c:pt>
                <c:pt idx="50">
                  <c:v>2328.3727272727201</c:v>
                </c:pt>
                <c:pt idx="51">
                  <c:v>2348.8017045454499</c:v>
                </c:pt>
                <c:pt idx="52">
                  <c:v>2400.0605113636302</c:v>
                </c:pt>
                <c:pt idx="53">
                  <c:v>2282.52869318181</c:v>
                </c:pt>
                <c:pt idx="54">
                  <c:v>2289.3534090909102</c:v>
                </c:pt>
                <c:pt idx="55">
                  <c:v>2323.7980113636299</c:v>
                </c:pt>
                <c:pt idx="56">
                  <c:v>2309.5718749999901</c:v>
                </c:pt>
                <c:pt idx="57">
                  <c:v>2318.8170454545402</c:v>
                </c:pt>
                <c:pt idx="58">
                  <c:v>2275.25397727273</c:v>
                </c:pt>
                <c:pt idx="59">
                  <c:v>2241.5414772727199</c:v>
                </c:pt>
                <c:pt idx="60">
                  <c:v>2174.34630681818</c:v>
                </c:pt>
                <c:pt idx="61">
                  <c:v>2164.39857954545</c:v>
                </c:pt>
                <c:pt idx="62">
                  <c:v>2214.9715909090801</c:v>
                </c:pt>
                <c:pt idx="63">
                  <c:v>2335.0154829545399</c:v>
                </c:pt>
                <c:pt idx="64">
                  <c:v>2265.61207386363</c:v>
                </c:pt>
                <c:pt idx="65">
                  <c:v>2288.6376420454499</c:v>
                </c:pt>
                <c:pt idx="66">
                  <c:v>2307.2416193181698</c:v>
                </c:pt>
                <c:pt idx="67">
                  <c:v>2434.6205965909098</c:v>
                </c:pt>
                <c:pt idx="68">
                  <c:v>2523.7107954545399</c:v>
                </c:pt>
                <c:pt idx="69">
                  <c:v>2552.2595170454401</c:v>
                </c:pt>
                <c:pt idx="70">
                  <c:v>2707.6904829545501</c:v>
                </c:pt>
                <c:pt idx="71">
                  <c:v>2757.62230113636</c:v>
                </c:pt>
                <c:pt idx="72">
                  <c:v>2891.1292613636301</c:v>
                </c:pt>
                <c:pt idx="73">
                  <c:v>3017.8296875000001</c:v>
                </c:pt>
                <c:pt idx="74">
                  <c:v>3158.0374999999999</c:v>
                </c:pt>
                <c:pt idx="75">
                  <c:v>3324.0224431818101</c:v>
                </c:pt>
                <c:pt idx="76">
                  <c:v>3544.6441761363599</c:v>
                </c:pt>
                <c:pt idx="77">
                  <c:v>3625.3376420454401</c:v>
                </c:pt>
                <c:pt idx="78">
                  <c:v>3869.7562499999899</c:v>
                </c:pt>
                <c:pt idx="79">
                  <c:v>4161.3982954545399</c:v>
                </c:pt>
                <c:pt idx="80">
                  <c:v>4387.9099431818104</c:v>
                </c:pt>
                <c:pt idx="81">
                  <c:v>4613.5275568181796</c:v>
                </c:pt>
                <c:pt idx="82">
                  <c:v>4812.4815340908999</c:v>
                </c:pt>
                <c:pt idx="83">
                  <c:v>4847.2247159090903</c:v>
                </c:pt>
                <c:pt idx="84">
                  <c:v>4904.5539772727197</c:v>
                </c:pt>
                <c:pt idx="85">
                  <c:v>4924.4953125000002</c:v>
                </c:pt>
                <c:pt idx="86">
                  <c:v>4932.2542613636297</c:v>
                </c:pt>
                <c:pt idx="87">
                  <c:v>4844.81264204545</c:v>
                </c:pt>
                <c:pt idx="88">
                  <c:v>4663.4715909090901</c:v>
                </c:pt>
                <c:pt idx="89">
                  <c:v>4432.4197443181802</c:v>
                </c:pt>
                <c:pt idx="90">
                  <c:v>4184.9882102272604</c:v>
                </c:pt>
                <c:pt idx="91">
                  <c:v>3849.5228693181798</c:v>
                </c:pt>
                <c:pt idx="92">
                  <c:v>3442.16931818181</c:v>
                </c:pt>
                <c:pt idx="93">
                  <c:v>3164.3078124999902</c:v>
                </c:pt>
                <c:pt idx="94">
                  <c:v>2713.34886363636</c:v>
                </c:pt>
                <c:pt idx="95">
                  <c:v>2425.1981534090801</c:v>
                </c:pt>
                <c:pt idx="96">
                  <c:v>2148.0579545454498</c:v>
                </c:pt>
                <c:pt idx="97">
                  <c:v>1926.4428977272701</c:v>
                </c:pt>
                <c:pt idx="98">
                  <c:v>1689.9286931818201</c:v>
                </c:pt>
                <c:pt idx="99">
                  <c:v>1507.43480113636</c:v>
                </c:pt>
                <c:pt idx="100">
                  <c:v>1349.79630681818</c:v>
                </c:pt>
                <c:pt idx="101">
                  <c:v>1265.45625</c:v>
                </c:pt>
                <c:pt idx="102">
                  <c:v>1189.11576704545</c:v>
                </c:pt>
                <c:pt idx="103">
                  <c:v>1105.0336647727199</c:v>
                </c:pt>
                <c:pt idx="104">
                  <c:v>1170.1241477272699</c:v>
                </c:pt>
                <c:pt idx="105">
                  <c:v>1082.2725852272699</c:v>
                </c:pt>
                <c:pt idx="106">
                  <c:v>1218.37684659091</c:v>
                </c:pt>
                <c:pt idx="107">
                  <c:v>1162.93480113636</c:v>
                </c:pt>
                <c:pt idx="108">
                  <c:v>1174.7433238636399</c:v>
                </c:pt>
                <c:pt idx="109">
                  <c:v>1140.38480113636</c:v>
                </c:pt>
                <c:pt idx="110">
                  <c:v>1049.51889204545</c:v>
                </c:pt>
                <c:pt idx="111">
                  <c:v>1013.41960227272</c:v>
                </c:pt>
                <c:pt idx="112">
                  <c:v>1032.52421875</c:v>
                </c:pt>
                <c:pt idx="113">
                  <c:v>961.79296874999602</c:v>
                </c:pt>
                <c:pt idx="114">
                  <c:v>914.27237215908997</c:v>
                </c:pt>
                <c:pt idx="115">
                  <c:v>924.98338068181499</c:v>
                </c:pt>
                <c:pt idx="116">
                  <c:v>798.21221590908704</c:v>
                </c:pt>
                <c:pt idx="117">
                  <c:v>894.92968749999795</c:v>
                </c:pt>
                <c:pt idx="118">
                  <c:v>885.20511363636297</c:v>
                </c:pt>
                <c:pt idx="119">
                  <c:v>889.252982954544</c:v>
                </c:pt>
                <c:pt idx="120">
                  <c:v>853.72606534090698</c:v>
                </c:pt>
                <c:pt idx="121">
                  <c:v>883.03892045454495</c:v>
                </c:pt>
                <c:pt idx="122">
                  <c:v>936.90035511363396</c:v>
                </c:pt>
                <c:pt idx="123">
                  <c:v>1012.7924715909101</c:v>
                </c:pt>
                <c:pt idx="124">
                  <c:v>981.74360795454402</c:v>
                </c:pt>
                <c:pt idx="125">
                  <c:v>1001.74048295454</c:v>
                </c:pt>
                <c:pt idx="126">
                  <c:v>996.28657670454197</c:v>
                </c:pt>
                <c:pt idx="127">
                  <c:v>950.74644886363399</c:v>
                </c:pt>
                <c:pt idx="128">
                  <c:v>987.31761363636394</c:v>
                </c:pt>
                <c:pt idx="129">
                  <c:v>996.44673295454095</c:v>
                </c:pt>
                <c:pt idx="130">
                  <c:v>991.22059659090496</c:v>
                </c:pt>
                <c:pt idx="131">
                  <c:v>895.10177556817905</c:v>
                </c:pt>
                <c:pt idx="132">
                  <c:v>857.98359375000098</c:v>
                </c:pt>
                <c:pt idx="133">
                  <c:v>707.78061079545296</c:v>
                </c:pt>
                <c:pt idx="134">
                  <c:v>642.46214488636201</c:v>
                </c:pt>
                <c:pt idx="135">
                  <c:v>598.61370738636106</c:v>
                </c:pt>
                <c:pt idx="136">
                  <c:v>602.56157670454195</c:v>
                </c:pt>
                <c:pt idx="137">
                  <c:v>545.54424715908897</c:v>
                </c:pt>
                <c:pt idx="138">
                  <c:v>450.85511363636198</c:v>
                </c:pt>
                <c:pt idx="139">
                  <c:v>498.43167613636098</c:v>
                </c:pt>
                <c:pt idx="140">
                  <c:v>488.002343749999</c:v>
                </c:pt>
                <c:pt idx="141">
                  <c:v>568.46512784090703</c:v>
                </c:pt>
                <c:pt idx="142">
                  <c:v>560.19808238636097</c:v>
                </c:pt>
                <c:pt idx="143">
                  <c:v>527.82720170454604</c:v>
                </c:pt>
                <c:pt idx="144">
                  <c:v>475.01392045454298</c:v>
                </c:pt>
                <c:pt idx="145">
                  <c:v>371.46122159090697</c:v>
                </c:pt>
                <c:pt idx="146">
                  <c:v>322.817329545451</c:v>
                </c:pt>
                <c:pt idx="147">
                  <c:v>271.19588068181798</c:v>
                </c:pt>
                <c:pt idx="148">
                  <c:v>307.64680397727</c:v>
                </c:pt>
                <c:pt idx="149">
                  <c:v>223.37563920454301</c:v>
                </c:pt>
                <c:pt idx="150">
                  <c:v>287.853906249999</c:v>
                </c:pt>
                <c:pt idx="151">
                  <c:v>294.786505681812</c:v>
                </c:pt>
                <c:pt idx="152">
                  <c:v>367.45248579545301</c:v>
                </c:pt>
                <c:pt idx="153">
                  <c:v>365.81803977272301</c:v>
                </c:pt>
                <c:pt idx="154">
                  <c:v>306.10340909090701</c:v>
                </c:pt>
                <c:pt idx="155">
                  <c:v>408.812428977271</c:v>
                </c:pt>
                <c:pt idx="156">
                  <c:v>419.06725852272399</c:v>
                </c:pt>
                <c:pt idx="157">
                  <c:v>434.20951704545399</c:v>
                </c:pt>
                <c:pt idx="158">
                  <c:v>322.508948863635</c:v>
                </c:pt>
                <c:pt idx="159">
                  <c:v>366.56711647727002</c:v>
                </c:pt>
                <c:pt idx="160">
                  <c:v>371.54822443181399</c:v>
                </c:pt>
                <c:pt idx="161">
                  <c:v>362.70369318181503</c:v>
                </c:pt>
                <c:pt idx="162">
                  <c:v>323.46228693181899</c:v>
                </c:pt>
                <c:pt idx="163">
                  <c:v>346.75085227272399</c:v>
                </c:pt>
                <c:pt idx="164">
                  <c:v>344.61619318181698</c:v>
                </c:pt>
                <c:pt idx="165">
                  <c:v>290.39517045454301</c:v>
                </c:pt>
                <c:pt idx="166">
                  <c:v>264.37975852272598</c:v>
                </c:pt>
                <c:pt idx="167">
                  <c:v>302.530965909087</c:v>
                </c:pt>
                <c:pt idx="168">
                  <c:v>394.40795454545201</c:v>
                </c:pt>
                <c:pt idx="169">
                  <c:v>388.28650568181502</c:v>
                </c:pt>
                <c:pt idx="170">
                  <c:v>382.27542613636399</c:v>
                </c:pt>
                <c:pt idx="171">
                  <c:v>435.18522727272602</c:v>
                </c:pt>
                <c:pt idx="172">
                  <c:v>426.035085227271</c:v>
                </c:pt>
                <c:pt idx="173">
                  <c:v>318.17315340908902</c:v>
                </c:pt>
                <c:pt idx="174">
                  <c:v>314.083167613635</c:v>
                </c:pt>
                <c:pt idx="175">
                  <c:v>259.61122159090701</c:v>
                </c:pt>
                <c:pt idx="176">
                  <c:v>293.45596590908599</c:v>
                </c:pt>
                <c:pt idx="177">
                  <c:v>318.82031249999699</c:v>
                </c:pt>
                <c:pt idx="178">
                  <c:v>288.46342329545098</c:v>
                </c:pt>
                <c:pt idx="179">
                  <c:v>235.700284090906</c:v>
                </c:pt>
                <c:pt idx="180">
                  <c:v>283.11427556818097</c:v>
                </c:pt>
                <c:pt idx="181">
                  <c:v>209.864914772726</c:v>
                </c:pt>
                <c:pt idx="182">
                  <c:v>253.214417613634</c:v>
                </c:pt>
                <c:pt idx="183">
                  <c:v>283.62350852272601</c:v>
                </c:pt>
                <c:pt idx="184">
                  <c:v>288.35852272727197</c:v>
                </c:pt>
                <c:pt idx="185">
                  <c:v>290.41661931818101</c:v>
                </c:pt>
                <c:pt idx="186">
                  <c:v>159.706605113634</c:v>
                </c:pt>
                <c:pt idx="187">
                  <c:v>151.96299715908901</c:v>
                </c:pt>
                <c:pt idx="188">
                  <c:v>275.71825284090698</c:v>
                </c:pt>
                <c:pt idx="189">
                  <c:v>313.836221590908</c:v>
                </c:pt>
                <c:pt idx="190">
                  <c:v>209.06782670454299</c:v>
                </c:pt>
                <c:pt idx="191">
                  <c:v>209.71278409090701</c:v>
                </c:pt>
                <c:pt idx="192">
                  <c:v>127.63252840909</c:v>
                </c:pt>
                <c:pt idx="193">
                  <c:v>189.61164772727301</c:v>
                </c:pt>
                <c:pt idx="194">
                  <c:v>218.09360795454401</c:v>
                </c:pt>
                <c:pt idx="195">
                  <c:v>256.61221590909003</c:v>
                </c:pt>
                <c:pt idx="196">
                  <c:v>316.244886363636</c:v>
                </c:pt>
                <c:pt idx="197">
                  <c:v>300.07329545454297</c:v>
                </c:pt>
                <c:pt idx="198">
                  <c:v>272.84296874999802</c:v>
                </c:pt>
                <c:pt idx="199">
                  <c:v>238.72883522727099</c:v>
                </c:pt>
                <c:pt idx="200">
                  <c:v>259.92485795454598</c:v>
                </c:pt>
                <c:pt idx="201">
                  <c:v>245.52755681818101</c:v>
                </c:pt>
                <c:pt idx="202">
                  <c:v>246.15681818181699</c:v>
                </c:pt>
                <c:pt idx="203">
                  <c:v>122.17691761363299</c:v>
                </c:pt>
                <c:pt idx="204">
                  <c:v>210.35049715909</c:v>
                </c:pt>
                <c:pt idx="205">
                  <c:v>291.69382102272601</c:v>
                </c:pt>
                <c:pt idx="206">
                  <c:v>321.50504261363102</c:v>
                </c:pt>
                <c:pt idx="207">
                  <c:v>394.870667613634</c:v>
                </c:pt>
                <c:pt idx="208">
                  <c:v>425.93366477272701</c:v>
                </c:pt>
                <c:pt idx="209">
                  <c:v>385.46995738636201</c:v>
                </c:pt>
                <c:pt idx="210">
                  <c:v>266.46221590908902</c:v>
                </c:pt>
                <c:pt idx="211">
                  <c:v>233.215127840908</c:v>
                </c:pt>
                <c:pt idx="212">
                  <c:v>205.88913352272399</c:v>
                </c:pt>
                <c:pt idx="213">
                  <c:v>193.08686079545399</c:v>
                </c:pt>
                <c:pt idx="214">
                  <c:v>145.955326704545</c:v>
                </c:pt>
                <c:pt idx="215">
                  <c:v>204.220170454542</c:v>
                </c:pt>
                <c:pt idx="216">
                  <c:v>216.04737215909</c:v>
                </c:pt>
                <c:pt idx="217">
                  <c:v>249.30120738636299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C0-B74C-9EAB-EACC64F9E819}"/>
            </c:ext>
          </c:extLst>
        </c:ser>
        <c:ser>
          <c:idx val="0"/>
          <c:order val="1"/>
          <c:tx>
            <c:strRef>
              <c:f>'sgolay plots TXRx -18'!$E$4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-18'!$E$235:$E$461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TXRx -18'!$E$5:$E$231</c:f>
              <c:numCache>
                <c:formatCode>General</c:formatCode>
                <c:ptCount val="227"/>
                <c:pt idx="0">
                  <c:v>-527.02067205255605</c:v>
                </c:pt>
                <c:pt idx="1">
                  <c:v>-522.30889559658965</c:v>
                </c:pt>
                <c:pt idx="2">
                  <c:v>-127.08365145596551</c:v>
                </c:pt>
                <c:pt idx="3">
                  <c:v>154.88709161931936</c:v>
                </c:pt>
                <c:pt idx="4">
                  <c:v>810.17805841619395</c:v>
                </c:pt>
                <c:pt idx="5">
                  <c:v>656.87671342329668</c:v>
                </c:pt>
                <c:pt idx="6">
                  <c:v>635.04260475852425</c:v>
                </c:pt>
                <c:pt idx="7">
                  <c:v>428.31027166193098</c:v>
                </c:pt>
                <c:pt idx="8">
                  <c:v>64.561856356534506</c:v>
                </c:pt>
                <c:pt idx="9">
                  <c:v>-271.80994762073698</c:v>
                </c:pt>
                <c:pt idx="10">
                  <c:v>-273.37927468039561</c:v>
                </c:pt>
                <c:pt idx="11">
                  <c:v>-193.7741787997146</c:v>
                </c:pt>
                <c:pt idx="12">
                  <c:v>-221.79183238636202</c:v>
                </c:pt>
                <c:pt idx="13">
                  <c:v>-4.4630459872155361</c:v>
                </c:pt>
                <c:pt idx="14">
                  <c:v>377.10007990056903</c:v>
                </c:pt>
                <c:pt idx="15">
                  <c:v>695.28623490767154</c:v>
                </c:pt>
                <c:pt idx="16">
                  <c:v>527.65188654119402</c:v>
                </c:pt>
                <c:pt idx="17">
                  <c:v>407.6004438920466</c:v>
                </c:pt>
                <c:pt idx="18">
                  <c:v>269.37561700994399</c:v>
                </c:pt>
                <c:pt idx="19">
                  <c:v>578.06007634943103</c:v>
                </c:pt>
                <c:pt idx="20">
                  <c:v>702.98049982244402</c:v>
                </c:pt>
                <c:pt idx="21">
                  <c:v>1081.4889071377836</c:v>
                </c:pt>
                <c:pt idx="22">
                  <c:v>364.901999733666</c:v>
                </c:pt>
                <c:pt idx="23">
                  <c:v>109.59681285511471</c:v>
                </c:pt>
                <c:pt idx="24">
                  <c:v>212.27948996804099</c:v>
                </c:pt>
                <c:pt idx="25">
                  <c:v>-30.736550071021679</c:v>
                </c:pt>
                <c:pt idx="26">
                  <c:v>-70.315755948151562</c:v>
                </c:pt>
                <c:pt idx="27">
                  <c:v>-503.17666459516977</c:v>
                </c:pt>
                <c:pt idx="28">
                  <c:v>-257.00814763849257</c:v>
                </c:pt>
                <c:pt idx="29">
                  <c:v>-703.03447265624993</c:v>
                </c:pt>
                <c:pt idx="30">
                  <c:v>-571.80843616832283</c:v>
                </c:pt>
                <c:pt idx="31">
                  <c:v>-383.74461115056715</c:v>
                </c:pt>
                <c:pt idx="32">
                  <c:v>94.743716708098248</c:v>
                </c:pt>
                <c:pt idx="33">
                  <c:v>-497.27021484375001</c:v>
                </c:pt>
                <c:pt idx="34">
                  <c:v>-989.99416725852234</c:v>
                </c:pt>
                <c:pt idx="35">
                  <c:v>-340.47445845170341</c:v>
                </c:pt>
                <c:pt idx="36">
                  <c:v>-261.0105069247146</c:v>
                </c:pt>
                <c:pt idx="37">
                  <c:v>457.17247425426297</c:v>
                </c:pt>
                <c:pt idx="38">
                  <c:v>119.599525035513</c:v>
                </c:pt>
                <c:pt idx="39">
                  <c:v>830.29454456676115</c:v>
                </c:pt>
                <c:pt idx="40">
                  <c:v>827.64424272017152</c:v>
                </c:pt>
                <c:pt idx="41">
                  <c:v>788.54362127130605</c:v>
                </c:pt>
                <c:pt idx="42">
                  <c:v>625.72212357954652</c:v>
                </c:pt>
                <c:pt idx="43">
                  <c:v>792.56769353693096</c:v>
                </c:pt>
                <c:pt idx="44">
                  <c:v>681.33515625000177</c:v>
                </c:pt>
                <c:pt idx="45">
                  <c:v>420.53986150568278</c:v>
                </c:pt>
                <c:pt idx="46">
                  <c:v>902.62689098011379</c:v>
                </c:pt>
                <c:pt idx="47">
                  <c:v>749.09455344460264</c:v>
                </c:pt>
                <c:pt idx="48">
                  <c:v>1421.8252574573862</c:v>
                </c:pt>
                <c:pt idx="49">
                  <c:v>617.59479758522764</c:v>
                </c:pt>
                <c:pt idx="50">
                  <c:v>469.4690917968768</c:v>
                </c:pt>
                <c:pt idx="51">
                  <c:v>628.22173295454661</c:v>
                </c:pt>
                <c:pt idx="52">
                  <c:v>263.53260830966042</c:v>
                </c:pt>
                <c:pt idx="53">
                  <c:v>-19.654580965908423</c:v>
                </c:pt>
                <c:pt idx="54">
                  <c:v>21.814732776989523</c:v>
                </c:pt>
                <c:pt idx="55">
                  <c:v>106.27918146306989</c:v>
                </c:pt>
                <c:pt idx="56">
                  <c:v>-80.518639026987543</c:v>
                </c:pt>
                <c:pt idx="57">
                  <c:v>77.39304865056846</c:v>
                </c:pt>
                <c:pt idx="58">
                  <c:v>-273.27564364346279</c:v>
                </c:pt>
                <c:pt idx="59">
                  <c:v>-114.02941672585152</c:v>
                </c:pt>
                <c:pt idx="60">
                  <c:v>-217.88285688920161</c:v>
                </c:pt>
                <c:pt idx="61">
                  <c:v>-296.65411044033965</c:v>
                </c:pt>
                <c:pt idx="62">
                  <c:v>127.50153142755815</c:v>
                </c:pt>
                <c:pt idx="63">
                  <c:v>215.1445046164776</c:v>
                </c:pt>
                <c:pt idx="64">
                  <c:v>841.07828480113619</c:v>
                </c:pt>
                <c:pt idx="65">
                  <c:v>938.26817737926115</c:v>
                </c:pt>
                <c:pt idx="66">
                  <c:v>1724.0476784446028</c:v>
                </c:pt>
                <c:pt idx="67">
                  <c:v>1356.4233664772726</c:v>
                </c:pt>
                <c:pt idx="68">
                  <c:v>1118.7203746448861</c:v>
                </c:pt>
                <c:pt idx="69">
                  <c:v>906.08886274858207</c:v>
                </c:pt>
                <c:pt idx="70">
                  <c:v>673.1410733309682</c:v>
                </c:pt>
                <c:pt idx="71">
                  <c:v>916.02325994318096</c:v>
                </c:pt>
                <c:pt idx="72">
                  <c:v>698.14651544744402</c:v>
                </c:pt>
                <c:pt idx="73">
                  <c:v>687.65776811079479</c:v>
                </c:pt>
                <c:pt idx="74">
                  <c:v>810.10107421875</c:v>
                </c:pt>
                <c:pt idx="75">
                  <c:v>1241.5191184303974</c:v>
                </c:pt>
                <c:pt idx="76">
                  <c:v>1204.2035156250017</c:v>
                </c:pt>
                <c:pt idx="77">
                  <c:v>1806.161772017052</c:v>
                </c:pt>
                <c:pt idx="78">
                  <c:v>1668.1168812144888</c:v>
                </c:pt>
                <c:pt idx="79">
                  <c:v>1625.9393687855129</c:v>
                </c:pt>
                <c:pt idx="80">
                  <c:v>1971.191002308246</c:v>
                </c:pt>
                <c:pt idx="81">
                  <c:v>1469.641552734375</c:v>
                </c:pt>
                <c:pt idx="82">
                  <c:v>1670.7322665127854</c:v>
                </c:pt>
                <c:pt idx="83">
                  <c:v>1490.344189453125</c:v>
                </c:pt>
                <c:pt idx="84">
                  <c:v>1616.8529163707387</c:v>
                </c:pt>
                <c:pt idx="85">
                  <c:v>1708.5089754971605</c:v>
                </c:pt>
                <c:pt idx="86">
                  <c:v>2353.9975807883579</c:v>
                </c:pt>
                <c:pt idx="87">
                  <c:v>2728.5622558593659</c:v>
                </c:pt>
                <c:pt idx="88">
                  <c:v>3016.69976473722</c:v>
                </c:pt>
                <c:pt idx="89">
                  <c:v>2972.4879838423321</c:v>
                </c:pt>
                <c:pt idx="90">
                  <c:v>3022.2008789062497</c:v>
                </c:pt>
                <c:pt idx="91">
                  <c:v>3614.69623135653</c:v>
                </c:pt>
                <c:pt idx="92">
                  <c:v>3049.8529474431898</c:v>
                </c:pt>
                <c:pt idx="93">
                  <c:v>3519.1115411931901</c:v>
                </c:pt>
                <c:pt idx="94">
                  <c:v>3641.4465820312503</c:v>
                </c:pt>
                <c:pt idx="95">
                  <c:v>4330.6010475852245</c:v>
                </c:pt>
                <c:pt idx="96">
                  <c:v>4676.1359286221641</c:v>
                </c:pt>
                <c:pt idx="97">
                  <c:v>5625.6895419034136</c:v>
                </c:pt>
                <c:pt idx="98">
                  <c:v>6314.6617542613621</c:v>
                </c:pt>
                <c:pt idx="99">
                  <c:v>7127.8878196022752</c:v>
                </c:pt>
                <c:pt idx="100">
                  <c:v>7221.3250621448879</c:v>
                </c:pt>
                <c:pt idx="101">
                  <c:v>7326.5789595170518</c:v>
                </c:pt>
                <c:pt idx="102">
                  <c:v>7784.7498313210262</c:v>
                </c:pt>
                <c:pt idx="103">
                  <c:v>7676.8097567471641</c:v>
                </c:pt>
                <c:pt idx="104">
                  <c:v>8442.7501065340857</c:v>
                </c:pt>
                <c:pt idx="105">
                  <c:v>8533.8954811789736</c:v>
                </c:pt>
                <c:pt idx="106">
                  <c:v>9595.3031782670514</c:v>
                </c:pt>
                <c:pt idx="107">
                  <c:v>10195.519442471586</c:v>
                </c:pt>
                <c:pt idx="108">
                  <c:v>11182.889595170447</c:v>
                </c:pt>
                <c:pt idx="109">
                  <c:v>12353.326491477277</c:v>
                </c:pt>
                <c:pt idx="110">
                  <c:v>13673.406125710224</c:v>
                </c:pt>
                <c:pt idx="111">
                  <c:v>14249.421786221586</c:v>
                </c:pt>
                <c:pt idx="112">
                  <c:v>15072.044158380671</c:v>
                </c:pt>
                <c:pt idx="113">
                  <c:v>15473.216761363637</c:v>
                </c:pt>
                <c:pt idx="114">
                  <c:v>16126.484605823862</c:v>
                </c:pt>
                <c:pt idx="115">
                  <c:v>16967.401171875001</c:v>
                </c:pt>
                <c:pt idx="116">
                  <c:v>17373.881569602258</c:v>
                </c:pt>
                <c:pt idx="117">
                  <c:v>17608.719566761363</c:v>
                </c:pt>
                <c:pt idx="118">
                  <c:v>18241.79366122164</c:v>
                </c:pt>
                <c:pt idx="119">
                  <c:v>18616.453977272758</c:v>
                </c:pt>
                <c:pt idx="120">
                  <c:v>19077.772052556902</c:v>
                </c:pt>
                <c:pt idx="121">
                  <c:v>19689.293607954482</c:v>
                </c:pt>
                <c:pt idx="122">
                  <c:v>20519.597620738619</c:v>
                </c:pt>
                <c:pt idx="123">
                  <c:v>21505.354580965861</c:v>
                </c:pt>
                <c:pt idx="124">
                  <c:v>22006.447798295518</c:v>
                </c:pt>
                <c:pt idx="125">
                  <c:v>23424.36104403414</c:v>
                </c:pt>
                <c:pt idx="126">
                  <c:v>24344.370703124998</c:v>
                </c:pt>
                <c:pt idx="127">
                  <c:v>25765.603018465859</c:v>
                </c:pt>
                <c:pt idx="128">
                  <c:v>26383.758558238616</c:v>
                </c:pt>
                <c:pt idx="129">
                  <c:v>26990.29911221586</c:v>
                </c:pt>
                <c:pt idx="130">
                  <c:v>26601.149147727239</c:v>
                </c:pt>
                <c:pt idx="131">
                  <c:v>25519.271803977237</c:v>
                </c:pt>
                <c:pt idx="132">
                  <c:v>23928.809126420518</c:v>
                </c:pt>
                <c:pt idx="133">
                  <c:v>21966.30607244328</c:v>
                </c:pt>
                <c:pt idx="134">
                  <c:v>19341.955610795518</c:v>
                </c:pt>
                <c:pt idx="135">
                  <c:v>16484.028622159087</c:v>
                </c:pt>
                <c:pt idx="136">
                  <c:v>13627.603125000018</c:v>
                </c:pt>
                <c:pt idx="137">
                  <c:v>10665.077982954552</c:v>
                </c:pt>
                <c:pt idx="138">
                  <c:v>7886.0371448863807</c:v>
                </c:pt>
                <c:pt idx="139">
                  <c:v>6139.607599431828</c:v>
                </c:pt>
                <c:pt idx="140">
                  <c:v>4525.2313210227239</c:v>
                </c:pt>
                <c:pt idx="141">
                  <c:v>2951.1191761363798</c:v>
                </c:pt>
                <c:pt idx="142">
                  <c:v>2257.1335227272762</c:v>
                </c:pt>
                <c:pt idx="143">
                  <c:v>1426.0621448863546</c:v>
                </c:pt>
                <c:pt idx="144">
                  <c:v>971.52315340908785</c:v>
                </c:pt>
                <c:pt idx="145">
                  <c:v>312.73338068184603</c:v>
                </c:pt>
                <c:pt idx="146">
                  <c:v>462.73934659093743</c:v>
                </c:pt>
                <c:pt idx="147">
                  <c:v>-158.80269886363297</c:v>
                </c:pt>
                <c:pt idx="148">
                  <c:v>267.14723011365061</c:v>
                </c:pt>
                <c:pt idx="149">
                  <c:v>-453.81477272724538</c:v>
                </c:pt>
                <c:pt idx="150">
                  <c:v>-740.51590909088702</c:v>
                </c:pt>
                <c:pt idx="151">
                  <c:v>-582.76214488633855</c:v>
                </c:pt>
                <c:pt idx="152">
                  <c:v>-708.63430397723641</c:v>
                </c:pt>
                <c:pt idx="153">
                  <c:v>-257.56427556818102</c:v>
                </c:pt>
                <c:pt idx="154">
                  <c:v>-35.977627840888978</c:v>
                </c:pt>
                <c:pt idx="155">
                  <c:v>-185.05099431817737</c:v>
                </c:pt>
                <c:pt idx="156">
                  <c:v>-350.28920454543544</c:v>
                </c:pt>
                <c:pt idx="157">
                  <c:v>-1.6440340909102813</c:v>
                </c:pt>
                <c:pt idx="158">
                  <c:v>-812.44303977272034</c:v>
                </c:pt>
                <c:pt idx="159">
                  <c:v>-53.402982954525186</c:v>
                </c:pt>
                <c:pt idx="160">
                  <c:v>76.921235795491199</c:v>
                </c:pt>
                <c:pt idx="161">
                  <c:v>192.95795454546959</c:v>
                </c:pt>
                <c:pt idx="162">
                  <c:v>289.76484375002343</c:v>
                </c:pt>
                <c:pt idx="163">
                  <c:v>337.1618607954714</c:v>
                </c:pt>
                <c:pt idx="164">
                  <c:v>178.48188920455956</c:v>
                </c:pt>
                <c:pt idx="165">
                  <c:v>186.3709517045898</c:v>
                </c:pt>
                <c:pt idx="166">
                  <c:v>-132.12869318179759</c:v>
                </c:pt>
                <c:pt idx="167">
                  <c:v>51.513494318205659</c:v>
                </c:pt>
                <c:pt idx="168">
                  <c:v>49.485937500011524</c:v>
                </c:pt>
                <c:pt idx="169">
                  <c:v>-616.60994318180826</c:v>
                </c:pt>
                <c:pt idx="170">
                  <c:v>-841.891193181792</c:v>
                </c:pt>
                <c:pt idx="171">
                  <c:v>-524.56512784089239</c:v>
                </c:pt>
                <c:pt idx="172">
                  <c:v>-292.4495028408798</c:v>
                </c:pt>
                <c:pt idx="173">
                  <c:v>-278.20546874997302</c:v>
                </c:pt>
                <c:pt idx="174">
                  <c:v>323.30390625000717</c:v>
                </c:pt>
                <c:pt idx="175">
                  <c:v>163.72137784092499</c:v>
                </c:pt>
                <c:pt idx="176">
                  <c:v>-157.57542613635732</c:v>
                </c:pt>
                <c:pt idx="177">
                  <c:v>-319.5172585227204</c:v>
                </c:pt>
                <c:pt idx="178">
                  <c:v>42.1875000000081</c:v>
                </c:pt>
                <c:pt idx="179">
                  <c:v>125.55639204547157</c:v>
                </c:pt>
                <c:pt idx="180">
                  <c:v>184.66811079544439</c:v>
                </c:pt>
                <c:pt idx="181">
                  <c:v>-170.54552556817453</c:v>
                </c:pt>
                <c:pt idx="182">
                  <c:v>-59.900497159093014</c:v>
                </c:pt>
                <c:pt idx="183">
                  <c:v>-187.71583806817199</c:v>
                </c:pt>
                <c:pt idx="184">
                  <c:v>-174.79623579541757</c:v>
                </c:pt>
                <c:pt idx="185">
                  <c:v>-209.42450284089961</c:v>
                </c:pt>
                <c:pt idx="186">
                  <c:v>-273.33345170453583</c:v>
                </c:pt>
                <c:pt idx="187">
                  <c:v>-665.07507102271143</c:v>
                </c:pt>
                <c:pt idx="188">
                  <c:v>-678.3634943181612</c:v>
                </c:pt>
                <c:pt idx="189">
                  <c:v>-297.41356534089425</c:v>
                </c:pt>
                <c:pt idx="190">
                  <c:v>-204.49623579545161</c:v>
                </c:pt>
                <c:pt idx="191">
                  <c:v>-124.31633522724954</c:v>
                </c:pt>
                <c:pt idx="192">
                  <c:v>-432.94474431815939</c:v>
                </c:pt>
                <c:pt idx="193">
                  <c:v>-553.1215909090572</c:v>
                </c:pt>
                <c:pt idx="194">
                  <c:v>-321.9865056817938</c:v>
                </c:pt>
                <c:pt idx="195">
                  <c:v>-36.341974431810719</c:v>
                </c:pt>
                <c:pt idx="196">
                  <c:v>-263.56896306818282</c:v>
                </c:pt>
                <c:pt idx="197">
                  <c:v>128.57024147729041</c:v>
                </c:pt>
                <c:pt idx="198">
                  <c:v>-296.42279829542815</c:v>
                </c:pt>
                <c:pt idx="199">
                  <c:v>-497.21420454542636</c:v>
                </c:pt>
                <c:pt idx="200">
                  <c:v>-292.33892045452143</c:v>
                </c:pt>
                <c:pt idx="201">
                  <c:v>-160.19488636363621</c:v>
                </c:pt>
                <c:pt idx="202">
                  <c:v>245.93011363637279</c:v>
                </c:pt>
                <c:pt idx="203">
                  <c:v>366.59339488635482</c:v>
                </c:pt>
                <c:pt idx="204">
                  <c:v>423.78430397727243</c:v>
                </c:pt>
                <c:pt idx="205">
                  <c:v>362.29218749999103</c:v>
                </c:pt>
                <c:pt idx="206">
                  <c:v>11.129190340928291</c:v>
                </c:pt>
                <c:pt idx="207">
                  <c:v>-97.12457386361983</c:v>
                </c:pt>
                <c:pt idx="208">
                  <c:v>563.03245738637281</c:v>
                </c:pt>
                <c:pt idx="209">
                  <c:v>572.92606534093738</c:v>
                </c:pt>
                <c:pt idx="210">
                  <c:v>434.15539772729761</c:v>
                </c:pt>
                <c:pt idx="211">
                  <c:v>68.386576704580804</c:v>
                </c:pt>
                <c:pt idx="212">
                  <c:v>-357.87784090907877</c:v>
                </c:pt>
                <c:pt idx="213">
                  <c:v>-92.241690340893854</c:v>
                </c:pt>
                <c:pt idx="214">
                  <c:v>130.0563920454633</c:v>
                </c:pt>
                <c:pt idx="215">
                  <c:v>5.6192471591011746</c:v>
                </c:pt>
                <c:pt idx="216">
                  <c:v>-42.282102272719321</c:v>
                </c:pt>
                <c:pt idx="217">
                  <c:v>-575.24254261362182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C0-B74C-9EAB-EACC64F9E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760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Elapsed Melt Time (sec)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  <c:majorUnit val="40"/>
      </c:valAx>
      <c:valAx>
        <c:axId val="1252247776"/>
        <c:scaling>
          <c:orientation val="minMax"/>
          <c:max val="4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 TXRx -18'!$H$4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-18'!$H$235:$H$461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TXRx -18'!$H$5:$H$231</c:f>
              <c:numCache>
                <c:formatCode>General</c:formatCode>
                <c:ptCount val="227"/>
                <c:pt idx="0">
                  <c:v>10854.830681818201</c:v>
                </c:pt>
                <c:pt idx="1">
                  <c:v>10974.076136363599</c:v>
                </c:pt>
                <c:pt idx="2">
                  <c:v>10891.0090909091</c:v>
                </c:pt>
                <c:pt idx="3">
                  <c:v>10930.0568181818</c:v>
                </c:pt>
                <c:pt idx="4">
                  <c:v>10889.513636363599</c:v>
                </c:pt>
                <c:pt idx="5">
                  <c:v>10845.7386363636</c:v>
                </c:pt>
                <c:pt idx="6">
                  <c:v>10826.1977272727</c:v>
                </c:pt>
                <c:pt idx="7">
                  <c:v>10833.157954545401</c:v>
                </c:pt>
                <c:pt idx="8">
                  <c:v>10759.125</c:v>
                </c:pt>
                <c:pt idx="9">
                  <c:v>10645.371590909101</c:v>
                </c:pt>
                <c:pt idx="10">
                  <c:v>10392.6159090909</c:v>
                </c:pt>
                <c:pt idx="11">
                  <c:v>10257.590909090901</c:v>
                </c:pt>
                <c:pt idx="12">
                  <c:v>10164.217045454499</c:v>
                </c:pt>
                <c:pt idx="13">
                  <c:v>10074.1863636363</c:v>
                </c:pt>
                <c:pt idx="14">
                  <c:v>10009.3920454545</c:v>
                </c:pt>
                <c:pt idx="15">
                  <c:v>10074.631818181801</c:v>
                </c:pt>
                <c:pt idx="16">
                  <c:v>10127.146590909</c:v>
                </c:pt>
                <c:pt idx="17">
                  <c:v>10218.840909090901</c:v>
                </c:pt>
                <c:pt idx="18">
                  <c:v>10313.013636363599</c:v>
                </c:pt>
                <c:pt idx="19">
                  <c:v>10274.351136363601</c:v>
                </c:pt>
                <c:pt idx="20">
                  <c:v>10230.888636363599</c:v>
                </c:pt>
                <c:pt idx="21">
                  <c:v>10087.6874999999</c:v>
                </c:pt>
                <c:pt idx="22">
                  <c:v>10000.0613636364</c:v>
                </c:pt>
                <c:pt idx="23">
                  <c:v>9872.0909090909008</c:v>
                </c:pt>
                <c:pt idx="24">
                  <c:v>9849.5647727272408</c:v>
                </c:pt>
                <c:pt idx="25">
                  <c:v>9696.2340909090399</c:v>
                </c:pt>
                <c:pt idx="26">
                  <c:v>9616.3522727272702</c:v>
                </c:pt>
                <c:pt idx="27">
                  <c:v>9592.1204545454402</c:v>
                </c:pt>
                <c:pt idx="28">
                  <c:v>9658.6579545454006</c:v>
                </c:pt>
                <c:pt idx="29">
                  <c:v>9596.7545454545198</c:v>
                </c:pt>
                <c:pt idx="30">
                  <c:v>9442.4068181817893</c:v>
                </c:pt>
                <c:pt idx="31">
                  <c:v>9381.5534090909096</c:v>
                </c:pt>
                <c:pt idx="32">
                  <c:v>9362.6818181817798</c:v>
                </c:pt>
                <c:pt idx="33">
                  <c:v>9357.4874999999702</c:v>
                </c:pt>
                <c:pt idx="34">
                  <c:v>9333.5318181818002</c:v>
                </c:pt>
                <c:pt idx="35">
                  <c:v>9296.6943181817896</c:v>
                </c:pt>
                <c:pt idx="36">
                  <c:v>9234.7977272726894</c:v>
                </c:pt>
                <c:pt idx="37">
                  <c:v>9145.2193181818293</c:v>
                </c:pt>
                <c:pt idx="38">
                  <c:v>9073.1386363635793</c:v>
                </c:pt>
                <c:pt idx="39">
                  <c:v>9064.0159090908601</c:v>
                </c:pt>
                <c:pt idx="40">
                  <c:v>8957.7829545454006</c:v>
                </c:pt>
                <c:pt idx="41">
                  <c:v>8766.1681818181096</c:v>
                </c:pt>
                <c:pt idx="42">
                  <c:v>8712.3909090908692</c:v>
                </c:pt>
                <c:pt idx="43">
                  <c:v>8730.6227272727101</c:v>
                </c:pt>
                <c:pt idx="44">
                  <c:v>8651.7227272726996</c:v>
                </c:pt>
                <c:pt idx="45">
                  <c:v>8676.4670454545394</c:v>
                </c:pt>
                <c:pt idx="46">
                  <c:v>8702.4749999999804</c:v>
                </c:pt>
                <c:pt idx="47">
                  <c:v>8661.2636363636302</c:v>
                </c:pt>
                <c:pt idx="48">
                  <c:v>8606.9397727272299</c:v>
                </c:pt>
                <c:pt idx="49">
                  <c:v>8520.3579545454104</c:v>
                </c:pt>
                <c:pt idx="50">
                  <c:v>8534.4568181817995</c:v>
                </c:pt>
                <c:pt idx="51">
                  <c:v>8486.5443181817991</c:v>
                </c:pt>
                <c:pt idx="52">
                  <c:v>8385.2056818181609</c:v>
                </c:pt>
                <c:pt idx="53">
                  <c:v>8374.7306818181496</c:v>
                </c:pt>
                <c:pt idx="54">
                  <c:v>8406.0829545454308</c:v>
                </c:pt>
                <c:pt idx="55">
                  <c:v>8418.4647727272404</c:v>
                </c:pt>
                <c:pt idx="56">
                  <c:v>8359.4386363636204</c:v>
                </c:pt>
                <c:pt idx="57">
                  <c:v>8326.3545454545401</c:v>
                </c:pt>
                <c:pt idx="58">
                  <c:v>8281.4034090908808</c:v>
                </c:pt>
                <c:pt idx="59">
                  <c:v>8149.5943181817902</c:v>
                </c:pt>
                <c:pt idx="60">
                  <c:v>8006.3874999999998</c:v>
                </c:pt>
                <c:pt idx="61">
                  <c:v>8022.34886363635</c:v>
                </c:pt>
                <c:pt idx="62">
                  <c:v>8048.4874999999602</c:v>
                </c:pt>
                <c:pt idx="63">
                  <c:v>8061.3090909090697</c:v>
                </c:pt>
                <c:pt idx="64">
                  <c:v>8033.5488636363198</c:v>
                </c:pt>
                <c:pt idx="65">
                  <c:v>8033.0102272726799</c:v>
                </c:pt>
                <c:pt idx="66">
                  <c:v>8035.33068181817</c:v>
                </c:pt>
                <c:pt idx="67">
                  <c:v>7964.3249999999798</c:v>
                </c:pt>
                <c:pt idx="68">
                  <c:v>7956.6624999999804</c:v>
                </c:pt>
                <c:pt idx="69">
                  <c:v>7901.1602272727196</c:v>
                </c:pt>
                <c:pt idx="70">
                  <c:v>7885.7607954545201</c:v>
                </c:pt>
                <c:pt idx="71">
                  <c:v>7879.2437499999696</c:v>
                </c:pt>
                <c:pt idx="72">
                  <c:v>7958.9715909090501</c:v>
                </c:pt>
                <c:pt idx="73">
                  <c:v>8082.1272727272399</c:v>
                </c:pt>
                <c:pt idx="74">
                  <c:v>8202.2494318181598</c:v>
                </c:pt>
                <c:pt idx="75">
                  <c:v>8187.11988636362</c:v>
                </c:pt>
                <c:pt idx="76">
                  <c:v>8234.6142045454508</c:v>
                </c:pt>
                <c:pt idx="77">
                  <c:v>8085.3579545454104</c:v>
                </c:pt>
                <c:pt idx="78">
                  <c:v>8067.0539772727097</c:v>
                </c:pt>
                <c:pt idx="79">
                  <c:v>8127.0869318181703</c:v>
                </c:pt>
                <c:pt idx="80">
                  <c:v>8197.4102272727196</c:v>
                </c:pt>
                <c:pt idx="81">
                  <c:v>8311.3284090908892</c:v>
                </c:pt>
                <c:pt idx="82">
                  <c:v>8301.9244318181609</c:v>
                </c:pt>
                <c:pt idx="83">
                  <c:v>8366.1624999999603</c:v>
                </c:pt>
                <c:pt idx="84">
                  <c:v>8473.0971590908903</c:v>
                </c:pt>
                <c:pt idx="85">
                  <c:v>8561.5596590908699</c:v>
                </c:pt>
                <c:pt idx="86">
                  <c:v>8595.0653409090501</c:v>
                </c:pt>
                <c:pt idx="87">
                  <c:v>8653.1971590908906</c:v>
                </c:pt>
                <c:pt idx="88">
                  <c:v>8698.9806818181696</c:v>
                </c:pt>
                <c:pt idx="89">
                  <c:v>8797.4164772727199</c:v>
                </c:pt>
                <c:pt idx="90">
                  <c:v>8956.3267045454304</c:v>
                </c:pt>
                <c:pt idx="91">
                  <c:v>9180.6744318181609</c:v>
                </c:pt>
                <c:pt idx="92">
                  <c:v>9347.7267045454191</c:v>
                </c:pt>
                <c:pt idx="93">
                  <c:v>9498.00795454545</c:v>
                </c:pt>
                <c:pt idx="94">
                  <c:v>9557.3244318181696</c:v>
                </c:pt>
                <c:pt idx="95">
                  <c:v>9631.4545454545205</c:v>
                </c:pt>
                <c:pt idx="96">
                  <c:v>9652.15113636362</c:v>
                </c:pt>
                <c:pt idx="97">
                  <c:v>9722.7988636363298</c:v>
                </c:pt>
                <c:pt idx="98">
                  <c:v>9813.5045454545198</c:v>
                </c:pt>
                <c:pt idx="99">
                  <c:v>9999.08068181817</c:v>
                </c:pt>
                <c:pt idx="100">
                  <c:v>10229.4596590909</c:v>
                </c:pt>
                <c:pt idx="101">
                  <c:v>10544.855681818201</c:v>
                </c:pt>
                <c:pt idx="102">
                  <c:v>10889.7142045455</c:v>
                </c:pt>
                <c:pt idx="103">
                  <c:v>11178.269318181799</c:v>
                </c:pt>
                <c:pt idx="104">
                  <c:v>11574.689204545501</c:v>
                </c:pt>
                <c:pt idx="105">
                  <c:v>11889.1971590909</c:v>
                </c:pt>
                <c:pt idx="106">
                  <c:v>12255.2289772727</c:v>
                </c:pt>
                <c:pt idx="107">
                  <c:v>12563.9840909091</c:v>
                </c:pt>
                <c:pt idx="108">
                  <c:v>12825.481250000001</c:v>
                </c:pt>
                <c:pt idx="109">
                  <c:v>13024.8170454545</c:v>
                </c:pt>
                <c:pt idx="110">
                  <c:v>13188.5573863636</c:v>
                </c:pt>
                <c:pt idx="111">
                  <c:v>13339.7096590909</c:v>
                </c:pt>
                <c:pt idx="112">
                  <c:v>13599.866477272701</c:v>
                </c:pt>
                <c:pt idx="113">
                  <c:v>13862.8965909091</c:v>
                </c:pt>
                <c:pt idx="114">
                  <c:v>14142.9051136363</c:v>
                </c:pt>
                <c:pt idx="115">
                  <c:v>14614.076136363599</c:v>
                </c:pt>
                <c:pt idx="116">
                  <c:v>15145.5877840909</c:v>
                </c:pt>
                <c:pt idx="117">
                  <c:v>15865.6573863636</c:v>
                </c:pt>
                <c:pt idx="118">
                  <c:v>16661.597443181799</c:v>
                </c:pt>
                <c:pt idx="119">
                  <c:v>17501.4221590909</c:v>
                </c:pt>
                <c:pt idx="120">
                  <c:v>18482.603693181802</c:v>
                </c:pt>
                <c:pt idx="121">
                  <c:v>19425.072727272702</c:v>
                </c:pt>
                <c:pt idx="122">
                  <c:v>20322.966761363601</c:v>
                </c:pt>
                <c:pt idx="123">
                  <c:v>21243.089204545398</c:v>
                </c:pt>
                <c:pt idx="124">
                  <c:v>22132.565909090899</c:v>
                </c:pt>
                <c:pt idx="125">
                  <c:v>22769.798579545401</c:v>
                </c:pt>
                <c:pt idx="126">
                  <c:v>23493.8443181818</c:v>
                </c:pt>
                <c:pt idx="127">
                  <c:v>23915.196875000001</c:v>
                </c:pt>
                <c:pt idx="128">
                  <c:v>24134.166335227299</c:v>
                </c:pt>
                <c:pt idx="129">
                  <c:v>23988.3286931818</c:v>
                </c:pt>
                <c:pt idx="130">
                  <c:v>23390.442187500001</c:v>
                </c:pt>
                <c:pt idx="131">
                  <c:v>22557.9413352273</c:v>
                </c:pt>
                <c:pt idx="132">
                  <c:v>21311.162357954501</c:v>
                </c:pt>
                <c:pt idx="133">
                  <c:v>19832.2887784091</c:v>
                </c:pt>
                <c:pt idx="134">
                  <c:v>18021.526136363598</c:v>
                </c:pt>
                <c:pt idx="135">
                  <c:v>16141.9501420454</c:v>
                </c:pt>
                <c:pt idx="136">
                  <c:v>14152.788636363601</c:v>
                </c:pt>
                <c:pt idx="137">
                  <c:v>12340.652556818201</c:v>
                </c:pt>
                <c:pt idx="138">
                  <c:v>10600.9186079545</c:v>
                </c:pt>
                <c:pt idx="139">
                  <c:v>9118.8349431818096</c:v>
                </c:pt>
                <c:pt idx="140">
                  <c:v>7714.4081676136302</c:v>
                </c:pt>
                <c:pt idx="141">
                  <c:v>6548.4173295454502</c:v>
                </c:pt>
                <c:pt idx="142">
                  <c:v>5512.3494318181802</c:v>
                </c:pt>
                <c:pt idx="143">
                  <c:v>4612.3734375000004</c:v>
                </c:pt>
                <c:pt idx="144">
                  <c:v>3966.9756392045401</c:v>
                </c:pt>
                <c:pt idx="145">
                  <c:v>3331.09758522727</c:v>
                </c:pt>
                <c:pt idx="146">
                  <c:v>2898.6818181818098</c:v>
                </c:pt>
                <c:pt idx="147">
                  <c:v>2362.18103693182</c:v>
                </c:pt>
                <c:pt idx="148">
                  <c:v>1897.62556818181</c:v>
                </c:pt>
                <c:pt idx="149">
                  <c:v>1512.22336647727</c:v>
                </c:pt>
                <c:pt idx="150">
                  <c:v>1336.2104403409</c:v>
                </c:pt>
                <c:pt idx="151">
                  <c:v>1134.4715909090901</c:v>
                </c:pt>
                <c:pt idx="152">
                  <c:v>1119.57166193181</c:v>
                </c:pt>
                <c:pt idx="153">
                  <c:v>1096.0471590909101</c:v>
                </c:pt>
                <c:pt idx="154">
                  <c:v>1081.1774857954499</c:v>
                </c:pt>
                <c:pt idx="155">
                  <c:v>1170.6592329545399</c:v>
                </c:pt>
                <c:pt idx="156">
                  <c:v>1170.95759943182</c:v>
                </c:pt>
                <c:pt idx="157">
                  <c:v>1344.9933238636399</c:v>
                </c:pt>
                <c:pt idx="158">
                  <c:v>1314.3993607954501</c:v>
                </c:pt>
                <c:pt idx="159">
                  <c:v>1272.01967329545</c:v>
                </c:pt>
                <c:pt idx="160">
                  <c:v>1208.2041903409099</c:v>
                </c:pt>
                <c:pt idx="161">
                  <c:v>1188.87769886363</c:v>
                </c:pt>
                <c:pt idx="162">
                  <c:v>1178.1675426136401</c:v>
                </c:pt>
                <c:pt idx="163">
                  <c:v>1219.16420454545</c:v>
                </c:pt>
                <c:pt idx="164">
                  <c:v>1217.6951704545399</c:v>
                </c:pt>
                <c:pt idx="165">
                  <c:v>1237.19197443181</c:v>
                </c:pt>
                <c:pt idx="166">
                  <c:v>1247.7035511363599</c:v>
                </c:pt>
                <c:pt idx="167">
                  <c:v>1100.9770596590899</c:v>
                </c:pt>
                <c:pt idx="168">
                  <c:v>1032.3583806818101</c:v>
                </c:pt>
                <c:pt idx="169">
                  <c:v>950.77052556818001</c:v>
                </c:pt>
                <c:pt idx="170">
                  <c:v>904.80539772727002</c:v>
                </c:pt>
                <c:pt idx="171">
                  <c:v>816.74026988636194</c:v>
                </c:pt>
                <c:pt idx="172">
                  <c:v>732.82286931817998</c:v>
                </c:pt>
                <c:pt idx="173">
                  <c:v>628.16711647727095</c:v>
                </c:pt>
                <c:pt idx="174">
                  <c:v>595.89431818181595</c:v>
                </c:pt>
                <c:pt idx="175">
                  <c:v>505.63792613636201</c:v>
                </c:pt>
                <c:pt idx="176">
                  <c:v>463.866122159089</c:v>
                </c:pt>
                <c:pt idx="177">
                  <c:v>447.29332386363302</c:v>
                </c:pt>
                <c:pt idx="178">
                  <c:v>422.43039772727002</c:v>
                </c:pt>
                <c:pt idx="179">
                  <c:v>380.71420454545301</c:v>
                </c:pt>
                <c:pt idx="180">
                  <c:v>367.157457386359</c:v>
                </c:pt>
                <c:pt idx="181">
                  <c:v>332.54715909090601</c:v>
                </c:pt>
                <c:pt idx="182">
                  <c:v>392.55369318181499</c:v>
                </c:pt>
                <c:pt idx="183">
                  <c:v>451.95568181818197</c:v>
                </c:pt>
                <c:pt idx="184">
                  <c:v>416.24105113636</c:v>
                </c:pt>
                <c:pt idx="185">
                  <c:v>438.39758522727101</c:v>
                </c:pt>
                <c:pt idx="186">
                  <c:v>425.14289772727301</c:v>
                </c:pt>
                <c:pt idx="187">
                  <c:v>461.33011363636302</c:v>
                </c:pt>
                <c:pt idx="188">
                  <c:v>471.16306818181499</c:v>
                </c:pt>
                <c:pt idx="189">
                  <c:v>491.70809659090497</c:v>
                </c:pt>
                <c:pt idx="190">
                  <c:v>441.97485795454401</c:v>
                </c:pt>
                <c:pt idx="191">
                  <c:v>486.73245738636302</c:v>
                </c:pt>
                <c:pt idx="192">
                  <c:v>452.73778409090801</c:v>
                </c:pt>
                <c:pt idx="193">
                  <c:v>443.47329545454397</c:v>
                </c:pt>
                <c:pt idx="194">
                  <c:v>427.98032670454501</c:v>
                </c:pt>
                <c:pt idx="195">
                  <c:v>364.71420454545301</c:v>
                </c:pt>
                <c:pt idx="196">
                  <c:v>336.00944602272602</c:v>
                </c:pt>
                <c:pt idx="197">
                  <c:v>261.45688920454398</c:v>
                </c:pt>
                <c:pt idx="198">
                  <c:v>282.22471590908901</c:v>
                </c:pt>
                <c:pt idx="199">
                  <c:v>383.28778409090501</c:v>
                </c:pt>
                <c:pt idx="200">
                  <c:v>357.31498579545502</c:v>
                </c:pt>
                <c:pt idx="201">
                  <c:v>268.50561079545503</c:v>
                </c:pt>
                <c:pt idx="202">
                  <c:v>276.43607954545399</c:v>
                </c:pt>
                <c:pt idx="203">
                  <c:v>331.79673295454501</c:v>
                </c:pt>
                <c:pt idx="204">
                  <c:v>378.16953124999901</c:v>
                </c:pt>
                <c:pt idx="205">
                  <c:v>374.07315340909003</c:v>
                </c:pt>
                <c:pt idx="206">
                  <c:v>400.07840909090697</c:v>
                </c:pt>
                <c:pt idx="207">
                  <c:v>420.17855113636199</c:v>
                </c:pt>
                <c:pt idx="208">
                  <c:v>360.02315340909001</c:v>
                </c:pt>
                <c:pt idx="209">
                  <c:v>334.56313920454198</c:v>
                </c:pt>
                <c:pt idx="210">
                  <c:v>421.387855113635</c:v>
                </c:pt>
                <c:pt idx="211">
                  <c:v>412.67585227272599</c:v>
                </c:pt>
                <c:pt idx="212">
                  <c:v>277.645596590906</c:v>
                </c:pt>
                <c:pt idx="213">
                  <c:v>252.58203124999801</c:v>
                </c:pt>
                <c:pt idx="214">
                  <c:v>231.44218749999899</c:v>
                </c:pt>
                <c:pt idx="215">
                  <c:v>254.23359374999899</c:v>
                </c:pt>
                <c:pt idx="216">
                  <c:v>242.22876420454301</c:v>
                </c:pt>
                <c:pt idx="217">
                  <c:v>269.41214488636098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7D-264C-AC8F-E817C4F92737}"/>
            </c:ext>
          </c:extLst>
        </c:ser>
        <c:ser>
          <c:idx val="0"/>
          <c:order val="1"/>
          <c:tx>
            <c:strRef>
              <c:f>'sgolay plots TXRx -18'!$I$4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-18'!$I$235:$I$461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TXRx -18'!$I$5:$I$231</c:f>
              <c:numCache>
                <c:formatCode>General</c:formatCode>
                <c:ptCount val="227"/>
                <c:pt idx="0">
                  <c:v>-92.412434109774424</c:v>
                </c:pt>
                <c:pt idx="1">
                  <c:v>322.16772703690981</c:v>
                </c:pt>
                <c:pt idx="2">
                  <c:v>768.30712197043681</c:v>
                </c:pt>
                <c:pt idx="3">
                  <c:v>726.04517399180997</c:v>
                </c:pt>
                <c:pt idx="4">
                  <c:v>565.44400385076233</c:v>
                </c:pt>
                <c:pt idx="5">
                  <c:v>1037.3143667741244</c:v>
                </c:pt>
                <c:pt idx="6">
                  <c:v>901.69793826016496</c:v>
                </c:pt>
                <c:pt idx="7">
                  <c:v>1231.5884472240102</c:v>
                </c:pt>
                <c:pt idx="8">
                  <c:v>975.30654393976329</c:v>
                </c:pt>
                <c:pt idx="9">
                  <c:v>1048.2905681263314</c:v>
                </c:pt>
                <c:pt idx="10">
                  <c:v>189.24351820512302</c:v>
                </c:pt>
                <c:pt idx="11">
                  <c:v>-7.99165607799186</c:v>
                </c:pt>
                <c:pt idx="12">
                  <c:v>490.26946563720719</c:v>
                </c:pt>
                <c:pt idx="13">
                  <c:v>565.87011982310878</c:v>
                </c:pt>
                <c:pt idx="14">
                  <c:v>506.34743250066663</c:v>
                </c:pt>
                <c:pt idx="15">
                  <c:v>165.24078577215028</c:v>
                </c:pt>
                <c:pt idx="16">
                  <c:v>-59.085983276367124</c:v>
                </c:pt>
                <c:pt idx="17">
                  <c:v>-458.60121876109679</c:v>
                </c:pt>
                <c:pt idx="18">
                  <c:v>-454.11533494429142</c:v>
                </c:pt>
                <c:pt idx="19">
                  <c:v>-651.74036782004646</c:v>
                </c:pt>
                <c:pt idx="20">
                  <c:v>-77.910835543545602</c:v>
                </c:pt>
                <c:pt idx="21">
                  <c:v>-161.84585182883507</c:v>
                </c:pt>
                <c:pt idx="22">
                  <c:v>-397.8374446522098</c:v>
                </c:pt>
                <c:pt idx="23">
                  <c:v>-35.256301741166581</c:v>
                </c:pt>
                <c:pt idx="24">
                  <c:v>280.97317324551602</c:v>
                </c:pt>
                <c:pt idx="25">
                  <c:v>421.76392697420999</c:v>
                </c:pt>
                <c:pt idx="26">
                  <c:v>776.26222853227023</c:v>
                </c:pt>
                <c:pt idx="27">
                  <c:v>572.10305578058342</c:v>
                </c:pt>
                <c:pt idx="28">
                  <c:v>480.75450397838279</c:v>
                </c:pt>
                <c:pt idx="29">
                  <c:v>418.12516396262521</c:v>
                </c:pt>
                <c:pt idx="30">
                  <c:v>193.22525690252098</c:v>
                </c:pt>
                <c:pt idx="31">
                  <c:v>292.40919550115461</c:v>
                </c:pt>
                <c:pt idx="32">
                  <c:v>192.3055264559664</c:v>
                </c:pt>
                <c:pt idx="33">
                  <c:v>257.89336353648901</c:v>
                </c:pt>
                <c:pt idx="34">
                  <c:v>332.30426580255778</c:v>
                </c:pt>
                <c:pt idx="35">
                  <c:v>142.02171936035171</c:v>
                </c:pt>
                <c:pt idx="36">
                  <c:v>-316.77038435502357</c:v>
                </c:pt>
                <c:pt idx="37">
                  <c:v>-62.190814486416656</c:v>
                </c:pt>
                <c:pt idx="38">
                  <c:v>-232.76541886763039</c:v>
                </c:pt>
                <c:pt idx="39">
                  <c:v>-105.61315529563217</c:v>
                </c:pt>
                <c:pt idx="40">
                  <c:v>222.1517070423468</c:v>
                </c:pt>
                <c:pt idx="41">
                  <c:v>435.18604514382179</c:v>
                </c:pt>
                <c:pt idx="42">
                  <c:v>583.23281166770221</c:v>
                </c:pt>
                <c:pt idx="43">
                  <c:v>675.55574840198881</c:v>
                </c:pt>
                <c:pt idx="44">
                  <c:v>906.22359258478377</c:v>
                </c:pt>
                <c:pt idx="45">
                  <c:v>1560.9342989834872</c:v>
                </c:pt>
                <c:pt idx="46">
                  <c:v>1038.7074387983851</c:v>
                </c:pt>
                <c:pt idx="47">
                  <c:v>404.30003107244403</c:v>
                </c:pt>
                <c:pt idx="48">
                  <c:v>183.55196977095241</c:v>
                </c:pt>
                <c:pt idx="49">
                  <c:v>-78.737905051491239</c:v>
                </c:pt>
                <c:pt idx="50">
                  <c:v>-147.56738059303956</c:v>
                </c:pt>
                <c:pt idx="51">
                  <c:v>-342.05910644531161</c:v>
                </c:pt>
                <c:pt idx="52">
                  <c:v>45.548677201704841</c:v>
                </c:pt>
                <c:pt idx="53">
                  <c:v>267.06835826526958</c:v>
                </c:pt>
                <c:pt idx="54">
                  <c:v>441.67471036043935</c:v>
                </c:pt>
                <c:pt idx="55">
                  <c:v>631.98796608664736</c:v>
                </c:pt>
                <c:pt idx="56">
                  <c:v>1427.8923872514197</c:v>
                </c:pt>
                <c:pt idx="57">
                  <c:v>1163.0584383877838</c:v>
                </c:pt>
                <c:pt idx="58">
                  <c:v>791.9478149414058</c:v>
                </c:pt>
                <c:pt idx="59">
                  <c:v>957.32189608487226</c:v>
                </c:pt>
                <c:pt idx="60">
                  <c:v>451.50521684126397</c:v>
                </c:pt>
                <c:pt idx="61">
                  <c:v>463.75861816406166</c:v>
                </c:pt>
                <c:pt idx="62">
                  <c:v>491.30129283558296</c:v>
                </c:pt>
                <c:pt idx="63">
                  <c:v>743.04937633167719</c:v>
                </c:pt>
                <c:pt idx="64">
                  <c:v>243.43308105468842</c:v>
                </c:pt>
                <c:pt idx="65">
                  <c:v>313.72916148792717</c:v>
                </c:pt>
                <c:pt idx="66">
                  <c:v>534.99710582386376</c:v>
                </c:pt>
                <c:pt idx="67">
                  <c:v>1061.2687699751418</c:v>
                </c:pt>
                <c:pt idx="68">
                  <c:v>1096.5102139559665</c:v>
                </c:pt>
                <c:pt idx="69">
                  <c:v>1032.8743652343749</c:v>
                </c:pt>
                <c:pt idx="70">
                  <c:v>1410.7717629172585</c:v>
                </c:pt>
                <c:pt idx="71">
                  <c:v>941.03856977983014</c:v>
                </c:pt>
                <c:pt idx="72">
                  <c:v>1103.4542424982249</c:v>
                </c:pt>
                <c:pt idx="73">
                  <c:v>1224.6078435724421</c:v>
                </c:pt>
                <c:pt idx="74">
                  <c:v>1331.0990511807527</c:v>
                </c:pt>
                <c:pt idx="75">
                  <c:v>1145.0358065518469</c:v>
                </c:pt>
                <c:pt idx="76">
                  <c:v>973.69173473011381</c:v>
                </c:pt>
                <c:pt idx="77">
                  <c:v>1213.2469016335224</c:v>
                </c:pt>
                <c:pt idx="78">
                  <c:v>1634.1682084517033</c:v>
                </c:pt>
                <c:pt idx="79">
                  <c:v>1622.1643066406268</c:v>
                </c:pt>
                <c:pt idx="80">
                  <c:v>1827.8036598899159</c:v>
                </c:pt>
                <c:pt idx="81">
                  <c:v>1930.044067382808</c:v>
                </c:pt>
                <c:pt idx="82">
                  <c:v>1663.1877352627835</c:v>
                </c:pt>
                <c:pt idx="83">
                  <c:v>2078.476251775578</c:v>
                </c:pt>
                <c:pt idx="84">
                  <c:v>2013.6963867187499</c:v>
                </c:pt>
                <c:pt idx="85">
                  <c:v>2026.2211603338062</c:v>
                </c:pt>
                <c:pt idx="86">
                  <c:v>2199.8024680397762</c:v>
                </c:pt>
                <c:pt idx="87">
                  <c:v>1876.1888671875001</c:v>
                </c:pt>
                <c:pt idx="88">
                  <c:v>1899.6165127840859</c:v>
                </c:pt>
                <c:pt idx="89">
                  <c:v>2237.2132723721638</c:v>
                </c:pt>
                <c:pt idx="90">
                  <c:v>2809.6536221590864</c:v>
                </c:pt>
                <c:pt idx="91">
                  <c:v>2859.11023615056</c:v>
                </c:pt>
                <c:pt idx="92">
                  <c:v>2892.5931685014179</c:v>
                </c:pt>
                <c:pt idx="93">
                  <c:v>3382.4620738636381</c:v>
                </c:pt>
                <c:pt idx="94">
                  <c:v>3687.053227095168</c:v>
                </c:pt>
                <c:pt idx="95">
                  <c:v>4121.748712713078</c:v>
                </c:pt>
                <c:pt idx="96">
                  <c:v>4848.1611727627796</c:v>
                </c:pt>
                <c:pt idx="97">
                  <c:v>5292.3623890269955</c:v>
                </c:pt>
                <c:pt idx="98">
                  <c:v>5499.6980113636373</c:v>
                </c:pt>
                <c:pt idx="99">
                  <c:v>6042.1632634943098</c:v>
                </c:pt>
                <c:pt idx="100">
                  <c:v>6316.4638316761384</c:v>
                </c:pt>
                <c:pt idx="101">
                  <c:v>6919.8335316051116</c:v>
                </c:pt>
                <c:pt idx="102">
                  <c:v>7454.8665926846643</c:v>
                </c:pt>
                <c:pt idx="103">
                  <c:v>7675.9684836647757</c:v>
                </c:pt>
                <c:pt idx="104">
                  <c:v>8675.9764293323879</c:v>
                </c:pt>
                <c:pt idx="105">
                  <c:v>8392.6779385653354</c:v>
                </c:pt>
                <c:pt idx="106">
                  <c:v>8840.6050781249996</c:v>
                </c:pt>
                <c:pt idx="107">
                  <c:v>9731.4209872159136</c:v>
                </c:pt>
                <c:pt idx="108">
                  <c:v>10686.288148082389</c:v>
                </c:pt>
                <c:pt idx="109">
                  <c:v>11084.223819247165</c:v>
                </c:pt>
                <c:pt idx="110">
                  <c:v>11973.092551491474</c:v>
                </c:pt>
                <c:pt idx="111">
                  <c:v>12599.159925426138</c:v>
                </c:pt>
                <c:pt idx="112">
                  <c:v>12870.454154829553</c:v>
                </c:pt>
                <c:pt idx="113">
                  <c:v>13819.282031249999</c:v>
                </c:pt>
                <c:pt idx="114">
                  <c:v>14250.797354403414</c:v>
                </c:pt>
                <c:pt idx="115">
                  <c:v>14686.197123579534</c:v>
                </c:pt>
                <c:pt idx="116">
                  <c:v>15020.351047585225</c:v>
                </c:pt>
                <c:pt idx="117">
                  <c:v>15542.084818892052</c:v>
                </c:pt>
                <c:pt idx="118">
                  <c:v>15923.683380681829</c:v>
                </c:pt>
                <c:pt idx="119">
                  <c:v>16252.353249289776</c:v>
                </c:pt>
                <c:pt idx="120">
                  <c:v>16623.637606534088</c:v>
                </c:pt>
                <c:pt idx="121">
                  <c:v>17294.528000710223</c:v>
                </c:pt>
                <c:pt idx="122">
                  <c:v>17908.547088068171</c:v>
                </c:pt>
                <c:pt idx="123">
                  <c:v>18727.316335227242</c:v>
                </c:pt>
                <c:pt idx="124">
                  <c:v>19401.456285511384</c:v>
                </c:pt>
                <c:pt idx="125">
                  <c:v>20375.333629261379</c:v>
                </c:pt>
                <c:pt idx="126">
                  <c:v>20752.638174715859</c:v>
                </c:pt>
                <c:pt idx="127">
                  <c:v>21972.390021306899</c:v>
                </c:pt>
                <c:pt idx="128">
                  <c:v>23014.144176136379</c:v>
                </c:pt>
                <c:pt idx="129">
                  <c:v>22670.822940340859</c:v>
                </c:pt>
                <c:pt idx="130">
                  <c:v>21333.83203125</c:v>
                </c:pt>
                <c:pt idx="131">
                  <c:v>19629.808274147763</c:v>
                </c:pt>
                <c:pt idx="132">
                  <c:v>17484.605859375002</c:v>
                </c:pt>
                <c:pt idx="133">
                  <c:v>14901.720596590912</c:v>
                </c:pt>
                <c:pt idx="134">
                  <c:v>12560.192897727295</c:v>
                </c:pt>
                <c:pt idx="135">
                  <c:v>9771.7017400568275</c:v>
                </c:pt>
                <c:pt idx="136">
                  <c:v>7249.2395241477416</c:v>
                </c:pt>
                <c:pt idx="137">
                  <c:v>5159.6990411931902</c:v>
                </c:pt>
                <c:pt idx="138">
                  <c:v>3930.106960227276</c:v>
                </c:pt>
                <c:pt idx="139">
                  <c:v>3320.4656250000003</c:v>
                </c:pt>
                <c:pt idx="140">
                  <c:v>2640.5923295454659</c:v>
                </c:pt>
                <c:pt idx="141">
                  <c:v>2341.0016335227242</c:v>
                </c:pt>
                <c:pt idx="142">
                  <c:v>1824.7033380681901</c:v>
                </c:pt>
                <c:pt idx="143">
                  <c:v>1297.7539772727509</c:v>
                </c:pt>
                <c:pt idx="144">
                  <c:v>925.7209517045701</c:v>
                </c:pt>
                <c:pt idx="145">
                  <c:v>577.02720170455552</c:v>
                </c:pt>
                <c:pt idx="146">
                  <c:v>597.54886363637456</c:v>
                </c:pt>
                <c:pt idx="147">
                  <c:v>944.68295454545876</c:v>
                </c:pt>
                <c:pt idx="148">
                  <c:v>1819.1857244318278</c:v>
                </c:pt>
                <c:pt idx="149">
                  <c:v>2589.9468750000001</c:v>
                </c:pt>
                <c:pt idx="150">
                  <c:v>2872.4944602272758</c:v>
                </c:pt>
                <c:pt idx="151">
                  <c:v>2591.40490056819</c:v>
                </c:pt>
                <c:pt idx="152">
                  <c:v>2515.4271306818282</c:v>
                </c:pt>
                <c:pt idx="153">
                  <c:v>1982.9294744318281</c:v>
                </c:pt>
                <c:pt idx="154">
                  <c:v>1676.3887073863837</c:v>
                </c:pt>
                <c:pt idx="155">
                  <c:v>983.34843750000903</c:v>
                </c:pt>
                <c:pt idx="156">
                  <c:v>50.878125000014755</c:v>
                </c:pt>
                <c:pt idx="157">
                  <c:v>-918.02748579545164</c:v>
                </c:pt>
                <c:pt idx="158">
                  <c:v>-1207.7578124999927</c:v>
                </c:pt>
                <c:pt idx="159">
                  <c:v>-866.29218750000723</c:v>
                </c:pt>
                <c:pt idx="160">
                  <c:v>-469.98153409089781</c:v>
                </c:pt>
                <c:pt idx="161">
                  <c:v>-152.64012784090212</c:v>
                </c:pt>
                <c:pt idx="162">
                  <c:v>235.44971590910581</c:v>
                </c:pt>
                <c:pt idx="163">
                  <c:v>112.25198863638342</c:v>
                </c:pt>
                <c:pt idx="164">
                  <c:v>129.37691761366571</c:v>
                </c:pt>
                <c:pt idx="165">
                  <c:v>199.43437500001801</c:v>
                </c:pt>
                <c:pt idx="166">
                  <c:v>403.10411931819903</c:v>
                </c:pt>
                <c:pt idx="167">
                  <c:v>647.75262784091763</c:v>
                </c:pt>
                <c:pt idx="168">
                  <c:v>767.12151988637277</c:v>
                </c:pt>
                <c:pt idx="169">
                  <c:v>919.19019886365061</c:v>
                </c:pt>
                <c:pt idx="170">
                  <c:v>673.96321022727057</c:v>
                </c:pt>
                <c:pt idx="171">
                  <c:v>67.866903409104538</c:v>
                </c:pt>
                <c:pt idx="172">
                  <c:v>-268.23259943180278</c:v>
                </c:pt>
                <c:pt idx="173">
                  <c:v>-152.89517045452519</c:v>
                </c:pt>
                <c:pt idx="174">
                  <c:v>-375.34346590909678</c:v>
                </c:pt>
                <c:pt idx="175">
                  <c:v>-438.89573863634939</c:v>
                </c:pt>
                <c:pt idx="176">
                  <c:v>-773.11981534087613</c:v>
                </c:pt>
                <c:pt idx="177">
                  <c:v>-519.1171875</c:v>
                </c:pt>
                <c:pt idx="178">
                  <c:v>-261.54140624996398</c:v>
                </c:pt>
                <c:pt idx="179">
                  <c:v>-105.27251420453833</c:v>
                </c:pt>
                <c:pt idx="180">
                  <c:v>371.97805397730122</c:v>
                </c:pt>
                <c:pt idx="181">
                  <c:v>401.2983664772778</c:v>
                </c:pt>
                <c:pt idx="182">
                  <c:v>-132.12038352270798</c:v>
                </c:pt>
                <c:pt idx="183">
                  <c:v>-604.11669034089414</c:v>
                </c:pt>
                <c:pt idx="184">
                  <c:v>-880.21661931816482</c:v>
                </c:pt>
                <c:pt idx="185">
                  <c:v>-618.45532670453758</c:v>
                </c:pt>
                <c:pt idx="186">
                  <c:v>-511.30866477270962</c:v>
                </c:pt>
                <c:pt idx="187">
                  <c:v>-51.78387784091688</c:v>
                </c:pt>
                <c:pt idx="188">
                  <c:v>-5.7758522727062882</c:v>
                </c:pt>
                <c:pt idx="189">
                  <c:v>68.784801136370277</c:v>
                </c:pt>
                <c:pt idx="190">
                  <c:v>-124.63082386362467</c:v>
                </c:pt>
                <c:pt idx="191">
                  <c:v>-93.093749999983615</c:v>
                </c:pt>
                <c:pt idx="192">
                  <c:v>4.6112215909233782</c:v>
                </c:pt>
                <c:pt idx="193">
                  <c:v>-144.33302556817938</c:v>
                </c:pt>
                <c:pt idx="194">
                  <c:v>-199.93934659089061</c:v>
                </c:pt>
                <c:pt idx="195">
                  <c:v>-313.31441761360924</c:v>
                </c:pt>
                <c:pt idx="196">
                  <c:v>-62.556392045422442</c:v>
                </c:pt>
                <c:pt idx="197">
                  <c:v>91.490625000013139</c:v>
                </c:pt>
                <c:pt idx="198">
                  <c:v>1098.3694602272706</c:v>
                </c:pt>
                <c:pt idx="199">
                  <c:v>951.61001420454124</c:v>
                </c:pt>
                <c:pt idx="200">
                  <c:v>736.84623579545701</c:v>
                </c:pt>
                <c:pt idx="201">
                  <c:v>207.90830965909319</c:v>
                </c:pt>
                <c:pt idx="202">
                  <c:v>-6.0666903408955495</c:v>
                </c:pt>
                <c:pt idx="203">
                  <c:v>-261.95241477271679</c:v>
                </c:pt>
                <c:pt idx="204">
                  <c:v>-215.43941761364161</c:v>
                </c:pt>
                <c:pt idx="205">
                  <c:v>184.4117897727366</c:v>
                </c:pt>
                <c:pt idx="206">
                  <c:v>267.18622159093383</c:v>
                </c:pt>
                <c:pt idx="207">
                  <c:v>194.013920454561</c:v>
                </c:pt>
                <c:pt idx="208">
                  <c:v>-232.19105113637102</c:v>
                </c:pt>
                <c:pt idx="209">
                  <c:v>186.32684659090862</c:v>
                </c:pt>
                <c:pt idx="210">
                  <c:v>-141.79474431818099</c:v>
                </c:pt>
                <c:pt idx="211">
                  <c:v>-398.84957386364158</c:v>
                </c:pt>
                <c:pt idx="212">
                  <c:v>-376.171875</c:v>
                </c:pt>
                <c:pt idx="213">
                  <c:v>-819.71015624997301</c:v>
                </c:pt>
                <c:pt idx="214">
                  <c:v>-752.09446022725081</c:v>
                </c:pt>
                <c:pt idx="215">
                  <c:v>-721.88181818182079</c:v>
                </c:pt>
                <c:pt idx="216">
                  <c:v>-623.88409090907521</c:v>
                </c:pt>
                <c:pt idx="217">
                  <c:v>-19.629971590897259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7D-264C-AC8F-E817C4F92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760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 Melt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  <c:majorUnit val="40"/>
      </c:valAx>
      <c:valAx>
        <c:axId val="1252247776"/>
        <c:scaling>
          <c:orientation val="minMax"/>
          <c:max val="4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 TXRx -18'!$N$4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-18'!$N$235:$N$461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TXRx -18'!$N$5:$N$231</c:f>
              <c:numCache>
                <c:formatCode>General</c:formatCode>
                <c:ptCount val="227"/>
                <c:pt idx="0">
                  <c:v>8841.8295454545296</c:v>
                </c:pt>
                <c:pt idx="1">
                  <c:v>8971.9113636362999</c:v>
                </c:pt>
                <c:pt idx="2">
                  <c:v>8915.4749999999494</c:v>
                </c:pt>
                <c:pt idx="3">
                  <c:v>8919.6352272727108</c:v>
                </c:pt>
                <c:pt idx="4">
                  <c:v>8879.7113636363501</c:v>
                </c:pt>
                <c:pt idx="5">
                  <c:v>8744.1374999999498</c:v>
                </c:pt>
                <c:pt idx="6">
                  <c:v>8786.6886363635895</c:v>
                </c:pt>
                <c:pt idx="7">
                  <c:v>8761.4693181818293</c:v>
                </c:pt>
                <c:pt idx="8">
                  <c:v>8772.3420454545303</c:v>
                </c:pt>
                <c:pt idx="9">
                  <c:v>8562.6090909090308</c:v>
                </c:pt>
                <c:pt idx="10">
                  <c:v>8431.4454545454391</c:v>
                </c:pt>
                <c:pt idx="11">
                  <c:v>8414.7068181818304</c:v>
                </c:pt>
                <c:pt idx="12">
                  <c:v>8370.3749999999709</c:v>
                </c:pt>
                <c:pt idx="13">
                  <c:v>8258.2181818181398</c:v>
                </c:pt>
                <c:pt idx="14">
                  <c:v>8220.5647727272408</c:v>
                </c:pt>
                <c:pt idx="15">
                  <c:v>8208.7477272727301</c:v>
                </c:pt>
                <c:pt idx="16">
                  <c:v>8041.3170454544897</c:v>
                </c:pt>
                <c:pt idx="17">
                  <c:v>8057.3534090908697</c:v>
                </c:pt>
                <c:pt idx="18">
                  <c:v>8090.6681818181696</c:v>
                </c:pt>
                <c:pt idx="19">
                  <c:v>8057.4499999999698</c:v>
                </c:pt>
                <c:pt idx="20">
                  <c:v>7979.1215909090497</c:v>
                </c:pt>
                <c:pt idx="21">
                  <c:v>7958.6284090908703</c:v>
                </c:pt>
                <c:pt idx="22">
                  <c:v>7959.9443181818096</c:v>
                </c:pt>
                <c:pt idx="23">
                  <c:v>7919.7454545454502</c:v>
                </c:pt>
                <c:pt idx="24">
                  <c:v>7903.9670454545403</c:v>
                </c:pt>
                <c:pt idx="25">
                  <c:v>7886.3909090909001</c:v>
                </c:pt>
                <c:pt idx="26">
                  <c:v>7833.0465909090899</c:v>
                </c:pt>
                <c:pt idx="27">
                  <c:v>7744.9420454545298</c:v>
                </c:pt>
                <c:pt idx="28">
                  <c:v>7644.4931818181503</c:v>
                </c:pt>
                <c:pt idx="29">
                  <c:v>7617.3670454544899</c:v>
                </c:pt>
                <c:pt idx="30">
                  <c:v>7482.1420454545396</c:v>
                </c:pt>
                <c:pt idx="31">
                  <c:v>7397.4909090908905</c:v>
                </c:pt>
                <c:pt idx="32">
                  <c:v>7372.9909090908905</c:v>
                </c:pt>
                <c:pt idx="33">
                  <c:v>7330.4386363636204</c:v>
                </c:pt>
                <c:pt idx="34">
                  <c:v>7330.5772727272397</c:v>
                </c:pt>
                <c:pt idx="35">
                  <c:v>7326.2750000000196</c:v>
                </c:pt>
                <c:pt idx="36">
                  <c:v>7264.5840909090603</c:v>
                </c:pt>
                <c:pt idx="37">
                  <c:v>7214.4465909090704</c:v>
                </c:pt>
                <c:pt idx="38">
                  <c:v>7213.9318181817898</c:v>
                </c:pt>
                <c:pt idx="39">
                  <c:v>7160.5022727272899</c:v>
                </c:pt>
                <c:pt idx="40">
                  <c:v>7071.9363636363096</c:v>
                </c:pt>
                <c:pt idx="41">
                  <c:v>6931.8312499999702</c:v>
                </c:pt>
                <c:pt idx="42">
                  <c:v>6935.9403409090601</c:v>
                </c:pt>
                <c:pt idx="43">
                  <c:v>6989.3034090908805</c:v>
                </c:pt>
                <c:pt idx="44">
                  <c:v>6949.5051136363199</c:v>
                </c:pt>
                <c:pt idx="45">
                  <c:v>7018.7181818181598</c:v>
                </c:pt>
                <c:pt idx="46">
                  <c:v>7028.5664772727196</c:v>
                </c:pt>
                <c:pt idx="47">
                  <c:v>7014.5670454544997</c:v>
                </c:pt>
                <c:pt idx="48">
                  <c:v>6953.4073863636604</c:v>
                </c:pt>
                <c:pt idx="49">
                  <c:v>6939.1869318181298</c:v>
                </c:pt>
                <c:pt idx="50">
                  <c:v>6925.0227272727097</c:v>
                </c:pt>
                <c:pt idx="51">
                  <c:v>6766.3443181818002</c:v>
                </c:pt>
                <c:pt idx="52">
                  <c:v>6633.4704545454397</c:v>
                </c:pt>
                <c:pt idx="53">
                  <c:v>6626.66420454542</c:v>
                </c:pt>
                <c:pt idx="54">
                  <c:v>6570.47670454542</c:v>
                </c:pt>
                <c:pt idx="55">
                  <c:v>6564.0369318181602</c:v>
                </c:pt>
                <c:pt idx="56">
                  <c:v>6616.5590909090797</c:v>
                </c:pt>
                <c:pt idx="57">
                  <c:v>6591.2380681817904</c:v>
                </c:pt>
                <c:pt idx="58">
                  <c:v>6591.3965909090803</c:v>
                </c:pt>
                <c:pt idx="59">
                  <c:v>6529.67443181814</c:v>
                </c:pt>
                <c:pt idx="60">
                  <c:v>6525.0517045454499</c:v>
                </c:pt>
                <c:pt idx="61">
                  <c:v>6544.2534090908903</c:v>
                </c:pt>
                <c:pt idx="62">
                  <c:v>6461.8005681818004</c:v>
                </c:pt>
                <c:pt idx="63">
                  <c:v>6442.8068181818198</c:v>
                </c:pt>
                <c:pt idx="64">
                  <c:v>6467.2647727272397</c:v>
                </c:pt>
                <c:pt idx="65">
                  <c:v>6356.2363636363398</c:v>
                </c:pt>
                <c:pt idx="66">
                  <c:v>6336.0579545454402</c:v>
                </c:pt>
                <c:pt idx="67">
                  <c:v>6293.1767045454499</c:v>
                </c:pt>
                <c:pt idx="68">
                  <c:v>6296.9380681818002</c:v>
                </c:pt>
                <c:pt idx="69">
                  <c:v>6220.21363636362</c:v>
                </c:pt>
                <c:pt idx="70">
                  <c:v>6262.6818181818098</c:v>
                </c:pt>
                <c:pt idx="71">
                  <c:v>6274.61704545455</c:v>
                </c:pt>
                <c:pt idx="72">
                  <c:v>6367.8988636363501</c:v>
                </c:pt>
                <c:pt idx="73">
                  <c:v>6368.6681818181696</c:v>
                </c:pt>
                <c:pt idx="74">
                  <c:v>6329.5329545454297</c:v>
                </c:pt>
                <c:pt idx="75">
                  <c:v>6340.3869318181696</c:v>
                </c:pt>
                <c:pt idx="76">
                  <c:v>6370.0022727272599</c:v>
                </c:pt>
                <c:pt idx="77">
                  <c:v>6300.4488636363503</c:v>
                </c:pt>
                <c:pt idx="78">
                  <c:v>6283.3897727272397</c:v>
                </c:pt>
                <c:pt idx="79">
                  <c:v>6326.2312499999698</c:v>
                </c:pt>
                <c:pt idx="80">
                  <c:v>6322.0596590908999</c:v>
                </c:pt>
                <c:pt idx="81">
                  <c:v>6418.5727272727199</c:v>
                </c:pt>
                <c:pt idx="82">
                  <c:v>6434.01818181816</c:v>
                </c:pt>
                <c:pt idx="83">
                  <c:v>6513.1892045454197</c:v>
                </c:pt>
                <c:pt idx="84">
                  <c:v>6630.91931818181</c:v>
                </c:pt>
                <c:pt idx="85">
                  <c:v>6680.24488636362</c:v>
                </c:pt>
                <c:pt idx="86">
                  <c:v>6756.7744318181703</c:v>
                </c:pt>
                <c:pt idx="87">
                  <c:v>6968.1897727272599</c:v>
                </c:pt>
                <c:pt idx="88">
                  <c:v>6957.9204545454504</c:v>
                </c:pt>
                <c:pt idx="89">
                  <c:v>7026.5142045454304</c:v>
                </c:pt>
                <c:pt idx="90">
                  <c:v>7054.7880681817896</c:v>
                </c:pt>
                <c:pt idx="91">
                  <c:v>7073.1880681818102</c:v>
                </c:pt>
                <c:pt idx="92">
                  <c:v>7196.9499999999798</c:v>
                </c:pt>
                <c:pt idx="93">
                  <c:v>7242.7556818181602</c:v>
                </c:pt>
                <c:pt idx="94">
                  <c:v>7254.3738636363296</c:v>
                </c:pt>
                <c:pt idx="95">
                  <c:v>7412.3238636363503</c:v>
                </c:pt>
                <c:pt idx="96">
                  <c:v>7535.6318181817996</c:v>
                </c:pt>
                <c:pt idx="97">
                  <c:v>7689.9937499999696</c:v>
                </c:pt>
                <c:pt idx="98">
                  <c:v>7963.4170454545201</c:v>
                </c:pt>
                <c:pt idx="99">
                  <c:v>8186.1857954545603</c:v>
                </c:pt>
                <c:pt idx="100">
                  <c:v>8429.1079545454304</c:v>
                </c:pt>
                <c:pt idx="101">
                  <c:v>8614.5999999999804</c:v>
                </c:pt>
                <c:pt idx="102">
                  <c:v>8769.7659090908892</c:v>
                </c:pt>
                <c:pt idx="103">
                  <c:v>9063.11988636362</c:v>
                </c:pt>
                <c:pt idx="104">
                  <c:v>9323.9039772727101</c:v>
                </c:pt>
                <c:pt idx="105">
                  <c:v>9514.8494318181802</c:v>
                </c:pt>
                <c:pt idx="106">
                  <c:v>9788.2977272727094</c:v>
                </c:pt>
                <c:pt idx="107">
                  <c:v>10063.773863636399</c:v>
                </c:pt>
                <c:pt idx="108">
                  <c:v>10332.7443181818</c:v>
                </c:pt>
                <c:pt idx="109">
                  <c:v>10579.0267045454</c:v>
                </c:pt>
                <c:pt idx="110">
                  <c:v>10860.049715909099</c:v>
                </c:pt>
                <c:pt idx="111">
                  <c:v>11162.116477272701</c:v>
                </c:pt>
                <c:pt idx="112">
                  <c:v>11501.1875</c:v>
                </c:pt>
                <c:pt idx="113">
                  <c:v>11834.602556818199</c:v>
                </c:pt>
                <c:pt idx="114">
                  <c:v>12241.465625000001</c:v>
                </c:pt>
                <c:pt idx="115">
                  <c:v>12708.814488636301</c:v>
                </c:pt>
                <c:pt idx="116">
                  <c:v>13218.596874999999</c:v>
                </c:pt>
                <c:pt idx="117">
                  <c:v>13839.014204545399</c:v>
                </c:pt>
                <c:pt idx="118">
                  <c:v>14590.2869318182</c:v>
                </c:pt>
                <c:pt idx="119">
                  <c:v>15436.6809659091</c:v>
                </c:pt>
                <c:pt idx="120">
                  <c:v>16321.6553977273</c:v>
                </c:pt>
                <c:pt idx="121">
                  <c:v>17183.653125000001</c:v>
                </c:pt>
                <c:pt idx="122">
                  <c:v>18063.2653409091</c:v>
                </c:pt>
                <c:pt idx="123">
                  <c:v>18963.106818181801</c:v>
                </c:pt>
                <c:pt idx="124">
                  <c:v>19686.830965909099</c:v>
                </c:pt>
                <c:pt idx="125">
                  <c:v>20309.0348011364</c:v>
                </c:pt>
                <c:pt idx="126">
                  <c:v>20837.7548295454</c:v>
                </c:pt>
                <c:pt idx="127">
                  <c:v>21074.141051136299</c:v>
                </c:pt>
                <c:pt idx="128">
                  <c:v>21057.818749999999</c:v>
                </c:pt>
                <c:pt idx="129">
                  <c:v>20821.745028409099</c:v>
                </c:pt>
                <c:pt idx="130">
                  <c:v>20291.047017045399</c:v>
                </c:pt>
                <c:pt idx="131">
                  <c:v>19431.561789772699</c:v>
                </c:pt>
                <c:pt idx="132">
                  <c:v>18261.670028409098</c:v>
                </c:pt>
                <c:pt idx="133">
                  <c:v>16845.295170454501</c:v>
                </c:pt>
                <c:pt idx="134">
                  <c:v>15287.521803977301</c:v>
                </c:pt>
                <c:pt idx="135">
                  <c:v>13510.0330965909</c:v>
                </c:pt>
                <c:pt idx="136">
                  <c:v>11803.565340909099</c:v>
                </c:pt>
                <c:pt idx="137">
                  <c:v>10179.4543323864</c:v>
                </c:pt>
                <c:pt idx="138">
                  <c:v>8577.2837357954504</c:v>
                </c:pt>
                <c:pt idx="139">
                  <c:v>7145.87890624999</c:v>
                </c:pt>
                <c:pt idx="140">
                  <c:v>5891.06910511364</c:v>
                </c:pt>
                <c:pt idx="141">
                  <c:v>4822.1677556818204</c:v>
                </c:pt>
                <c:pt idx="142">
                  <c:v>3914.94410511363</c:v>
                </c:pt>
                <c:pt idx="143">
                  <c:v>3182.8616477272699</c:v>
                </c:pt>
                <c:pt idx="144">
                  <c:v>2611.1452414772698</c:v>
                </c:pt>
                <c:pt idx="145">
                  <c:v>2145.3198153409098</c:v>
                </c:pt>
                <c:pt idx="146">
                  <c:v>1787.28984375</c:v>
                </c:pt>
                <c:pt idx="147">
                  <c:v>1544.6639204545399</c:v>
                </c:pt>
                <c:pt idx="148">
                  <c:v>1338.99616477272</c:v>
                </c:pt>
                <c:pt idx="149">
                  <c:v>1112.1443181818199</c:v>
                </c:pt>
                <c:pt idx="150">
                  <c:v>1019.26754261363</c:v>
                </c:pt>
                <c:pt idx="151">
                  <c:v>900.74303977272598</c:v>
                </c:pt>
                <c:pt idx="152">
                  <c:v>802.26519886363303</c:v>
                </c:pt>
                <c:pt idx="153">
                  <c:v>731.34112215908897</c:v>
                </c:pt>
                <c:pt idx="154">
                  <c:v>658.86640624999802</c:v>
                </c:pt>
                <c:pt idx="155">
                  <c:v>617.18103693181604</c:v>
                </c:pt>
                <c:pt idx="156">
                  <c:v>560.37450284090698</c:v>
                </c:pt>
                <c:pt idx="157">
                  <c:v>555.00440340908801</c:v>
                </c:pt>
                <c:pt idx="158">
                  <c:v>531.33409090909095</c:v>
                </c:pt>
                <c:pt idx="159">
                  <c:v>573.50120738636394</c:v>
                </c:pt>
                <c:pt idx="160">
                  <c:v>518.79041193181604</c:v>
                </c:pt>
                <c:pt idx="161">
                  <c:v>528.14183238636201</c:v>
                </c:pt>
                <c:pt idx="162">
                  <c:v>486.218181818179</c:v>
                </c:pt>
                <c:pt idx="163">
                  <c:v>483.91711647726999</c:v>
                </c:pt>
                <c:pt idx="164">
                  <c:v>476.07073863636202</c:v>
                </c:pt>
                <c:pt idx="165">
                  <c:v>525.22237215909001</c:v>
                </c:pt>
                <c:pt idx="166">
                  <c:v>530.77563920454304</c:v>
                </c:pt>
                <c:pt idx="167">
                  <c:v>468.12840909090801</c:v>
                </c:pt>
                <c:pt idx="168">
                  <c:v>427.02940340908799</c:v>
                </c:pt>
                <c:pt idx="169">
                  <c:v>414.82123579545299</c:v>
                </c:pt>
                <c:pt idx="170">
                  <c:v>416.41924715909101</c:v>
                </c:pt>
                <c:pt idx="171">
                  <c:v>384.651917613634</c:v>
                </c:pt>
                <c:pt idx="172">
                  <c:v>348.81534090909003</c:v>
                </c:pt>
                <c:pt idx="173">
                  <c:v>285.71818181818003</c:v>
                </c:pt>
                <c:pt idx="174">
                  <c:v>240.47294034090601</c:v>
                </c:pt>
                <c:pt idx="175">
                  <c:v>252.546164772726</c:v>
                </c:pt>
                <c:pt idx="176">
                  <c:v>314.37507102272502</c:v>
                </c:pt>
                <c:pt idx="177">
                  <c:v>366.86548295454497</c:v>
                </c:pt>
                <c:pt idx="178">
                  <c:v>397.55731534091001</c:v>
                </c:pt>
                <c:pt idx="179">
                  <c:v>358.142400568178</c:v>
                </c:pt>
                <c:pt idx="180">
                  <c:v>361.75411931818098</c:v>
                </c:pt>
                <c:pt idx="181">
                  <c:v>334.24964488636198</c:v>
                </c:pt>
                <c:pt idx="182">
                  <c:v>376.47919034090899</c:v>
                </c:pt>
                <c:pt idx="183">
                  <c:v>356.37443181818202</c:v>
                </c:pt>
                <c:pt idx="184">
                  <c:v>337.64737215908798</c:v>
                </c:pt>
                <c:pt idx="185">
                  <c:v>280.82294034091001</c:v>
                </c:pt>
                <c:pt idx="186">
                  <c:v>236.508664772727</c:v>
                </c:pt>
                <c:pt idx="187">
                  <c:v>218.22514204545101</c:v>
                </c:pt>
                <c:pt idx="188">
                  <c:v>201.47887073863399</c:v>
                </c:pt>
                <c:pt idx="189">
                  <c:v>254.325177556819</c:v>
                </c:pt>
                <c:pt idx="190">
                  <c:v>211.04783380681599</c:v>
                </c:pt>
                <c:pt idx="191">
                  <c:v>217.996839488636</c:v>
                </c:pt>
                <c:pt idx="192">
                  <c:v>189.845738636362</c:v>
                </c:pt>
                <c:pt idx="193">
                  <c:v>264.68515624999799</c:v>
                </c:pt>
                <c:pt idx="194">
                  <c:v>284.02741477272599</c:v>
                </c:pt>
                <c:pt idx="195">
                  <c:v>330.33927556818202</c:v>
                </c:pt>
                <c:pt idx="196">
                  <c:v>382.41129261363398</c:v>
                </c:pt>
                <c:pt idx="197">
                  <c:v>318.41626420454298</c:v>
                </c:pt>
                <c:pt idx="198">
                  <c:v>299.56640624999801</c:v>
                </c:pt>
                <c:pt idx="199">
                  <c:v>265.52002840909103</c:v>
                </c:pt>
                <c:pt idx="200">
                  <c:v>222.354261363636</c:v>
                </c:pt>
                <c:pt idx="201">
                  <c:v>152.02340198863601</c:v>
                </c:pt>
                <c:pt idx="202">
                  <c:v>196.12251420454399</c:v>
                </c:pt>
                <c:pt idx="203">
                  <c:v>213.20419034090801</c:v>
                </c:pt>
                <c:pt idx="204">
                  <c:v>213.31441761363499</c:v>
                </c:pt>
                <c:pt idx="205">
                  <c:v>212.05355113636301</c:v>
                </c:pt>
                <c:pt idx="206">
                  <c:v>201.20596590909</c:v>
                </c:pt>
                <c:pt idx="207">
                  <c:v>288.474644886362</c:v>
                </c:pt>
                <c:pt idx="208">
                  <c:v>254.67549715909001</c:v>
                </c:pt>
                <c:pt idx="209">
                  <c:v>211.349893465907</c:v>
                </c:pt>
                <c:pt idx="210">
                  <c:v>237.29232954545401</c:v>
                </c:pt>
                <c:pt idx="211">
                  <c:v>233.89264914772599</c:v>
                </c:pt>
                <c:pt idx="212">
                  <c:v>197.41150568181499</c:v>
                </c:pt>
                <c:pt idx="213">
                  <c:v>233.48618607954501</c:v>
                </c:pt>
                <c:pt idx="214">
                  <c:v>251.27166193181799</c:v>
                </c:pt>
                <c:pt idx="215">
                  <c:v>281.25777698863601</c:v>
                </c:pt>
                <c:pt idx="216">
                  <c:v>274.23139204545402</c:v>
                </c:pt>
                <c:pt idx="217">
                  <c:v>253.68568892045499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F-1645-A36F-A0E7224EE87F}"/>
            </c:ext>
          </c:extLst>
        </c:ser>
        <c:ser>
          <c:idx val="0"/>
          <c:order val="1"/>
          <c:tx>
            <c:strRef>
              <c:f>'sgolay plots TXRx -18'!$O$4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-18'!$O$235:$O$461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TXRx -18'!$O$5:$O$231</c:f>
              <c:numCache>
                <c:formatCode>General</c:formatCode>
                <c:ptCount val="227"/>
                <c:pt idx="0">
                  <c:v>-43.387027254971095</c:v>
                </c:pt>
                <c:pt idx="1">
                  <c:v>259.97940007990019</c:v>
                </c:pt>
                <c:pt idx="2">
                  <c:v>-178.99810680042577</c:v>
                </c:pt>
                <c:pt idx="3">
                  <c:v>258.44867498224443</c:v>
                </c:pt>
                <c:pt idx="4">
                  <c:v>481.69447798295516</c:v>
                </c:pt>
                <c:pt idx="5">
                  <c:v>572.48271706321077</c:v>
                </c:pt>
                <c:pt idx="6">
                  <c:v>206.0212779651996</c:v>
                </c:pt>
                <c:pt idx="7">
                  <c:v>204.7326615767052</c:v>
                </c:pt>
                <c:pt idx="8">
                  <c:v>-180.83452148437502</c:v>
                </c:pt>
                <c:pt idx="9">
                  <c:v>-104.56141912286904</c:v>
                </c:pt>
                <c:pt idx="10">
                  <c:v>-363.98991477272762</c:v>
                </c:pt>
                <c:pt idx="11">
                  <c:v>-600.50270774147759</c:v>
                </c:pt>
                <c:pt idx="12">
                  <c:v>-135.0722700639198</c:v>
                </c:pt>
                <c:pt idx="13">
                  <c:v>148.39716796875089</c:v>
                </c:pt>
                <c:pt idx="14">
                  <c:v>318.33696732954661</c:v>
                </c:pt>
                <c:pt idx="15">
                  <c:v>59.856312144887099</c:v>
                </c:pt>
                <c:pt idx="16">
                  <c:v>207.69177911931902</c:v>
                </c:pt>
                <c:pt idx="17">
                  <c:v>98.96991743608038</c:v>
                </c:pt>
                <c:pt idx="18">
                  <c:v>128.6821821732957</c:v>
                </c:pt>
                <c:pt idx="19">
                  <c:v>-277.45042835582279</c:v>
                </c:pt>
                <c:pt idx="20">
                  <c:v>130.66463512073827</c:v>
                </c:pt>
                <c:pt idx="21">
                  <c:v>206.94031427556902</c:v>
                </c:pt>
                <c:pt idx="22">
                  <c:v>33.4362304687509</c:v>
                </c:pt>
                <c:pt idx="23">
                  <c:v>485.17786310369399</c:v>
                </c:pt>
                <c:pt idx="24">
                  <c:v>859.27791637073881</c:v>
                </c:pt>
                <c:pt idx="25">
                  <c:v>832.45297851562498</c:v>
                </c:pt>
                <c:pt idx="26">
                  <c:v>813.00018643466046</c:v>
                </c:pt>
                <c:pt idx="27">
                  <c:v>525.17770552201682</c:v>
                </c:pt>
                <c:pt idx="28">
                  <c:v>437.13540926846639</c:v>
                </c:pt>
                <c:pt idx="29">
                  <c:v>101.72504882812537</c:v>
                </c:pt>
                <c:pt idx="30">
                  <c:v>-197.97958540482838</c:v>
                </c:pt>
                <c:pt idx="31">
                  <c:v>-38.50688032670466</c:v>
                </c:pt>
                <c:pt idx="32">
                  <c:v>253.7538374467332</c:v>
                </c:pt>
                <c:pt idx="33">
                  <c:v>702.97708407315304</c:v>
                </c:pt>
                <c:pt idx="34">
                  <c:v>967.64849520596636</c:v>
                </c:pt>
                <c:pt idx="35">
                  <c:v>706.13203790838054</c:v>
                </c:pt>
                <c:pt idx="36">
                  <c:v>498.8324507279832</c:v>
                </c:pt>
                <c:pt idx="37">
                  <c:v>860.11066006747205</c:v>
                </c:pt>
                <c:pt idx="38">
                  <c:v>627.33771306818278</c:v>
                </c:pt>
                <c:pt idx="39">
                  <c:v>198.59122425426119</c:v>
                </c:pt>
                <c:pt idx="40">
                  <c:v>-7.9012073863620538</c:v>
                </c:pt>
                <c:pt idx="41">
                  <c:v>-214.1188409978694</c:v>
                </c:pt>
                <c:pt idx="42">
                  <c:v>-25.563827237215499</c:v>
                </c:pt>
                <c:pt idx="43">
                  <c:v>189.59793590198879</c:v>
                </c:pt>
                <c:pt idx="44">
                  <c:v>183.95365988991421</c:v>
                </c:pt>
                <c:pt idx="45">
                  <c:v>400.81712535511383</c:v>
                </c:pt>
                <c:pt idx="46">
                  <c:v>415.2542191938918</c:v>
                </c:pt>
                <c:pt idx="47">
                  <c:v>214.5325461647742</c:v>
                </c:pt>
                <c:pt idx="48">
                  <c:v>353.3389692826716</c:v>
                </c:pt>
                <c:pt idx="49">
                  <c:v>264.57527077414738</c:v>
                </c:pt>
                <c:pt idx="50">
                  <c:v>194.01681685014361</c:v>
                </c:pt>
                <c:pt idx="51">
                  <c:v>477.89077148437497</c:v>
                </c:pt>
                <c:pt idx="52">
                  <c:v>480.2018354936082</c:v>
                </c:pt>
                <c:pt idx="53">
                  <c:v>682.84056285511372</c:v>
                </c:pt>
                <c:pt idx="54">
                  <c:v>982.64415394176115</c:v>
                </c:pt>
                <c:pt idx="55">
                  <c:v>566.38746226917544</c:v>
                </c:pt>
                <c:pt idx="56">
                  <c:v>453.57251420454656</c:v>
                </c:pt>
                <c:pt idx="57">
                  <c:v>661.68626819957456</c:v>
                </c:pt>
                <c:pt idx="58">
                  <c:v>600.87947887073881</c:v>
                </c:pt>
                <c:pt idx="59">
                  <c:v>584.16899414062493</c:v>
                </c:pt>
                <c:pt idx="60">
                  <c:v>238.42557262074058</c:v>
                </c:pt>
                <c:pt idx="61">
                  <c:v>431.22070978338064</c:v>
                </c:pt>
                <c:pt idx="62">
                  <c:v>458.96776012073883</c:v>
                </c:pt>
                <c:pt idx="63">
                  <c:v>289.3421098188918</c:v>
                </c:pt>
                <c:pt idx="64">
                  <c:v>472.33101029829481</c:v>
                </c:pt>
                <c:pt idx="65">
                  <c:v>585.15646528764182</c:v>
                </c:pt>
                <c:pt idx="66">
                  <c:v>779.26261097301119</c:v>
                </c:pt>
                <c:pt idx="67">
                  <c:v>783.73224875710264</c:v>
                </c:pt>
                <c:pt idx="68">
                  <c:v>1135.1280761718767</c:v>
                </c:pt>
                <c:pt idx="69">
                  <c:v>1139.9702104048283</c:v>
                </c:pt>
                <c:pt idx="70">
                  <c:v>1266.5581187855112</c:v>
                </c:pt>
                <c:pt idx="71">
                  <c:v>1090.6607732599421</c:v>
                </c:pt>
                <c:pt idx="72">
                  <c:v>1216.6899769176136</c:v>
                </c:pt>
                <c:pt idx="73">
                  <c:v>1106.8304509943189</c:v>
                </c:pt>
                <c:pt idx="74">
                  <c:v>710.10499378551128</c:v>
                </c:pt>
                <c:pt idx="75">
                  <c:v>953.34873046874998</c:v>
                </c:pt>
                <c:pt idx="76">
                  <c:v>852.00840287642154</c:v>
                </c:pt>
                <c:pt idx="77">
                  <c:v>1098.6216663707389</c:v>
                </c:pt>
                <c:pt idx="78">
                  <c:v>1180.8450239701697</c:v>
                </c:pt>
                <c:pt idx="79">
                  <c:v>1811.4761985085261</c:v>
                </c:pt>
                <c:pt idx="80">
                  <c:v>1823.6429376775559</c:v>
                </c:pt>
                <c:pt idx="81">
                  <c:v>2089.0445001775561</c:v>
                </c:pt>
                <c:pt idx="82">
                  <c:v>2467.0337535511376</c:v>
                </c:pt>
                <c:pt idx="83">
                  <c:v>2513.1029030539739</c:v>
                </c:pt>
                <c:pt idx="84">
                  <c:v>2626.2301225141978</c:v>
                </c:pt>
                <c:pt idx="85">
                  <c:v>2524.4271306818282</c:v>
                </c:pt>
                <c:pt idx="86">
                  <c:v>2904.2550559303918</c:v>
                </c:pt>
                <c:pt idx="87">
                  <c:v>2998.6786709872204</c:v>
                </c:pt>
                <c:pt idx="88">
                  <c:v>2867.7985839843841</c:v>
                </c:pt>
                <c:pt idx="89">
                  <c:v>2971.5713245738621</c:v>
                </c:pt>
                <c:pt idx="90">
                  <c:v>3346.1906516335262</c:v>
                </c:pt>
                <c:pt idx="91">
                  <c:v>3356.4106534090861</c:v>
                </c:pt>
                <c:pt idx="92">
                  <c:v>3558.7568448153361</c:v>
                </c:pt>
                <c:pt idx="93">
                  <c:v>4412.1491654829479</c:v>
                </c:pt>
                <c:pt idx="94">
                  <c:v>4760.3029474431896</c:v>
                </c:pt>
                <c:pt idx="95">
                  <c:v>5109.0971324573884</c:v>
                </c:pt>
                <c:pt idx="96">
                  <c:v>5479.3871271306725</c:v>
                </c:pt>
                <c:pt idx="97">
                  <c:v>5931.2066228693093</c:v>
                </c:pt>
                <c:pt idx="98">
                  <c:v>6429.5517400568106</c:v>
                </c:pt>
                <c:pt idx="99">
                  <c:v>6586.6477627840859</c:v>
                </c:pt>
                <c:pt idx="100">
                  <c:v>6665.148872514198</c:v>
                </c:pt>
                <c:pt idx="101">
                  <c:v>7104.3271395596639</c:v>
                </c:pt>
                <c:pt idx="102">
                  <c:v>7678.9024325284136</c:v>
                </c:pt>
                <c:pt idx="103">
                  <c:v>7945.4452947443106</c:v>
                </c:pt>
                <c:pt idx="104">
                  <c:v>8552.6092329545518</c:v>
                </c:pt>
                <c:pt idx="105">
                  <c:v>9419.0790394176111</c:v>
                </c:pt>
                <c:pt idx="106">
                  <c:v>10032.576136363637</c:v>
                </c:pt>
                <c:pt idx="107">
                  <c:v>11190.988796164775</c:v>
                </c:pt>
                <c:pt idx="108">
                  <c:v>11728.754137073862</c:v>
                </c:pt>
                <c:pt idx="109">
                  <c:v>12449.110973011362</c:v>
                </c:pt>
                <c:pt idx="110">
                  <c:v>13296.32130681819</c:v>
                </c:pt>
                <c:pt idx="111">
                  <c:v>14093.125727982966</c:v>
                </c:pt>
                <c:pt idx="112">
                  <c:v>15076.837553267032</c:v>
                </c:pt>
                <c:pt idx="113">
                  <c:v>15956.449964488638</c:v>
                </c:pt>
                <c:pt idx="114">
                  <c:v>16347.589293323861</c:v>
                </c:pt>
                <c:pt idx="115">
                  <c:v>16682.887233664776</c:v>
                </c:pt>
                <c:pt idx="116">
                  <c:v>17299.225035511361</c:v>
                </c:pt>
                <c:pt idx="117">
                  <c:v>17802.374573863639</c:v>
                </c:pt>
                <c:pt idx="118">
                  <c:v>19002.288387784141</c:v>
                </c:pt>
                <c:pt idx="119">
                  <c:v>19694.808025568098</c:v>
                </c:pt>
                <c:pt idx="120">
                  <c:v>20109.259623579477</c:v>
                </c:pt>
                <c:pt idx="121">
                  <c:v>21062.050248579482</c:v>
                </c:pt>
                <c:pt idx="122">
                  <c:v>21631.111683238621</c:v>
                </c:pt>
                <c:pt idx="123">
                  <c:v>22590.540447443098</c:v>
                </c:pt>
                <c:pt idx="124">
                  <c:v>23293.435973011379</c:v>
                </c:pt>
                <c:pt idx="125">
                  <c:v>23954.774254261381</c:v>
                </c:pt>
                <c:pt idx="126">
                  <c:v>24880.40987215914</c:v>
                </c:pt>
                <c:pt idx="127">
                  <c:v>25682.176278409141</c:v>
                </c:pt>
                <c:pt idx="128">
                  <c:v>26123.613494318099</c:v>
                </c:pt>
                <c:pt idx="129">
                  <c:v>26462.577592329482</c:v>
                </c:pt>
                <c:pt idx="130">
                  <c:v>25970.5450994319</c:v>
                </c:pt>
                <c:pt idx="131">
                  <c:v>24938.930646306897</c:v>
                </c:pt>
                <c:pt idx="132">
                  <c:v>23637.260901988619</c:v>
                </c:pt>
                <c:pt idx="133">
                  <c:v>20763.264950284141</c:v>
                </c:pt>
                <c:pt idx="134">
                  <c:v>17775.194318181828</c:v>
                </c:pt>
                <c:pt idx="135">
                  <c:v>14041.061718750001</c:v>
                </c:pt>
                <c:pt idx="136">
                  <c:v>10694.797159090933</c:v>
                </c:pt>
                <c:pt idx="137">
                  <c:v>7881.8522727272757</c:v>
                </c:pt>
                <c:pt idx="138">
                  <c:v>6009.3249289772757</c:v>
                </c:pt>
                <c:pt idx="139">
                  <c:v>4163.80078125</c:v>
                </c:pt>
                <c:pt idx="140">
                  <c:v>2869.1821022727599</c:v>
                </c:pt>
                <c:pt idx="141">
                  <c:v>1960.664062500018</c:v>
                </c:pt>
                <c:pt idx="142">
                  <c:v>1183.5779829545809</c:v>
                </c:pt>
                <c:pt idx="143">
                  <c:v>1020.2068892045646</c:v>
                </c:pt>
                <c:pt idx="144">
                  <c:v>1060.7573863636451</c:v>
                </c:pt>
                <c:pt idx="145">
                  <c:v>1080.1738636363909</c:v>
                </c:pt>
                <c:pt idx="146">
                  <c:v>727.69346590910936</c:v>
                </c:pt>
                <c:pt idx="147">
                  <c:v>494.28984375000897</c:v>
                </c:pt>
                <c:pt idx="148">
                  <c:v>292.83686079547857</c:v>
                </c:pt>
                <c:pt idx="149">
                  <c:v>271.99559659093563</c:v>
                </c:pt>
                <c:pt idx="150">
                  <c:v>-2.3516335227341161</c:v>
                </c:pt>
                <c:pt idx="151">
                  <c:v>-80.997443181809103</c:v>
                </c:pt>
                <c:pt idx="152">
                  <c:v>-254.30433238635479</c:v>
                </c:pt>
                <c:pt idx="153">
                  <c:v>-418.95191761362724</c:v>
                </c:pt>
                <c:pt idx="154">
                  <c:v>-711.75106534089787</c:v>
                </c:pt>
                <c:pt idx="155">
                  <c:v>-840.23117897725081</c:v>
                </c:pt>
                <c:pt idx="156">
                  <c:v>-776.24808238635842</c:v>
                </c:pt>
                <c:pt idx="157">
                  <c:v>-560.59644886360923</c:v>
                </c:pt>
                <c:pt idx="158">
                  <c:v>-206.865767045448</c:v>
                </c:pt>
                <c:pt idx="159">
                  <c:v>-263.79971590909503</c:v>
                </c:pt>
                <c:pt idx="160">
                  <c:v>-390.40696022727604</c:v>
                </c:pt>
                <c:pt idx="161">
                  <c:v>-140.99509943180425</c:v>
                </c:pt>
                <c:pt idx="162">
                  <c:v>152.43877840911588</c:v>
                </c:pt>
                <c:pt idx="163">
                  <c:v>94.248153409109392</c:v>
                </c:pt>
                <c:pt idx="164">
                  <c:v>308.306889204561</c:v>
                </c:pt>
                <c:pt idx="165">
                  <c:v>186.13061079546418</c:v>
                </c:pt>
                <c:pt idx="166">
                  <c:v>70.26072443182872</c:v>
                </c:pt>
                <c:pt idx="167">
                  <c:v>186.8247869318316</c:v>
                </c:pt>
                <c:pt idx="168">
                  <c:v>266.57450284091942</c:v>
                </c:pt>
                <c:pt idx="169">
                  <c:v>455.5374289772796</c:v>
                </c:pt>
                <c:pt idx="170">
                  <c:v>180.5004971590896</c:v>
                </c:pt>
                <c:pt idx="171">
                  <c:v>-262.29119318180278</c:v>
                </c:pt>
                <c:pt idx="172">
                  <c:v>-304.35596590909859</c:v>
                </c:pt>
                <c:pt idx="173">
                  <c:v>-556.73693181817384</c:v>
                </c:pt>
                <c:pt idx="174">
                  <c:v>-464.98167613633319</c:v>
                </c:pt>
                <c:pt idx="175">
                  <c:v>-465.33643465905715</c:v>
                </c:pt>
                <c:pt idx="176">
                  <c:v>-844.40646306815404</c:v>
                </c:pt>
                <c:pt idx="177">
                  <c:v>-545.88963068180453</c:v>
                </c:pt>
                <c:pt idx="178">
                  <c:v>-289.95021306815579</c:v>
                </c:pt>
                <c:pt idx="179">
                  <c:v>-269.9999999999838</c:v>
                </c:pt>
                <c:pt idx="180">
                  <c:v>-318.63387784088883</c:v>
                </c:pt>
                <c:pt idx="181">
                  <c:v>-6.3089488636214757</c:v>
                </c:pt>
                <c:pt idx="182">
                  <c:v>-94.267968749980383</c:v>
                </c:pt>
                <c:pt idx="183">
                  <c:v>-339.38948863635301</c:v>
                </c:pt>
                <c:pt idx="184">
                  <c:v>-810.73955965910045</c:v>
                </c:pt>
                <c:pt idx="185">
                  <c:v>-700.52024147725979</c:v>
                </c:pt>
                <c:pt idx="186">
                  <c:v>-484.5272727272652</c:v>
                </c:pt>
                <c:pt idx="187">
                  <c:v>-525.15958806815945</c:v>
                </c:pt>
                <c:pt idx="188">
                  <c:v>-355.6233664772634</c:v>
                </c:pt>
                <c:pt idx="189">
                  <c:v>-60.516690340880878</c:v>
                </c:pt>
                <c:pt idx="190">
                  <c:v>-24.057741477272401</c:v>
                </c:pt>
                <c:pt idx="191">
                  <c:v>-68.431321022720937</c:v>
                </c:pt>
                <c:pt idx="192">
                  <c:v>435.12954545457364</c:v>
                </c:pt>
                <c:pt idx="193">
                  <c:v>383.27215909093377</c:v>
                </c:pt>
                <c:pt idx="194">
                  <c:v>285.43742897729942</c:v>
                </c:pt>
                <c:pt idx="195">
                  <c:v>341.19843750000717</c:v>
                </c:pt>
                <c:pt idx="196">
                  <c:v>420.31022727274558</c:v>
                </c:pt>
                <c:pt idx="197">
                  <c:v>63.951136363632955</c:v>
                </c:pt>
                <c:pt idx="198">
                  <c:v>337.73011363637818</c:v>
                </c:pt>
                <c:pt idx="199">
                  <c:v>125.61775568184024</c:v>
                </c:pt>
                <c:pt idx="200">
                  <c:v>-332.69701704543002</c:v>
                </c:pt>
                <c:pt idx="201">
                  <c:v>-273.96818181815939</c:v>
                </c:pt>
                <c:pt idx="202">
                  <c:v>-574.87244318181718</c:v>
                </c:pt>
                <c:pt idx="203">
                  <c:v>-612.32663352270606</c:v>
                </c:pt>
                <c:pt idx="204">
                  <c:v>-567.39758522724719</c:v>
                </c:pt>
                <c:pt idx="205">
                  <c:v>-421.93764204543544</c:v>
                </c:pt>
                <c:pt idx="206">
                  <c:v>-213.48281249998018</c:v>
                </c:pt>
                <c:pt idx="207">
                  <c:v>168.72315340910615</c:v>
                </c:pt>
                <c:pt idx="208">
                  <c:v>220.9960227272814</c:v>
                </c:pt>
                <c:pt idx="209">
                  <c:v>223.94786931819181</c:v>
                </c:pt>
                <c:pt idx="210">
                  <c:v>472.77166193181898</c:v>
                </c:pt>
                <c:pt idx="211">
                  <c:v>39.219034090920118</c:v>
                </c:pt>
                <c:pt idx="212">
                  <c:v>535.83558238637818</c:v>
                </c:pt>
                <c:pt idx="213">
                  <c:v>289.6107954545592</c:v>
                </c:pt>
                <c:pt idx="214">
                  <c:v>-356.62244318181001</c:v>
                </c:pt>
                <c:pt idx="215">
                  <c:v>-367.38728693179922</c:v>
                </c:pt>
                <c:pt idx="216">
                  <c:v>-517.97109374996398</c:v>
                </c:pt>
                <c:pt idx="217">
                  <c:v>-784.62677556816482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6F-1645-A36F-A0E7224EE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760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 Melt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  <c:majorUnit val="40"/>
      </c:valAx>
      <c:valAx>
        <c:axId val="1252247776"/>
        <c:scaling>
          <c:orientation val="minMax"/>
          <c:max val="4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 TXRx -18'!$T$4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-18'!$T$235:$T$461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TXRx -18'!$T$5:$T$231</c:f>
              <c:numCache>
                <c:formatCode>General</c:formatCode>
                <c:ptCount val="227"/>
                <c:pt idx="0">
                  <c:v>7876.51818181816</c:v>
                </c:pt>
                <c:pt idx="1">
                  <c:v>7940.8181818181502</c:v>
                </c:pt>
                <c:pt idx="2">
                  <c:v>7910.0215909090603</c:v>
                </c:pt>
                <c:pt idx="3">
                  <c:v>7923.3522727272402</c:v>
                </c:pt>
                <c:pt idx="4">
                  <c:v>7892.3806818181301</c:v>
                </c:pt>
                <c:pt idx="5">
                  <c:v>7825.69545454544</c:v>
                </c:pt>
                <c:pt idx="6">
                  <c:v>7670.1681818181196</c:v>
                </c:pt>
                <c:pt idx="7">
                  <c:v>7571.5431818181396</c:v>
                </c:pt>
                <c:pt idx="8">
                  <c:v>7582.4193181818</c:v>
                </c:pt>
                <c:pt idx="9">
                  <c:v>7518.0249999999696</c:v>
                </c:pt>
                <c:pt idx="10">
                  <c:v>7471.7920454545201</c:v>
                </c:pt>
                <c:pt idx="11">
                  <c:v>7420.3965909090803</c:v>
                </c:pt>
                <c:pt idx="12">
                  <c:v>7395.9090909090701</c:v>
                </c:pt>
                <c:pt idx="13">
                  <c:v>7385.84886363635</c:v>
                </c:pt>
                <c:pt idx="14">
                  <c:v>7366.9784090908697</c:v>
                </c:pt>
                <c:pt idx="15">
                  <c:v>7403.4897727272601</c:v>
                </c:pt>
                <c:pt idx="16">
                  <c:v>7324.4602272727097</c:v>
                </c:pt>
                <c:pt idx="17">
                  <c:v>7245.6454545454599</c:v>
                </c:pt>
                <c:pt idx="18">
                  <c:v>7243.9375</c:v>
                </c:pt>
                <c:pt idx="19">
                  <c:v>7264.0386363636098</c:v>
                </c:pt>
                <c:pt idx="20">
                  <c:v>7168.9085227272599</c:v>
                </c:pt>
                <c:pt idx="21">
                  <c:v>7122.8681818181703</c:v>
                </c:pt>
                <c:pt idx="22">
                  <c:v>7108.4198863636002</c:v>
                </c:pt>
                <c:pt idx="23">
                  <c:v>6990.91420454544</c:v>
                </c:pt>
                <c:pt idx="24">
                  <c:v>6947.9579545454499</c:v>
                </c:pt>
                <c:pt idx="25">
                  <c:v>6854.3812499999904</c:v>
                </c:pt>
                <c:pt idx="26">
                  <c:v>6868.97386363639</c:v>
                </c:pt>
                <c:pt idx="27">
                  <c:v>6807.4710227272399</c:v>
                </c:pt>
                <c:pt idx="28">
                  <c:v>6785.6312499999603</c:v>
                </c:pt>
                <c:pt idx="29">
                  <c:v>6766.71363636364</c:v>
                </c:pt>
                <c:pt idx="30">
                  <c:v>6755.5619318181698</c:v>
                </c:pt>
                <c:pt idx="31">
                  <c:v>6616.3017045453998</c:v>
                </c:pt>
                <c:pt idx="32">
                  <c:v>6600.9460227272502</c:v>
                </c:pt>
                <c:pt idx="33">
                  <c:v>6627.8374999999696</c:v>
                </c:pt>
                <c:pt idx="34">
                  <c:v>6544.8886363636302</c:v>
                </c:pt>
                <c:pt idx="35">
                  <c:v>6549.9272727272601</c:v>
                </c:pt>
                <c:pt idx="36">
                  <c:v>6473.7329545454304</c:v>
                </c:pt>
                <c:pt idx="37">
                  <c:v>6371.9272727272601</c:v>
                </c:pt>
                <c:pt idx="38">
                  <c:v>6346.0903409090797</c:v>
                </c:pt>
                <c:pt idx="39">
                  <c:v>6358.2607954545201</c:v>
                </c:pt>
                <c:pt idx="40">
                  <c:v>6322.9437499999804</c:v>
                </c:pt>
                <c:pt idx="41">
                  <c:v>6260.5107954545201</c:v>
                </c:pt>
                <c:pt idx="42">
                  <c:v>6180.2749999999496</c:v>
                </c:pt>
                <c:pt idx="43">
                  <c:v>6128.7636363636302</c:v>
                </c:pt>
                <c:pt idx="44">
                  <c:v>6161.44261363635</c:v>
                </c:pt>
                <c:pt idx="45">
                  <c:v>6146.5295454545103</c:v>
                </c:pt>
                <c:pt idx="46">
                  <c:v>6202.27613636361</c:v>
                </c:pt>
                <c:pt idx="47">
                  <c:v>6207.3863636363503</c:v>
                </c:pt>
                <c:pt idx="48">
                  <c:v>6137.9130681817796</c:v>
                </c:pt>
                <c:pt idx="49">
                  <c:v>6108.3846590908797</c:v>
                </c:pt>
                <c:pt idx="50">
                  <c:v>6104.38011363636</c:v>
                </c:pt>
                <c:pt idx="51">
                  <c:v>6110.8772727272599</c:v>
                </c:pt>
                <c:pt idx="52">
                  <c:v>6077.46875</c:v>
                </c:pt>
                <c:pt idx="53">
                  <c:v>6039.1784090908805</c:v>
                </c:pt>
                <c:pt idx="54">
                  <c:v>5915.46874999999</c:v>
                </c:pt>
                <c:pt idx="55">
                  <c:v>5935.1272727272599</c:v>
                </c:pt>
                <c:pt idx="56">
                  <c:v>5883.2494318181598</c:v>
                </c:pt>
                <c:pt idx="57">
                  <c:v>5866.66931818181</c:v>
                </c:pt>
                <c:pt idx="58">
                  <c:v>5808.53125</c:v>
                </c:pt>
                <c:pt idx="59">
                  <c:v>5755.4909090909096</c:v>
                </c:pt>
                <c:pt idx="60">
                  <c:v>5690.1789772726897</c:v>
                </c:pt>
                <c:pt idx="61">
                  <c:v>5645.9238636363598</c:v>
                </c:pt>
                <c:pt idx="62">
                  <c:v>5659.52613636362</c:v>
                </c:pt>
                <c:pt idx="63">
                  <c:v>5677.5198863635997</c:v>
                </c:pt>
                <c:pt idx="64">
                  <c:v>5682.4034090908999</c:v>
                </c:pt>
                <c:pt idx="65">
                  <c:v>5697.2176136363396</c:v>
                </c:pt>
                <c:pt idx="66">
                  <c:v>5659.51818181816</c:v>
                </c:pt>
                <c:pt idx="67">
                  <c:v>5631.28920454544</c:v>
                </c:pt>
                <c:pt idx="68">
                  <c:v>5702.2494318181498</c:v>
                </c:pt>
                <c:pt idx="69">
                  <c:v>5702.83068181817</c:v>
                </c:pt>
                <c:pt idx="70">
                  <c:v>5673.9431818181802</c:v>
                </c:pt>
                <c:pt idx="71">
                  <c:v>5702.7789772726901</c:v>
                </c:pt>
                <c:pt idx="72">
                  <c:v>5788.0164772727103</c:v>
                </c:pt>
                <c:pt idx="73">
                  <c:v>5781.9607954545399</c:v>
                </c:pt>
                <c:pt idx="74">
                  <c:v>5728.0693181818096</c:v>
                </c:pt>
                <c:pt idx="75">
                  <c:v>5729.25511363634</c:v>
                </c:pt>
                <c:pt idx="76">
                  <c:v>5820.6676136363503</c:v>
                </c:pt>
                <c:pt idx="77">
                  <c:v>5790.2244318181802</c:v>
                </c:pt>
                <c:pt idx="78">
                  <c:v>5837.95056818181</c:v>
                </c:pt>
                <c:pt idx="79">
                  <c:v>5889.0124999999798</c:v>
                </c:pt>
                <c:pt idx="80">
                  <c:v>5910.63011363635</c:v>
                </c:pt>
                <c:pt idx="81">
                  <c:v>5904.6676136363403</c:v>
                </c:pt>
                <c:pt idx="82">
                  <c:v>5965.9284090909096</c:v>
                </c:pt>
                <c:pt idx="83">
                  <c:v>6141.0772727272597</c:v>
                </c:pt>
                <c:pt idx="84">
                  <c:v>6243.3482954545298</c:v>
                </c:pt>
                <c:pt idx="85">
                  <c:v>6265.2874999999704</c:v>
                </c:pt>
                <c:pt idx="86">
                  <c:v>6356.32556818181</c:v>
                </c:pt>
                <c:pt idx="87">
                  <c:v>6433.3556818181696</c:v>
                </c:pt>
                <c:pt idx="88">
                  <c:v>6470.8778409090801</c:v>
                </c:pt>
                <c:pt idx="89">
                  <c:v>6575.4630681817898</c:v>
                </c:pt>
                <c:pt idx="90">
                  <c:v>6635.6767045454299</c:v>
                </c:pt>
                <c:pt idx="91">
                  <c:v>6758.3914772727003</c:v>
                </c:pt>
                <c:pt idx="92">
                  <c:v>6854.5119318181696</c:v>
                </c:pt>
                <c:pt idx="93">
                  <c:v>6925.3068181818198</c:v>
                </c:pt>
                <c:pt idx="94">
                  <c:v>7060.4943181818198</c:v>
                </c:pt>
                <c:pt idx="95">
                  <c:v>7249.1034090909097</c:v>
                </c:pt>
                <c:pt idx="96">
                  <c:v>7432.1948863636198</c:v>
                </c:pt>
                <c:pt idx="97">
                  <c:v>7708.2909090908897</c:v>
                </c:pt>
                <c:pt idx="98">
                  <c:v>7964.8562499999798</c:v>
                </c:pt>
                <c:pt idx="99">
                  <c:v>8224.2602272727108</c:v>
                </c:pt>
                <c:pt idx="100">
                  <c:v>8438.5522727272601</c:v>
                </c:pt>
                <c:pt idx="101">
                  <c:v>8664.5352272726996</c:v>
                </c:pt>
                <c:pt idx="102">
                  <c:v>8978.6994318181696</c:v>
                </c:pt>
                <c:pt idx="103">
                  <c:v>9240.2031249999909</c:v>
                </c:pt>
                <c:pt idx="104">
                  <c:v>9516.7897727272593</c:v>
                </c:pt>
                <c:pt idx="105">
                  <c:v>9754.9204545454504</c:v>
                </c:pt>
                <c:pt idx="106">
                  <c:v>10044.951136363599</c:v>
                </c:pt>
                <c:pt idx="107">
                  <c:v>10270.7125</c:v>
                </c:pt>
                <c:pt idx="108">
                  <c:v>10556.9372159091</c:v>
                </c:pt>
                <c:pt idx="109">
                  <c:v>10899.976704545399</c:v>
                </c:pt>
                <c:pt idx="110">
                  <c:v>11399.6607954545</c:v>
                </c:pt>
                <c:pt idx="111">
                  <c:v>11851.9329545454</c:v>
                </c:pt>
                <c:pt idx="112">
                  <c:v>12461.8113636363</c:v>
                </c:pt>
                <c:pt idx="113">
                  <c:v>13122.0056818182</c:v>
                </c:pt>
                <c:pt idx="114">
                  <c:v>13769.638920454499</c:v>
                </c:pt>
                <c:pt idx="115">
                  <c:v>14674.465340909101</c:v>
                </c:pt>
                <c:pt idx="116">
                  <c:v>15539.7721590909</c:v>
                </c:pt>
                <c:pt idx="117">
                  <c:v>16489.232386363601</c:v>
                </c:pt>
                <c:pt idx="118">
                  <c:v>17287.017329545401</c:v>
                </c:pt>
                <c:pt idx="119">
                  <c:v>18021.842755681799</c:v>
                </c:pt>
                <c:pt idx="120">
                  <c:v>18690.536647727298</c:v>
                </c:pt>
                <c:pt idx="121">
                  <c:v>19240.341619318198</c:v>
                </c:pt>
                <c:pt idx="122">
                  <c:v>19548.117045454499</c:v>
                </c:pt>
                <c:pt idx="123">
                  <c:v>19655.455965909099</c:v>
                </c:pt>
                <c:pt idx="124">
                  <c:v>19467.168750000001</c:v>
                </c:pt>
                <c:pt idx="125">
                  <c:v>18943.2938920454</c:v>
                </c:pt>
                <c:pt idx="126">
                  <c:v>18330.8092329545</c:v>
                </c:pt>
                <c:pt idx="127">
                  <c:v>17366.804545454499</c:v>
                </c:pt>
                <c:pt idx="128">
                  <c:v>16235.8830965909</c:v>
                </c:pt>
                <c:pt idx="129">
                  <c:v>14830.568394886401</c:v>
                </c:pt>
                <c:pt idx="130">
                  <c:v>13256.5859375</c:v>
                </c:pt>
                <c:pt idx="131">
                  <c:v>11638.9708096591</c:v>
                </c:pt>
                <c:pt idx="132">
                  <c:v>10059.7394886364</c:v>
                </c:pt>
                <c:pt idx="133">
                  <c:v>8548.7773437499909</c:v>
                </c:pt>
                <c:pt idx="134">
                  <c:v>7093.2149147727196</c:v>
                </c:pt>
                <c:pt idx="135">
                  <c:v>5805.54041193182</c:v>
                </c:pt>
                <c:pt idx="136">
                  <c:v>4719.9273437499996</c:v>
                </c:pt>
                <c:pt idx="137">
                  <c:v>3902.7828125000001</c:v>
                </c:pt>
                <c:pt idx="138">
                  <c:v>3139.6942471590901</c:v>
                </c:pt>
                <c:pt idx="139">
                  <c:v>2575.7714488636302</c:v>
                </c:pt>
                <c:pt idx="140">
                  <c:v>2125.63941761363</c:v>
                </c:pt>
                <c:pt idx="141">
                  <c:v>1734.4683238636401</c:v>
                </c:pt>
                <c:pt idx="142">
                  <c:v>1391.14389204545</c:v>
                </c:pt>
                <c:pt idx="143">
                  <c:v>1196.67578125</c:v>
                </c:pt>
                <c:pt idx="144">
                  <c:v>1045.7776988636299</c:v>
                </c:pt>
                <c:pt idx="145">
                  <c:v>942.35490056818105</c:v>
                </c:pt>
                <c:pt idx="146">
                  <c:v>861.38437499999895</c:v>
                </c:pt>
                <c:pt idx="147">
                  <c:v>798.68650568181795</c:v>
                </c:pt>
                <c:pt idx="148">
                  <c:v>817.682173295452</c:v>
                </c:pt>
                <c:pt idx="149">
                  <c:v>764.70280539772602</c:v>
                </c:pt>
                <c:pt idx="150">
                  <c:v>745.850994318179</c:v>
                </c:pt>
                <c:pt idx="151">
                  <c:v>711.00220170454395</c:v>
                </c:pt>
                <c:pt idx="152">
                  <c:v>665.89002130681604</c:v>
                </c:pt>
                <c:pt idx="153">
                  <c:v>632.78551136363501</c:v>
                </c:pt>
                <c:pt idx="154">
                  <c:v>565.63171164772803</c:v>
                </c:pt>
                <c:pt idx="155">
                  <c:v>533.915944602271</c:v>
                </c:pt>
                <c:pt idx="156">
                  <c:v>507.60177556818098</c:v>
                </c:pt>
                <c:pt idx="157">
                  <c:v>459.391974431817</c:v>
                </c:pt>
                <c:pt idx="158">
                  <c:v>437.11743607954298</c:v>
                </c:pt>
                <c:pt idx="159">
                  <c:v>396.840127840908</c:v>
                </c:pt>
                <c:pt idx="160">
                  <c:v>357.414169034091</c:v>
                </c:pt>
                <c:pt idx="161">
                  <c:v>352.46090198863601</c:v>
                </c:pt>
                <c:pt idx="162">
                  <c:v>368.26125710227097</c:v>
                </c:pt>
                <c:pt idx="163">
                  <c:v>350.07634943181699</c:v>
                </c:pt>
                <c:pt idx="164">
                  <c:v>393.47716619318101</c:v>
                </c:pt>
                <c:pt idx="165">
                  <c:v>352.26732954545298</c:v>
                </c:pt>
                <c:pt idx="166">
                  <c:v>387.13568892045402</c:v>
                </c:pt>
                <c:pt idx="167">
                  <c:v>393.12695312499898</c:v>
                </c:pt>
                <c:pt idx="168">
                  <c:v>388.30241477272602</c:v>
                </c:pt>
                <c:pt idx="169">
                  <c:v>397.67290482954502</c:v>
                </c:pt>
                <c:pt idx="170">
                  <c:v>367.94648437499899</c:v>
                </c:pt>
                <c:pt idx="171">
                  <c:v>370.270880681817</c:v>
                </c:pt>
                <c:pt idx="172">
                  <c:v>292.10088778408999</c:v>
                </c:pt>
                <c:pt idx="173">
                  <c:v>315.55202414772702</c:v>
                </c:pt>
                <c:pt idx="174">
                  <c:v>290.75355113636198</c:v>
                </c:pt>
                <c:pt idx="175">
                  <c:v>305.45678267045298</c:v>
                </c:pt>
                <c:pt idx="176">
                  <c:v>287.60763494318098</c:v>
                </c:pt>
                <c:pt idx="177">
                  <c:v>288.93948863636302</c:v>
                </c:pt>
                <c:pt idx="178">
                  <c:v>279.038210227273</c:v>
                </c:pt>
                <c:pt idx="179">
                  <c:v>261.41928267045398</c:v>
                </c:pt>
                <c:pt idx="180">
                  <c:v>209.65625</c:v>
                </c:pt>
                <c:pt idx="181">
                  <c:v>190.44854403408999</c:v>
                </c:pt>
                <c:pt idx="182">
                  <c:v>227.13671874999901</c:v>
                </c:pt>
                <c:pt idx="183">
                  <c:v>176.73760653408999</c:v>
                </c:pt>
                <c:pt idx="184">
                  <c:v>166.70348011363501</c:v>
                </c:pt>
                <c:pt idx="185">
                  <c:v>148.55198863636301</c:v>
                </c:pt>
                <c:pt idx="186">
                  <c:v>203.95518465909001</c:v>
                </c:pt>
                <c:pt idx="187">
                  <c:v>246.20056818181499</c:v>
                </c:pt>
                <c:pt idx="188">
                  <c:v>264.975745738635</c:v>
                </c:pt>
                <c:pt idx="189">
                  <c:v>322.55028409090801</c:v>
                </c:pt>
                <c:pt idx="190">
                  <c:v>332.21196732954598</c:v>
                </c:pt>
                <c:pt idx="191">
                  <c:v>295.579616477272</c:v>
                </c:pt>
                <c:pt idx="192">
                  <c:v>285.08334517045301</c:v>
                </c:pt>
                <c:pt idx="193">
                  <c:v>282.43504971590801</c:v>
                </c:pt>
                <c:pt idx="194">
                  <c:v>307.575745738634</c:v>
                </c:pt>
                <c:pt idx="195">
                  <c:v>265.71871448863499</c:v>
                </c:pt>
                <c:pt idx="196">
                  <c:v>210.84016335227301</c:v>
                </c:pt>
                <c:pt idx="197">
                  <c:v>216.735866477272</c:v>
                </c:pt>
                <c:pt idx="198">
                  <c:v>201.55621448863499</c:v>
                </c:pt>
                <c:pt idx="199">
                  <c:v>179.09772727272801</c:v>
                </c:pt>
                <c:pt idx="200">
                  <c:v>200.37716619318101</c:v>
                </c:pt>
                <c:pt idx="201">
                  <c:v>197.21395596590801</c:v>
                </c:pt>
                <c:pt idx="202">
                  <c:v>199.24584517045301</c:v>
                </c:pt>
                <c:pt idx="203">
                  <c:v>246.562748579545</c:v>
                </c:pt>
                <c:pt idx="204">
                  <c:v>217.99495738636199</c:v>
                </c:pt>
                <c:pt idx="205">
                  <c:v>211.62297585227199</c:v>
                </c:pt>
                <c:pt idx="206">
                  <c:v>210.26079545454601</c:v>
                </c:pt>
                <c:pt idx="207">
                  <c:v>182.53391335227201</c:v>
                </c:pt>
                <c:pt idx="208">
                  <c:v>153.76903409090801</c:v>
                </c:pt>
                <c:pt idx="209">
                  <c:v>145.30305397727199</c:v>
                </c:pt>
                <c:pt idx="210">
                  <c:v>120.664488636363</c:v>
                </c:pt>
                <c:pt idx="211">
                  <c:v>121.229829545453</c:v>
                </c:pt>
                <c:pt idx="212">
                  <c:v>134.32730823863599</c:v>
                </c:pt>
                <c:pt idx="213">
                  <c:v>186.06416903409001</c:v>
                </c:pt>
                <c:pt idx="214">
                  <c:v>243.133842329544</c:v>
                </c:pt>
                <c:pt idx="215">
                  <c:v>287.13554687499902</c:v>
                </c:pt>
                <c:pt idx="216">
                  <c:v>265.42414772727301</c:v>
                </c:pt>
                <c:pt idx="217">
                  <c:v>250.10344460227199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58-6846-B9F5-6E9DFEA43E0A}"/>
            </c:ext>
          </c:extLst>
        </c:ser>
        <c:ser>
          <c:idx val="0"/>
          <c:order val="1"/>
          <c:tx>
            <c:strRef>
              <c:f>'sgolay plots TXRx -18'!$U$4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-18'!$U$235:$U$461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TXRx -18'!$U$5:$U$231</c:f>
              <c:numCache>
                <c:formatCode>General</c:formatCode>
                <c:ptCount val="227"/>
                <c:pt idx="0">
                  <c:v>64.189839311080021</c:v>
                </c:pt>
                <c:pt idx="1">
                  <c:v>-126.83709827769763</c:v>
                </c:pt>
                <c:pt idx="2">
                  <c:v>-136.45580832741402</c:v>
                </c:pt>
                <c:pt idx="3">
                  <c:v>411.44683726917719</c:v>
                </c:pt>
                <c:pt idx="4">
                  <c:v>357.98005371093842</c:v>
                </c:pt>
                <c:pt idx="5">
                  <c:v>254.43854536576859</c:v>
                </c:pt>
                <c:pt idx="6">
                  <c:v>28.035671164773301</c:v>
                </c:pt>
                <c:pt idx="7">
                  <c:v>-261.67162420099442</c:v>
                </c:pt>
                <c:pt idx="8">
                  <c:v>-448.31639515269779</c:v>
                </c:pt>
                <c:pt idx="9">
                  <c:v>-380.93149192116419</c:v>
                </c:pt>
                <c:pt idx="10">
                  <c:v>-146.81018288352149</c:v>
                </c:pt>
                <c:pt idx="11">
                  <c:v>73.671719637784491</c:v>
                </c:pt>
                <c:pt idx="12">
                  <c:v>468.20420587713056</c:v>
                </c:pt>
                <c:pt idx="13">
                  <c:v>597.21747602982839</c:v>
                </c:pt>
                <c:pt idx="14">
                  <c:v>547.54828657670521</c:v>
                </c:pt>
                <c:pt idx="15">
                  <c:v>502.92208140980222</c:v>
                </c:pt>
                <c:pt idx="16">
                  <c:v>946.92971857244402</c:v>
                </c:pt>
                <c:pt idx="17">
                  <c:v>781.02687544389175</c:v>
                </c:pt>
                <c:pt idx="18">
                  <c:v>450.25630104758579</c:v>
                </c:pt>
                <c:pt idx="19">
                  <c:v>124.21725852272832</c:v>
                </c:pt>
                <c:pt idx="20">
                  <c:v>-100.63314763849333</c:v>
                </c:pt>
                <c:pt idx="21">
                  <c:v>-261.5678333629254</c:v>
                </c:pt>
                <c:pt idx="22">
                  <c:v>-208.04428045099439</c:v>
                </c:pt>
                <c:pt idx="23">
                  <c:v>212.97540394176121</c:v>
                </c:pt>
                <c:pt idx="24">
                  <c:v>50.011263760654074</c:v>
                </c:pt>
                <c:pt idx="25">
                  <c:v>-107.75792125354933</c:v>
                </c:pt>
                <c:pt idx="26">
                  <c:v>-397.31809969815299</c:v>
                </c:pt>
                <c:pt idx="27">
                  <c:v>-70.929612038350612</c:v>
                </c:pt>
                <c:pt idx="28">
                  <c:v>62.893093039773838</c:v>
                </c:pt>
                <c:pt idx="29">
                  <c:v>26.335027521306543</c:v>
                </c:pt>
                <c:pt idx="30">
                  <c:v>3.856940252130816</c:v>
                </c:pt>
                <c:pt idx="31">
                  <c:v>58.675022194603315</c:v>
                </c:pt>
                <c:pt idx="32">
                  <c:v>255.01678577769962</c:v>
                </c:pt>
                <c:pt idx="33">
                  <c:v>806.37854669744399</c:v>
                </c:pt>
                <c:pt idx="34">
                  <c:v>840.88953968394958</c:v>
                </c:pt>
                <c:pt idx="35">
                  <c:v>531.34321289062507</c:v>
                </c:pt>
                <c:pt idx="36">
                  <c:v>625.84331276633577</c:v>
                </c:pt>
                <c:pt idx="37">
                  <c:v>282.26959117542719</c:v>
                </c:pt>
                <c:pt idx="38">
                  <c:v>142.56768243963151</c:v>
                </c:pt>
                <c:pt idx="39">
                  <c:v>284.06443758877981</c:v>
                </c:pt>
                <c:pt idx="40">
                  <c:v>351.74439364346819</c:v>
                </c:pt>
                <c:pt idx="41">
                  <c:v>280.83397771661942</c:v>
                </c:pt>
                <c:pt idx="42">
                  <c:v>-56.57241876775452</c:v>
                </c:pt>
                <c:pt idx="43">
                  <c:v>137.93668545809734</c:v>
                </c:pt>
                <c:pt idx="44">
                  <c:v>512.85987437855215</c:v>
                </c:pt>
                <c:pt idx="45">
                  <c:v>521.95148037997194</c:v>
                </c:pt>
                <c:pt idx="46">
                  <c:v>391.30558194247197</c:v>
                </c:pt>
                <c:pt idx="47">
                  <c:v>234.24879039417542</c:v>
                </c:pt>
                <c:pt idx="48">
                  <c:v>-72.563159179687133</c:v>
                </c:pt>
                <c:pt idx="49">
                  <c:v>-378.84498845880597</c:v>
                </c:pt>
                <c:pt idx="50">
                  <c:v>98.162881747158423</c:v>
                </c:pt>
                <c:pt idx="51">
                  <c:v>625.13597301136372</c:v>
                </c:pt>
                <c:pt idx="52">
                  <c:v>751.63071732954654</c:v>
                </c:pt>
                <c:pt idx="53">
                  <c:v>700.02262073863619</c:v>
                </c:pt>
                <c:pt idx="54">
                  <c:v>770.63123224431899</c:v>
                </c:pt>
                <c:pt idx="55">
                  <c:v>659.47623845880776</c:v>
                </c:pt>
                <c:pt idx="56">
                  <c:v>740.35802556818282</c:v>
                </c:pt>
                <c:pt idx="57">
                  <c:v>927.56034268466033</c:v>
                </c:pt>
                <c:pt idx="58">
                  <c:v>594.51200284090862</c:v>
                </c:pt>
                <c:pt idx="59">
                  <c:v>424.08385120738797</c:v>
                </c:pt>
                <c:pt idx="60">
                  <c:v>117.21045809659176</c:v>
                </c:pt>
                <c:pt idx="61">
                  <c:v>116.29291992187591</c:v>
                </c:pt>
                <c:pt idx="62">
                  <c:v>226.49258256392162</c:v>
                </c:pt>
                <c:pt idx="63">
                  <c:v>290.92823597301305</c:v>
                </c:pt>
                <c:pt idx="64">
                  <c:v>457.10983220880598</c:v>
                </c:pt>
                <c:pt idx="65">
                  <c:v>535.74709250710259</c:v>
                </c:pt>
                <c:pt idx="66">
                  <c:v>570.86622869318103</c:v>
                </c:pt>
                <c:pt idx="67">
                  <c:v>852.25621448863615</c:v>
                </c:pt>
                <c:pt idx="68">
                  <c:v>1288.19687056108</c:v>
                </c:pt>
                <c:pt idx="69">
                  <c:v>1397.2419300426138</c:v>
                </c:pt>
                <c:pt idx="70">
                  <c:v>1378.5895019531251</c:v>
                </c:pt>
                <c:pt idx="71">
                  <c:v>1426.5671963778432</c:v>
                </c:pt>
                <c:pt idx="72">
                  <c:v>1107.5411665482966</c:v>
                </c:pt>
                <c:pt idx="73">
                  <c:v>832.1245871803992</c:v>
                </c:pt>
                <c:pt idx="74">
                  <c:v>864.79109552556895</c:v>
                </c:pt>
                <c:pt idx="75">
                  <c:v>1044.8583318536942</c:v>
                </c:pt>
                <c:pt idx="76">
                  <c:v>1067.0240678267053</c:v>
                </c:pt>
                <c:pt idx="77">
                  <c:v>1231.3305974786922</c:v>
                </c:pt>
                <c:pt idx="78">
                  <c:v>1691.3999467329534</c:v>
                </c:pt>
                <c:pt idx="79">
                  <c:v>1725.8169966264234</c:v>
                </c:pt>
                <c:pt idx="80">
                  <c:v>1938.857279829552</c:v>
                </c:pt>
                <c:pt idx="81">
                  <c:v>1998.0387917258579</c:v>
                </c:pt>
                <c:pt idx="82">
                  <c:v>2307.0969859730039</c:v>
                </c:pt>
                <c:pt idx="83">
                  <c:v>2418.4138183593841</c:v>
                </c:pt>
                <c:pt idx="84">
                  <c:v>2344.5096679687499</c:v>
                </c:pt>
                <c:pt idx="85">
                  <c:v>2332.6028053977238</c:v>
                </c:pt>
                <c:pt idx="86">
                  <c:v>2572.066805752836</c:v>
                </c:pt>
                <c:pt idx="87">
                  <c:v>2620.4168368252799</c:v>
                </c:pt>
                <c:pt idx="88">
                  <c:v>2823.7632634943102</c:v>
                </c:pt>
                <c:pt idx="89">
                  <c:v>3002.2010076349443</c:v>
                </c:pt>
                <c:pt idx="90">
                  <c:v>3254.9232688210259</c:v>
                </c:pt>
                <c:pt idx="91">
                  <c:v>3747.1736505681897</c:v>
                </c:pt>
                <c:pt idx="92">
                  <c:v>3902.7387784090861</c:v>
                </c:pt>
                <c:pt idx="93">
                  <c:v>4223.5421963778363</c:v>
                </c:pt>
                <c:pt idx="94">
                  <c:v>4374.5768022016982</c:v>
                </c:pt>
                <c:pt idx="95">
                  <c:v>4800.1663796164748</c:v>
                </c:pt>
                <c:pt idx="96">
                  <c:v>5022.5295809659137</c:v>
                </c:pt>
                <c:pt idx="97">
                  <c:v>5689.2859197443104</c:v>
                </c:pt>
                <c:pt idx="98">
                  <c:v>6149.6956054687498</c:v>
                </c:pt>
                <c:pt idx="99">
                  <c:v>6742.5404829545523</c:v>
                </c:pt>
                <c:pt idx="100">
                  <c:v>6887.2535156250005</c:v>
                </c:pt>
                <c:pt idx="101">
                  <c:v>7488.5774414062498</c:v>
                </c:pt>
                <c:pt idx="102">
                  <c:v>8805.8823686079468</c:v>
                </c:pt>
                <c:pt idx="103">
                  <c:v>9254.85205078125</c:v>
                </c:pt>
                <c:pt idx="104">
                  <c:v>9576.5760031960272</c:v>
                </c:pt>
                <c:pt idx="105">
                  <c:v>9998.4711381391971</c:v>
                </c:pt>
                <c:pt idx="106">
                  <c:v>10513.412562144887</c:v>
                </c:pt>
                <c:pt idx="107">
                  <c:v>11088.169708806829</c:v>
                </c:pt>
                <c:pt idx="108">
                  <c:v>11873.859161931829</c:v>
                </c:pt>
                <c:pt idx="109">
                  <c:v>12527.483522727276</c:v>
                </c:pt>
                <c:pt idx="110">
                  <c:v>13249.874786931829</c:v>
                </c:pt>
                <c:pt idx="111">
                  <c:v>13946.932297585223</c:v>
                </c:pt>
                <c:pt idx="112">
                  <c:v>14776.437624289776</c:v>
                </c:pt>
                <c:pt idx="113">
                  <c:v>15990.183664772723</c:v>
                </c:pt>
                <c:pt idx="114">
                  <c:v>16601.879723011363</c:v>
                </c:pt>
                <c:pt idx="115">
                  <c:v>16814.083327414777</c:v>
                </c:pt>
                <c:pt idx="116">
                  <c:v>17440.506818181828</c:v>
                </c:pt>
                <c:pt idx="117">
                  <c:v>17983.377485795449</c:v>
                </c:pt>
                <c:pt idx="118">
                  <c:v>18725.352059659141</c:v>
                </c:pt>
                <c:pt idx="119">
                  <c:v>19203.33036221586</c:v>
                </c:pt>
                <c:pt idx="120">
                  <c:v>19914.457883522758</c:v>
                </c:pt>
                <c:pt idx="121">
                  <c:v>20577.669992897758</c:v>
                </c:pt>
                <c:pt idx="122">
                  <c:v>21128.119708806902</c:v>
                </c:pt>
                <c:pt idx="123">
                  <c:v>22024.90866477276</c:v>
                </c:pt>
                <c:pt idx="124">
                  <c:v>22671.247372159141</c:v>
                </c:pt>
                <c:pt idx="125">
                  <c:v>23254.610369318103</c:v>
                </c:pt>
                <c:pt idx="126">
                  <c:v>24109.598863636384</c:v>
                </c:pt>
                <c:pt idx="127">
                  <c:v>24641.978906250002</c:v>
                </c:pt>
                <c:pt idx="128">
                  <c:v>24950.777663352237</c:v>
                </c:pt>
                <c:pt idx="129">
                  <c:v>24346.116690340859</c:v>
                </c:pt>
                <c:pt idx="130">
                  <c:v>23155.951704545518</c:v>
                </c:pt>
                <c:pt idx="131">
                  <c:v>21825.207741477239</c:v>
                </c:pt>
                <c:pt idx="132">
                  <c:v>19729.620703124998</c:v>
                </c:pt>
                <c:pt idx="133">
                  <c:v>17111.783735795449</c:v>
                </c:pt>
                <c:pt idx="134">
                  <c:v>14292.545241477277</c:v>
                </c:pt>
                <c:pt idx="135">
                  <c:v>11263.45397727276</c:v>
                </c:pt>
                <c:pt idx="136">
                  <c:v>8232.1900568182082</c:v>
                </c:pt>
                <c:pt idx="137">
                  <c:v>5855.5994318181902</c:v>
                </c:pt>
                <c:pt idx="138">
                  <c:v>4150.223437500018</c:v>
                </c:pt>
                <c:pt idx="139">
                  <c:v>2995.63401988638</c:v>
                </c:pt>
                <c:pt idx="140">
                  <c:v>1923.5333096591039</c:v>
                </c:pt>
                <c:pt idx="141">
                  <c:v>1534.6713068182171</c:v>
                </c:pt>
                <c:pt idx="142">
                  <c:v>979.12776988638541</c:v>
                </c:pt>
                <c:pt idx="143">
                  <c:v>400.3670454545736</c:v>
                </c:pt>
                <c:pt idx="144">
                  <c:v>385.20894886365784</c:v>
                </c:pt>
                <c:pt idx="145">
                  <c:v>312.55120738638897</c:v>
                </c:pt>
                <c:pt idx="146">
                  <c:v>240.65411931819</c:v>
                </c:pt>
                <c:pt idx="147">
                  <c:v>135.36115056819739</c:v>
                </c:pt>
                <c:pt idx="148">
                  <c:v>6.2897727273002637</c:v>
                </c:pt>
                <c:pt idx="149">
                  <c:v>-55.86328125</c:v>
                </c:pt>
                <c:pt idx="150">
                  <c:v>-126.56697443180748</c:v>
                </c:pt>
                <c:pt idx="151">
                  <c:v>-99.306178977244684</c:v>
                </c:pt>
                <c:pt idx="152">
                  <c:v>188.68103693184239</c:v>
                </c:pt>
                <c:pt idx="153">
                  <c:v>58.605468750016378</c:v>
                </c:pt>
                <c:pt idx="154">
                  <c:v>30.935582386391701</c:v>
                </c:pt>
                <c:pt idx="155">
                  <c:v>-314.64396306815939</c:v>
                </c:pt>
                <c:pt idx="156">
                  <c:v>-510.92322443180097</c:v>
                </c:pt>
                <c:pt idx="157">
                  <c:v>-580.94744318180278</c:v>
                </c:pt>
                <c:pt idx="158">
                  <c:v>-790.13544034089239</c:v>
                </c:pt>
                <c:pt idx="159">
                  <c:v>-513.09524147726165</c:v>
                </c:pt>
                <c:pt idx="160">
                  <c:v>-707.94524147725792</c:v>
                </c:pt>
                <c:pt idx="161">
                  <c:v>-435.02215909089961</c:v>
                </c:pt>
                <c:pt idx="162">
                  <c:v>-96.481534090905356</c:v>
                </c:pt>
                <c:pt idx="163">
                  <c:v>80.641406250009908</c:v>
                </c:pt>
                <c:pt idx="164">
                  <c:v>67.785085227290395</c:v>
                </c:pt>
                <c:pt idx="165">
                  <c:v>512.20227272729767</c:v>
                </c:pt>
                <c:pt idx="166">
                  <c:v>404.12748579546417</c:v>
                </c:pt>
                <c:pt idx="167">
                  <c:v>198.79197443184603</c:v>
                </c:pt>
                <c:pt idx="168">
                  <c:v>508.34659090909503</c:v>
                </c:pt>
                <c:pt idx="169">
                  <c:v>426.01065340910219</c:v>
                </c:pt>
                <c:pt idx="170">
                  <c:v>552.64794034093563</c:v>
                </c:pt>
                <c:pt idx="171">
                  <c:v>22.044247159091398</c:v>
                </c:pt>
                <c:pt idx="172">
                  <c:v>-186.12294034089061</c:v>
                </c:pt>
                <c:pt idx="173">
                  <c:v>-86.720241477252785</c:v>
                </c:pt>
                <c:pt idx="174">
                  <c:v>-324.54460227271323</c:v>
                </c:pt>
                <c:pt idx="175">
                  <c:v>-294.70525568180278</c:v>
                </c:pt>
                <c:pt idx="176">
                  <c:v>-639.336221590896</c:v>
                </c:pt>
                <c:pt idx="177">
                  <c:v>-741.73231534089064</c:v>
                </c:pt>
                <c:pt idx="178">
                  <c:v>-787.6879261363548</c:v>
                </c:pt>
                <c:pt idx="179">
                  <c:v>-433.19850852272396</c:v>
                </c:pt>
                <c:pt idx="180">
                  <c:v>-371.4021306818064</c:v>
                </c:pt>
                <c:pt idx="181">
                  <c:v>-230.78607954543719</c:v>
                </c:pt>
                <c:pt idx="182">
                  <c:v>-402.39907670452504</c:v>
                </c:pt>
                <c:pt idx="183">
                  <c:v>-412.34637784089961</c:v>
                </c:pt>
                <c:pt idx="184">
                  <c:v>-220.23217329544619</c:v>
                </c:pt>
                <c:pt idx="185">
                  <c:v>-683.73536931816295</c:v>
                </c:pt>
                <c:pt idx="186">
                  <c:v>-508.92251420453397</c:v>
                </c:pt>
                <c:pt idx="187">
                  <c:v>-693.62833806817571</c:v>
                </c:pt>
                <c:pt idx="188">
                  <c:v>-421.76186079541014</c:v>
                </c:pt>
                <c:pt idx="189">
                  <c:v>-145.11669034089385</c:v>
                </c:pt>
                <c:pt idx="190">
                  <c:v>299.68785511363797</c:v>
                </c:pt>
                <c:pt idx="191">
                  <c:v>291.26377840910942</c:v>
                </c:pt>
                <c:pt idx="192">
                  <c:v>183.66264204545701</c:v>
                </c:pt>
                <c:pt idx="193">
                  <c:v>-60.807528409078259</c:v>
                </c:pt>
                <c:pt idx="194">
                  <c:v>264.08224431818638</c:v>
                </c:pt>
                <c:pt idx="195">
                  <c:v>607.12478693184596</c:v>
                </c:pt>
                <c:pt idx="196">
                  <c:v>439.77400568184061</c:v>
                </c:pt>
                <c:pt idx="197">
                  <c:v>-130.65276988637191</c:v>
                </c:pt>
                <c:pt idx="198">
                  <c:v>-585.34772727270058</c:v>
                </c:pt>
                <c:pt idx="199">
                  <c:v>-493.79190340909503</c:v>
                </c:pt>
                <c:pt idx="200">
                  <c:v>-612.22819602272034</c:v>
                </c:pt>
                <c:pt idx="201">
                  <c:v>-552.33345170453583</c:v>
                </c:pt>
                <c:pt idx="202">
                  <c:v>-492.60106534088521</c:v>
                </c:pt>
                <c:pt idx="203">
                  <c:v>-290.83806818180278</c:v>
                </c:pt>
                <c:pt idx="204">
                  <c:v>-310.17080965906985</c:v>
                </c:pt>
                <c:pt idx="205">
                  <c:v>-209.35802556819181</c:v>
                </c:pt>
                <c:pt idx="206">
                  <c:v>23.270880681833582</c:v>
                </c:pt>
                <c:pt idx="207">
                  <c:v>297.97095170456998</c:v>
                </c:pt>
                <c:pt idx="208">
                  <c:v>221.1801136363548</c:v>
                </c:pt>
                <c:pt idx="209">
                  <c:v>-97.977911931792718</c:v>
                </c:pt>
                <c:pt idx="210">
                  <c:v>-84.55909090907339</c:v>
                </c:pt>
                <c:pt idx="211">
                  <c:v>-240.606818181801</c:v>
                </c:pt>
                <c:pt idx="212">
                  <c:v>-219.42294034091401</c:v>
                </c:pt>
                <c:pt idx="213">
                  <c:v>-386.78906249997482</c:v>
                </c:pt>
                <c:pt idx="214">
                  <c:v>-91.247727272721121</c:v>
                </c:pt>
                <c:pt idx="215">
                  <c:v>-161.48735795453021</c:v>
                </c:pt>
                <c:pt idx="216">
                  <c:v>-164.41747159089385</c:v>
                </c:pt>
                <c:pt idx="217">
                  <c:v>-33.893181818166418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58-6846-B9F5-6E9DFEA43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760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 Melt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  <c:majorUnit val="40"/>
      </c:valAx>
      <c:valAx>
        <c:axId val="1252247776"/>
        <c:scaling>
          <c:orientation val="minMax"/>
          <c:max val="4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 TXRx -18'!$AL$4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-18'!$AL$235:$AL$461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TXRx -18'!$AL$5:$AL$231</c:f>
              <c:numCache>
                <c:formatCode>General</c:formatCode>
                <c:ptCount val="227"/>
                <c:pt idx="0">
                  <c:v>10781.346590908999</c:v>
                </c:pt>
                <c:pt idx="1">
                  <c:v>10908.5579545455</c:v>
                </c:pt>
                <c:pt idx="2">
                  <c:v>10963.7545454545</c:v>
                </c:pt>
                <c:pt idx="3">
                  <c:v>10962.6659090909</c:v>
                </c:pt>
                <c:pt idx="4">
                  <c:v>10916.1261363636</c:v>
                </c:pt>
                <c:pt idx="5">
                  <c:v>10811.685227272699</c:v>
                </c:pt>
                <c:pt idx="6">
                  <c:v>10714.747727272699</c:v>
                </c:pt>
                <c:pt idx="7">
                  <c:v>10595.529545454499</c:v>
                </c:pt>
                <c:pt idx="8">
                  <c:v>10484.2511363636</c:v>
                </c:pt>
                <c:pt idx="9">
                  <c:v>10362.0147727272</c:v>
                </c:pt>
                <c:pt idx="10">
                  <c:v>10281.539772727299</c:v>
                </c:pt>
                <c:pt idx="11">
                  <c:v>10179.220454545401</c:v>
                </c:pt>
                <c:pt idx="12">
                  <c:v>10211.4579545454</c:v>
                </c:pt>
                <c:pt idx="13">
                  <c:v>10272.231818181799</c:v>
                </c:pt>
                <c:pt idx="14">
                  <c:v>10189.8545454546</c:v>
                </c:pt>
                <c:pt idx="15">
                  <c:v>10158.5306818182</c:v>
                </c:pt>
                <c:pt idx="16">
                  <c:v>10126.210227272701</c:v>
                </c:pt>
                <c:pt idx="17">
                  <c:v>10100.335227272701</c:v>
                </c:pt>
                <c:pt idx="18">
                  <c:v>10083.6886363636</c:v>
                </c:pt>
                <c:pt idx="19">
                  <c:v>9937.54431818181</c:v>
                </c:pt>
                <c:pt idx="20">
                  <c:v>9740.0613636363305</c:v>
                </c:pt>
                <c:pt idx="21">
                  <c:v>9669.4977272727101</c:v>
                </c:pt>
                <c:pt idx="22">
                  <c:v>9603.0886363636</c:v>
                </c:pt>
                <c:pt idx="23">
                  <c:v>9527.20568181819</c:v>
                </c:pt>
                <c:pt idx="24">
                  <c:v>9586.8659090908805</c:v>
                </c:pt>
                <c:pt idx="25">
                  <c:v>9494.3988636363392</c:v>
                </c:pt>
                <c:pt idx="26">
                  <c:v>9345.9965909090697</c:v>
                </c:pt>
                <c:pt idx="27">
                  <c:v>9303.7374999999593</c:v>
                </c:pt>
                <c:pt idx="28">
                  <c:v>9255.9965909090497</c:v>
                </c:pt>
                <c:pt idx="29">
                  <c:v>9205.04431818181</c:v>
                </c:pt>
                <c:pt idx="30">
                  <c:v>9205.1409090908692</c:v>
                </c:pt>
                <c:pt idx="31">
                  <c:v>9039.9840909090708</c:v>
                </c:pt>
                <c:pt idx="32">
                  <c:v>9103.4079545454206</c:v>
                </c:pt>
                <c:pt idx="33">
                  <c:v>9183.5124999999807</c:v>
                </c:pt>
                <c:pt idx="34">
                  <c:v>9064.6227272726701</c:v>
                </c:pt>
                <c:pt idx="35">
                  <c:v>9161.6034090908706</c:v>
                </c:pt>
                <c:pt idx="36">
                  <c:v>9137.8988636363792</c:v>
                </c:pt>
                <c:pt idx="37">
                  <c:v>8913.8090909090497</c:v>
                </c:pt>
                <c:pt idx="38">
                  <c:v>8946.4863636363298</c:v>
                </c:pt>
                <c:pt idx="39">
                  <c:v>8861.7999999999993</c:v>
                </c:pt>
                <c:pt idx="40">
                  <c:v>8767.2272727272393</c:v>
                </c:pt>
                <c:pt idx="41">
                  <c:v>8800.1352272726908</c:v>
                </c:pt>
                <c:pt idx="42">
                  <c:v>8642.1806818181703</c:v>
                </c:pt>
                <c:pt idx="43">
                  <c:v>8623.9931818181703</c:v>
                </c:pt>
                <c:pt idx="44">
                  <c:v>8643.9988636363396</c:v>
                </c:pt>
                <c:pt idx="45">
                  <c:v>8576.0795454545296</c:v>
                </c:pt>
                <c:pt idx="46">
                  <c:v>8600.1079545454395</c:v>
                </c:pt>
                <c:pt idx="47">
                  <c:v>8559.5420454545201</c:v>
                </c:pt>
                <c:pt idx="48">
                  <c:v>8352.7738636363101</c:v>
                </c:pt>
                <c:pt idx="49">
                  <c:v>8379.4681818181707</c:v>
                </c:pt>
                <c:pt idx="50">
                  <c:v>8318.7261363636208</c:v>
                </c:pt>
                <c:pt idx="51">
                  <c:v>8257.8136363635695</c:v>
                </c:pt>
                <c:pt idx="52">
                  <c:v>8303.0795454545205</c:v>
                </c:pt>
                <c:pt idx="53">
                  <c:v>8224.1284090908903</c:v>
                </c:pt>
                <c:pt idx="54">
                  <c:v>8169.5431818181496</c:v>
                </c:pt>
                <c:pt idx="55">
                  <c:v>8145.5795454545296</c:v>
                </c:pt>
                <c:pt idx="56">
                  <c:v>8120.8965909090603</c:v>
                </c:pt>
                <c:pt idx="57">
                  <c:v>8058.8397727272704</c:v>
                </c:pt>
                <c:pt idx="58">
                  <c:v>8020.6499999999696</c:v>
                </c:pt>
                <c:pt idx="59">
                  <c:v>7860.1738636363698</c:v>
                </c:pt>
                <c:pt idx="60">
                  <c:v>7803.5318181818002</c:v>
                </c:pt>
                <c:pt idx="61">
                  <c:v>7802.2204545454397</c:v>
                </c:pt>
                <c:pt idx="62">
                  <c:v>7756.8238636363203</c:v>
                </c:pt>
                <c:pt idx="63">
                  <c:v>7798.6443181817904</c:v>
                </c:pt>
                <c:pt idx="64">
                  <c:v>7766.7124999999896</c:v>
                </c:pt>
                <c:pt idx="65">
                  <c:v>7758.6482954545099</c:v>
                </c:pt>
                <c:pt idx="66">
                  <c:v>7754.3903409090399</c:v>
                </c:pt>
                <c:pt idx="67">
                  <c:v>7732.7409090908805</c:v>
                </c:pt>
                <c:pt idx="68">
                  <c:v>7778.5267045454102</c:v>
                </c:pt>
                <c:pt idx="69">
                  <c:v>7792.4778409090404</c:v>
                </c:pt>
                <c:pt idx="70">
                  <c:v>7740.4755681817896</c:v>
                </c:pt>
                <c:pt idx="71">
                  <c:v>7679.8454545454297</c:v>
                </c:pt>
                <c:pt idx="72">
                  <c:v>7624.2312499999798</c:v>
                </c:pt>
                <c:pt idx="73">
                  <c:v>7580.7909090909097</c:v>
                </c:pt>
                <c:pt idx="74">
                  <c:v>7565.9403409090601</c:v>
                </c:pt>
                <c:pt idx="75">
                  <c:v>7594.7357954545296</c:v>
                </c:pt>
                <c:pt idx="76">
                  <c:v>7582.9136363636098</c:v>
                </c:pt>
                <c:pt idx="77">
                  <c:v>7519.8926136363598</c:v>
                </c:pt>
                <c:pt idx="78">
                  <c:v>7599.3153409090701</c:v>
                </c:pt>
                <c:pt idx="79">
                  <c:v>7765.3943181818004</c:v>
                </c:pt>
                <c:pt idx="80">
                  <c:v>7831.7198863636004</c:v>
                </c:pt>
                <c:pt idx="81">
                  <c:v>7954.2022727272597</c:v>
                </c:pt>
                <c:pt idx="82">
                  <c:v>7932.9096590908703</c:v>
                </c:pt>
                <c:pt idx="83">
                  <c:v>7899.3954545454499</c:v>
                </c:pt>
                <c:pt idx="84">
                  <c:v>7879.1352272727099</c:v>
                </c:pt>
                <c:pt idx="85">
                  <c:v>7876.2295454545201</c:v>
                </c:pt>
                <c:pt idx="86">
                  <c:v>7916.9289772727097</c:v>
                </c:pt>
                <c:pt idx="87">
                  <c:v>7927.0420454545401</c:v>
                </c:pt>
                <c:pt idx="88">
                  <c:v>7896.5596590908999</c:v>
                </c:pt>
                <c:pt idx="89">
                  <c:v>8028.8624999999602</c:v>
                </c:pt>
                <c:pt idx="90">
                  <c:v>8131.8920454545196</c:v>
                </c:pt>
                <c:pt idx="91">
                  <c:v>8206.2710227272601</c:v>
                </c:pt>
                <c:pt idx="92">
                  <c:v>8252.8374999999796</c:v>
                </c:pt>
                <c:pt idx="93">
                  <c:v>8297.4676136363396</c:v>
                </c:pt>
                <c:pt idx="94">
                  <c:v>8343.5227272727097</c:v>
                </c:pt>
                <c:pt idx="95">
                  <c:v>8379.8681818181703</c:v>
                </c:pt>
                <c:pt idx="96">
                  <c:v>8497.5221590908895</c:v>
                </c:pt>
                <c:pt idx="97">
                  <c:v>8645.5613636363396</c:v>
                </c:pt>
                <c:pt idx="98">
                  <c:v>8775.9340909091006</c:v>
                </c:pt>
                <c:pt idx="99">
                  <c:v>8900.5255681817907</c:v>
                </c:pt>
                <c:pt idx="100">
                  <c:v>9049.0488636363298</c:v>
                </c:pt>
                <c:pt idx="101">
                  <c:v>9144.0340909090592</c:v>
                </c:pt>
                <c:pt idx="102">
                  <c:v>9326.3346590909096</c:v>
                </c:pt>
                <c:pt idx="103">
                  <c:v>9374.5761363636102</c:v>
                </c:pt>
                <c:pt idx="104">
                  <c:v>9563.3624999999902</c:v>
                </c:pt>
                <c:pt idx="105">
                  <c:v>9710.5312499999709</c:v>
                </c:pt>
                <c:pt idx="106">
                  <c:v>9970.1193181817998</c:v>
                </c:pt>
                <c:pt idx="107">
                  <c:v>10275.6573863636</c:v>
                </c:pt>
                <c:pt idx="108">
                  <c:v>10528.6096590909</c:v>
                </c:pt>
                <c:pt idx="109">
                  <c:v>10834.6880681818</c:v>
                </c:pt>
                <c:pt idx="110">
                  <c:v>11143.2659090909</c:v>
                </c:pt>
                <c:pt idx="111">
                  <c:v>11509.164772727299</c:v>
                </c:pt>
                <c:pt idx="112">
                  <c:v>11722.252272727301</c:v>
                </c:pt>
                <c:pt idx="113">
                  <c:v>12018.7852272727</c:v>
                </c:pt>
                <c:pt idx="114">
                  <c:v>12232.4784090909</c:v>
                </c:pt>
                <c:pt idx="115">
                  <c:v>12535.05</c:v>
                </c:pt>
                <c:pt idx="116">
                  <c:v>12635.152840909101</c:v>
                </c:pt>
                <c:pt idx="117">
                  <c:v>12924.451704545399</c:v>
                </c:pt>
                <c:pt idx="118">
                  <c:v>13181.2079545454</c:v>
                </c:pt>
                <c:pt idx="119">
                  <c:v>13402.477272727299</c:v>
                </c:pt>
                <c:pt idx="120">
                  <c:v>13706.5951704545</c:v>
                </c:pt>
                <c:pt idx="121">
                  <c:v>14068.877840909099</c:v>
                </c:pt>
                <c:pt idx="122">
                  <c:v>14601.1511363636</c:v>
                </c:pt>
                <c:pt idx="123">
                  <c:v>15099.0622159091</c:v>
                </c:pt>
                <c:pt idx="124">
                  <c:v>15852.503124999999</c:v>
                </c:pt>
                <c:pt idx="125">
                  <c:v>16643.6090909091</c:v>
                </c:pt>
                <c:pt idx="126">
                  <c:v>17580.444318181799</c:v>
                </c:pt>
                <c:pt idx="127">
                  <c:v>18503.1096590909</c:v>
                </c:pt>
                <c:pt idx="128">
                  <c:v>19411.061363636301</c:v>
                </c:pt>
                <c:pt idx="129">
                  <c:v>20227.198295454498</c:v>
                </c:pt>
                <c:pt idx="130">
                  <c:v>20953.5357954545</c:v>
                </c:pt>
                <c:pt idx="131">
                  <c:v>21492.659374999999</c:v>
                </c:pt>
                <c:pt idx="132">
                  <c:v>21952.635227272702</c:v>
                </c:pt>
                <c:pt idx="133">
                  <c:v>22132.931250000001</c:v>
                </c:pt>
                <c:pt idx="134">
                  <c:v>22070.191193181799</c:v>
                </c:pt>
                <c:pt idx="135">
                  <c:v>21775.1451704545</c:v>
                </c:pt>
                <c:pt idx="136">
                  <c:v>21226.2123579545</c:v>
                </c:pt>
                <c:pt idx="137">
                  <c:v>20416.447159090902</c:v>
                </c:pt>
                <c:pt idx="138">
                  <c:v>19443.161931818198</c:v>
                </c:pt>
                <c:pt idx="139">
                  <c:v>18156.0433238636</c:v>
                </c:pt>
                <c:pt idx="140">
                  <c:v>16708.545596590899</c:v>
                </c:pt>
                <c:pt idx="141">
                  <c:v>15087.6705965909</c:v>
                </c:pt>
                <c:pt idx="142">
                  <c:v>13385.8311789773</c:v>
                </c:pt>
                <c:pt idx="143">
                  <c:v>11840.973153409101</c:v>
                </c:pt>
                <c:pt idx="144">
                  <c:v>10379.7671875</c:v>
                </c:pt>
                <c:pt idx="145">
                  <c:v>8872.4919744318104</c:v>
                </c:pt>
                <c:pt idx="146">
                  <c:v>7551.5607244318198</c:v>
                </c:pt>
                <c:pt idx="147">
                  <c:v>6418.7691761363603</c:v>
                </c:pt>
                <c:pt idx="148">
                  <c:v>5479.9928267045398</c:v>
                </c:pt>
                <c:pt idx="149">
                  <c:v>4645.3515625</c:v>
                </c:pt>
                <c:pt idx="150">
                  <c:v>3896.4497159090902</c:v>
                </c:pt>
                <c:pt idx="151">
                  <c:v>3258.7258522727202</c:v>
                </c:pt>
                <c:pt idx="152">
                  <c:v>2601.4038352272701</c:v>
                </c:pt>
                <c:pt idx="153">
                  <c:v>2090.6624999999999</c:v>
                </c:pt>
                <c:pt idx="154">
                  <c:v>1734.87372159091</c:v>
                </c:pt>
                <c:pt idx="155">
                  <c:v>1571.1039062499999</c:v>
                </c:pt>
                <c:pt idx="156">
                  <c:v>1276.0317471590899</c:v>
                </c:pt>
                <c:pt idx="157">
                  <c:v>1073.9124999999999</c:v>
                </c:pt>
                <c:pt idx="158">
                  <c:v>1009.89517045454</c:v>
                </c:pt>
                <c:pt idx="159">
                  <c:v>942.28174715908904</c:v>
                </c:pt>
                <c:pt idx="160">
                  <c:v>906.86044034090605</c:v>
                </c:pt>
                <c:pt idx="161">
                  <c:v>880.37869318181595</c:v>
                </c:pt>
                <c:pt idx="162">
                  <c:v>870.504758522727</c:v>
                </c:pt>
                <c:pt idx="163">
                  <c:v>722.24133522726902</c:v>
                </c:pt>
                <c:pt idx="164">
                  <c:v>690.26512784090801</c:v>
                </c:pt>
                <c:pt idx="165">
                  <c:v>614.88693181818098</c:v>
                </c:pt>
                <c:pt idx="166">
                  <c:v>567.20049715908999</c:v>
                </c:pt>
                <c:pt idx="167">
                  <c:v>583.53906249999898</c:v>
                </c:pt>
                <c:pt idx="168">
                  <c:v>563.84090909090605</c:v>
                </c:pt>
                <c:pt idx="169">
                  <c:v>615.64524147727002</c:v>
                </c:pt>
                <c:pt idx="170">
                  <c:v>569.05071022727304</c:v>
                </c:pt>
                <c:pt idx="171">
                  <c:v>547.55170454545396</c:v>
                </c:pt>
                <c:pt idx="172">
                  <c:v>550.15198863636101</c:v>
                </c:pt>
                <c:pt idx="173">
                  <c:v>515.96235795454299</c:v>
                </c:pt>
                <c:pt idx="174">
                  <c:v>487.01299715908902</c:v>
                </c:pt>
                <c:pt idx="175">
                  <c:v>590.17017045454497</c:v>
                </c:pt>
                <c:pt idx="176">
                  <c:v>589.54197443181499</c:v>
                </c:pt>
                <c:pt idx="177">
                  <c:v>475.85696022727302</c:v>
                </c:pt>
                <c:pt idx="178">
                  <c:v>437.98132102272501</c:v>
                </c:pt>
                <c:pt idx="179">
                  <c:v>475.51619318181702</c:v>
                </c:pt>
                <c:pt idx="180">
                  <c:v>477.55482954545499</c:v>
                </c:pt>
                <c:pt idx="181">
                  <c:v>418.01988636363598</c:v>
                </c:pt>
                <c:pt idx="182">
                  <c:v>386.83515624999802</c:v>
                </c:pt>
                <c:pt idx="183">
                  <c:v>359.430113636361</c:v>
                </c:pt>
                <c:pt idx="184">
                  <c:v>271.60234374999999</c:v>
                </c:pt>
                <c:pt idx="185">
                  <c:v>294.73806818181799</c:v>
                </c:pt>
                <c:pt idx="186">
                  <c:v>362.88913352272402</c:v>
                </c:pt>
                <c:pt idx="187">
                  <c:v>395.88863636363499</c:v>
                </c:pt>
                <c:pt idx="188">
                  <c:v>343.34772727272599</c:v>
                </c:pt>
                <c:pt idx="189">
                  <c:v>359.81228693181703</c:v>
                </c:pt>
                <c:pt idx="190">
                  <c:v>430.70958806817998</c:v>
                </c:pt>
                <c:pt idx="191">
                  <c:v>441.54069602272699</c:v>
                </c:pt>
                <c:pt idx="192">
                  <c:v>387.05085227272599</c:v>
                </c:pt>
                <c:pt idx="193">
                  <c:v>384.45355113635998</c:v>
                </c:pt>
                <c:pt idx="194">
                  <c:v>433.37052556818003</c:v>
                </c:pt>
                <c:pt idx="195">
                  <c:v>434.435937499999</c:v>
                </c:pt>
                <c:pt idx="196">
                  <c:v>397.91484374999902</c:v>
                </c:pt>
                <c:pt idx="197">
                  <c:v>339.65696022727002</c:v>
                </c:pt>
                <c:pt idx="198">
                  <c:v>323.20639204545301</c:v>
                </c:pt>
                <c:pt idx="199">
                  <c:v>259.12024147727101</c:v>
                </c:pt>
                <c:pt idx="200">
                  <c:v>298.69879261363502</c:v>
                </c:pt>
                <c:pt idx="201">
                  <c:v>329.81931818181801</c:v>
                </c:pt>
                <c:pt idx="202">
                  <c:v>283.83352272727097</c:v>
                </c:pt>
                <c:pt idx="203">
                  <c:v>277.03536931818098</c:v>
                </c:pt>
                <c:pt idx="204">
                  <c:v>298.141761363635</c:v>
                </c:pt>
                <c:pt idx="205">
                  <c:v>334.35163352272701</c:v>
                </c:pt>
                <c:pt idx="206">
                  <c:v>381.44992897727201</c:v>
                </c:pt>
                <c:pt idx="207">
                  <c:v>379.894105113634</c:v>
                </c:pt>
                <c:pt idx="208">
                  <c:v>305.525781249999</c:v>
                </c:pt>
                <c:pt idx="209">
                  <c:v>337.01058238636102</c:v>
                </c:pt>
                <c:pt idx="210">
                  <c:v>327.901278409089</c:v>
                </c:pt>
                <c:pt idx="211">
                  <c:v>382.16761363636402</c:v>
                </c:pt>
                <c:pt idx="212">
                  <c:v>332.19403409090802</c:v>
                </c:pt>
                <c:pt idx="213">
                  <c:v>212.91157670454501</c:v>
                </c:pt>
                <c:pt idx="214">
                  <c:v>136.68927556818099</c:v>
                </c:pt>
                <c:pt idx="215">
                  <c:v>155.65426136363601</c:v>
                </c:pt>
                <c:pt idx="216">
                  <c:v>144.712926136363</c:v>
                </c:pt>
                <c:pt idx="217">
                  <c:v>108.26214488636199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1-C347-A965-F0A2C186B692}"/>
            </c:ext>
          </c:extLst>
        </c:ser>
        <c:ser>
          <c:idx val="0"/>
          <c:order val="1"/>
          <c:tx>
            <c:strRef>
              <c:f>'sgolay plots TXRx -18'!$AM$4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-18'!$AM$235:$AM$461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TXRx -18'!$AM$5:$AM$231</c:f>
              <c:numCache>
                <c:formatCode>General</c:formatCode>
                <c:ptCount val="227"/>
                <c:pt idx="0">
                  <c:v>236.8835715553974</c:v>
                </c:pt>
                <c:pt idx="1">
                  <c:v>228.6949218750018</c:v>
                </c:pt>
                <c:pt idx="2">
                  <c:v>187.25409268466041</c:v>
                </c:pt>
                <c:pt idx="3">
                  <c:v>110.05284534801083</c:v>
                </c:pt>
                <c:pt idx="4">
                  <c:v>89.587073863636391</c:v>
                </c:pt>
                <c:pt idx="5">
                  <c:v>115.83241299716005</c:v>
                </c:pt>
                <c:pt idx="6">
                  <c:v>68.491166548296249</c:v>
                </c:pt>
                <c:pt idx="7">
                  <c:v>201.62420987215862</c:v>
                </c:pt>
                <c:pt idx="8">
                  <c:v>152.63265713778557</c:v>
                </c:pt>
                <c:pt idx="9">
                  <c:v>231.7621848366492</c:v>
                </c:pt>
                <c:pt idx="10">
                  <c:v>261.30046608664742</c:v>
                </c:pt>
                <c:pt idx="11">
                  <c:v>523.97022816051299</c:v>
                </c:pt>
                <c:pt idx="12">
                  <c:v>320.75831409801305</c:v>
                </c:pt>
                <c:pt idx="13">
                  <c:v>602.6399680397742</c:v>
                </c:pt>
                <c:pt idx="14">
                  <c:v>420.43483220880785</c:v>
                </c:pt>
                <c:pt idx="15">
                  <c:v>785.36054243608191</c:v>
                </c:pt>
                <c:pt idx="16">
                  <c:v>663.05686257102411</c:v>
                </c:pt>
                <c:pt idx="17">
                  <c:v>663.19584960937675</c:v>
                </c:pt>
                <c:pt idx="18">
                  <c:v>503.68714932528542</c:v>
                </c:pt>
                <c:pt idx="19">
                  <c:v>258.8716486150596</c:v>
                </c:pt>
                <c:pt idx="20">
                  <c:v>55.62693536931954</c:v>
                </c:pt>
                <c:pt idx="21">
                  <c:v>13.381667258523859</c:v>
                </c:pt>
                <c:pt idx="22">
                  <c:v>-270.22723721590677</c:v>
                </c:pt>
                <c:pt idx="23">
                  <c:v>-819.64060280539559</c:v>
                </c:pt>
                <c:pt idx="24">
                  <c:v>-537.78227982954479</c:v>
                </c:pt>
                <c:pt idx="25">
                  <c:v>-514.78977272727241</c:v>
                </c:pt>
                <c:pt idx="26">
                  <c:v>-258.51445312499823</c:v>
                </c:pt>
                <c:pt idx="27">
                  <c:v>185.37842684659142</c:v>
                </c:pt>
                <c:pt idx="28">
                  <c:v>295.12976740057081</c:v>
                </c:pt>
                <c:pt idx="29">
                  <c:v>532.23326526988615</c:v>
                </c:pt>
                <c:pt idx="30">
                  <c:v>524.87933682528535</c:v>
                </c:pt>
                <c:pt idx="31">
                  <c:v>638.95625443892152</c:v>
                </c:pt>
                <c:pt idx="32">
                  <c:v>710.78350941051121</c:v>
                </c:pt>
                <c:pt idx="33">
                  <c:v>723.78884499289916</c:v>
                </c:pt>
                <c:pt idx="34">
                  <c:v>605.61582475142154</c:v>
                </c:pt>
                <c:pt idx="35">
                  <c:v>781.30890447443278</c:v>
                </c:pt>
                <c:pt idx="36">
                  <c:v>925.36946910511381</c:v>
                </c:pt>
                <c:pt idx="37">
                  <c:v>207.45087890624998</c:v>
                </c:pt>
                <c:pt idx="38">
                  <c:v>242.17818270596641</c:v>
                </c:pt>
                <c:pt idx="39">
                  <c:v>130.8956276633526</c:v>
                </c:pt>
                <c:pt idx="40">
                  <c:v>241.1467862215932</c:v>
                </c:pt>
                <c:pt idx="41">
                  <c:v>515.77219016335437</c:v>
                </c:pt>
                <c:pt idx="42">
                  <c:v>385.0671653053974</c:v>
                </c:pt>
                <c:pt idx="43">
                  <c:v>222.3318004261362</c:v>
                </c:pt>
                <c:pt idx="44">
                  <c:v>287.7783957741492</c:v>
                </c:pt>
                <c:pt idx="45">
                  <c:v>552.2335360440336</c:v>
                </c:pt>
                <c:pt idx="46">
                  <c:v>793.1276766690354</c:v>
                </c:pt>
                <c:pt idx="47">
                  <c:v>1026.8743918679011</c:v>
                </c:pt>
                <c:pt idx="48">
                  <c:v>546.07503995028367</c:v>
                </c:pt>
                <c:pt idx="49">
                  <c:v>194.09821555397758</c:v>
                </c:pt>
                <c:pt idx="50">
                  <c:v>104.6373046874991</c:v>
                </c:pt>
                <c:pt idx="51">
                  <c:v>232.8509099786958</c:v>
                </c:pt>
                <c:pt idx="52">
                  <c:v>587.97653586647948</c:v>
                </c:pt>
                <c:pt idx="53">
                  <c:v>442.58175159801118</c:v>
                </c:pt>
                <c:pt idx="54">
                  <c:v>56.613907137785034</c:v>
                </c:pt>
                <c:pt idx="55">
                  <c:v>180.4324618252854</c:v>
                </c:pt>
                <c:pt idx="56">
                  <c:v>151.92018377130654</c:v>
                </c:pt>
                <c:pt idx="57">
                  <c:v>656.04490855824054</c:v>
                </c:pt>
                <c:pt idx="58">
                  <c:v>852.28342063210448</c:v>
                </c:pt>
                <c:pt idx="59">
                  <c:v>1165.0132057883527</c:v>
                </c:pt>
                <c:pt idx="60">
                  <c:v>1072.9658336292612</c:v>
                </c:pt>
                <c:pt idx="61">
                  <c:v>888.96085759943458</c:v>
                </c:pt>
                <c:pt idx="62">
                  <c:v>1074.5867764559664</c:v>
                </c:pt>
                <c:pt idx="63">
                  <c:v>1245.8574396306828</c:v>
                </c:pt>
                <c:pt idx="64">
                  <c:v>1397.0586780894889</c:v>
                </c:pt>
                <c:pt idx="65">
                  <c:v>997.92158203125177</c:v>
                </c:pt>
                <c:pt idx="66">
                  <c:v>653.84936079545514</c:v>
                </c:pt>
                <c:pt idx="67">
                  <c:v>223.02557705965862</c:v>
                </c:pt>
                <c:pt idx="68">
                  <c:v>383.31810191761383</c:v>
                </c:pt>
                <c:pt idx="69">
                  <c:v>583.08086825284317</c:v>
                </c:pt>
                <c:pt idx="70">
                  <c:v>767.46573153409327</c:v>
                </c:pt>
                <c:pt idx="71">
                  <c:v>992.69137073863612</c:v>
                </c:pt>
                <c:pt idx="72">
                  <c:v>857.77638494318103</c:v>
                </c:pt>
                <c:pt idx="73">
                  <c:v>931.19246271306895</c:v>
                </c:pt>
                <c:pt idx="74">
                  <c:v>1451.5711203835242</c:v>
                </c:pt>
                <c:pt idx="75">
                  <c:v>1714.1816761363636</c:v>
                </c:pt>
                <c:pt idx="76">
                  <c:v>1872.0141424005601</c:v>
                </c:pt>
                <c:pt idx="77">
                  <c:v>2025.0719105113619</c:v>
                </c:pt>
                <c:pt idx="78">
                  <c:v>1768.1771218039812</c:v>
                </c:pt>
                <c:pt idx="79">
                  <c:v>1627.5715376420467</c:v>
                </c:pt>
                <c:pt idx="80">
                  <c:v>1749.2529119318172</c:v>
                </c:pt>
                <c:pt idx="81">
                  <c:v>1523.0553622159086</c:v>
                </c:pt>
                <c:pt idx="82">
                  <c:v>1793.0742986505691</c:v>
                </c:pt>
                <c:pt idx="83">
                  <c:v>1761.1362837357983</c:v>
                </c:pt>
                <c:pt idx="84">
                  <c:v>2213.491273082388</c:v>
                </c:pt>
                <c:pt idx="85">
                  <c:v>2469.8552823153364</c:v>
                </c:pt>
                <c:pt idx="86">
                  <c:v>2473.0890181108016</c:v>
                </c:pt>
                <c:pt idx="87">
                  <c:v>2736.1125799005599</c:v>
                </c:pt>
                <c:pt idx="88">
                  <c:v>3156.6320667613618</c:v>
                </c:pt>
                <c:pt idx="89">
                  <c:v>3162.3198686079481</c:v>
                </c:pt>
                <c:pt idx="90">
                  <c:v>3562.6183593749997</c:v>
                </c:pt>
                <c:pt idx="91">
                  <c:v>3822.4739435369397</c:v>
                </c:pt>
                <c:pt idx="92">
                  <c:v>3610.2530806108016</c:v>
                </c:pt>
                <c:pt idx="93">
                  <c:v>3894.3496182528361</c:v>
                </c:pt>
                <c:pt idx="94">
                  <c:v>3879.0229314630783</c:v>
                </c:pt>
                <c:pt idx="95">
                  <c:v>4764.5788263494396</c:v>
                </c:pt>
                <c:pt idx="96">
                  <c:v>5306.0241477272757</c:v>
                </c:pt>
                <c:pt idx="97">
                  <c:v>5739.6055397727241</c:v>
                </c:pt>
                <c:pt idx="98">
                  <c:v>6697.6100763494396</c:v>
                </c:pt>
                <c:pt idx="99">
                  <c:v>7070.5188121448873</c:v>
                </c:pt>
                <c:pt idx="100">
                  <c:v>7346.5624112215864</c:v>
                </c:pt>
                <c:pt idx="101">
                  <c:v>8165.6565340909137</c:v>
                </c:pt>
                <c:pt idx="102">
                  <c:v>8781.181587357949</c:v>
                </c:pt>
                <c:pt idx="103">
                  <c:v>9348.6482066761382</c:v>
                </c:pt>
                <c:pt idx="104">
                  <c:v>9827.3738991477239</c:v>
                </c:pt>
                <c:pt idx="105">
                  <c:v>9649.3247514204668</c:v>
                </c:pt>
                <c:pt idx="106">
                  <c:v>10143.80395951705</c:v>
                </c:pt>
                <c:pt idx="107">
                  <c:v>10536.408345170448</c:v>
                </c:pt>
                <c:pt idx="108">
                  <c:v>11586.000106534088</c:v>
                </c:pt>
                <c:pt idx="109">
                  <c:v>12921.628710937499</c:v>
                </c:pt>
                <c:pt idx="110">
                  <c:v>13612.769584517053</c:v>
                </c:pt>
                <c:pt idx="111">
                  <c:v>14427.473970170448</c:v>
                </c:pt>
                <c:pt idx="112">
                  <c:v>15214.938334517034</c:v>
                </c:pt>
                <c:pt idx="113">
                  <c:v>15902.541051136363</c:v>
                </c:pt>
                <c:pt idx="114">
                  <c:v>16929.702006392054</c:v>
                </c:pt>
                <c:pt idx="115">
                  <c:v>18251.732972301121</c:v>
                </c:pt>
                <c:pt idx="116">
                  <c:v>18665.406338778361</c:v>
                </c:pt>
                <c:pt idx="117">
                  <c:v>19274.857350852242</c:v>
                </c:pt>
                <c:pt idx="118">
                  <c:v>19901.004865056897</c:v>
                </c:pt>
                <c:pt idx="119">
                  <c:v>20776.047762784139</c:v>
                </c:pt>
                <c:pt idx="120">
                  <c:v>21576.547265625002</c:v>
                </c:pt>
                <c:pt idx="121">
                  <c:v>21743.661221590861</c:v>
                </c:pt>
                <c:pt idx="122">
                  <c:v>22288.7189275569</c:v>
                </c:pt>
                <c:pt idx="123">
                  <c:v>22972.213636363616</c:v>
                </c:pt>
                <c:pt idx="124">
                  <c:v>23591.471803977242</c:v>
                </c:pt>
                <c:pt idx="125">
                  <c:v>24569.18405539776</c:v>
                </c:pt>
                <c:pt idx="126">
                  <c:v>25841.57375710224</c:v>
                </c:pt>
                <c:pt idx="127">
                  <c:v>26823.852805397761</c:v>
                </c:pt>
                <c:pt idx="128">
                  <c:v>27596.607315340862</c:v>
                </c:pt>
                <c:pt idx="129">
                  <c:v>27962.802166193098</c:v>
                </c:pt>
                <c:pt idx="130">
                  <c:v>27410.5099431819</c:v>
                </c:pt>
                <c:pt idx="131">
                  <c:v>26964.201349431722</c:v>
                </c:pt>
                <c:pt idx="132">
                  <c:v>25120.837073863619</c:v>
                </c:pt>
                <c:pt idx="133">
                  <c:v>22576.55049715914</c:v>
                </c:pt>
                <c:pt idx="134">
                  <c:v>19357.518963068098</c:v>
                </c:pt>
                <c:pt idx="135">
                  <c:v>15721.088778409105</c:v>
                </c:pt>
                <c:pt idx="136">
                  <c:v>12826.374928977257</c:v>
                </c:pt>
                <c:pt idx="137">
                  <c:v>10107.603409090931</c:v>
                </c:pt>
                <c:pt idx="138">
                  <c:v>8001.17578125</c:v>
                </c:pt>
                <c:pt idx="139">
                  <c:v>6245.5640625000005</c:v>
                </c:pt>
                <c:pt idx="140">
                  <c:v>4766.0791193182085</c:v>
                </c:pt>
                <c:pt idx="141">
                  <c:v>3235.1113636363621</c:v>
                </c:pt>
                <c:pt idx="142">
                  <c:v>2752.2306818182078</c:v>
                </c:pt>
                <c:pt idx="143">
                  <c:v>1968.214346590896</c:v>
                </c:pt>
                <c:pt idx="144">
                  <c:v>1143.6980113636434</c:v>
                </c:pt>
                <c:pt idx="145">
                  <c:v>287.53401988636017</c:v>
                </c:pt>
                <c:pt idx="146">
                  <c:v>-465.97691761362904</c:v>
                </c:pt>
                <c:pt idx="147">
                  <c:v>-944.30071022724906</c:v>
                </c:pt>
                <c:pt idx="148">
                  <c:v>-1147.2225852272327</c:v>
                </c:pt>
                <c:pt idx="149">
                  <c:v>-1283.1142755681631</c:v>
                </c:pt>
                <c:pt idx="150">
                  <c:v>-1134.0083096590733</c:v>
                </c:pt>
                <c:pt idx="151">
                  <c:v>-558.39119318181542</c:v>
                </c:pt>
                <c:pt idx="152">
                  <c:v>251.33906250003059</c:v>
                </c:pt>
                <c:pt idx="153">
                  <c:v>474.56718750000897</c:v>
                </c:pt>
                <c:pt idx="154">
                  <c:v>493.27926136367398</c:v>
                </c:pt>
                <c:pt idx="155">
                  <c:v>276.33068181819181</c:v>
                </c:pt>
                <c:pt idx="156">
                  <c:v>249.84012784093562</c:v>
                </c:pt>
                <c:pt idx="157">
                  <c:v>497.46477272729942</c:v>
                </c:pt>
                <c:pt idx="158">
                  <c:v>318.5642045454552</c:v>
                </c:pt>
                <c:pt idx="159">
                  <c:v>511.9037642045592</c:v>
                </c:pt>
                <c:pt idx="160">
                  <c:v>147.37883522728228</c:v>
                </c:pt>
                <c:pt idx="161">
                  <c:v>83.054403409112638</c:v>
                </c:pt>
                <c:pt idx="162">
                  <c:v>157.31143465910276</c:v>
                </c:pt>
                <c:pt idx="163">
                  <c:v>678.51818181818282</c:v>
                </c:pt>
                <c:pt idx="164">
                  <c:v>142.99453125001315</c:v>
                </c:pt>
                <c:pt idx="165">
                  <c:v>-226.35958806815401</c:v>
                </c:pt>
                <c:pt idx="166">
                  <c:v>-387.29275568178122</c:v>
                </c:pt>
                <c:pt idx="167">
                  <c:v>-880.3553267045321</c:v>
                </c:pt>
                <c:pt idx="168">
                  <c:v>-787.1235085227222</c:v>
                </c:pt>
                <c:pt idx="169">
                  <c:v>-959.35525568179742</c:v>
                </c:pt>
                <c:pt idx="170">
                  <c:v>-933.49559659089414</c:v>
                </c:pt>
                <c:pt idx="171">
                  <c:v>-1267.38025568181</c:v>
                </c:pt>
                <c:pt idx="172">
                  <c:v>-812.32350852270781</c:v>
                </c:pt>
                <c:pt idx="173">
                  <c:v>-346.36512784089962</c:v>
                </c:pt>
                <c:pt idx="174">
                  <c:v>390.06562500003963</c:v>
                </c:pt>
                <c:pt idx="175">
                  <c:v>-18.24737215907502</c:v>
                </c:pt>
                <c:pt idx="176">
                  <c:v>586.10390625002879</c:v>
                </c:pt>
                <c:pt idx="177">
                  <c:v>773.83828125001264</c:v>
                </c:pt>
                <c:pt idx="178">
                  <c:v>82.498295454569458</c:v>
                </c:pt>
                <c:pt idx="179">
                  <c:v>-9.8264914772462468</c:v>
                </c:pt>
                <c:pt idx="180">
                  <c:v>162.35284090909951</c:v>
                </c:pt>
                <c:pt idx="181">
                  <c:v>-66.410795454533456</c:v>
                </c:pt>
                <c:pt idx="182">
                  <c:v>-456.89765624999103</c:v>
                </c:pt>
                <c:pt idx="183">
                  <c:v>-340.77656249997295</c:v>
                </c:pt>
                <c:pt idx="184">
                  <c:v>-425.68274147726339</c:v>
                </c:pt>
                <c:pt idx="185">
                  <c:v>-123.19772727269809</c:v>
                </c:pt>
                <c:pt idx="186">
                  <c:v>-232.52855113634939</c:v>
                </c:pt>
                <c:pt idx="187">
                  <c:v>566.69382102274744</c:v>
                </c:pt>
                <c:pt idx="188">
                  <c:v>635.89474431818633</c:v>
                </c:pt>
                <c:pt idx="189">
                  <c:v>-50.857670454528417</c:v>
                </c:pt>
                <c:pt idx="190">
                  <c:v>-262.5903409090896</c:v>
                </c:pt>
                <c:pt idx="191">
                  <c:v>-241.57457386360559</c:v>
                </c:pt>
                <c:pt idx="192">
                  <c:v>13.879687500009828</c:v>
                </c:pt>
                <c:pt idx="193">
                  <c:v>232.7740056818154</c:v>
                </c:pt>
                <c:pt idx="194">
                  <c:v>-2.7185369317976518</c:v>
                </c:pt>
                <c:pt idx="195">
                  <c:v>-420.14147727271137</c:v>
                </c:pt>
                <c:pt idx="196">
                  <c:v>-628.8571022727042</c:v>
                </c:pt>
                <c:pt idx="197">
                  <c:v>-335.23849431818638</c:v>
                </c:pt>
                <c:pt idx="198">
                  <c:v>-23.766264204525179</c:v>
                </c:pt>
                <c:pt idx="199">
                  <c:v>295.52215909091763</c:v>
                </c:pt>
                <c:pt idx="200">
                  <c:v>162.37649147728553</c:v>
                </c:pt>
                <c:pt idx="201">
                  <c:v>73.766122159106146</c:v>
                </c:pt>
                <c:pt idx="202">
                  <c:v>-464.19289772726876</c:v>
                </c:pt>
                <c:pt idx="203">
                  <c:v>70.701775568215382</c:v>
                </c:pt>
                <c:pt idx="204">
                  <c:v>175.51150568183036</c:v>
                </c:pt>
                <c:pt idx="205">
                  <c:v>9.2122159090995357</c:v>
                </c:pt>
                <c:pt idx="206">
                  <c:v>-385.24985795453222</c:v>
                </c:pt>
                <c:pt idx="207">
                  <c:v>-840.58657670451782</c:v>
                </c:pt>
                <c:pt idx="208">
                  <c:v>-869.96697443179391</c:v>
                </c:pt>
                <c:pt idx="209">
                  <c:v>-900.8884943181738</c:v>
                </c:pt>
                <c:pt idx="210">
                  <c:v>-601.37002840907871</c:v>
                </c:pt>
                <c:pt idx="211">
                  <c:v>14.826988636385074</c:v>
                </c:pt>
                <c:pt idx="212">
                  <c:v>41.718323863644478</c:v>
                </c:pt>
                <c:pt idx="213">
                  <c:v>-422.45220170453763</c:v>
                </c:pt>
                <c:pt idx="214">
                  <c:v>-276.09609374997302</c:v>
                </c:pt>
                <c:pt idx="215">
                  <c:v>-284.03309659087438</c:v>
                </c:pt>
                <c:pt idx="216">
                  <c:v>-92.809303977251162</c:v>
                </c:pt>
                <c:pt idx="217">
                  <c:v>-233.83700284089778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A1-C347-A965-F0A2C186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760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 Melt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  <c:majorUnit val="40"/>
      </c:valAx>
      <c:valAx>
        <c:axId val="1252247776"/>
        <c:scaling>
          <c:orientation val="minMax"/>
          <c:max val="4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 TXRx -18'!$BJ$4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-18'!$BJ$235:$BJ$461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TXRx -18'!$BJ$5:$BJ$231</c:f>
              <c:numCache>
                <c:formatCode>General</c:formatCode>
                <c:ptCount val="227"/>
                <c:pt idx="0">
                  <c:v>12597.9363636363</c:v>
                </c:pt>
                <c:pt idx="1">
                  <c:v>12751.8863636364</c:v>
                </c:pt>
                <c:pt idx="2">
                  <c:v>12660.0011363636</c:v>
                </c:pt>
                <c:pt idx="3">
                  <c:v>12551.2965909091</c:v>
                </c:pt>
                <c:pt idx="4">
                  <c:v>12310.7875</c:v>
                </c:pt>
                <c:pt idx="5">
                  <c:v>12166.0522727272</c:v>
                </c:pt>
                <c:pt idx="6">
                  <c:v>12123.1306818182</c:v>
                </c:pt>
                <c:pt idx="7">
                  <c:v>11943.940909090899</c:v>
                </c:pt>
                <c:pt idx="8">
                  <c:v>11941.8022727272</c:v>
                </c:pt>
                <c:pt idx="9">
                  <c:v>11962.625</c:v>
                </c:pt>
                <c:pt idx="10">
                  <c:v>11881.3136363636</c:v>
                </c:pt>
                <c:pt idx="11">
                  <c:v>11863.9420454545</c:v>
                </c:pt>
                <c:pt idx="12">
                  <c:v>11883.3295454545</c:v>
                </c:pt>
                <c:pt idx="13">
                  <c:v>11756.1886363636</c:v>
                </c:pt>
                <c:pt idx="14">
                  <c:v>11781.3852272727</c:v>
                </c:pt>
                <c:pt idx="15">
                  <c:v>11720.3636363636</c:v>
                </c:pt>
                <c:pt idx="16">
                  <c:v>11589.840909090901</c:v>
                </c:pt>
                <c:pt idx="17">
                  <c:v>11555.304545454501</c:v>
                </c:pt>
                <c:pt idx="18">
                  <c:v>11362.634090908999</c:v>
                </c:pt>
                <c:pt idx="19">
                  <c:v>11398.507954545399</c:v>
                </c:pt>
                <c:pt idx="20">
                  <c:v>11299.5056818182</c:v>
                </c:pt>
                <c:pt idx="21">
                  <c:v>11183.9465909091</c:v>
                </c:pt>
                <c:pt idx="22">
                  <c:v>11083.9113636363</c:v>
                </c:pt>
                <c:pt idx="23">
                  <c:v>11001.523863636299</c:v>
                </c:pt>
                <c:pt idx="24">
                  <c:v>10825.0465909091</c:v>
                </c:pt>
                <c:pt idx="25">
                  <c:v>10854.356818181799</c:v>
                </c:pt>
                <c:pt idx="26">
                  <c:v>10950.992045454501</c:v>
                </c:pt>
                <c:pt idx="27">
                  <c:v>10929.273863636299</c:v>
                </c:pt>
                <c:pt idx="28">
                  <c:v>10818.3477272727</c:v>
                </c:pt>
                <c:pt idx="29">
                  <c:v>10621.618181818199</c:v>
                </c:pt>
                <c:pt idx="30">
                  <c:v>10517.095454545501</c:v>
                </c:pt>
                <c:pt idx="31">
                  <c:v>10329.2704545454</c:v>
                </c:pt>
                <c:pt idx="32">
                  <c:v>10286.1863636363</c:v>
                </c:pt>
                <c:pt idx="33">
                  <c:v>10185.8295454545</c:v>
                </c:pt>
                <c:pt idx="34">
                  <c:v>10183.6147727272</c:v>
                </c:pt>
                <c:pt idx="35">
                  <c:v>10127.731818181799</c:v>
                </c:pt>
                <c:pt idx="36">
                  <c:v>10023.335227272701</c:v>
                </c:pt>
                <c:pt idx="37">
                  <c:v>9947.0409090908706</c:v>
                </c:pt>
                <c:pt idx="38">
                  <c:v>9958.7443181817907</c:v>
                </c:pt>
                <c:pt idx="39">
                  <c:v>9975.1420454545005</c:v>
                </c:pt>
                <c:pt idx="40">
                  <c:v>9917.9840909090399</c:v>
                </c:pt>
                <c:pt idx="41">
                  <c:v>9760.2954545454104</c:v>
                </c:pt>
                <c:pt idx="42">
                  <c:v>9643.1374999999807</c:v>
                </c:pt>
                <c:pt idx="43">
                  <c:v>9561.6363636363694</c:v>
                </c:pt>
                <c:pt idx="44">
                  <c:v>9578.6113636363607</c:v>
                </c:pt>
                <c:pt idx="45">
                  <c:v>9620.6215909091006</c:v>
                </c:pt>
                <c:pt idx="46">
                  <c:v>9718.1488636363392</c:v>
                </c:pt>
                <c:pt idx="47">
                  <c:v>9717.6886363636295</c:v>
                </c:pt>
                <c:pt idx="48">
                  <c:v>9667.1465909090803</c:v>
                </c:pt>
                <c:pt idx="49">
                  <c:v>9617.9238636363607</c:v>
                </c:pt>
                <c:pt idx="50">
                  <c:v>9651.6261363636004</c:v>
                </c:pt>
                <c:pt idx="51">
                  <c:v>9658.1840909090806</c:v>
                </c:pt>
                <c:pt idx="52">
                  <c:v>9517.3795454545507</c:v>
                </c:pt>
                <c:pt idx="53">
                  <c:v>9391.2693181817904</c:v>
                </c:pt>
                <c:pt idx="54">
                  <c:v>9239.7670454545005</c:v>
                </c:pt>
                <c:pt idx="55">
                  <c:v>9289.1499999999796</c:v>
                </c:pt>
                <c:pt idx="56">
                  <c:v>9287.1738636363298</c:v>
                </c:pt>
                <c:pt idx="57">
                  <c:v>9219.8034090908895</c:v>
                </c:pt>
                <c:pt idx="58">
                  <c:v>9193.9147727272393</c:v>
                </c:pt>
                <c:pt idx="59">
                  <c:v>9048.4386363636204</c:v>
                </c:pt>
                <c:pt idx="60">
                  <c:v>8978.2090909090803</c:v>
                </c:pt>
                <c:pt idx="61">
                  <c:v>8929.5238636363501</c:v>
                </c:pt>
                <c:pt idx="62">
                  <c:v>8934.1261363636204</c:v>
                </c:pt>
                <c:pt idx="63">
                  <c:v>8970.3249999999498</c:v>
                </c:pt>
                <c:pt idx="64">
                  <c:v>8831.3999999999505</c:v>
                </c:pt>
                <c:pt idx="65">
                  <c:v>8735.9511363635793</c:v>
                </c:pt>
                <c:pt idx="66">
                  <c:v>8815.1545454544794</c:v>
                </c:pt>
                <c:pt idx="67">
                  <c:v>8954.3477272727305</c:v>
                </c:pt>
                <c:pt idx="68">
                  <c:v>8961.0727272727108</c:v>
                </c:pt>
                <c:pt idx="69">
                  <c:v>9159.1318181817805</c:v>
                </c:pt>
                <c:pt idx="70">
                  <c:v>9140.8102272727392</c:v>
                </c:pt>
                <c:pt idx="71">
                  <c:v>9260.36704545455</c:v>
                </c:pt>
                <c:pt idx="72">
                  <c:v>9306.31249999996</c:v>
                </c:pt>
                <c:pt idx="73">
                  <c:v>9374.84886363638</c:v>
                </c:pt>
                <c:pt idx="74">
                  <c:v>9567.8624999999702</c:v>
                </c:pt>
                <c:pt idx="75">
                  <c:v>9664.4170454545401</c:v>
                </c:pt>
                <c:pt idx="76">
                  <c:v>9765.9829545454304</c:v>
                </c:pt>
                <c:pt idx="77">
                  <c:v>9874.8136363636204</c:v>
                </c:pt>
                <c:pt idx="78">
                  <c:v>10014.893181818201</c:v>
                </c:pt>
                <c:pt idx="79">
                  <c:v>10087.9545454545</c:v>
                </c:pt>
                <c:pt idx="80">
                  <c:v>10248.2511363636</c:v>
                </c:pt>
                <c:pt idx="81">
                  <c:v>10396.2875</c:v>
                </c:pt>
                <c:pt idx="82">
                  <c:v>10547.497727272699</c:v>
                </c:pt>
                <c:pt idx="83">
                  <c:v>10725.767613636301</c:v>
                </c:pt>
                <c:pt idx="84">
                  <c:v>10865.414204545399</c:v>
                </c:pt>
                <c:pt idx="85">
                  <c:v>11020.6613636363</c:v>
                </c:pt>
                <c:pt idx="86">
                  <c:v>11332.503409090899</c:v>
                </c:pt>
                <c:pt idx="87">
                  <c:v>11439.596590908999</c:v>
                </c:pt>
                <c:pt idx="88">
                  <c:v>11644.0352272727</c:v>
                </c:pt>
                <c:pt idx="89">
                  <c:v>11988.257386363601</c:v>
                </c:pt>
                <c:pt idx="90">
                  <c:v>12346.428977272701</c:v>
                </c:pt>
                <c:pt idx="91">
                  <c:v>12667.5926136363</c:v>
                </c:pt>
                <c:pt idx="92">
                  <c:v>12949.5357954545</c:v>
                </c:pt>
                <c:pt idx="93">
                  <c:v>13270.5170454545</c:v>
                </c:pt>
                <c:pt idx="94">
                  <c:v>13676.9369318182</c:v>
                </c:pt>
                <c:pt idx="95">
                  <c:v>14146.502840909099</c:v>
                </c:pt>
                <c:pt idx="96">
                  <c:v>14500.486363636301</c:v>
                </c:pt>
                <c:pt idx="97">
                  <c:v>15058.768749999999</c:v>
                </c:pt>
                <c:pt idx="98">
                  <c:v>15300.607386363599</c:v>
                </c:pt>
                <c:pt idx="99">
                  <c:v>15735.3642045454</c:v>
                </c:pt>
                <c:pt idx="100">
                  <c:v>16259.6454545454</c:v>
                </c:pt>
                <c:pt idx="101">
                  <c:v>16814.165909090902</c:v>
                </c:pt>
                <c:pt idx="102">
                  <c:v>17482.901704545398</c:v>
                </c:pt>
                <c:pt idx="103">
                  <c:v>18209.756818181799</c:v>
                </c:pt>
                <c:pt idx="104">
                  <c:v>19067.2039772727</c:v>
                </c:pt>
                <c:pt idx="105">
                  <c:v>20169.163068181799</c:v>
                </c:pt>
                <c:pt idx="106">
                  <c:v>21605.486363636399</c:v>
                </c:pt>
                <c:pt idx="107">
                  <c:v>22966.8113636364</c:v>
                </c:pt>
                <c:pt idx="108">
                  <c:v>24542.714204545398</c:v>
                </c:pt>
                <c:pt idx="109">
                  <c:v>26027.509659090902</c:v>
                </c:pt>
                <c:pt idx="110">
                  <c:v>27654.589204545398</c:v>
                </c:pt>
                <c:pt idx="111">
                  <c:v>29229.554261363599</c:v>
                </c:pt>
                <c:pt idx="112">
                  <c:v>30688.7855113636</c:v>
                </c:pt>
                <c:pt idx="113">
                  <c:v>31864.8338068181</c:v>
                </c:pt>
                <c:pt idx="114">
                  <c:v>32878.292897727297</c:v>
                </c:pt>
                <c:pt idx="115">
                  <c:v>33574.071590909101</c:v>
                </c:pt>
                <c:pt idx="116">
                  <c:v>33771.726704545399</c:v>
                </c:pt>
                <c:pt idx="117">
                  <c:v>33679.509090909101</c:v>
                </c:pt>
                <c:pt idx="118">
                  <c:v>32941.124005681799</c:v>
                </c:pt>
                <c:pt idx="119">
                  <c:v>31632.563494318201</c:v>
                </c:pt>
                <c:pt idx="120">
                  <c:v>29897.6026988636</c:v>
                </c:pt>
                <c:pt idx="121">
                  <c:v>27731.7036931818</c:v>
                </c:pt>
                <c:pt idx="122">
                  <c:v>25287.036789772701</c:v>
                </c:pt>
                <c:pt idx="123">
                  <c:v>22710.981818181801</c:v>
                </c:pt>
                <c:pt idx="124">
                  <c:v>19989.836647727301</c:v>
                </c:pt>
                <c:pt idx="125">
                  <c:v>17354.291761363598</c:v>
                </c:pt>
                <c:pt idx="126">
                  <c:v>15025.827982954501</c:v>
                </c:pt>
                <c:pt idx="127">
                  <c:v>12821.4501420454</c:v>
                </c:pt>
                <c:pt idx="128">
                  <c:v>10933.2386363636</c:v>
                </c:pt>
                <c:pt idx="129">
                  <c:v>9355.8583806818096</c:v>
                </c:pt>
                <c:pt idx="130">
                  <c:v>7948.3664772727197</c:v>
                </c:pt>
                <c:pt idx="131">
                  <c:v>6868.2015625000004</c:v>
                </c:pt>
                <c:pt idx="132">
                  <c:v>5907.9931818181803</c:v>
                </c:pt>
                <c:pt idx="133">
                  <c:v>5124.7333806818197</c:v>
                </c:pt>
                <c:pt idx="134">
                  <c:v>4482.9123579545403</c:v>
                </c:pt>
                <c:pt idx="135">
                  <c:v>3858.9221590909001</c:v>
                </c:pt>
                <c:pt idx="136">
                  <c:v>3314.33728693182</c:v>
                </c:pt>
                <c:pt idx="137">
                  <c:v>2775.17826704545</c:v>
                </c:pt>
                <c:pt idx="138">
                  <c:v>2391.6961647727198</c:v>
                </c:pt>
                <c:pt idx="139">
                  <c:v>2071.1632812500002</c:v>
                </c:pt>
                <c:pt idx="140">
                  <c:v>1734.0302556818101</c:v>
                </c:pt>
                <c:pt idx="141">
                  <c:v>1482.06107954545</c:v>
                </c:pt>
                <c:pt idx="142">
                  <c:v>1268.38664772727</c:v>
                </c:pt>
                <c:pt idx="143">
                  <c:v>1082.4319602272701</c:v>
                </c:pt>
                <c:pt idx="144">
                  <c:v>994.51392045454099</c:v>
                </c:pt>
                <c:pt idx="145">
                  <c:v>908.23963068181695</c:v>
                </c:pt>
                <c:pt idx="146">
                  <c:v>820.60852272726902</c:v>
                </c:pt>
                <c:pt idx="147">
                  <c:v>755.34247159090796</c:v>
                </c:pt>
                <c:pt idx="148">
                  <c:v>727.53082386363201</c:v>
                </c:pt>
                <c:pt idx="149">
                  <c:v>721.51044034090796</c:v>
                </c:pt>
                <c:pt idx="150">
                  <c:v>796.13018465908704</c:v>
                </c:pt>
                <c:pt idx="151">
                  <c:v>716.12741477272505</c:v>
                </c:pt>
                <c:pt idx="152">
                  <c:v>661.05944602272598</c:v>
                </c:pt>
                <c:pt idx="153">
                  <c:v>634.150071022725</c:v>
                </c:pt>
                <c:pt idx="154">
                  <c:v>571.43409090908995</c:v>
                </c:pt>
                <c:pt idx="155">
                  <c:v>596.38196022727095</c:v>
                </c:pt>
                <c:pt idx="156">
                  <c:v>574.31363636363699</c:v>
                </c:pt>
                <c:pt idx="157">
                  <c:v>592.50624999999695</c:v>
                </c:pt>
                <c:pt idx="158">
                  <c:v>567.23757102272805</c:v>
                </c:pt>
                <c:pt idx="159">
                  <c:v>598.09623579545405</c:v>
                </c:pt>
                <c:pt idx="160">
                  <c:v>521.49630681818201</c:v>
                </c:pt>
                <c:pt idx="161">
                  <c:v>581.17258522727002</c:v>
                </c:pt>
                <c:pt idx="162">
                  <c:v>595.23196022727097</c:v>
                </c:pt>
                <c:pt idx="163">
                  <c:v>526.44083806818196</c:v>
                </c:pt>
                <c:pt idx="164">
                  <c:v>596.17038352272505</c:v>
                </c:pt>
                <c:pt idx="165">
                  <c:v>669.20681818181595</c:v>
                </c:pt>
                <c:pt idx="166">
                  <c:v>681.26548295454097</c:v>
                </c:pt>
                <c:pt idx="167">
                  <c:v>658.81470170454099</c:v>
                </c:pt>
                <c:pt idx="168">
                  <c:v>618.987571022726</c:v>
                </c:pt>
                <c:pt idx="169">
                  <c:v>562.10688920454095</c:v>
                </c:pt>
                <c:pt idx="170">
                  <c:v>509.62776988636</c:v>
                </c:pt>
                <c:pt idx="171">
                  <c:v>470.33373579545298</c:v>
                </c:pt>
                <c:pt idx="172">
                  <c:v>394.76768465908799</c:v>
                </c:pt>
                <c:pt idx="173">
                  <c:v>366.75561079545298</c:v>
                </c:pt>
                <c:pt idx="174">
                  <c:v>303.39289772727</c:v>
                </c:pt>
                <c:pt idx="175">
                  <c:v>352.91058238635901</c:v>
                </c:pt>
                <c:pt idx="176">
                  <c:v>518.99730113636303</c:v>
                </c:pt>
                <c:pt idx="177">
                  <c:v>639.83373579545298</c:v>
                </c:pt>
                <c:pt idx="178">
                  <c:v>593.467187499999</c:v>
                </c:pt>
                <c:pt idx="179">
                  <c:v>539.44360795454304</c:v>
                </c:pt>
                <c:pt idx="180">
                  <c:v>416.00901988636502</c:v>
                </c:pt>
                <c:pt idx="181">
                  <c:v>454.17095170454502</c:v>
                </c:pt>
                <c:pt idx="182">
                  <c:v>494.48338068181903</c:v>
                </c:pt>
                <c:pt idx="183">
                  <c:v>475.33700284090702</c:v>
                </c:pt>
                <c:pt idx="184">
                  <c:v>415.01313920454402</c:v>
                </c:pt>
                <c:pt idx="185">
                  <c:v>309.492116477271</c:v>
                </c:pt>
                <c:pt idx="186">
                  <c:v>265.206107954544</c:v>
                </c:pt>
                <c:pt idx="187">
                  <c:v>321.453906249998</c:v>
                </c:pt>
                <c:pt idx="188">
                  <c:v>483.53749999999798</c:v>
                </c:pt>
                <c:pt idx="189">
                  <c:v>443.36370738636299</c:v>
                </c:pt>
                <c:pt idx="190">
                  <c:v>418.58877840909003</c:v>
                </c:pt>
                <c:pt idx="191">
                  <c:v>296.00255681817998</c:v>
                </c:pt>
                <c:pt idx="192">
                  <c:v>367.73892045454301</c:v>
                </c:pt>
                <c:pt idx="193">
                  <c:v>395.73494318181599</c:v>
                </c:pt>
                <c:pt idx="194">
                  <c:v>521.24247159090896</c:v>
                </c:pt>
                <c:pt idx="195">
                  <c:v>540.11420454545396</c:v>
                </c:pt>
                <c:pt idx="196">
                  <c:v>454.00134943181502</c:v>
                </c:pt>
                <c:pt idx="197">
                  <c:v>328.02379261363501</c:v>
                </c:pt>
                <c:pt idx="198">
                  <c:v>303.82776988635902</c:v>
                </c:pt>
                <c:pt idx="199">
                  <c:v>387.17428977272499</c:v>
                </c:pt>
                <c:pt idx="200">
                  <c:v>391.06825284090797</c:v>
                </c:pt>
                <c:pt idx="201">
                  <c:v>368.06519886363702</c:v>
                </c:pt>
                <c:pt idx="202">
                  <c:v>314.66839488636401</c:v>
                </c:pt>
                <c:pt idx="203">
                  <c:v>269.45028409090799</c:v>
                </c:pt>
                <c:pt idx="204">
                  <c:v>239.388849431816</c:v>
                </c:pt>
                <c:pt idx="205">
                  <c:v>248.70099431817999</c:v>
                </c:pt>
                <c:pt idx="206">
                  <c:v>374.87123579545403</c:v>
                </c:pt>
                <c:pt idx="207">
                  <c:v>393.50589488636302</c:v>
                </c:pt>
                <c:pt idx="208">
                  <c:v>383.49531249999802</c:v>
                </c:pt>
                <c:pt idx="209">
                  <c:v>370.26718749999998</c:v>
                </c:pt>
                <c:pt idx="210">
                  <c:v>370.05518465909103</c:v>
                </c:pt>
                <c:pt idx="211">
                  <c:v>328.378338068179</c:v>
                </c:pt>
                <c:pt idx="212">
                  <c:v>280.01228693181702</c:v>
                </c:pt>
                <c:pt idx="213">
                  <c:v>259.21093749999801</c:v>
                </c:pt>
                <c:pt idx="214">
                  <c:v>274.98494318181702</c:v>
                </c:pt>
                <c:pt idx="215">
                  <c:v>238.47954545454499</c:v>
                </c:pt>
                <c:pt idx="216">
                  <c:v>172.361008522726</c:v>
                </c:pt>
                <c:pt idx="217">
                  <c:v>202.15710227272601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C-1C4C-81DE-EF5BEC84C79E}"/>
            </c:ext>
          </c:extLst>
        </c:ser>
        <c:ser>
          <c:idx val="0"/>
          <c:order val="1"/>
          <c:tx>
            <c:strRef>
              <c:f>'sgolay plots TXRx -18'!$BK$4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-18'!$BK$235:$BK$461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TXRx -18'!$BK$5:$BK$231</c:f>
              <c:numCache>
                <c:formatCode>General</c:formatCode>
                <c:ptCount val="227"/>
                <c:pt idx="0">
                  <c:v>-268.67960316051119</c:v>
                </c:pt>
                <c:pt idx="1">
                  <c:v>-313.28747114701679</c:v>
                </c:pt>
                <c:pt idx="2">
                  <c:v>-156.46123268820955</c:v>
                </c:pt>
                <c:pt idx="3">
                  <c:v>-170.07984508167576</c:v>
                </c:pt>
                <c:pt idx="4">
                  <c:v>157.17088955965986</c:v>
                </c:pt>
                <c:pt idx="5">
                  <c:v>-149.23396661931827</c:v>
                </c:pt>
                <c:pt idx="6">
                  <c:v>398.95791903409139</c:v>
                </c:pt>
                <c:pt idx="7">
                  <c:v>691.82480246804107</c:v>
                </c:pt>
                <c:pt idx="8">
                  <c:v>774.16795099431897</c:v>
                </c:pt>
                <c:pt idx="9">
                  <c:v>695.20481622869227</c:v>
                </c:pt>
                <c:pt idx="10">
                  <c:v>746.19156605113619</c:v>
                </c:pt>
                <c:pt idx="11">
                  <c:v>614.82744140624993</c:v>
                </c:pt>
                <c:pt idx="12">
                  <c:v>550.74221191406343</c:v>
                </c:pt>
                <c:pt idx="13">
                  <c:v>971.73974387429098</c:v>
                </c:pt>
                <c:pt idx="14">
                  <c:v>815.91663707386385</c:v>
                </c:pt>
                <c:pt idx="15">
                  <c:v>771.24422940340855</c:v>
                </c:pt>
                <c:pt idx="16">
                  <c:v>218.92749689275558</c:v>
                </c:pt>
                <c:pt idx="17">
                  <c:v>341.48875621448883</c:v>
                </c:pt>
                <c:pt idx="18">
                  <c:v>422.92587224786939</c:v>
                </c:pt>
                <c:pt idx="19">
                  <c:v>289.10592373934702</c:v>
                </c:pt>
                <c:pt idx="20">
                  <c:v>-124.6906294389198</c:v>
                </c:pt>
                <c:pt idx="21">
                  <c:v>-738.16557395241421</c:v>
                </c:pt>
                <c:pt idx="22">
                  <c:v>6.873905806108902</c:v>
                </c:pt>
                <c:pt idx="23">
                  <c:v>-96.86975097656196</c:v>
                </c:pt>
                <c:pt idx="24">
                  <c:v>122.94220525568315</c:v>
                </c:pt>
                <c:pt idx="25">
                  <c:v>452.67349298650561</c:v>
                </c:pt>
                <c:pt idx="26">
                  <c:v>-152.21008300781196</c:v>
                </c:pt>
                <c:pt idx="27">
                  <c:v>233.54236949574062</c:v>
                </c:pt>
                <c:pt idx="28">
                  <c:v>208.61764692826679</c:v>
                </c:pt>
                <c:pt idx="29">
                  <c:v>115.90200639204569</c:v>
                </c:pt>
                <c:pt idx="30">
                  <c:v>528.79716131036946</c:v>
                </c:pt>
                <c:pt idx="31">
                  <c:v>75.226584694603332</c:v>
                </c:pt>
                <c:pt idx="32">
                  <c:v>-289.43301669033957</c:v>
                </c:pt>
                <c:pt idx="33">
                  <c:v>376.87697753906338</c:v>
                </c:pt>
                <c:pt idx="34">
                  <c:v>43.924478426847358</c:v>
                </c:pt>
                <c:pt idx="35">
                  <c:v>71.290103426847182</c:v>
                </c:pt>
                <c:pt idx="36">
                  <c:v>704.77055220170519</c:v>
                </c:pt>
                <c:pt idx="37">
                  <c:v>211.03603737571081</c:v>
                </c:pt>
                <c:pt idx="38">
                  <c:v>361.04300204190486</c:v>
                </c:pt>
                <c:pt idx="39">
                  <c:v>651.97623180042729</c:v>
                </c:pt>
                <c:pt idx="40">
                  <c:v>601.69919877485825</c:v>
                </c:pt>
                <c:pt idx="41">
                  <c:v>1134.9595858487221</c:v>
                </c:pt>
                <c:pt idx="42">
                  <c:v>1082.7239501953115</c:v>
                </c:pt>
                <c:pt idx="43">
                  <c:v>1032.8018954190354</c:v>
                </c:pt>
                <c:pt idx="44">
                  <c:v>847.17405894886372</c:v>
                </c:pt>
                <c:pt idx="45">
                  <c:v>341.3589976917612</c:v>
                </c:pt>
                <c:pt idx="46">
                  <c:v>246.76585360440478</c:v>
                </c:pt>
                <c:pt idx="47">
                  <c:v>556.3221280184664</c:v>
                </c:pt>
                <c:pt idx="48">
                  <c:v>889.05879572088054</c:v>
                </c:pt>
                <c:pt idx="49">
                  <c:v>862.63437943892154</c:v>
                </c:pt>
                <c:pt idx="50">
                  <c:v>785.3280628551156</c:v>
                </c:pt>
                <c:pt idx="51">
                  <c:v>736.1502219460242</c:v>
                </c:pt>
                <c:pt idx="52">
                  <c:v>669.9357821377854</c:v>
                </c:pt>
                <c:pt idx="53">
                  <c:v>763.81823064630964</c:v>
                </c:pt>
                <c:pt idx="54">
                  <c:v>812.7967995383525</c:v>
                </c:pt>
                <c:pt idx="55">
                  <c:v>530.70960138494218</c:v>
                </c:pt>
                <c:pt idx="56">
                  <c:v>22.529762961648121</c:v>
                </c:pt>
                <c:pt idx="57">
                  <c:v>-162.02624733664595</c:v>
                </c:pt>
                <c:pt idx="58">
                  <c:v>-277.58979492187501</c:v>
                </c:pt>
                <c:pt idx="59">
                  <c:v>660.53196466619227</c:v>
                </c:pt>
                <c:pt idx="60">
                  <c:v>718.77852006392152</c:v>
                </c:pt>
                <c:pt idx="61">
                  <c:v>1093.9930264559664</c:v>
                </c:pt>
                <c:pt idx="62">
                  <c:v>1206.0765047940354</c:v>
                </c:pt>
                <c:pt idx="63">
                  <c:v>560.1647860440354</c:v>
                </c:pt>
                <c:pt idx="64">
                  <c:v>590.0663751775578</c:v>
                </c:pt>
                <c:pt idx="65">
                  <c:v>1015.1437500000018</c:v>
                </c:pt>
                <c:pt idx="66">
                  <c:v>1139.0507146661957</c:v>
                </c:pt>
                <c:pt idx="67">
                  <c:v>979.15789240056904</c:v>
                </c:pt>
                <c:pt idx="68">
                  <c:v>743.66439098011381</c:v>
                </c:pt>
                <c:pt idx="69">
                  <c:v>710.47577237215864</c:v>
                </c:pt>
                <c:pt idx="70">
                  <c:v>860.64233842329668</c:v>
                </c:pt>
                <c:pt idx="71">
                  <c:v>782.97958540483023</c:v>
                </c:pt>
                <c:pt idx="72">
                  <c:v>959.07088955966037</c:v>
                </c:pt>
                <c:pt idx="73">
                  <c:v>1198.3241521661957</c:v>
                </c:pt>
                <c:pt idx="74">
                  <c:v>912.95911310369399</c:v>
                </c:pt>
                <c:pt idx="75">
                  <c:v>953.05857155539911</c:v>
                </c:pt>
                <c:pt idx="76">
                  <c:v>1532.7547718394887</c:v>
                </c:pt>
                <c:pt idx="77">
                  <c:v>1744.3912819602276</c:v>
                </c:pt>
                <c:pt idx="78">
                  <c:v>2057.9795987215862</c:v>
                </c:pt>
                <c:pt idx="79">
                  <c:v>2025.1665127840859</c:v>
                </c:pt>
                <c:pt idx="80">
                  <c:v>2128.9249112215862</c:v>
                </c:pt>
                <c:pt idx="81">
                  <c:v>1610.0347212357947</c:v>
                </c:pt>
                <c:pt idx="82">
                  <c:v>2099.165465198862</c:v>
                </c:pt>
                <c:pt idx="83">
                  <c:v>1867.6100230823879</c:v>
                </c:pt>
                <c:pt idx="84">
                  <c:v>1662.0649724786938</c:v>
                </c:pt>
                <c:pt idx="85">
                  <c:v>2219.3811834161938</c:v>
                </c:pt>
                <c:pt idx="86">
                  <c:v>2724.4396661931901</c:v>
                </c:pt>
                <c:pt idx="87">
                  <c:v>3294.2766956676119</c:v>
                </c:pt>
                <c:pt idx="88">
                  <c:v>3427.0744762073882</c:v>
                </c:pt>
                <c:pt idx="89">
                  <c:v>3740.6281960227238</c:v>
                </c:pt>
                <c:pt idx="90">
                  <c:v>4257.6853870738623</c:v>
                </c:pt>
                <c:pt idx="91">
                  <c:v>4886.031685014198</c:v>
                </c:pt>
                <c:pt idx="92">
                  <c:v>4858.29052734375</c:v>
                </c:pt>
                <c:pt idx="93">
                  <c:v>5084.1958806818093</c:v>
                </c:pt>
                <c:pt idx="94">
                  <c:v>5316.10400390625</c:v>
                </c:pt>
                <c:pt idx="95">
                  <c:v>5058.6613370028363</c:v>
                </c:pt>
                <c:pt idx="96">
                  <c:v>5152.3962890624998</c:v>
                </c:pt>
                <c:pt idx="97">
                  <c:v>5653.0064275568275</c:v>
                </c:pt>
                <c:pt idx="98">
                  <c:v>6090.0815518465861</c:v>
                </c:pt>
                <c:pt idx="99">
                  <c:v>6578.0022017045521</c:v>
                </c:pt>
                <c:pt idx="100">
                  <c:v>6911.1810191761379</c:v>
                </c:pt>
                <c:pt idx="101">
                  <c:v>7507.1010298295523</c:v>
                </c:pt>
                <c:pt idx="102">
                  <c:v>8798.8152432528368</c:v>
                </c:pt>
                <c:pt idx="103">
                  <c:v>9515.2940252130593</c:v>
                </c:pt>
                <c:pt idx="104">
                  <c:v>10214.500301846585</c:v>
                </c:pt>
                <c:pt idx="105">
                  <c:v>10801.497816051138</c:v>
                </c:pt>
                <c:pt idx="106">
                  <c:v>11499.210191761362</c:v>
                </c:pt>
                <c:pt idx="107">
                  <c:v>12113.796253551138</c:v>
                </c:pt>
                <c:pt idx="108">
                  <c:v>13036.196218039777</c:v>
                </c:pt>
                <c:pt idx="109">
                  <c:v>13610.994193892053</c:v>
                </c:pt>
                <c:pt idx="110">
                  <c:v>15115.727556818172</c:v>
                </c:pt>
                <c:pt idx="111">
                  <c:v>15653.825124289777</c:v>
                </c:pt>
                <c:pt idx="112">
                  <c:v>16345.370774147723</c:v>
                </c:pt>
                <c:pt idx="113">
                  <c:v>17245.089044744327</c:v>
                </c:pt>
                <c:pt idx="114">
                  <c:v>18141.420330255602</c:v>
                </c:pt>
                <c:pt idx="115">
                  <c:v>19300.696715198879</c:v>
                </c:pt>
                <c:pt idx="116">
                  <c:v>19365.4951171875</c:v>
                </c:pt>
                <c:pt idx="117">
                  <c:v>19544.512819602242</c:v>
                </c:pt>
                <c:pt idx="118">
                  <c:v>20118.243004261381</c:v>
                </c:pt>
                <c:pt idx="119">
                  <c:v>21000.63643465914</c:v>
                </c:pt>
                <c:pt idx="120">
                  <c:v>21190.256463068101</c:v>
                </c:pt>
                <c:pt idx="121">
                  <c:v>22219.100284090859</c:v>
                </c:pt>
                <c:pt idx="122">
                  <c:v>23099.593359374998</c:v>
                </c:pt>
                <c:pt idx="123">
                  <c:v>24272.9920099431</c:v>
                </c:pt>
                <c:pt idx="124">
                  <c:v>25039.420312500002</c:v>
                </c:pt>
                <c:pt idx="125">
                  <c:v>26002.793607954482</c:v>
                </c:pt>
                <c:pt idx="126">
                  <c:v>27611.970916193099</c:v>
                </c:pt>
                <c:pt idx="127">
                  <c:v>28423.504048295523</c:v>
                </c:pt>
                <c:pt idx="128">
                  <c:v>28728.83639914776</c:v>
                </c:pt>
                <c:pt idx="129">
                  <c:v>28685.452627840859</c:v>
                </c:pt>
                <c:pt idx="130">
                  <c:v>28439.829971590862</c:v>
                </c:pt>
                <c:pt idx="131">
                  <c:v>27304.317933238621</c:v>
                </c:pt>
                <c:pt idx="132">
                  <c:v>25484.121306818281</c:v>
                </c:pt>
                <c:pt idx="133">
                  <c:v>22927.076207386381</c:v>
                </c:pt>
                <c:pt idx="134">
                  <c:v>20300.481818181899</c:v>
                </c:pt>
                <c:pt idx="135">
                  <c:v>17306.19651988638</c:v>
                </c:pt>
                <c:pt idx="136">
                  <c:v>14017.43480113638</c:v>
                </c:pt>
                <c:pt idx="137">
                  <c:v>11422.925923295466</c:v>
                </c:pt>
                <c:pt idx="138">
                  <c:v>8441.62095170457</c:v>
                </c:pt>
                <c:pt idx="139">
                  <c:v>6255.8884943181902</c:v>
                </c:pt>
                <c:pt idx="140">
                  <c:v>4461.0973721591035</c:v>
                </c:pt>
                <c:pt idx="141">
                  <c:v>3047.4626420454479</c:v>
                </c:pt>
                <c:pt idx="142">
                  <c:v>2018.5306107954839</c:v>
                </c:pt>
                <c:pt idx="143">
                  <c:v>1159.712642045464</c:v>
                </c:pt>
                <c:pt idx="144">
                  <c:v>324.75617897730302</c:v>
                </c:pt>
                <c:pt idx="145">
                  <c:v>-301.06534090905359</c:v>
                </c:pt>
                <c:pt idx="146">
                  <c:v>-659.23146306816295</c:v>
                </c:pt>
                <c:pt idx="147">
                  <c:v>-384.87144886362904</c:v>
                </c:pt>
                <c:pt idx="148">
                  <c:v>111.50987215910939</c:v>
                </c:pt>
                <c:pt idx="149">
                  <c:v>-269.53529829544436</c:v>
                </c:pt>
                <c:pt idx="150">
                  <c:v>-649.83643465908244</c:v>
                </c:pt>
                <c:pt idx="151">
                  <c:v>-350.68103693181001</c:v>
                </c:pt>
                <c:pt idx="152">
                  <c:v>-188.65035511362538</c:v>
                </c:pt>
                <c:pt idx="153">
                  <c:v>-390.90809659089058</c:v>
                </c:pt>
                <c:pt idx="154">
                  <c:v>-822.06306818179917</c:v>
                </c:pt>
                <c:pt idx="155">
                  <c:v>-447.15809659087438</c:v>
                </c:pt>
                <c:pt idx="156">
                  <c:v>-216.2371448863602</c:v>
                </c:pt>
                <c:pt idx="157">
                  <c:v>68.394247159096253</c:v>
                </c:pt>
                <c:pt idx="158">
                  <c:v>513.21349431819181</c:v>
                </c:pt>
                <c:pt idx="159">
                  <c:v>840.25802556820975</c:v>
                </c:pt>
                <c:pt idx="160">
                  <c:v>678.1052556818388</c:v>
                </c:pt>
                <c:pt idx="161">
                  <c:v>153.04794034093001</c:v>
                </c:pt>
                <c:pt idx="162">
                  <c:v>-113.11811079545359</c:v>
                </c:pt>
                <c:pt idx="163">
                  <c:v>-9.7804687499738101</c:v>
                </c:pt>
                <c:pt idx="164">
                  <c:v>-739.78913352270058</c:v>
                </c:pt>
                <c:pt idx="165">
                  <c:v>-977.24595170452324</c:v>
                </c:pt>
                <c:pt idx="166">
                  <c:v>-763.57776988634578</c:v>
                </c:pt>
                <c:pt idx="167">
                  <c:v>-541.53728693178664</c:v>
                </c:pt>
                <c:pt idx="168">
                  <c:v>-87.450213068187651</c:v>
                </c:pt>
                <c:pt idx="169">
                  <c:v>-111.45106534092336</c:v>
                </c:pt>
                <c:pt idx="170">
                  <c:v>136.11541193182708</c:v>
                </c:pt>
                <c:pt idx="171">
                  <c:v>-214.33295454544623</c:v>
                </c:pt>
                <c:pt idx="172">
                  <c:v>-383.73046875</c:v>
                </c:pt>
                <c:pt idx="173">
                  <c:v>-804.71441761360381</c:v>
                </c:pt>
                <c:pt idx="174">
                  <c:v>-378.76321022725261</c:v>
                </c:pt>
                <c:pt idx="175">
                  <c:v>-729.54396306817205</c:v>
                </c:pt>
                <c:pt idx="176">
                  <c:v>-36.281889204525186</c:v>
                </c:pt>
                <c:pt idx="177">
                  <c:v>99.235866477301911</c:v>
                </c:pt>
                <c:pt idx="178">
                  <c:v>369.1016335227348</c:v>
                </c:pt>
                <c:pt idx="179">
                  <c:v>530.4905539772634</c:v>
                </c:pt>
                <c:pt idx="180">
                  <c:v>438.31598011364525</c:v>
                </c:pt>
                <c:pt idx="181">
                  <c:v>770.42620738638902</c:v>
                </c:pt>
                <c:pt idx="182">
                  <c:v>501.46363636365061</c:v>
                </c:pt>
                <c:pt idx="183">
                  <c:v>-389.6463068181738</c:v>
                </c:pt>
                <c:pt idx="184">
                  <c:v>-776.12535511360556</c:v>
                </c:pt>
                <c:pt idx="185">
                  <c:v>-777.88764204542815</c:v>
                </c:pt>
                <c:pt idx="186">
                  <c:v>-610.46335227269878</c:v>
                </c:pt>
                <c:pt idx="187">
                  <c:v>-273.15830965907702</c:v>
                </c:pt>
                <c:pt idx="188">
                  <c:v>-390.77386363634758</c:v>
                </c:pt>
                <c:pt idx="189">
                  <c:v>-134.81399147726916</c:v>
                </c:pt>
                <c:pt idx="190">
                  <c:v>-409.03657670452679</c:v>
                </c:pt>
                <c:pt idx="191">
                  <c:v>-497.54147727270595</c:v>
                </c:pt>
                <c:pt idx="192">
                  <c:v>-261.8002840909104</c:v>
                </c:pt>
                <c:pt idx="193">
                  <c:v>-55.470809659068358</c:v>
                </c:pt>
                <c:pt idx="194">
                  <c:v>-759.70802556817921</c:v>
                </c:pt>
                <c:pt idx="195">
                  <c:v>-648.49218749998374</c:v>
                </c:pt>
                <c:pt idx="196">
                  <c:v>-286.66278409088341</c:v>
                </c:pt>
                <c:pt idx="197">
                  <c:v>297.7127130682062</c:v>
                </c:pt>
                <c:pt idx="198">
                  <c:v>172.12116477275046</c:v>
                </c:pt>
                <c:pt idx="199">
                  <c:v>419.18906250001976</c:v>
                </c:pt>
                <c:pt idx="200">
                  <c:v>644.80909090910586</c:v>
                </c:pt>
                <c:pt idx="201">
                  <c:v>574.29907670457726</c:v>
                </c:pt>
                <c:pt idx="202">
                  <c:v>-226.8607244317848</c:v>
                </c:pt>
                <c:pt idx="203">
                  <c:v>-158.64289772724629</c:v>
                </c:pt>
                <c:pt idx="204">
                  <c:v>110.40340909093811</c:v>
                </c:pt>
                <c:pt idx="205">
                  <c:v>77.940127840924987</c:v>
                </c:pt>
                <c:pt idx="206">
                  <c:v>67.887997159115884</c:v>
                </c:pt>
                <c:pt idx="207">
                  <c:v>53.348011363654201</c:v>
                </c:pt>
                <c:pt idx="208">
                  <c:v>321.56015625002698</c:v>
                </c:pt>
                <c:pt idx="209">
                  <c:v>-180.35284090909138</c:v>
                </c:pt>
                <c:pt idx="210">
                  <c:v>-507.40951704544261</c:v>
                </c:pt>
                <c:pt idx="211">
                  <c:v>-981.92812499999638</c:v>
                </c:pt>
                <c:pt idx="212">
                  <c:v>-799.54900568178653</c:v>
                </c:pt>
                <c:pt idx="213">
                  <c:v>-1243.270099431792</c:v>
                </c:pt>
                <c:pt idx="214">
                  <c:v>-1330.530468749982</c:v>
                </c:pt>
                <c:pt idx="215">
                  <c:v>-1364.8608664772526</c:v>
                </c:pt>
                <c:pt idx="216">
                  <c:v>-605.42642045455011</c:v>
                </c:pt>
                <c:pt idx="217">
                  <c:v>-230.13536931817379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C-1C4C-81DE-EF5BEC84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760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 Melt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  <c:majorUnit val="40"/>
      </c:valAx>
      <c:valAx>
        <c:axId val="12522477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 TXRx -18'!$AR$4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-18'!$AR$235:$AR$452</c:f>
              <c:numCache>
                <c:formatCode>General</c:formatCode>
                <c:ptCount val="218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TXRx -18'!$AR$5:$AR$231</c:f>
              <c:numCache>
                <c:formatCode>General</c:formatCode>
                <c:ptCount val="227"/>
                <c:pt idx="0">
                  <c:v>8437.7102272727097</c:v>
                </c:pt>
                <c:pt idx="1">
                  <c:v>8514.1159090908805</c:v>
                </c:pt>
                <c:pt idx="2">
                  <c:v>8501.1954545454391</c:v>
                </c:pt>
                <c:pt idx="3">
                  <c:v>8495.4954545454202</c:v>
                </c:pt>
                <c:pt idx="4">
                  <c:v>8532.6443181818195</c:v>
                </c:pt>
                <c:pt idx="5">
                  <c:v>8481.4159090909106</c:v>
                </c:pt>
                <c:pt idx="6">
                  <c:v>8420.7988636363607</c:v>
                </c:pt>
                <c:pt idx="7">
                  <c:v>8261.7784090909008</c:v>
                </c:pt>
                <c:pt idx="8">
                  <c:v>8250.7693181817904</c:v>
                </c:pt>
                <c:pt idx="9">
                  <c:v>8196.9340909090806</c:v>
                </c:pt>
                <c:pt idx="10">
                  <c:v>8131.8431818181598</c:v>
                </c:pt>
                <c:pt idx="11">
                  <c:v>7989.9352272726801</c:v>
                </c:pt>
                <c:pt idx="12">
                  <c:v>7900.47386363635</c:v>
                </c:pt>
                <c:pt idx="13">
                  <c:v>7842.46363636361</c:v>
                </c:pt>
                <c:pt idx="14">
                  <c:v>7810.4215909090699</c:v>
                </c:pt>
                <c:pt idx="15">
                  <c:v>7837.8704545454402</c:v>
                </c:pt>
                <c:pt idx="16">
                  <c:v>7808.7579545454701</c:v>
                </c:pt>
                <c:pt idx="17">
                  <c:v>7809.6943181817796</c:v>
                </c:pt>
                <c:pt idx="18">
                  <c:v>7734.73181818181</c:v>
                </c:pt>
                <c:pt idx="19">
                  <c:v>7762.7147727272504</c:v>
                </c:pt>
                <c:pt idx="20">
                  <c:v>7716.0727272727199</c:v>
                </c:pt>
                <c:pt idx="21">
                  <c:v>7707.7511363636004</c:v>
                </c:pt>
                <c:pt idx="22">
                  <c:v>7607.9124999999804</c:v>
                </c:pt>
                <c:pt idx="23">
                  <c:v>7456.7897727272102</c:v>
                </c:pt>
                <c:pt idx="24">
                  <c:v>7450.9840909090699</c:v>
                </c:pt>
                <c:pt idx="25">
                  <c:v>7434.7215909091001</c:v>
                </c:pt>
                <c:pt idx="26">
                  <c:v>7421.5579545454202</c:v>
                </c:pt>
                <c:pt idx="27">
                  <c:v>7367.33068181814</c:v>
                </c:pt>
                <c:pt idx="28">
                  <c:v>7313.6931818181802</c:v>
                </c:pt>
                <c:pt idx="29">
                  <c:v>7200.4068181818002</c:v>
                </c:pt>
                <c:pt idx="30">
                  <c:v>7193.37499999999</c:v>
                </c:pt>
                <c:pt idx="31">
                  <c:v>7133.1789772726797</c:v>
                </c:pt>
                <c:pt idx="32">
                  <c:v>7184.8624999999702</c:v>
                </c:pt>
                <c:pt idx="33">
                  <c:v>7121.7937499999698</c:v>
                </c:pt>
                <c:pt idx="34">
                  <c:v>7107.3130681817702</c:v>
                </c:pt>
                <c:pt idx="35">
                  <c:v>7093.3823863636399</c:v>
                </c:pt>
                <c:pt idx="36">
                  <c:v>7032.4176136363203</c:v>
                </c:pt>
                <c:pt idx="37">
                  <c:v>6970.9494318181696</c:v>
                </c:pt>
                <c:pt idx="38">
                  <c:v>6899.8903409090699</c:v>
                </c:pt>
                <c:pt idx="39">
                  <c:v>6887.8812499999804</c:v>
                </c:pt>
                <c:pt idx="40">
                  <c:v>6804.3886363636002</c:v>
                </c:pt>
                <c:pt idx="41">
                  <c:v>6793.6556818181698</c:v>
                </c:pt>
                <c:pt idx="42">
                  <c:v>6746.6028409090504</c:v>
                </c:pt>
                <c:pt idx="43">
                  <c:v>6752.0977272726996</c:v>
                </c:pt>
                <c:pt idx="44">
                  <c:v>6733.5846590908604</c:v>
                </c:pt>
                <c:pt idx="45">
                  <c:v>6762.8994318181703</c:v>
                </c:pt>
                <c:pt idx="46">
                  <c:v>6689.9710227272299</c:v>
                </c:pt>
                <c:pt idx="47">
                  <c:v>6635.3784090909003</c:v>
                </c:pt>
                <c:pt idx="48">
                  <c:v>6517.1369318181796</c:v>
                </c:pt>
                <c:pt idx="49">
                  <c:v>6381.0801136363298</c:v>
                </c:pt>
                <c:pt idx="50">
                  <c:v>6372.6528409090797</c:v>
                </c:pt>
                <c:pt idx="51">
                  <c:v>6295.7534090908903</c:v>
                </c:pt>
                <c:pt idx="52">
                  <c:v>6285.3653409090603</c:v>
                </c:pt>
                <c:pt idx="53">
                  <c:v>6279.5039772726996</c:v>
                </c:pt>
                <c:pt idx="54">
                  <c:v>6327.1397727272397</c:v>
                </c:pt>
                <c:pt idx="55">
                  <c:v>6373.1420454545296</c:v>
                </c:pt>
                <c:pt idx="56">
                  <c:v>6393.90113636362</c:v>
                </c:pt>
                <c:pt idx="57">
                  <c:v>6403.1215909090797</c:v>
                </c:pt>
                <c:pt idx="58">
                  <c:v>6408.3323863635997</c:v>
                </c:pt>
                <c:pt idx="59">
                  <c:v>6321.2357954545196</c:v>
                </c:pt>
                <c:pt idx="60">
                  <c:v>6213.2778409090697</c:v>
                </c:pt>
                <c:pt idx="61">
                  <c:v>6221.9124999999804</c:v>
                </c:pt>
                <c:pt idx="62">
                  <c:v>6156.6778409090603</c:v>
                </c:pt>
                <c:pt idx="63">
                  <c:v>6138.8812499999904</c:v>
                </c:pt>
                <c:pt idx="64">
                  <c:v>6083.2999999999902</c:v>
                </c:pt>
                <c:pt idx="65">
                  <c:v>6077.65113636364</c:v>
                </c:pt>
                <c:pt idx="66">
                  <c:v>6070.0909090908799</c:v>
                </c:pt>
                <c:pt idx="67">
                  <c:v>6089.6545454545403</c:v>
                </c:pt>
                <c:pt idx="68">
                  <c:v>6180.3818181818096</c:v>
                </c:pt>
                <c:pt idx="69">
                  <c:v>6250.6863636363396</c:v>
                </c:pt>
                <c:pt idx="70">
                  <c:v>6264.3352272727398</c:v>
                </c:pt>
                <c:pt idx="71">
                  <c:v>6296.7659090908901</c:v>
                </c:pt>
                <c:pt idx="72">
                  <c:v>6355.2147727272204</c:v>
                </c:pt>
                <c:pt idx="73">
                  <c:v>6294.84886363635</c:v>
                </c:pt>
                <c:pt idx="74">
                  <c:v>6348.3806818181602</c:v>
                </c:pt>
                <c:pt idx="75">
                  <c:v>6338.3903409090899</c:v>
                </c:pt>
                <c:pt idx="76">
                  <c:v>6329.7181818181798</c:v>
                </c:pt>
                <c:pt idx="77">
                  <c:v>6363.8215909090604</c:v>
                </c:pt>
                <c:pt idx="78">
                  <c:v>6358.4420454545298</c:v>
                </c:pt>
                <c:pt idx="79">
                  <c:v>6407.9994318181598</c:v>
                </c:pt>
                <c:pt idx="80">
                  <c:v>6429.1210227272804</c:v>
                </c:pt>
                <c:pt idx="81">
                  <c:v>6470.9784090908897</c:v>
                </c:pt>
                <c:pt idx="82">
                  <c:v>6528.7590909090904</c:v>
                </c:pt>
                <c:pt idx="83">
                  <c:v>6596.6477272727097</c:v>
                </c:pt>
                <c:pt idx="84">
                  <c:v>6622.9420454545398</c:v>
                </c:pt>
                <c:pt idx="85">
                  <c:v>6581.8267045454504</c:v>
                </c:pt>
                <c:pt idx="86">
                  <c:v>6608.1818181817898</c:v>
                </c:pt>
                <c:pt idx="87">
                  <c:v>6625.3420454545303</c:v>
                </c:pt>
                <c:pt idx="88">
                  <c:v>6769.6647727272702</c:v>
                </c:pt>
                <c:pt idx="89">
                  <c:v>6838.7460227272504</c:v>
                </c:pt>
                <c:pt idx="90">
                  <c:v>6997.5482954545196</c:v>
                </c:pt>
                <c:pt idx="91">
                  <c:v>7105.8545454545301</c:v>
                </c:pt>
                <c:pt idx="92">
                  <c:v>7331.0386363636098</c:v>
                </c:pt>
                <c:pt idx="93">
                  <c:v>7442.09374999999</c:v>
                </c:pt>
                <c:pt idx="94">
                  <c:v>7640.6812499999896</c:v>
                </c:pt>
                <c:pt idx="95">
                  <c:v>7818.7329545454404</c:v>
                </c:pt>
                <c:pt idx="96">
                  <c:v>7934.8340909090703</c:v>
                </c:pt>
                <c:pt idx="97">
                  <c:v>8031.7380681818004</c:v>
                </c:pt>
                <c:pt idx="98">
                  <c:v>8187.8403409090797</c:v>
                </c:pt>
                <c:pt idx="99">
                  <c:v>8396.2926136363494</c:v>
                </c:pt>
                <c:pt idx="100">
                  <c:v>8594.7494318181598</c:v>
                </c:pt>
                <c:pt idx="101">
                  <c:v>8773.7443181818107</c:v>
                </c:pt>
                <c:pt idx="102">
                  <c:v>8982.7539772727105</c:v>
                </c:pt>
                <c:pt idx="103">
                  <c:v>9166.7249999999804</c:v>
                </c:pt>
                <c:pt idx="104">
                  <c:v>9327.0267045454293</c:v>
                </c:pt>
                <c:pt idx="105">
                  <c:v>9565.3999999999796</c:v>
                </c:pt>
                <c:pt idx="106">
                  <c:v>9814.5551136363501</c:v>
                </c:pt>
                <c:pt idx="107">
                  <c:v>10049.534659090899</c:v>
                </c:pt>
                <c:pt idx="108">
                  <c:v>10168.045170454499</c:v>
                </c:pt>
                <c:pt idx="109">
                  <c:v>10465.0363636363</c:v>
                </c:pt>
                <c:pt idx="110">
                  <c:v>10840.328125</c:v>
                </c:pt>
                <c:pt idx="111">
                  <c:v>11269.528693181799</c:v>
                </c:pt>
                <c:pt idx="112">
                  <c:v>11644.6201704546</c:v>
                </c:pt>
                <c:pt idx="113">
                  <c:v>12257.366193181801</c:v>
                </c:pt>
                <c:pt idx="114">
                  <c:v>12747.544886363599</c:v>
                </c:pt>
                <c:pt idx="115">
                  <c:v>13357.90625</c:v>
                </c:pt>
                <c:pt idx="116">
                  <c:v>14063.2125</c:v>
                </c:pt>
                <c:pt idx="117">
                  <c:v>14942.998011363599</c:v>
                </c:pt>
                <c:pt idx="118">
                  <c:v>15691.251704545401</c:v>
                </c:pt>
                <c:pt idx="119">
                  <c:v>16363.3372159091</c:v>
                </c:pt>
                <c:pt idx="120">
                  <c:v>17150.565056818199</c:v>
                </c:pt>
                <c:pt idx="121">
                  <c:v>17950.9375</c:v>
                </c:pt>
                <c:pt idx="122">
                  <c:v>18598.457528409101</c:v>
                </c:pt>
                <c:pt idx="123">
                  <c:v>19128.8191761364</c:v>
                </c:pt>
                <c:pt idx="124">
                  <c:v>19595.922585227301</c:v>
                </c:pt>
                <c:pt idx="125">
                  <c:v>19848.801988636402</c:v>
                </c:pt>
                <c:pt idx="126">
                  <c:v>19877.772301136301</c:v>
                </c:pt>
                <c:pt idx="127">
                  <c:v>19785.220738636301</c:v>
                </c:pt>
                <c:pt idx="128">
                  <c:v>19395.763494318198</c:v>
                </c:pt>
                <c:pt idx="129">
                  <c:v>18615.292471590899</c:v>
                </c:pt>
                <c:pt idx="130">
                  <c:v>17554.229190340899</c:v>
                </c:pt>
                <c:pt idx="131">
                  <c:v>16321.723082386399</c:v>
                </c:pt>
                <c:pt idx="132">
                  <c:v>14931.002485795399</c:v>
                </c:pt>
                <c:pt idx="133">
                  <c:v>13270.783167613599</c:v>
                </c:pt>
                <c:pt idx="134">
                  <c:v>11718.1602272727</c:v>
                </c:pt>
                <c:pt idx="135">
                  <c:v>10033.8684659091</c:v>
                </c:pt>
                <c:pt idx="136">
                  <c:v>8498.4697443181703</c:v>
                </c:pt>
                <c:pt idx="137">
                  <c:v>6999.02990056818</c:v>
                </c:pt>
                <c:pt idx="138">
                  <c:v>5865.2862215909099</c:v>
                </c:pt>
                <c:pt idx="139">
                  <c:v>4805.6079545454504</c:v>
                </c:pt>
                <c:pt idx="140">
                  <c:v>3917.8953124999998</c:v>
                </c:pt>
                <c:pt idx="141">
                  <c:v>3203.3725852272701</c:v>
                </c:pt>
                <c:pt idx="142">
                  <c:v>2655.28259943181</c:v>
                </c:pt>
                <c:pt idx="143">
                  <c:v>2244.24360795454</c:v>
                </c:pt>
                <c:pt idx="144">
                  <c:v>1844.53068181818</c:v>
                </c:pt>
                <c:pt idx="145">
                  <c:v>1600.59694602273</c:v>
                </c:pt>
                <c:pt idx="146">
                  <c:v>1338.7716619318201</c:v>
                </c:pt>
                <c:pt idx="147">
                  <c:v>1134.7729403409101</c:v>
                </c:pt>
                <c:pt idx="148">
                  <c:v>891.67386363636297</c:v>
                </c:pt>
                <c:pt idx="149">
                  <c:v>824.27436079545396</c:v>
                </c:pt>
                <c:pt idx="150">
                  <c:v>681.64303977272505</c:v>
                </c:pt>
                <c:pt idx="151">
                  <c:v>593.34488636363301</c:v>
                </c:pt>
                <c:pt idx="152">
                  <c:v>562.87940340909097</c:v>
                </c:pt>
                <c:pt idx="153">
                  <c:v>570.39119318181804</c:v>
                </c:pt>
                <c:pt idx="154">
                  <c:v>558.45411931817898</c:v>
                </c:pt>
                <c:pt idx="155">
                  <c:v>556.42691761363403</c:v>
                </c:pt>
                <c:pt idx="156">
                  <c:v>528.963281249999</c:v>
                </c:pt>
                <c:pt idx="157">
                  <c:v>540.12748579545496</c:v>
                </c:pt>
                <c:pt idx="158">
                  <c:v>465.75134943181502</c:v>
                </c:pt>
                <c:pt idx="159">
                  <c:v>470.37627840908999</c:v>
                </c:pt>
                <c:pt idx="160">
                  <c:v>472.04637784090801</c:v>
                </c:pt>
                <c:pt idx="161">
                  <c:v>452.49048295454497</c:v>
                </c:pt>
                <c:pt idx="162">
                  <c:v>418.125142045453</c:v>
                </c:pt>
                <c:pt idx="163">
                  <c:v>399.26257102272598</c:v>
                </c:pt>
                <c:pt idx="164">
                  <c:v>404.49751420454299</c:v>
                </c:pt>
                <c:pt idx="165">
                  <c:v>403.30170454545203</c:v>
                </c:pt>
                <c:pt idx="166">
                  <c:v>367.81818181818198</c:v>
                </c:pt>
                <c:pt idx="167">
                  <c:v>413.92109374999802</c:v>
                </c:pt>
                <c:pt idx="168">
                  <c:v>383.14105113636299</c:v>
                </c:pt>
                <c:pt idx="169">
                  <c:v>359.85745738636302</c:v>
                </c:pt>
                <c:pt idx="170">
                  <c:v>397.51917613636198</c:v>
                </c:pt>
                <c:pt idx="171">
                  <c:v>366.29282670454501</c:v>
                </c:pt>
                <c:pt idx="172">
                  <c:v>411.11828835227197</c:v>
                </c:pt>
                <c:pt idx="173">
                  <c:v>408.79925426136401</c:v>
                </c:pt>
                <c:pt idx="174">
                  <c:v>394.23089488636202</c:v>
                </c:pt>
                <c:pt idx="175">
                  <c:v>389.27191051135998</c:v>
                </c:pt>
                <c:pt idx="176">
                  <c:v>423.73377130681598</c:v>
                </c:pt>
                <c:pt idx="177">
                  <c:v>413.53245738636201</c:v>
                </c:pt>
                <c:pt idx="178">
                  <c:v>417.29559659090802</c:v>
                </c:pt>
                <c:pt idx="179">
                  <c:v>356.69758522727102</c:v>
                </c:pt>
                <c:pt idx="180">
                  <c:v>334.83117897727197</c:v>
                </c:pt>
                <c:pt idx="181">
                  <c:v>305.967507102269</c:v>
                </c:pt>
                <c:pt idx="182">
                  <c:v>231.52713068181899</c:v>
                </c:pt>
                <c:pt idx="183">
                  <c:v>238.19825994318001</c:v>
                </c:pt>
                <c:pt idx="184">
                  <c:v>195.29644886363499</c:v>
                </c:pt>
                <c:pt idx="185">
                  <c:v>213.53430397727101</c:v>
                </c:pt>
                <c:pt idx="186">
                  <c:v>253.08320312499799</c:v>
                </c:pt>
                <c:pt idx="187">
                  <c:v>266.73053977272798</c:v>
                </c:pt>
                <c:pt idx="188">
                  <c:v>321.07329545454502</c:v>
                </c:pt>
                <c:pt idx="189">
                  <c:v>315.11598011363498</c:v>
                </c:pt>
                <c:pt idx="190">
                  <c:v>289.819389204544</c:v>
                </c:pt>
                <c:pt idx="191">
                  <c:v>274.380255681817</c:v>
                </c:pt>
                <c:pt idx="192">
                  <c:v>319.95426136363398</c:v>
                </c:pt>
                <c:pt idx="193">
                  <c:v>264.272833806817</c:v>
                </c:pt>
                <c:pt idx="194">
                  <c:v>290.16914062499899</c:v>
                </c:pt>
                <c:pt idx="195">
                  <c:v>250.963778409089</c:v>
                </c:pt>
                <c:pt idx="196">
                  <c:v>224.64353693181801</c:v>
                </c:pt>
                <c:pt idx="197">
                  <c:v>262.69698153408899</c:v>
                </c:pt>
                <c:pt idx="198">
                  <c:v>243.78203124999899</c:v>
                </c:pt>
                <c:pt idx="199">
                  <c:v>261.60763494318098</c:v>
                </c:pt>
                <c:pt idx="200">
                  <c:v>258.64034090908899</c:v>
                </c:pt>
                <c:pt idx="201">
                  <c:v>190.59648437499899</c:v>
                </c:pt>
                <c:pt idx="202">
                  <c:v>180.38810369318099</c:v>
                </c:pt>
                <c:pt idx="203">
                  <c:v>229.453160511363</c:v>
                </c:pt>
                <c:pt idx="204">
                  <c:v>185.918749999998</c:v>
                </c:pt>
                <c:pt idx="205">
                  <c:v>217.18334517045301</c:v>
                </c:pt>
                <c:pt idx="206">
                  <c:v>257.10820312499999</c:v>
                </c:pt>
                <c:pt idx="207">
                  <c:v>251.431427556817</c:v>
                </c:pt>
                <c:pt idx="208">
                  <c:v>197.905184659089</c:v>
                </c:pt>
                <c:pt idx="209">
                  <c:v>223.96104403409001</c:v>
                </c:pt>
                <c:pt idx="210">
                  <c:v>209.36530539772701</c:v>
                </c:pt>
                <c:pt idx="211">
                  <c:v>162.97510653408901</c:v>
                </c:pt>
                <c:pt idx="212">
                  <c:v>144.75440340909</c:v>
                </c:pt>
                <c:pt idx="213">
                  <c:v>204.05983664772501</c:v>
                </c:pt>
                <c:pt idx="214">
                  <c:v>165.59357244318201</c:v>
                </c:pt>
                <c:pt idx="215">
                  <c:v>139.934943181817</c:v>
                </c:pt>
                <c:pt idx="216">
                  <c:v>209.03281250000001</c:v>
                </c:pt>
                <c:pt idx="217">
                  <c:v>269.96899857954401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E8-0C49-BB50-10B63A5E8BE8}"/>
            </c:ext>
          </c:extLst>
        </c:ser>
        <c:ser>
          <c:idx val="0"/>
          <c:order val="1"/>
          <c:tx>
            <c:strRef>
              <c:f>'sgolay plots TXRx -18'!$AS$4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-18'!$AS$235:$AS$461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TXRx -18'!$AS$5:$AS$231</c:f>
              <c:numCache>
                <c:formatCode>General</c:formatCode>
                <c:ptCount val="227"/>
                <c:pt idx="0">
                  <c:v>534.40137717507184</c:v>
                </c:pt>
                <c:pt idx="1">
                  <c:v>252.05280428799722</c:v>
                </c:pt>
                <c:pt idx="2">
                  <c:v>242.5494406960224</c:v>
                </c:pt>
                <c:pt idx="3">
                  <c:v>279.97625510475842</c:v>
                </c:pt>
                <c:pt idx="4">
                  <c:v>149.09689719460278</c:v>
                </c:pt>
                <c:pt idx="5">
                  <c:v>359.21888205788338</c:v>
                </c:pt>
                <c:pt idx="6">
                  <c:v>450.48779296875</c:v>
                </c:pt>
                <c:pt idx="7">
                  <c:v>38.193110795455198</c:v>
                </c:pt>
                <c:pt idx="8">
                  <c:v>-238.8987038352258</c:v>
                </c:pt>
                <c:pt idx="9">
                  <c:v>-14.95586825284059</c:v>
                </c:pt>
                <c:pt idx="10">
                  <c:v>148.31544966264215</c:v>
                </c:pt>
                <c:pt idx="11">
                  <c:v>354.33630814985821</c:v>
                </c:pt>
                <c:pt idx="12">
                  <c:v>285.33309881036939</c:v>
                </c:pt>
                <c:pt idx="13">
                  <c:v>-47.817793412641798</c:v>
                </c:pt>
                <c:pt idx="14">
                  <c:v>-108.29255593039758</c:v>
                </c:pt>
                <c:pt idx="15">
                  <c:v>-224.00361993963062</c:v>
                </c:pt>
                <c:pt idx="16">
                  <c:v>233.13861194957462</c:v>
                </c:pt>
                <c:pt idx="17">
                  <c:v>491.87231223366604</c:v>
                </c:pt>
                <c:pt idx="18">
                  <c:v>497.38237526633577</c:v>
                </c:pt>
                <c:pt idx="19">
                  <c:v>367.78732910156339</c:v>
                </c:pt>
                <c:pt idx="20">
                  <c:v>-30.4053222656241</c:v>
                </c:pt>
                <c:pt idx="21">
                  <c:v>-11.337770774147435</c:v>
                </c:pt>
                <c:pt idx="22">
                  <c:v>114.04699485085314</c:v>
                </c:pt>
                <c:pt idx="23">
                  <c:v>209.07513760653362</c:v>
                </c:pt>
                <c:pt idx="24">
                  <c:v>416.09505282315479</c:v>
                </c:pt>
                <c:pt idx="25">
                  <c:v>107.93426180752836</c:v>
                </c:pt>
                <c:pt idx="26">
                  <c:v>10.26292835582433</c:v>
                </c:pt>
                <c:pt idx="27">
                  <c:v>369.22350186434699</c:v>
                </c:pt>
                <c:pt idx="28">
                  <c:v>8.2630171342330208</c:v>
                </c:pt>
                <c:pt idx="29">
                  <c:v>599.94188565340858</c:v>
                </c:pt>
                <c:pt idx="30">
                  <c:v>324.57282714843666</c:v>
                </c:pt>
                <c:pt idx="31">
                  <c:v>450.98107910156341</c:v>
                </c:pt>
                <c:pt idx="32">
                  <c:v>405.158203125</c:v>
                </c:pt>
                <c:pt idx="33">
                  <c:v>433.32974520596639</c:v>
                </c:pt>
                <c:pt idx="34">
                  <c:v>438.86953124999997</c:v>
                </c:pt>
                <c:pt idx="35">
                  <c:v>862.76002308238628</c:v>
                </c:pt>
                <c:pt idx="36">
                  <c:v>765.5863503196025</c:v>
                </c:pt>
                <c:pt idx="37">
                  <c:v>521.06318581321079</c:v>
                </c:pt>
                <c:pt idx="38">
                  <c:v>722.39617808948879</c:v>
                </c:pt>
                <c:pt idx="39">
                  <c:v>241.69070933948879</c:v>
                </c:pt>
                <c:pt idx="40">
                  <c:v>655.42781649502797</c:v>
                </c:pt>
                <c:pt idx="41">
                  <c:v>198.17218572443281</c:v>
                </c:pt>
                <c:pt idx="42">
                  <c:v>368.2469371448862</c:v>
                </c:pt>
                <c:pt idx="43">
                  <c:v>598.95311612215858</c:v>
                </c:pt>
                <c:pt idx="44">
                  <c:v>732.01566716974446</c:v>
                </c:pt>
                <c:pt idx="45">
                  <c:v>379.06972878196081</c:v>
                </c:pt>
                <c:pt idx="46">
                  <c:v>237.4222212357966</c:v>
                </c:pt>
                <c:pt idx="47">
                  <c:v>331.81501464843842</c:v>
                </c:pt>
                <c:pt idx="48">
                  <c:v>736.98891823508575</c:v>
                </c:pt>
                <c:pt idx="49">
                  <c:v>830.64438920454654</c:v>
                </c:pt>
                <c:pt idx="50">
                  <c:v>303.35706898082458</c:v>
                </c:pt>
                <c:pt idx="51">
                  <c:v>579.34140181108023</c:v>
                </c:pt>
                <c:pt idx="52">
                  <c:v>424.1305530894906</c:v>
                </c:pt>
                <c:pt idx="53">
                  <c:v>56.779960493608556</c:v>
                </c:pt>
                <c:pt idx="54">
                  <c:v>131.74586958451789</c:v>
                </c:pt>
                <c:pt idx="55">
                  <c:v>347.84728338068277</c:v>
                </c:pt>
                <c:pt idx="56">
                  <c:v>-77.874030095880244</c:v>
                </c:pt>
                <c:pt idx="57">
                  <c:v>-290.60529785156166</c:v>
                </c:pt>
                <c:pt idx="58">
                  <c:v>-27.642760120736817</c:v>
                </c:pt>
                <c:pt idx="59">
                  <c:v>508.63495205966035</c:v>
                </c:pt>
                <c:pt idx="60">
                  <c:v>855.48188032670521</c:v>
                </c:pt>
                <c:pt idx="61">
                  <c:v>694.79888139204661</c:v>
                </c:pt>
                <c:pt idx="62">
                  <c:v>870.38020019531336</c:v>
                </c:pt>
                <c:pt idx="63">
                  <c:v>765.52047230113612</c:v>
                </c:pt>
                <c:pt idx="64">
                  <c:v>512.50589488636376</c:v>
                </c:pt>
                <c:pt idx="65">
                  <c:v>660.04744762074063</c:v>
                </c:pt>
                <c:pt idx="66">
                  <c:v>595.05832297585266</c:v>
                </c:pt>
                <c:pt idx="67">
                  <c:v>455.41777787641979</c:v>
                </c:pt>
                <c:pt idx="68">
                  <c:v>284.57721946022758</c:v>
                </c:pt>
                <c:pt idx="69">
                  <c:v>478.58259055397758</c:v>
                </c:pt>
                <c:pt idx="70">
                  <c:v>637.67424982244404</c:v>
                </c:pt>
                <c:pt idx="71">
                  <c:v>1039.8206809303974</c:v>
                </c:pt>
                <c:pt idx="72">
                  <c:v>1058.6342684659087</c:v>
                </c:pt>
                <c:pt idx="73">
                  <c:v>1204.1676402698861</c:v>
                </c:pt>
                <c:pt idx="74">
                  <c:v>1179.2011097301138</c:v>
                </c:pt>
                <c:pt idx="75">
                  <c:v>1243.4736061789774</c:v>
                </c:pt>
                <c:pt idx="76">
                  <c:v>1856.335853160504</c:v>
                </c:pt>
                <c:pt idx="77">
                  <c:v>2232.2806507457462</c:v>
                </c:pt>
                <c:pt idx="78">
                  <c:v>2595.7820534446082</c:v>
                </c:pt>
                <c:pt idx="79">
                  <c:v>2432.6730335582461</c:v>
                </c:pt>
                <c:pt idx="80">
                  <c:v>2207.7077503551122</c:v>
                </c:pt>
                <c:pt idx="81">
                  <c:v>2017.830362215914</c:v>
                </c:pt>
                <c:pt idx="82">
                  <c:v>1764.7126731178976</c:v>
                </c:pt>
                <c:pt idx="83">
                  <c:v>1957.0093705610818</c:v>
                </c:pt>
                <c:pt idx="84">
                  <c:v>2156.5555264559698</c:v>
                </c:pt>
                <c:pt idx="85">
                  <c:v>2314.7817826704659</c:v>
                </c:pt>
                <c:pt idx="86">
                  <c:v>2202.6554376775562</c:v>
                </c:pt>
                <c:pt idx="87">
                  <c:v>2585.150883345168</c:v>
                </c:pt>
                <c:pt idx="88">
                  <c:v>3344.3370783025557</c:v>
                </c:pt>
                <c:pt idx="89">
                  <c:v>4007.8512517755603</c:v>
                </c:pt>
                <c:pt idx="90">
                  <c:v>4111.0252175071082</c:v>
                </c:pt>
                <c:pt idx="91">
                  <c:v>3909.2714089133578</c:v>
                </c:pt>
                <c:pt idx="92">
                  <c:v>4021.1583318536937</c:v>
                </c:pt>
                <c:pt idx="93">
                  <c:v>3733.6995383522758</c:v>
                </c:pt>
                <c:pt idx="94">
                  <c:v>4412.3374112215861</c:v>
                </c:pt>
                <c:pt idx="95">
                  <c:v>5158.3774857954477</c:v>
                </c:pt>
                <c:pt idx="96">
                  <c:v>5847.186461292612</c:v>
                </c:pt>
                <c:pt idx="97">
                  <c:v>6045.918510298302</c:v>
                </c:pt>
                <c:pt idx="98">
                  <c:v>6402.9600319602241</c:v>
                </c:pt>
                <c:pt idx="99">
                  <c:v>6825.721368963078</c:v>
                </c:pt>
                <c:pt idx="100">
                  <c:v>7567.6277077414743</c:v>
                </c:pt>
                <c:pt idx="101">
                  <c:v>8216.0344815340868</c:v>
                </c:pt>
                <c:pt idx="102">
                  <c:v>8343.9446644176114</c:v>
                </c:pt>
                <c:pt idx="103">
                  <c:v>8784.0997159090857</c:v>
                </c:pt>
                <c:pt idx="104">
                  <c:v>8931.4509055397757</c:v>
                </c:pt>
                <c:pt idx="105">
                  <c:v>9685.5812322443271</c:v>
                </c:pt>
                <c:pt idx="106">
                  <c:v>10782.615314275577</c:v>
                </c:pt>
                <c:pt idx="107">
                  <c:v>11468.917649147741</c:v>
                </c:pt>
                <c:pt idx="108">
                  <c:v>12640.235049715915</c:v>
                </c:pt>
                <c:pt idx="109">
                  <c:v>13693.073810369309</c:v>
                </c:pt>
                <c:pt idx="110">
                  <c:v>14361.321413352276</c:v>
                </c:pt>
                <c:pt idx="111">
                  <c:v>15108.862500000001</c:v>
                </c:pt>
                <c:pt idx="112">
                  <c:v>16054.905202414757</c:v>
                </c:pt>
                <c:pt idx="113">
                  <c:v>16905.773863636361</c:v>
                </c:pt>
                <c:pt idx="114">
                  <c:v>17441.915145596588</c:v>
                </c:pt>
                <c:pt idx="115">
                  <c:v>17774.051100852259</c:v>
                </c:pt>
                <c:pt idx="116">
                  <c:v>18348.09737215914</c:v>
                </c:pt>
                <c:pt idx="117">
                  <c:v>18764.741761363621</c:v>
                </c:pt>
                <c:pt idx="118">
                  <c:v>19026.769762073884</c:v>
                </c:pt>
                <c:pt idx="119">
                  <c:v>19900.533132102242</c:v>
                </c:pt>
                <c:pt idx="120">
                  <c:v>20547.897123579482</c:v>
                </c:pt>
                <c:pt idx="121">
                  <c:v>21024.113778409141</c:v>
                </c:pt>
                <c:pt idx="122">
                  <c:v>21798.38959517052</c:v>
                </c:pt>
                <c:pt idx="123">
                  <c:v>22814.111186079477</c:v>
                </c:pt>
                <c:pt idx="124">
                  <c:v>23770.366619318098</c:v>
                </c:pt>
                <c:pt idx="125">
                  <c:v>24661.552627840862</c:v>
                </c:pt>
                <c:pt idx="126">
                  <c:v>25590.744779829482</c:v>
                </c:pt>
                <c:pt idx="127">
                  <c:v>26261.9904119319</c:v>
                </c:pt>
                <c:pt idx="128">
                  <c:v>26695.30078125</c:v>
                </c:pt>
                <c:pt idx="129">
                  <c:v>26212.1564275569</c:v>
                </c:pt>
                <c:pt idx="130">
                  <c:v>25295.618607954482</c:v>
                </c:pt>
                <c:pt idx="131">
                  <c:v>22955.746768465859</c:v>
                </c:pt>
                <c:pt idx="132">
                  <c:v>20260.7130681819</c:v>
                </c:pt>
                <c:pt idx="133">
                  <c:v>17550.062642045465</c:v>
                </c:pt>
                <c:pt idx="134">
                  <c:v>14617.227272727276</c:v>
                </c:pt>
                <c:pt idx="135">
                  <c:v>11715.330042613637</c:v>
                </c:pt>
                <c:pt idx="136">
                  <c:v>8659.4656960227239</c:v>
                </c:pt>
                <c:pt idx="137">
                  <c:v>6468.3332386363627</c:v>
                </c:pt>
                <c:pt idx="138">
                  <c:v>4575.4549005681902</c:v>
                </c:pt>
                <c:pt idx="139">
                  <c:v>3301.5234375000359</c:v>
                </c:pt>
                <c:pt idx="140">
                  <c:v>2523.5514204545516</c:v>
                </c:pt>
                <c:pt idx="141">
                  <c:v>1829.46860795457</c:v>
                </c:pt>
                <c:pt idx="142">
                  <c:v>785.43473011366495</c:v>
                </c:pt>
                <c:pt idx="143">
                  <c:v>474.98714488639263</c:v>
                </c:pt>
                <c:pt idx="144">
                  <c:v>397.30653409093202</c:v>
                </c:pt>
                <c:pt idx="145">
                  <c:v>366.52691761365242</c:v>
                </c:pt>
                <c:pt idx="146">
                  <c:v>99.202627840910225</c:v>
                </c:pt>
                <c:pt idx="147">
                  <c:v>-99.997798295438812</c:v>
                </c:pt>
                <c:pt idx="148">
                  <c:v>16.959375000029464</c:v>
                </c:pt>
                <c:pt idx="149">
                  <c:v>351.0485795454714</c:v>
                </c:pt>
                <c:pt idx="150">
                  <c:v>14.313707386398162</c:v>
                </c:pt>
                <c:pt idx="151">
                  <c:v>370.14801136366856</c:v>
                </c:pt>
                <c:pt idx="152">
                  <c:v>310.12734375002162</c:v>
                </c:pt>
                <c:pt idx="153">
                  <c:v>-509.926065340896</c:v>
                </c:pt>
                <c:pt idx="154">
                  <c:v>-234.37904829544439</c:v>
                </c:pt>
                <c:pt idx="155">
                  <c:v>-168.20539772724629</c:v>
                </c:pt>
                <c:pt idx="156">
                  <c:v>-32.719602272719321</c:v>
                </c:pt>
                <c:pt idx="157">
                  <c:v>-437.77457386361459</c:v>
                </c:pt>
                <c:pt idx="158">
                  <c:v>-423.59701704544261</c:v>
                </c:pt>
                <c:pt idx="159">
                  <c:v>-765.98821022724178</c:v>
                </c:pt>
                <c:pt idx="160">
                  <c:v>-737.36399147726706</c:v>
                </c:pt>
                <c:pt idx="161">
                  <c:v>-802.81725852269517</c:v>
                </c:pt>
                <c:pt idx="162">
                  <c:v>-637.39943181817921</c:v>
                </c:pt>
                <c:pt idx="163">
                  <c:v>-125.10575284088736</c:v>
                </c:pt>
                <c:pt idx="164">
                  <c:v>-832.46356534089239</c:v>
                </c:pt>
                <c:pt idx="165">
                  <c:v>-408.44083806817559</c:v>
                </c:pt>
                <c:pt idx="166">
                  <c:v>-58.69240056817128</c:v>
                </c:pt>
                <c:pt idx="167">
                  <c:v>-53.712997159060258</c:v>
                </c:pt>
                <c:pt idx="168">
                  <c:v>169.87308238638343</c:v>
                </c:pt>
                <c:pt idx="169">
                  <c:v>370.0348721591202</c:v>
                </c:pt>
                <c:pt idx="170">
                  <c:v>-16.15142045452194</c:v>
                </c:pt>
                <c:pt idx="171">
                  <c:v>-303.46363636363441</c:v>
                </c:pt>
                <c:pt idx="172">
                  <c:v>-206.837642045439</c:v>
                </c:pt>
                <c:pt idx="173">
                  <c:v>-11.247443181792738</c:v>
                </c:pt>
                <c:pt idx="174">
                  <c:v>221.621164772751</c:v>
                </c:pt>
                <c:pt idx="175">
                  <c:v>8.1792613636280276</c:v>
                </c:pt>
                <c:pt idx="176">
                  <c:v>90.846306818199182</c:v>
                </c:pt>
                <c:pt idx="177">
                  <c:v>94.059588068195765</c:v>
                </c:pt>
                <c:pt idx="178">
                  <c:v>-511.53238636363983</c:v>
                </c:pt>
                <c:pt idx="179">
                  <c:v>-393.10696022726876</c:v>
                </c:pt>
                <c:pt idx="180">
                  <c:v>-97.779119318172903</c:v>
                </c:pt>
                <c:pt idx="181">
                  <c:v>-121.42968749998361</c:v>
                </c:pt>
                <c:pt idx="182">
                  <c:v>-431.48160511363983</c:v>
                </c:pt>
                <c:pt idx="183">
                  <c:v>-381.93238636361821</c:v>
                </c:pt>
                <c:pt idx="184">
                  <c:v>-196.03252840905901</c:v>
                </c:pt>
                <c:pt idx="185">
                  <c:v>62.330752840933258</c:v>
                </c:pt>
                <c:pt idx="186">
                  <c:v>428.66143465910039</c:v>
                </c:pt>
                <c:pt idx="187">
                  <c:v>418.1637784091202</c:v>
                </c:pt>
                <c:pt idx="188">
                  <c:v>211.1241477272724</c:v>
                </c:pt>
                <c:pt idx="189">
                  <c:v>-358.14950284090497</c:v>
                </c:pt>
                <c:pt idx="190">
                  <c:v>-664.2172585227222</c:v>
                </c:pt>
                <c:pt idx="191">
                  <c:v>-743.03309659089962</c:v>
                </c:pt>
                <c:pt idx="192">
                  <c:v>-325.59289772726339</c:v>
                </c:pt>
                <c:pt idx="193">
                  <c:v>-65.384232954526809</c:v>
                </c:pt>
                <c:pt idx="194">
                  <c:v>-114.07116477271121</c:v>
                </c:pt>
                <c:pt idx="195">
                  <c:v>-222.84140624998741</c:v>
                </c:pt>
                <c:pt idx="196">
                  <c:v>-222.51477272725617</c:v>
                </c:pt>
                <c:pt idx="197">
                  <c:v>-37.419673295446927</c:v>
                </c:pt>
                <c:pt idx="198">
                  <c:v>-44.566619318161379</c:v>
                </c:pt>
                <c:pt idx="199">
                  <c:v>-157.82088068180747</c:v>
                </c:pt>
                <c:pt idx="200">
                  <c:v>-130.01548295453995</c:v>
                </c:pt>
                <c:pt idx="201">
                  <c:v>-119.51015624998848</c:v>
                </c:pt>
                <c:pt idx="202">
                  <c:v>-557.16967329543002</c:v>
                </c:pt>
                <c:pt idx="203">
                  <c:v>-471.32514204544623</c:v>
                </c:pt>
                <c:pt idx="204">
                  <c:v>52.400071022737322</c:v>
                </c:pt>
                <c:pt idx="205">
                  <c:v>-26.158167613600199</c:v>
                </c:pt>
                <c:pt idx="206">
                  <c:v>-195.9673295454408</c:v>
                </c:pt>
                <c:pt idx="207">
                  <c:v>-403.65958806815939</c:v>
                </c:pt>
                <c:pt idx="208">
                  <c:v>-474.22968749998199</c:v>
                </c:pt>
                <c:pt idx="209">
                  <c:v>-462.83522727270059</c:v>
                </c:pt>
                <c:pt idx="210">
                  <c:v>-525.27656249998199</c:v>
                </c:pt>
                <c:pt idx="211">
                  <c:v>-390.98416193179742</c:v>
                </c:pt>
                <c:pt idx="212">
                  <c:v>-136.59225852273084</c:v>
                </c:pt>
                <c:pt idx="213">
                  <c:v>-281.27492897725261</c:v>
                </c:pt>
                <c:pt idx="214">
                  <c:v>111.01193181819414</c:v>
                </c:pt>
                <c:pt idx="215">
                  <c:v>143.14985795456784</c:v>
                </c:pt>
                <c:pt idx="216">
                  <c:v>607.12286931819006</c:v>
                </c:pt>
                <c:pt idx="217">
                  <c:v>317.09978693182802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E8-0C49-BB50-10B63A5E8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760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 Melt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  <c:majorUnit val="40"/>
      </c:valAx>
      <c:valAx>
        <c:axId val="1252247776"/>
        <c:scaling>
          <c:orientation val="minMax"/>
          <c:max val="40000"/>
          <c:min val="0"/>
        </c:scaling>
        <c:delete val="0"/>
        <c:axPos val="l"/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52401361222253"/>
          <c:y val="3.6850056145557988E-2"/>
          <c:w val="0.7198574070646232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 TXRx -18'!$AB$4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-18'!$AB$235:$AB$461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TXRx -18'!$AB$5:$AB$231</c:f>
              <c:numCache>
                <c:formatCode>General</c:formatCode>
                <c:ptCount val="227"/>
                <c:pt idx="0">
                  <c:v>11027.769318181799</c:v>
                </c:pt>
                <c:pt idx="1">
                  <c:v>11183.628409090899</c:v>
                </c:pt>
                <c:pt idx="2">
                  <c:v>11183.8909090909</c:v>
                </c:pt>
                <c:pt idx="3">
                  <c:v>11191.153409090901</c:v>
                </c:pt>
                <c:pt idx="4">
                  <c:v>11038.6136363636</c:v>
                </c:pt>
                <c:pt idx="5">
                  <c:v>10862.4318181818</c:v>
                </c:pt>
                <c:pt idx="6">
                  <c:v>10811.9</c:v>
                </c:pt>
                <c:pt idx="7">
                  <c:v>10680.798863636301</c:v>
                </c:pt>
                <c:pt idx="8">
                  <c:v>10612.742045454501</c:v>
                </c:pt>
                <c:pt idx="9">
                  <c:v>10648.0056818181</c:v>
                </c:pt>
                <c:pt idx="10">
                  <c:v>10570.5738636364</c:v>
                </c:pt>
                <c:pt idx="11">
                  <c:v>10469.361363636401</c:v>
                </c:pt>
                <c:pt idx="12">
                  <c:v>10440.4738636363</c:v>
                </c:pt>
                <c:pt idx="13">
                  <c:v>10417.232954545399</c:v>
                </c:pt>
                <c:pt idx="14">
                  <c:v>10357.4954545454</c:v>
                </c:pt>
                <c:pt idx="15">
                  <c:v>10309.059090909101</c:v>
                </c:pt>
                <c:pt idx="16">
                  <c:v>10168.3329545454</c:v>
                </c:pt>
                <c:pt idx="17">
                  <c:v>10229.9181818181</c:v>
                </c:pt>
                <c:pt idx="18">
                  <c:v>10124.7602272727</c:v>
                </c:pt>
                <c:pt idx="19">
                  <c:v>10120.372727272699</c:v>
                </c:pt>
                <c:pt idx="20">
                  <c:v>10150.125</c:v>
                </c:pt>
                <c:pt idx="21">
                  <c:v>10175.560227272699</c:v>
                </c:pt>
                <c:pt idx="22">
                  <c:v>9973.3261363635993</c:v>
                </c:pt>
                <c:pt idx="23">
                  <c:v>9922.6306818181292</c:v>
                </c:pt>
                <c:pt idx="24">
                  <c:v>9870.8249999999498</c:v>
                </c:pt>
                <c:pt idx="25">
                  <c:v>9777.9204545454304</c:v>
                </c:pt>
                <c:pt idx="26">
                  <c:v>9768.3079545454093</c:v>
                </c:pt>
                <c:pt idx="27">
                  <c:v>9552.1977272726908</c:v>
                </c:pt>
                <c:pt idx="28">
                  <c:v>9442.1659090908797</c:v>
                </c:pt>
                <c:pt idx="29">
                  <c:v>9299.0534090909205</c:v>
                </c:pt>
                <c:pt idx="30">
                  <c:v>9270.0136363636393</c:v>
                </c:pt>
                <c:pt idx="31">
                  <c:v>9254.1806818181503</c:v>
                </c:pt>
                <c:pt idx="32">
                  <c:v>9286.3363636363101</c:v>
                </c:pt>
                <c:pt idx="33">
                  <c:v>9190.2329545454395</c:v>
                </c:pt>
                <c:pt idx="34">
                  <c:v>9250.8045454545208</c:v>
                </c:pt>
                <c:pt idx="35">
                  <c:v>9228.4465909090395</c:v>
                </c:pt>
                <c:pt idx="36">
                  <c:v>9229.01818181815</c:v>
                </c:pt>
                <c:pt idx="37">
                  <c:v>9273.2102272726806</c:v>
                </c:pt>
                <c:pt idx="38">
                  <c:v>9098.9886363635997</c:v>
                </c:pt>
                <c:pt idx="39">
                  <c:v>8932.4079545454006</c:v>
                </c:pt>
                <c:pt idx="40">
                  <c:v>8863.8238636363403</c:v>
                </c:pt>
                <c:pt idx="41">
                  <c:v>8788.5977272727196</c:v>
                </c:pt>
                <c:pt idx="42">
                  <c:v>8700.8954545454308</c:v>
                </c:pt>
                <c:pt idx="43">
                  <c:v>8678.9102272726996</c:v>
                </c:pt>
                <c:pt idx="44">
                  <c:v>8665.2897727272393</c:v>
                </c:pt>
                <c:pt idx="45">
                  <c:v>8770.3068181817798</c:v>
                </c:pt>
                <c:pt idx="46">
                  <c:v>8735.6113636363298</c:v>
                </c:pt>
                <c:pt idx="47">
                  <c:v>8796.0102272727199</c:v>
                </c:pt>
                <c:pt idx="48">
                  <c:v>8735.0636363636204</c:v>
                </c:pt>
                <c:pt idx="49">
                  <c:v>8647.1340909090904</c:v>
                </c:pt>
                <c:pt idx="50">
                  <c:v>8560.7068181817995</c:v>
                </c:pt>
                <c:pt idx="51">
                  <c:v>8554.5772727272597</c:v>
                </c:pt>
                <c:pt idx="52">
                  <c:v>8452.5352272726705</c:v>
                </c:pt>
                <c:pt idx="53">
                  <c:v>8382.6715909090708</c:v>
                </c:pt>
                <c:pt idx="54">
                  <c:v>8338.3693181818107</c:v>
                </c:pt>
                <c:pt idx="55">
                  <c:v>8319.7954545454395</c:v>
                </c:pt>
                <c:pt idx="56">
                  <c:v>8395.1477272727097</c:v>
                </c:pt>
                <c:pt idx="57">
                  <c:v>8275.9602272726806</c:v>
                </c:pt>
                <c:pt idx="58">
                  <c:v>8346.5522727272491</c:v>
                </c:pt>
                <c:pt idx="59">
                  <c:v>8222.7284090908906</c:v>
                </c:pt>
                <c:pt idx="60">
                  <c:v>8096.48181818178</c:v>
                </c:pt>
                <c:pt idx="61">
                  <c:v>8156.9977272727101</c:v>
                </c:pt>
                <c:pt idx="62">
                  <c:v>8175.4693181818302</c:v>
                </c:pt>
                <c:pt idx="63">
                  <c:v>8148.6840909090697</c:v>
                </c:pt>
                <c:pt idx="64">
                  <c:v>8114.6659090908897</c:v>
                </c:pt>
                <c:pt idx="65">
                  <c:v>8098.6272727272599</c:v>
                </c:pt>
                <c:pt idx="66">
                  <c:v>7991.8511363635898</c:v>
                </c:pt>
                <c:pt idx="67">
                  <c:v>7987.9431818181502</c:v>
                </c:pt>
                <c:pt idx="68">
                  <c:v>7914.28636363633</c:v>
                </c:pt>
                <c:pt idx="69">
                  <c:v>7884.1215909090797</c:v>
                </c:pt>
                <c:pt idx="70">
                  <c:v>7896.3244318181796</c:v>
                </c:pt>
                <c:pt idx="71">
                  <c:v>7781.4437499999804</c:v>
                </c:pt>
                <c:pt idx="72">
                  <c:v>7980.1215909090797</c:v>
                </c:pt>
                <c:pt idx="73">
                  <c:v>8067.02102272723</c:v>
                </c:pt>
                <c:pt idx="74">
                  <c:v>8078.8056818181503</c:v>
                </c:pt>
                <c:pt idx="75">
                  <c:v>8156.2124999999896</c:v>
                </c:pt>
                <c:pt idx="76">
                  <c:v>8227.29431818181</c:v>
                </c:pt>
                <c:pt idx="77">
                  <c:v>8234.8642045454308</c:v>
                </c:pt>
                <c:pt idx="78">
                  <c:v>8399.0176136363607</c:v>
                </c:pt>
                <c:pt idx="79">
                  <c:v>8576.2892045454191</c:v>
                </c:pt>
                <c:pt idx="80">
                  <c:v>8552.2045454545296</c:v>
                </c:pt>
                <c:pt idx="81">
                  <c:v>8601.1028409090704</c:v>
                </c:pt>
                <c:pt idx="82">
                  <c:v>8656.1460227272601</c:v>
                </c:pt>
                <c:pt idx="83">
                  <c:v>8862.9971590909299</c:v>
                </c:pt>
                <c:pt idx="84">
                  <c:v>8966.3937499999902</c:v>
                </c:pt>
                <c:pt idx="85">
                  <c:v>8973.98693181817</c:v>
                </c:pt>
                <c:pt idx="86">
                  <c:v>9065.17443181817</c:v>
                </c:pt>
                <c:pt idx="87">
                  <c:v>9057.8647727272491</c:v>
                </c:pt>
                <c:pt idx="88">
                  <c:v>8971.1755681818195</c:v>
                </c:pt>
                <c:pt idx="89">
                  <c:v>9058.7437499999796</c:v>
                </c:pt>
                <c:pt idx="90">
                  <c:v>9234.2249999999603</c:v>
                </c:pt>
                <c:pt idx="91">
                  <c:v>9528.7517045454297</c:v>
                </c:pt>
                <c:pt idx="92">
                  <c:v>9636.7971590908892</c:v>
                </c:pt>
                <c:pt idx="93">
                  <c:v>9933.5198863635997</c:v>
                </c:pt>
                <c:pt idx="94">
                  <c:v>10215.0159090909</c:v>
                </c:pt>
                <c:pt idx="95">
                  <c:v>10556.482954545399</c:v>
                </c:pt>
                <c:pt idx="96">
                  <c:v>10840.0835227273</c:v>
                </c:pt>
                <c:pt idx="97">
                  <c:v>11209.5721590909</c:v>
                </c:pt>
                <c:pt idx="98">
                  <c:v>11585.6818181818</c:v>
                </c:pt>
                <c:pt idx="99">
                  <c:v>11955.371590909101</c:v>
                </c:pt>
                <c:pt idx="100">
                  <c:v>12164.951136363599</c:v>
                </c:pt>
                <c:pt idx="101">
                  <c:v>12454.772727272701</c:v>
                </c:pt>
                <c:pt idx="102">
                  <c:v>12951.925568181799</c:v>
                </c:pt>
                <c:pt idx="103">
                  <c:v>13198.78125</c:v>
                </c:pt>
                <c:pt idx="104">
                  <c:v>13517.7857954545</c:v>
                </c:pt>
                <c:pt idx="105">
                  <c:v>13713.4488636364</c:v>
                </c:pt>
                <c:pt idx="106">
                  <c:v>14079.6142045454</c:v>
                </c:pt>
                <c:pt idx="107">
                  <c:v>14433.654545454499</c:v>
                </c:pt>
                <c:pt idx="108">
                  <c:v>14880.330681818201</c:v>
                </c:pt>
                <c:pt idx="109">
                  <c:v>15417.404545454499</c:v>
                </c:pt>
                <c:pt idx="110">
                  <c:v>16215.0159090909</c:v>
                </c:pt>
                <c:pt idx="111">
                  <c:v>16990.451136363601</c:v>
                </c:pt>
                <c:pt idx="112">
                  <c:v>17965.606250000001</c:v>
                </c:pt>
                <c:pt idx="113">
                  <c:v>19105.197727272702</c:v>
                </c:pt>
                <c:pt idx="114">
                  <c:v>20166.206818181799</c:v>
                </c:pt>
                <c:pt idx="115">
                  <c:v>21502.837500000001</c:v>
                </c:pt>
                <c:pt idx="116">
                  <c:v>22778.742045454499</c:v>
                </c:pt>
                <c:pt idx="117">
                  <c:v>24034.246590909101</c:v>
                </c:pt>
                <c:pt idx="118">
                  <c:v>25348.759090909101</c:v>
                </c:pt>
                <c:pt idx="119">
                  <c:v>26417.3744318182</c:v>
                </c:pt>
                <c:pt idx="120">
                  <c:v>27345.811363636301</c:v>
                </c:pt>
                <c:pt idx="121">
                  <c:v>27923.025284090902</c:v>
                </c:pt>
                <c:pt idx="122">
                  <c:v>28169.3758522727</c:v>
                </c:pt>
                <c:pt idx="123">
                  <c:v>28113.699715909101</c:v>
                </c:pt>
                <c:pt idx="124">
                  <c:v>27627.6715909091</c:v>
                </c:pt>
                <c:pt idx="125">
                  <c:v>26560.444034090899</c:v>
                </c:pt>
                <c:pt idx="126">
                  <c:v>25329.648011363599</c:v>
                </c:pt>
                <c:pt idx="127">
                  <c:v>23739.815767045398</c:v>
                </c:pt>
                <c:pt idx="128">
                  <c:v>21786.053124999999</c:v>
                </c:pt>
                <c:pt idx="129">
                  <c:v>19704.529687499999</c:v>
                </c:pt>
                <c:pt idx="130">
                  <c:v>17376.1255681818</c:v>
                </c:pt>
                <c:pt idx="131">
                  <c:v>15199.8662642045</c:v>
                </c:pt>
                <c:pt idx="132">
                  <c:v>12998.2568892045</c:v>
                </c:pt>
                <c:pt idx="133">
                  <c:v>10821.444247159099</c:v>
                </c:pt>
                <c:pt idx="134">
                  <c:v>8906.6226562499996</c:v>
                </c:pt>
                <c:pt idx="135">
                  <c:v>7166.06761363636</c:v>
                </c:pt>
                <c:pt idx="136">
                  <c:v>5702.4154829545396</c:v>
                </c:pt>
                <c:pt idx="137">
                  <c:v>4627.9277698863598</c:v>
                </c:pt>
                <c:pt idx="138">
                  <c:v>3790.5411931818198</c:v>
                </c:pt>
                <c:pt idx="139">
                  <c:v>3068.9287642045401</c:v>
                </c:pt>
                <c:pt idx="140">
                  <c:v>2553.0254261363698</c:v>
                </c:pt>
                <c:pt idx="141">
                  <c:v>2136.0083096590902</c:v>
                </c:pt>
                <c:pt idx="142">
                  <c:v>1867.6904829545399</c:v>
                </c:pt>
                <c:pt idx="143">
                  <c:v>1715.7899147727201</c:v>
                </c:pt>
                <c:pt idx="144">
                  <c:v>1432.80916193182</c:v>
                </c:pt>
                <c:pt idx="145">
                  <c:v>1215.96022727272</c:v>
                </c:pt>
                <c:pt idx="146">
                  <c:v>1053.2739346590899</c:v>
                </c:pt>
                <c:pt idx="147">
                  <c:v>885.84140624999804</c:v>
                </c:pt>
                <c:pt idx="148">
                  <c:v>759.01015624999695</c:v>
                </c:pt>
                <c:pt idx="149">
                  <c:v>664.90667613636106</c:v>
                </c:pt>
                <c:pt idx="150">
                  <c:v>526.05553977272598</c:v>
                </c:pt>
                <c:pt idx="151">
                  <c:v>517.54367897727195</c:v>
                </c:pt>
                <c:pt idx="152">
                  <c:v>601.27890624999804</c:v>
                </c:pt>
                <c:pt idx="153">
                  <c:v>659.01789772727</c:v>
                </c:pt>
                <c:pt idx="154">
                  <c:v>763.91910511363596</c:v>
                </c:pt>
                <c:pt idx="155">
                  <c:v>693.261647727271</c:v>
                </c:pt>
                <c:pt idx="156">
                  <c:v>636.84630681817896</c:v>
                </c:pt>
                <c:pt idx="157">
                  <c:v>654.967968749997</c:v>
                </c:pt>
                <c:pt idx="158">
                  <c:v>676.74268465908904</c:v>
                </c:pt>
                <c:pt idx="159">
                  <c:v>638.93870738636201</c:v>
                </c:pt>
                <c:pt idx="160">
                  <c:v>500.21221590908902</c:v>
                </c:pt>
                <c:pt idx="161">
                  <c:v>415.91058238636401</c:v>
                </c:pt>
                <c:pt idx="162">
                  <c:v>337.43210227272499</c:v>
                </c:pt>
                <c:pt idx="163">
                  <c:v>372.65724431817898</c:v>
                </c:pt>
                <c:pt idx="164">
                  <c:v>409.00532670454197</c:v>
                </c:pt>
                <c:pt idx="165">
                  <c:v>555.02727272726997</c:v>
                </c:pt>
                <c:pt idx="166">
                  <c:v>480.03913352272798</c:v>
                </c:pt>
                <c:pt idx="167">
                  <c:v>470.68259943181602</c:v>
                </c:pt>
                <c:pt idx="168">
                  <c:v>430.11803977272598</c:v>
                </c:pt>
                <c:pt idx="169">
                  <c:v>462.289346590908</c:v>
                </c:pt>
                <c:pt idx="170">
                  <c:v>525.68068181818103</c:v>
                </c:pt>
                <c:pt idx="171">
                  <c:v>492.67933238636198</c:v>
                </c:pt>
                <c:pt idx="172">
                  <c:v>476.000071022724</c:v>
                </c:pt>
                <c:pt idx="173">
                  <c:v>424.71704545454401</c:v>
                </c:pt>
                <c:pt idx="174">
                  <c:v>381.49417613636302</c:v>
                </c:pt>
                <c:pt idx="175">
                  <c:v>424.91392045454302</c:v>
                </c:pt>
                <c:pt idx="176">
                  <c:v>545.76178977272696</c:v>
                </c:pt>
                <c:pt idx="177">
                  <c:v>459.25411931818098</c:v>
                </c:pt>
                <c:pt idx="178">
                  <c:v>431.86690340908802</c:v>
                </c:pt>
                <c:pt idx="179">
                  <c:v>436.56491477272698</c:v>
                </c:pt>
                <c:pt idx="180">
                  <c:v>416.31654829545403</c:v>
                </c:pt>
                <c:pt idx="181">
                  <c:v>448.975639204544</c:v>
                </c:pt>
                <c:pt idx="182">
                  <c:v>470.16796874999602</c:v>
                </c:pt>
                <c:pt idx="183">
                  <c:v>477.95532670454702</c:v>
                </c:pt>
                <c:pt idx="184">
                  <c:v>405.33749999999799</c:v>
                </c:pt>
                <c:pt idx="185">
                  <c:v>280.26654829545299</c:v>
                </c:pt>
                <c:pt idx="186">
                  <c:v>336.44417613636301</c:v>
                </c:pt>
                <c:pt idx="187">
                  <c:v>389.04303977272502</c:v>
                </c:pt>
                <c:pt idx="188">
                  <c:v>397.545312499999</c:v>
                </c:pt>
                <c:pt idx="189">
                  <c:v>359.694957386363</c:v>
                </c:pt>
                <c:pt idx="190">
                  <c:v>353.35639204545402</c:v>
                </c:pt>
                <c:pt idx="191">
                  <c:v>318.588565340907</c:v>
                </c:pt>
                <c:pt idx="192">
                  <c:v>362.07599431817999</c:v>
                </c:pt>
                <c:pt idx="193">
                  <c:v>395.40759943181598</c:v>
                </c:pt>
                <c:pt idx="194">
                  <c:v>373.82428977272701</c:v>
                </c:pt>
                <c:pt idx="195">
                  <c:v>344.80170454545402</c:v>
                </c:pt>
                <c:pt idx="196">
                  <c:v>267.92855113636398</c:v>
                </c:pt>
                <c:pt idx="197">
                  <c:v>246.163636363634</c:v>
                </c:pt>
                <c:pt idx="198">
                  <c:v>279.65291193181599</c:v>
                </c:pt>
                <c:pt idx="199">
                  <c:v>321.06697443181702</c:v>
                </c:pt>
                <c:pt idx="200">
                  <c:v>262.40440340908799</c:v>
                </c:pt>
                <c:pt idx="201">
                  <c:v>212.17492897727101</c:v>
                </c:pt>
                <c:pt idx="202">
                  <c:v>216.714772727271</c:v>
                </c:pt>
                <c:pt idx="203">
                  <c:v>233.34105113635999</c:v>
                </c:pt>
                <c:pt idx="204">
                  <c:v>251.963920454544</c:v>
                </c:pt>
                <c:pt idx="205">
                  <c:v>199.363565340907</c:v>
                </c:pt>
                <c:pt idx="206">
                  <c:v>191.933735795454</c:v>
                </c:pt>
                <c:pt idx="207">
                  <c:v>283.28771306817998</c:v>
                </c:pt>
                <c:pt idx="208">
                  <c:v>306.97272727272701</c:v>
                </c:pt>
                <c:pt idx="209">
                  <c:v>363.41811079545198</c:v>
                </c:pt>
                <c:pt idx="210">
                  <c:v>427.67237215909</c:v>
                </c:pt>
                <c:pt idx="211">
                  <c:v>432.77571022727199</c:v>
                </c:pt>
                <c:pt idx="212">
                  <c:v>398.82372159090801</c:v>
                </c:pt>
                <c:pt idx="213">
                  <c:v>432.11576704545098</c:v>
                </c:pt>
                <c:pt idx="214">
                  <c:v>409.86001420454301</c:v>
                </c:pt>
                <c:pt idx="215">
                  <c:v>440.88281249999898</c:v>
                </c:pt>
                <c:pt idx="216">
                  <c:v>382.87492897726997</c:v>
                </c:pt>
                <c:pt idx="217">
                  <c:v>258.04311079545403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B-8E4E-8295-E895AE927290}"/>
            </c:ext>
          </c:extLst>
        </c:ser>
        <c:ser>
          <c:idx val="0"/>
          <c:order val="1"/>
          <c:tx>
            <c:strRef>
              <c:f>'sgolay plots TXRx -18'!$AC$4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-18'!$AC$235:$AC$461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TXRx -18'!$AC$5:$AC$231</c:f>
              <c:numCache>
                <c:formatCode>General</c:formatCode>
                <c:ptCount val="227"/>
                <c:pt idx="0">
                  <c:v>-250.53178710937323</c:v>
                </c:pt>
                <c:pt idx="1">
                  <c:v>119.263343394888</c:v>
                </c:pt>
                <c:pt idx="2">
                  <c:v>452.81445756392156</c:v>
                </c:pt>
                <c:pt idx="3">
                  <c:v>927.5452414772742</c:v>
                </c:pt>
                <c:pt idx="4">
                  <c:v>1165.1738059303991</c:v>
                </c:pt>
                <c:pt idx="5">
                  <c:v>852.46930930397764</c:v>
                </c:pt>
                <c:pt idx="6">
                  <c:v>179.1340376420448</c:v>
                </c:pt>
                <c:pt idx="7">
                  <c:v>-122.05510919744185</c:v>
                </c:pt>
                <c:pt idx="8">
                  <c:v>-228.0682217684664</c:v>
                </c:pt>
                <c:pt idx="9">
                  <c:v>-166.63910688920302</c:v>
                </c:pt>
                <c:pt idx="10">
                  <c:v>18.59657759233092</c:v>
                </c:pt>
                <c:pt idx="11">
                  <c:v>63.400541548296779</c:v>
                </c:pt>
                <c:pt idx="12">
                  <c:v>-1.94106445312428</c:v>
                </c:pt>
                <c:pt idx="13">
                  <c:v>230.0553089488638</c:v>
                </c:pt>
                <c:pt idx="14">
                  <c:v>293.6893199573862</c:v>
                </c:pt>
                <c:pt idx="15">
                  <c:v>686.25779030539741</c:v>
                </c:pt>
                <c:pt idx="16">
                  <c:v>467.88738014914918</c:v>
                </c:pt>
                <c:pt idx="17">
                  <c:v>-183.51682350852241</c:v>
                </c:pt>
                <c:pt idx="18">
                  <c:v>-274.18651012073877</c:v>
                </c:pt>
                <c:pt idx="19">
                  <c:v>-39.361856356533778</c:v>
                </c:pt>
                <c:pt idx="20">
                  <c:v>18.468816583808159</c:v>
                </c:pt>
                <c:pt idx="21">
                  <c:v>256.72779651988799</c:v>
                </c:pt>
                <c:pt idx="22">
                  <c:v>653.42708629261381</c:v>
                </c:pt>
                <c:pt idx="23">
                  <c:v>651.14472656250177</c:v>
                </c:pt>
                <c:pt idx="24">
                  <c:v>316.03938654119395</c:v>
                </c:pt>
                <c:pt idx="25">
                  <c:v>-96.540261008522592</c:v>
                </c:pt>
                <c:pt idx="26">
                  <c:v>441.09224520596638</c:v>
                </c:pt>
                <c:pt idx="27">
                  <c:v>-78.956023615056367</c:v>
                </c:pt>
                <c:pt idx="28">
                  <c:v>-60.622278941761564</c:v>
                </c:pt>
                <c:pt idx="29">
                  <c:v>173.25547318892052</c:v>
                </c:pt>
                <c:pt idx="30">
                  <c:v>568.94346147017154</c:v>
                </c:pt>
                <c:pt idx="31">
                  <c:v>596.72564808238803</c:v>
                </c:pt>
                <c:pt idx="32">
                  <c:v>862.93488547585434</c:v>
                </c:pt>
                <c:pt idx="33">
                  <c:v>1183.1913441051138</c:v>
                </c:pt>
                <c:pt idx="34">
                  <c:v>1423.4700905539776</c:v>
                </c:pt>
                <c:pt idx="35">
                  <c:v>699.49307972301119</c:v>
                </c:pt>
                <c:pt idx="36">
                  <c:v>472.39397194602418</c:v>
                </c:pt>
                <c:pt idx="37">
                  <c:v>582.50674272017159</c:v>
                </c:pt>
                <c:pt idx="38">
                  <c:v>612.4830388849457</c:v>
                </c:pt>
                <c:pt idx="39">
                  <c:v>399.73826793323883</c:v>
                </c:pt>
                <c:pt idx="40">
                  <c:v>264.8938742897742</c:v>
                </c:pt>
                <c:pt idx="41">
                  <c:v>134.85506036931775</c:v>
                </c:pt>
                <c:pt idx="42">
                  <c:v>155.94293767755815</c:v>
                </c:pt>
                <c:pt idx="43">
                  <c:v>-1.823930220169242</c:v>
                </c:pt>
                <c:pt idx="44">
                  <c:v>-84.908496093749633</c:v>
                </c:pt>
                <c:pt idx="45">
                  <c:v>-126.95652965198629</c:v>
                </c:pt>
                <c:pt idx="46">
                  <c:v>-562.50299627130426</c:v>
                </c:pt>
                <c:pt idx="47">
                  <c:v>-254.7621226917594</c:v>
                </c:pt>
                <c:pt idx="48">
                  <c:v>164.72584783380853</c:v>
                </c:pt>
                <c:pt idx="49">
                  <c:v>510.80477183949063</c:v>
                </c:pt>
                <c:pt idx="50">
                  <c:v>477.88358043324058</c:v>
                </c:pt>
                <c:pt idx="51">
                  <c:v>582.86425781250182</c:v>
                </c:pt>
                <c:pt idx="52">
                  <c:v>275.5403852982966</c:v>
                </c:pt>
                <c:pt idx="53">
                  <c:v>509.01487926136383</c:v>
                </c:pt>
                <c:pt idx="54">
                  <c:v>263.20006214488802</c:v>
                </c:pt>
                <c:pt idx="55">
                  <c:v>179.65950372869472</c:v>
                </c:pt>
                <c:pt idx="56">
                  <c:v>524.47176402698881</c:v>
                </c:pt>
                <c:pt idx="57">
                  <c:v>310.8631081321044</c:v>
                </c:pt>
                <c:pt idx="58">
                  <c:v>694.00770596591042</c:v>
                </c:pt>
                <c:pt idx="59">
                  <c:v>1387.9259232954569</c:v>
                </c:pt>
                <c:pt idx="60">
                  <c:v>1328.3077148437499</c:v>
                </c:pt>
                <c:pt idx="61">
                  <c:v>874.00514914772759</c:v>
                </c:pt>
                <c:pt idx="62">
                  <c:v>1171.3363370028412</c:v>
                </c:pt>
                <c:pt idx="63">
                  <c:v>362.43181374289918</c:v>
                </c:pt>
                <c:pt idx="64">
                  <c:v>704.71637961647764</c:v>
                </c:pt>
                <c:pt idx="65">
                  <c:v>573.90364879261381</c:v>
                </c:pt>
                <c:pt idx="66">
                  <c:v>672.7958229758525</c:v>
                </c:pt>
                <c:pt idx="67">
                  <c:v>1112.2044833096586</c:v>
                </c:pt>
                <c:pt idx="68">
                  <c:v>743.40455433238799</c:v>
                </c:pt>
                <c:pt idx="69">
                  <c:v>1192.4389160156268</c:v>
                </c:pt>
                <c:pt idx="70">
                  <c:v>1179.6057661576715</c:v>
                </c:pt>
                <c:pt idx="71">
                  <c:v>1232.325838955968</c:v>
                </c:pt>
                <c:pt idx="72">
                  <c:v>885.03638139204668</c:v>
                </c:pt>
                <c:pt idx="73">
                  <c:v>1218.0998623934665</c:v>
                </c:pt>
                <c:pt idx="74">
                  <c:v>355.78061079545699</c:v>
                </c:pt>
                <c:pt idx="75">
                  <c:v>483.48045543323883</c:v>
                </c:pt>
                <c:pt idx="76">
                  <c:v>527.43124112215867</c:v>
                </c:pt>
                <c:pt idx="77">
                  <c:v>1116.3565163352293</c:v>
                </c:pt>
                <c:pt idx="78">
                  <c:v>1308.3051669034103</c:v>
                </c:pt>
                <c:pt idx="79">
                  <c:v>1336.4477450284085</c:v>
                </c:pt>
                <c:pt idx="80">
                  <c:v>1642.8645862926139</c:v>
                </c:pt>
                <c:pt idx="81">
                  <c:v>2081.600124289776</c:v>
                </c:pt>
                <c:pt idx="82">
                  <c:v>2417.106844815336</c:v>
                </c:pt>
                <c:pt idx="83">
                  <c:v>2282.5591619318102</c:v>
                </c:pt>
                <c:pt idx="84">
                  <c:v>2682.7926935369401</c:v>
                </c:pt>
                <c:pt idx="85">
                  <c:v>2605.1859907670519</c:v>
                </c:pt>
                <c:pt idx="86">
                  <c:v>2653.7089666193096</c:v>
                </c:pt>
                <c:pt idx="87">
                  <c:v>2755.1654296874999</c:v>
                </c:pt>
                <c:pt idx="88">
                  <c:v>2941.2366743608022</c:v>
                </c:pt>
                <c:pt idx="89">
                  <c:v>2978.384765625</c:v>
                </c:pt>
                <c:pt idx="90">
                  <c:v>3211.9596147016978</c:v>
                </c:pt>
                <c:pt idx="91">
                  <c:v>3206.6252130681901</c:v>
                </c:pt>
                <c:pt idx="92">
                  <c:v>4129.9719193891979</c:v>
                </c:pt>
                <c:pt idx="93">
                  <c:v>5118.7565518465863</c:v>
                </c:pt>
                <c:pt idx="94">
                  <c:v>5104.0841708096641</c:v>
                </c:pt>
                <c:pt idx="95">
                  <c:v>5657.617729048302</c:v>
                </c:pt>
                <c:pt idx="96">
                  <c:v>5869.951171875</c:v>
                </c:pt>
                <c:pt idx="97">
                  <c:v>5918.6150124289743</c:v>
                </c:pt>
                <c:pt idx="98">
                  <c:v>6540.0738813920516</c:v>
                </c:pt>
                <c:pt idx="99">
                  <c:v>6451.5458895596639</c:v>
                </c:pt>
                <c:pt idx="100">
                  <c:v>6578.6687322443286</c:v>
                </c:pt>
                <c:pt idx="101">
                  <c:v>6541.9663263494394</c:v>
                </c:pt>
                <c:pt idx="102">
                  <c:v>7213.8213600852241</c:v>
                </c:pt>
                <c:pt idx="103">
                  <c:v>8455.0325816761379</c:v>
                </c:pt>
                <c:pt idx="104">
                  <c:v>9778.4205788352228</c:v>
                </c:pt>
                <c:pt idx="105">
                  <c:v>10154.4169921875</c:v>
                </c:pt>
                <c:pt idx="106">
                  <c:v>10836.132954545448</c:v>
                </c:pt>
                <c:pt idx="107">
                  <c:v>11357.904119318189</c:v>
                </c:pt>
                <c:pt idx="108">
                  <c:v>11885.313387784086</c:v>
                </c:pt>
                <c:pt idx="109">
                  <c:v>13244.79662642045</c:v>
                </c:pt>
                <c:pt idx="110">
                  <c:v>14081.399041193192</c:v>
                </c:pt>
                <c:pt idx="111">
                  <c:v>14643.901598011362</c:v>
                </c:pt>
                <c:pt idx="112">
                  <c:v>14774.308433948863</c:v>
                </c:pt>
                <c:pt idx="113">
                  <c:v>14897.641512784105</c:v>
                </c:pt>
                <c:pt idx="114">
                  <c:v>15971.151029829552</c:v>
                </c:pt>
                <c:pt idx="115">
                  <c:v>17076.556054687502</c:v>
                </c:pt>
                <c:pt idx="116">
                  <c:v>17654.450497159087</c:v>
                </c:pt>
                <c:pt idx="117">
                  <c:v>17984.229066051139</c:v>
                </c:pt>
                <c:pt idx="118">
                  <c:v>18404.729296875001</c:v>
                </c:pt>
                <c:pt idx="119">
                  <c:v>18680.760830965861</c:v>
                </c:pt>
                <c:pt idx="120">
                  <c:v>19677.198259943103</c:v>
                </c:pt>
                <c:pt idx="121">
                  <c:v>21101.5994318181</c:v>
                </c:pt>
                <c:pt idx="122">
                  <c:v>21854.175213068098</c:v>
                </c:pt>
                <c:pt idx="123">
                  <c:v>22518.06807528414</c:v>
                </c:pt>
                <c:pt idx="124">
                  <c:v>22660.905362215861</c:v>
                </c:pt>
                <c:pt idx="125">
                  <c:v>23430.787606534141</c:v>
                </c:pt>
                <c:pt idx="126">
                  <c:v>24121.391228693101</c:v>
                </c:pt>
                <c:pt idx="127">
                  <c:v>25061.459126420523</c:v>
                </c:pt>
                <c:pt idx="128">
                  <c:v>24851.38838778414</c:v>
                </c:pt>
                <c:pt idx="129">
                  <c:v>24424.927734375</c:v>
                </c:pt>
                <c:pt idx="130">
                  <c:v>22972.266370738616</c:v>
                </c:pt>
                <c:pt idx="131">
                  <c:v>21351.173011363619</c:v>
                </c:pt>
                <c:pt idx="132">
                  <c:v>19522.643394886381</c:v>
                </c:pt>
                <c:pt idx="133">
                  <c:v>17104.186789772724</c:v>
                </c:pt>
                <c:pt idx="134">
                  <c:v>14234.586647727258</c:v>
                </c:pt>
                <c:pt idx="135">
                  <c:v>11354.358451704535</c:v>
                </c:pt>
                <c:pt idx="136">
                  <c:v>8588.7664772727421</c:v>
                </c:pt>
                <c:pt idx="137">
                  <c:v>6733.7514204545523</c:v>
                </c:pt>
                <c:pt idx="138">
                  <c:v>4930.9478693182082</c:v>
                </c:pt>
                <c:pt idx="139">
                  <c:v>3756.862073863656</c:v>
                </c:pt>
                <c:pt idx="140">
                  <c:v>2948.5885653409323</c:v>
                </c:pt>
                <c:pt idx="141">
                  <c:v>2254.4437499999999</c:v>
                </c:pt>
                <c:pt idx="142">
                  <c:v>1693.2432528409213</c:v>
                </c:pt>
                <c:pt idx="143">
                  <c:v>667.39538352274383</c:v>
                </c:pt>
                <c:pt idx="144">
                  <c:v>665.2802556818117</c:v>
                </c:pt>
                <c:pt idx="145">
                  <c:v>-290.62840909087799</c:v>
                </c:pt>
                <c:pt idx="146">
                  <c:v>-937.46761363632777</c:v>
                </c:pt>
                <c:pt idx="147">
                  <c:v>-1161.1687499999766</c:v>
                </c:pt>
                <c:pt idx="148">
                  <c:v>-536.06377840907521</c:v>
                </c:pt>
                <c:pt idx="149">
                  <c:v>-755.94502840908069</c:v>
                </c:pt>
                <c:pt idx="150">
                  <c:v>-159.22776988634905</c:v>
                </c:pt>
                <c:pt idx="151">
                  <c:v>-321.33196022725804</c:v>
                </c:pt>
                <c:pt idx="152">
                  <c:v>146.58302556819578</c:v>
                </c:pt>
                <c:pt idx="153">
                  <c:v>702.57528409092129</c:v>
                </c:pt>
                <c:pt idx="154">
                  <c:v>486.84630681819181</c:v>
                </c:pt>
                <c:pt idx="155">
                  <c:v>811.17294034093015</c:v>
                </c:pt>
                <c:pt idx="156">
                  <c:v>-154.06747159089724</c:v>
                </c:pt>
                <c:pt idx="157">
                  <c:v>-852.87144886362898</c:v>
                </c:pt>
                <c:pt idx="158">
                  <c:v>-643.83686079542099</c:v>
                </c:pt>
                <c:pt idx="159">
                  <c:v>-743.51505681815945</c:v>
                </c:pt>
                <c:pt idx="160">
                  <c:v>-840.7131392045286</c:v>
                </c:pt>
                <c:pt idx="161">
                  <c:v>-55.025284090874216</c:v>
                </c:pt>
                <c:pt idx="162">
                  <c:v>-217.52322443181359</c:v>
                </c:pt>
                <c:pt idx="163">
                  <c:v>255.00873579546959</c:v>
                </c:pt>
                <c:pt idx="164">
                  <c:v>375.19261363637276</c:v>
                </c:pt>
                <c:pt idx="165">
                  <c:v>637.18146306822234</c:v>
                </c:pt>
                <c:pt idx="166">
                  <c:v>744.30958806819547</c:v>
                </c:pt>
                <c:pt idx="167">
                  <c:v>303.93345170453938</c:v>
                </c:pt>
                <c:pt idx="168">
                  <c:v>152.37357954546493</c:v>
                </c:pt>
                <c:pt idx="169">
                  <c:v>27.937713068186042</c:v>
                </c:pt>
                <c:pt idx="170">
                  <c:v>60.595312500011524</c:v>
                </c:pt>
                <c:pt idx="171">
                  <c:v>-496.30397727270781</c:v>
                </c:pt>
                <c:pt idx="172">
                  <c:v>-670.34659090907871</c:v>
                </c:pt>
                <c:pt idx="173">
                  <c:v>-503.34737215908058</c:v>
                </c:pt>
                <c:pt idx="174">
                  <c:v>-196.8315340909104</c:v>
                </c:pt>
                <c:pt idx="175">
                  <c:v>11.073579545474784</c:v>
                </c:pt>
                <c:pt idx="176">
                  <c:v>-17.374218749998363</c:v>
                </c:pt>
                <c:pt idx="177">
                  <c:v>-125.30838068179759</c:v>
                </c:pt>
                <c:pt idx="178">
                  <c:v>-349.65127840906985</c:v>
                </c:pt>
                <c:pt idx="179">
                  <c:v>-334.74119318181181</c:v>
                </c:pt>
                <c:pt idx="180">
                  <c:v>-504.9319602272634</c:v>
                </c:pt>
                <c:pt idx="181">
                  <c:v>-62.404900568166418</c:v>
                </c:pt>
                <c:pt idx="182">
                  <c:v>-187.5279119317992</c:v>
                </c:pt>
                <c:pt idx="183">
                  <c:v>-756.95561079543188</c:v>
                </c:pt>
                <c:pt idx="184">
                  <c:v>-575.48416193179742</c:v>
                </c:pt>
                <c:pt idx="185">
                  <c:v>-563.68444602272757</c:v>
                </c:pt>
                <c:pt idx="186">
                  <c:v>-313.26583806817018</c:v>
                </c:pt>
                <c:pt idx="187">
                  <c:v>-89.900923295440435</c:v>
                </c:pt>
                <c:pt idx="188">
                  <c:v>-238.84708806817559</c:v>
                </c:pt>
                <c:pt idx="189">
                  <c:v>-363.1352982954408</c:v>
                </c:pt>
                <c:pt idx="190">
                  <c:v>-604.35447443182079</c:v>
                </c:pt>
                <c:pt idx="191">
                  <c:v>42.399715909107783</c:v>
                </c:pt>
                <c:pt idx="192">
                  <c:v>-10.275852272714477</c:v>
                </c:pt>
                <c:pt idx="193">
                  <c:v>159.8688920454552</c:v>
                </c:pt>
                <c:pt idx="194">
                  <c:v>222.38948863639263</c:v>
                </c:pt>
                <c:pt idx="195">
                  <c:v>273.76555397729038</c:v>
                </c:pt>
                <c:pt idx="196">
                  <c:v>582.43295454547501</c:v>
                </c:pt>
                <c:pt idx="197">
                  <c:v>222.72571022729758</c:v>
                </c:pt>
                <c:pt idx="198">
                  <c:v>-78.068607954520317</c:v>
                </c:pt>
                <c:pt idx="199">
                  <c:v>53.939914772763601</c:v>
                </c:pt>
                <c:pt idx="200">
                  <c:v>-460.80511363634758</c:v>
                </c:pt>
                <c:pt idx="201">
                  <c:v>-951.56846590908413</c:v>
                </c:pt>
                <c:pt idx="202">
                  <c:v>-354.21711647725442</c:v>
                </c:pt>
                <c:pt idx="203">
                  <c:v>-859.70198863635301</c:v>
                </c:pt>
                <c:pt idx="204">
                  <c:v>-1056.1142045454533</c:v>
                </c:pt>
                <c:pt idx="205">
                  <c:v>-115.93124999997876</c:v>
                </c:pt>
                <c:pt idx="206">
                  <c:v>122.8928267045448</c:v>
                </c:pt>
                <c:pt idx="207">
                  <c:v>446.61029829548579</c:v>
                </c:pt>
                <c:pt idx="208">
                  <c:v>226.89715909092479</c:v>
                </c:pt>
                <c:pt idx="209">
                  <c:v>-107.82102272723478</c:v>
                </c:pt>
                <c:pt idx="210">
                  <c:v>11.613068181838566</c:v>
                </c:pt>
                <c:pt idx="211">
                  <c:v>-387.0901278408798</c:v>
                </c:pt>
                <c:pt idx="212">
                  <c:v>-278.38955965908599</c:v>
                </c:pt>
                <c:pt idx="213">
                  <c:v>-108.05305397727906</c:v>
                </c:pt>
                <c:pt idx="214">
                  <c:v>-308.3669744318064</c:v>
                </c:pt>
                <c:pt idx="215">
                  <c:v>-798.51477272727243</c:v>
                </c:pt>
                <c:pt idx="216">
                  <c:v>-507.11931818178664</c:v>
                </c:pt>
                <c:pt idx="217">
                  <c:v>9.853977272747219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B-8E4E-8295-E895AE92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760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 Melt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  <c:majorUnit val="40"/>
      </c:valAx>
      <c:valAx>
        <c:axId val="1252247776"/>
        <c:scaling>
          <c:orientation val="minMax"/>
          <c:max val="4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dirty="0" err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</a:t>
                </a:r>
                <a:r>
                  <a:rPr lang="en-US" sz="2000" dirty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/dt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'Summary Dif 236to238'!$L$96:$L$98</c:f>
              <c:strCache>
                <c:ptCount val="3"/>
                <c:pt idx="0">
                  <c:v>katG WT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2600"/>
              </a:solidFill>
              <a:ln w="9525">
                <a:solidFill>
                  <a:srgbClr val="FF26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2600"/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'Summary Dif 236to238'!$AL$96:$AL$98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5-224C-A72F-5F82679F35AA}"/>
            </c:ext>
          </c:extLst>
        </c:ser>
        <c:ser>
          <c:idx val="1"/>
          <c:order val="1"/>
          <c:tx>
            <c:strRef>
              <c:f>'Summary Dif 236to238'!$L$99:$L$101</c:f>
              <c:strCache>
                <c:ptCount val="3"/>
                <c:pt idx="0">
                  <c:v>S315T (G944C)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'Summary Dif 236to238'!$AL$99:$AL$101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55-224C-A72F-5F82679F35AA}"/>
            </c:ext>
          </c:extLst>
        </c:ser>
        <c:ser>
          <c:idx val="2"/>
          <c:order val="2"/>
          <c:tx>
            <c:strRef>
              <c:f>'Summary Dif 236to238'!$L$102:$L$104</c:f>
              <c:strCache>
                <c:ptCount val="3"/>
                <c:pt idx="0">
                  <c:v>S315N (G944A)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40FF"/>
              </a:solidFill>
              <a:ln w="9525">
                <a:solidFill>
                  <a:srgbClr val="FF40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40FF"/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'Summary Dif 236to238'!$AL$102:$AL$104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55-224C-A72F-5F82679F35AA}"/>
            </c:ext>
          </c:extLst>
        </c:ser>
        <c:ser>
          <c:idx val="3"/>
          <c:order val="3"/>
          <c:tx>
            <c:strRef>
              <c:f>'Summary Dif 236to238'!$L$105:$L$107</c:f>
              <c:strCache>
                <c:ptCount val="3"/>
                <c:pt idx="0">
                  <c:v>S315I (G944T)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DFF"/>
              </a:solidFill>
              <a:ln w="9525">
                <a:solidFill>
                  <a:srgbClr val="00FD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FDFF"/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'Summary Dif 236to238'!$AL$105:$AL$107</c:f>
              <c:numCache>
                <c:formatCode>0.000</c:formatCode>
                <c:ptCount val="3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55-224C-A72F-5F82679F35AA}"/>
            </c:ext>
          </c:extLst>
        </c:ser>
        <c:ser>
          <c:idx val="4"/>
          <c:order val="4"/>
          <c:tx>
            <c:strRef>
              <c:f>'Summary Dif 236to238'!$L$108:$L$110</c:f>
              <c:strCache>
                <c:ptCount val="3"/>
                <c:pt idx="0">
                  <c:v>S315R (C945A)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'Summary Dif 236to238'!$AL$108:$AL$110</c:f>
              <c:numCache>
                <c:formatCode>0.000</c:formatCode>
                <c:ptCount val="3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55-224C-A72F-5F82679F35AA}"/>
            </c:ext>
          </c:extLst>
        </c:ser>
        <c:ser>
          <c:idx val="5"/>
          <c:order val="5"/>
          <c:tx>
            <c:strRef>
              <c:f>'Summary Dif 236to238'!$L$111:$L$113</c:f>
              <c:strCache>
                <c:ptCount val="3"/>
                <c:pt idx="0">
                  <c:v>S315G (A943G)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7030A0"/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'Summary Dif 236to238'!$AL$111:$AL$113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55-224C-A72F-5F82679F35AA}"/>
            </c:ext>
          </c:extLst>
        </c:ser>
        <c:ser>
          <c:idx val="6"/>
          <c:order val="6"/>
          <c:tx>
            <c:strRef>
              <c:f>'Summary Dif 236to238'!$L$114:$L$116</c:f>
              <c:strCache>
                <c:ptCount val="3"/>
                <c:pt idx="0">
                  <c:v>S315L (A943C + G944T)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432FF"/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'Summary Dif 236to238'!$AL$114:$AL$116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55-224C-A72F-5F82679F35AA}"/>
            </c:ext>
          </c:extLst>
        </c:ser>
        <c:ser>
          <c:idx val="7"/>
          <c:order val="7"/>
          <c:tx>
            <c:strRef>
              <c:f>'Summary Dif 236to238'!$L$117:$L$119</c:f>
              <c:strCache>
                <c:ptCount val="3"/>
                <c:pt idx="0">
                  <c:v>S315T + A312V (G944C + C935T)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A00"/>
              </a:solidFill>
              <a:ln w="9525">
                <a:solidFill>
                  <a:srgbClr val="00FA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FA00"/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'Summary Dif 236to238'!$AL$117:$AL$119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55-224C-A72F-5F82679F35AA}"/>
            </c:ext>
          </c:extLst>
        </c:ser>
        <c:ser>
          <c:idx val="8"/>
          <c:order val="8"/>
          <c:tx>
            <c:strRef>
              <c:f>'Summary Dif 236to238'!$L$120:$L$122</c:f>
              <c:strCache>
                <c:ptCount val="3"/>
                <c:pt idx="0">
                  <c:v>S315T + G316D (G944C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85FF"/>
              </a:solidFill>
              <a:ln w="9525">
                <a:solidFill>
                  <a:srgbClr val="FF85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85FF"/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'Summary Dif 236to238'!$AL$120:$AL$122</c:f>
              <c:numCache>
                <c:formatCode>0.000</c:formatCode>
                <c:ptCount val="3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55-224C-A72F-5F82679F35AA}"/>
            </c:ext>
          </c:extLst>
        </c:ser>
        <c:ser>
          <c:idx val="9"/>
          <c:order val="9"/>
          <c:tx>
            <c:strRef>
              <c:f>'Summary Dif 236to238'!$L$123:$L$125</c:f>
              <c:strCache>
                <c:ptCount val="3"/>
                <c:pt idx="0">
                  <c:v>S315T + A312V + G316D (G944C + C935T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D883FF"/>
              </a:solidFill>
              <a:ln w="9525">
                <a:solidFill>
                  <a:srgbClr val="D883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D883FF"/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'Summary Dif 236to238'!$AL$123:$AL$125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55-224C-A72F-5F82679F3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7567"/>
        <c:axId val="1456379823"/>
      </c:scatterChart>
      <c:valAx>
        <c:axId val="162607567"/>
        <c:scaling>
          <c:orientation val="minMax"/>
          <c:max val="0.8"/>
          <c:min val="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Average</a:t>
                </a:r>
                <a:r>
                  <a:rPr lang="en-US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</a:t>
                </a: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Difference from</a:t>
                </a:r>
                <a:r>
                  <a:rPr lang="en-US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L-DNA Within Tube </a:t>
                </a: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(ºC, N=3 experiments, sample-WT)</a:t>
                </a:r>
              </a:p>
            </c:rich>
          </c:tx>
          <c:layout>
            <c:manualLayout>
              <c:xMode val="edge"/>
              <c:yMode val="edge"/>
              <c:x val="0.27332741720274772"/>
              <c:y val="0.87006363645050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6379823"/>
        <c:crosses val="autoZero"/>
        <c:crossBetween val="midCat"/>
        <c:majorUnit val="0.2"/>
      </c:valAx>
      <c:valAx>
        <c:axId val="1456379823"/>
        <c:scaling>
          <c:orientation val="minMax"/>
          <c:max val="7"/>
        </c:scaling>
        <c:delete val="1"/>
        <c:axPos val="l"/>
        <c:numFmt formatCode="0.000" sourceLinked="1"/>
        <c:majorTickMark val="out"/>
        <c:minorTickMark val="none"/>
        <c:tickLblPos val="nextTo"/>
        <c:crossAx val="16260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9059685419551723E-2"/>
          <c:y val="2.6991002644905733E-2"/>
          <c:w val="0.87338654210612643"/>
          <c:h val="0.4012727290100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52401361222253"/>
          <c:y val="3.6850056145557988E-2"/>
          <c:w val="0.7198574070646232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 TXRx -18'!$AF$4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-18'!$AF$235:$AF$461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TXRx -18'!$AF$5:$AF$231</c:f>
              <c:numCache>
                <c:formatCode>General</c:formatCode>
                <c:ptCount val="227"/>
                <c:pt idx="0">
                  <c:v>13026.195454545399</c:v>
                </c:pt>
                <c:pt idx="1">
                  <c:v>12931.361363636301</c:v>
                </c:pt>
                <c:pt idx="2">
                  <c:v>12922.0988636363</c:v>
                </c:pt>
                <c:pt idx="3">
                  <c:v>13009.4727272727</c:v>
                </c:pt>
                <c:pt idx="4">
                  <c:v>12923.081818181799</c:v>
                </c:pt>
                <c:pt idx="5">
                  <c:v>12860.6886363636</c:v>
                </c:pt>
                <c:pt idx="6">
                  <c:v>12596.8795454545</c:v>
                </c:pt>
                <c:pt idx="7">
                  <c:v>12455.830681818201</c:v>
                </c:pt>
                <c:pt idx="8">
                  <c:v>12302.439772727201</c:v>
                </c:pt>
                <c:pt idx="9">
                  <c:v>12319.387500000001</c:v>
                </c:pt>
                <c:pt idx="10">
                  <c:v>12319.039772727199</c:v>
                </c:pt>
                <c:pt idx="11">
                  <c:v>12304.4011363636</c:v>
                </c:pt>
                <c:pt idx="12">
                  <c:v>12210.6965909091</c:v>
                </c:pt>
                <c:pt idx="13">
                  <c:v>12257.6056818181</c:v>
                </c:pt>
                <c:pt idx="14">
                  <c:v>12311.3965909091</c:v>
                </c:pt>
                <c:pt idx="15">
                  <c:v>12175.804545454501</c:v>
                </c:pt>
                <c:pt idx="16">
                  <c:v>12055.940909090899</c:v>
                </c:pt>
                <c:pt idx="17">
                  <c:v>12026.2818181818</c:v>
                </c:pt>
                <c:pt idx="18">
                  <c:v>11880.8238636364</c:v>
                </c:pt>
                <c:pt idx="19">
                  <c:v>11824.762500000001</c:v>
                </c:pt>
                <c:pt idx="20">
                  <c:v>11843.0204545454</c:v>
                </c:pt>
                <c:pt idx="21">
                  <c:v>11767.6352272727</c:v>
                </c:pt>
                <c:pt idx="22">
                  <c:v>11786.769318181799</c:v>
                </c:pt>
                <c:pt idx="23">
                  <c:v>11729.6863636363</c:v>
                </c:pt>
                <c:pt idx="24">
                  <c:v>11628.2090909091</c:v>
                </c:pt>
                <c:pt idx="25">
                  <c:v>11597.106818181799</c:v>
                </c:pt>
                <c:pt idx="26">
                  <c:v>11456.059090909101</c:v>
                </c:pt>
                <c:pt idx="27">
                  <c:v>11113.7409090908</c:v>
                </c:pt>
                <c:pt idx="28">
                  <c:v>11184.2863636363</c:v>
                </c:pt>
                <c:pt idx="29">
                  <c:v>10968.9170454545</c:v>
                </c:pt>
                <c:pt idx="30">
                  <c:v>10889.2761363636</c:v>
                </c:pt>
                <c:pt idx="31">
                  <c:v>10964.4534090908</c:v>
                </c:pt>
                <c:pt idx="32">
                  <c:v>11040.653409090901</c:v>
                </c:pt>
                <c:pt idx="33">
                  <c:v>10990.767045454601</c:v>
                </c:pt>
                <c:pt idx="34">
                  <c:v>11007.570454545399</c:v>
                </c:pt>
                <c:pt idx="35">
                  <c:v>10931.340909090901</c:v>
                </c:pt>
                <c:pt idx="36">
                  <c:v>10853.670454545399</c:v>
                </c:pt>
                <c:pt idx="37">
                  <c:v>10724.367045454501</c:v>
                </c:pt>
                <c:pt idx="38">
                  <c:v>10440.107954545399</c:v>
                </c:pt>
                <c:pt idx="39">
                  <c:v>10533.1102272727</c:v>
                </c:pt>
                <c:pt idx="40">
                  <c:v>10349.3215909091</c:v>
                </c:pt>
                <c:pt idx="41">
                  <c:v>10271.7193181818</c:v>
                </c:pt>
                <c:pt idx="42">
                  <c:v>10329.3215909091</c:v>
                </c:pt>
                <c:pt idx="43">
                  <c:v>10317.4363636363</c:v>
                </c:pt>
                <c:pt idx="44">
                  <c:v>10322.893181818101</c:v>
                </c:pt>
                <c:pt idx="45">
                  <c:v>10330.0772727272</c:v>
                </c:pt>
                <c:pt idx="46">
                  <c:v>10309.9625</c:v>
                </c:pt>
                <c:pt idx="47">
                  <c:v>10266.4647727272</c:v>
                </c:pt>
                <c:pt idx="48">
                  <c:v>10175.7295454545</c:v>
                </c:pt>
                <c:pt idx="49">
                  <c:v>10093.429545454501</c:v>
                </c:pt>
                <c:pt idx="50">
                  <c:v>10162.580681818101</c:v>
                </c:pt>
                <c:pt idx="51">
                  <c:v>10077.1613636363</c:v>
                </c:pt>
                <c:pt idx="52">
                  <c:v>10138.388636363599</c:v>
                </c:pt>
                <c:pt idx="53">
                  <c:v>10066.8545454545</c:v>
                </c:pt>
                <c:pt idx="54">
                  <c:v>9950.5238636363392</c:v>
                </c:pt>
                <c:pt idx="55">
                  <c:v>9882.7715909090493</c:v>
                </c:pt>
                <c:pt idx="56">
                  <c:v>9814.1215909090806</c:v>
                </c:pt>
                <c:pt idx="57">
                  <c:v>9773.4284090909096</c:v>
                </c:pt>
                <c:pt idx="58">
                  <c:v>9658.1136363635906</c:v>
                </c:pt>
                <c:pt idx="59">
                  <c:v>9638.2181818181398</c:v>
                </c:pt>
                <c:pt idx="60">
                  <c:v>9666.9590909090493</c:v>
                </c:pt>
                <c:pt idx="61">
                  <c:v>9718.6193181817707</c:v>
                </c:pt>
                <c:pt idx="62">
                  <c:v>9629.5874999999905</c:v>
                </c:pt>
                <c:pt idx="63">
                  <c:v>9686.0568181818107</c:v>
                </c:pt>
                <c:pt idx="64">
                  <c:v>9642.6079545454395</c:v>
                </c:pt>
                <c:pt idx="65">
                  <c:v>9569.4363636363396</c:v>
                </c:pt>
                <c:pt idx="66">
                  <c:v>9476.0829545454599</c:v>
                </c:pt>
                <c:pt idx="67">
                  <c:v>9389.6636363636098</c:v>
                </c:pt>
                <c:pt idx="68">
                  <c:v>9376.5875000000106</c:v>
                </c:pt>
                <c:pt idx="69">
                  <c:v>9267.3965909090803</c:v>
                </c:pt>
                <c:pt idx="70">
                  <c:v>9415.4352272726992</c:v>
                </c:pt>
                <c:pt idx="71">
                  <c:v>9499.5920454544794</c:v>
                </c:pt>
                <c:pt idx="72">
                  <c:v>9622.9136363635898</c:v>
                </c:pt>
                <c:pt idx="73">
                  <c:v>9544.8897727272706</c:v>
                </c:pt>
                <c:pt idx="74">
                  <c:v>9579.14318181813</c:v>
                </c:pt>
                <c:pt idx="75">
                  <c:v>9708.6136363635997</c:v>
                </c:pt>
                <c:pt idx="76">
                  <c:v>9719.7693181818195</c:v>
                </c:pt>
                <c:pt idx="77">
                  <c:v>9733.7193181818202</c:v>
                </c:pt>
                <c:pt idx="78">
                  <c:v>9786.2511363636204</c:v>
                </c:pt>
                <c:pt idx="79">
                  <c:v>9860.2693181817904</c:v>
                </c:pt>
                <c:pt idx="80">
                  <c:v>9832.2079545454308</c:v>
                </c:pt>
                <c:pt idx="81">
                  <c:v>9949.4727272726996</c:v>
                </c:pt>
                <c:pt idx="82">
                  <c:v>10062.6</c:v>
                </c:pt>
                <c:pt idx="83">
                  <c:v>10229.378409090899</c:v>
                </c:pt>
                <c:pt idx="84">
                  <c:v>10309.7340909091</c:v>
                </c:pt>
                <c:pt idx="85">
                  <c:v>10428.019318181799</c:v>
                </c:pt>
                <c:pt idx="86">
                  <c:v>10472.6306818182</c:v>
                </c:pt>
                <c:pt idx="87">
                  <c:v>10374.1306818182</c:v>
                </c:pt>
                <c:pt idx="88">
                  <c:v>10524.8375</c:v>
                </c:pt>
                <c:pt idx="89">
                  <c:v>10743.096590909099</c:v>
                </c:pt>
                <c:pt idx="90">
                  <c:v>11156.690909090899</c:v>
                </c:pt>
                <c:pt idx="91">
                  <c:v>11379.3295454545</c:v>
                </c:pt>
                <c:pt idx="92">
                  <c:v>11710.841477272699</c:v>
                </c:pt>
                <c:pt idx="93">
                  <c:v>11954.8022727272</c:v>
                </c:pt>
                <c:pt idx="94">
                  <c:v>12340.4698863636</c:v>
                </c:pt>
                <c:pt idx="95">
                  <c:v>12752.1977272727</c:v>
                </c:pt>
                <c:pt idx="96">
                  <c:v>13264.6886363636</c:v>
                </c:pt>
                <c:pt idx="97">
                  <c:v>13670.565340909099</c:v>
                </c:pt>
                <c:pt idx="98">
                  <c:v>13875.0897727273</c:v>
                </c:pt>
                <c:pt idx="99">
                  <c:v>14337.883522727199</c:v>
                </c:pt>
                <c:pt idx="100">
                  <c:v>14658.2227272727</c:v>
                </c:pt>
                <c:pt idx="101">
                  <c:v>15104.701136363599</c:v>
                </c:pt>
                <c:pt idx="102">
                  <c:v>15605.548863636301</c:v>
                </c:pt>
                <c:pt idx="103">
                  <c:v>16050.9630681818</c:v>
                </c:pt>
                <c:pt idx="104">
                  <c:v>16367.1613636363</c:v>
                </c:pt>
                <c:pt idx="105">
                  <c:v>16719.8477272727</c:v>
                </c:pt>
                <c:pt idx="106">
                  <c:v>17135.711363636299</c:v>
                </c:pt>
                <c:pt idx="107">
                  <c:v>17730.5988636363</c:v>
                </c:pt>
                <c:pt idx="108">
                  <c:v>18431.665909090902</c:v>
                </c:pt>
                <c:pt idx="109">
                  <c:v>19248.163636363599</c:v>
                </c:pt>
                <c:pt idx="110">
                  <c:v>20218.021590909098</c:v>
                </c:pt>
                <c:pt idx="111">
                  <c:v>21283.9545454545</c:v>
                </c:pt>
                <c:pt idx="112">
                  <c:v>22505.901136363598</c:v>
                </c:pt>
                <c:pt idx="113">
                  <c:v>23977.992613636299</c:v>
                </c:pt>
                <c:pt idx="114">
                  <c:v>25472.576420454501</c:v>
                </c:pt>
                <c:pt idx="115">
                  <c:v>27074.075284090901</c:v>
                </c:pt>
                <c:pt idx="116">
                  <c:v>28534.2196022727</c:v>
                </c:pt>
                <c:pt idx="117">
                  <c:v>29973.836363636299</c:v>
                </c:pt>
                <c:pt idx="118">
                  <c:v>31196.655113636301</c:v>
                </c:pt>
                <c:pt idx="119">
                  <c:v>32254.253693181799</c:v>
                </c:pt>
                <c:pt idx="120">
                  <c:v>32892.329829545401</c:v>
                </c:pt>
                <c:pt idx="121">
                  <c:v>32922.678977272699</c:v>
                </c:pt>
                <c:pt idx="122">
                  <c:v>32576.022159090899</c:v>
                </c:pt>
                <c:pt idx="123">
                  <c:v>31953.8410511363</c:v>
                </c:pt>
                <c:pt idx="124">
                  <c:v>30718.390482954499</c:v>
                </c:pt>
                <c:pt idx="125">
                  <c:v>28995.328125</c:v>
                </c:pt>
                <c:pt idx="126">
                  <c:v>27003.677272727298</c:v>
                </c:pt>
                <c:pt idx="127">
                  <c:v>24732.8987215909</c:v>
                </c:pt>
                <c:pt idx="128">
                  <c:v>22249.194034090899</c:v>
                </c:pt>
                <c:pt idx="129">
                  <c:v>19638.8428977273</c:v>
                </c:pt>
                <c:pt idx="130">
                  <c:v>17119.112784090899</c:v>
                </c:pt>
                <c:pt idx="131">
                  <c:v>14720.3194602273</c:v>
                </c:pt>
                <c:pt idx="132">
                  <c:v>12330.131107954499</c:v>
                </c:pt>
                <c:pt idx="133">
                  <c:v>10063.6357954545</c:v>
                </c:pt>
                <c:pt idx="134">
                  <c:v>8273.3196022727207</c:v>
                </c:pt>
                <c:pt idx="135">
                  <c:v>6655.7515624999896</c:v>
                </c:pt>
                <c:pt idx="136">
                  <c:v>5223.2573863636298</c:v>
                </c:pt>
                <c:pt idx="137">
                  <c:v>4098.2828124999896</c:v>
                </c:pt>
                <c:pt idx="138">
                  <c:v>3354.07805397727</c:v>
                </c:pt>
                <c:pt idx="139">
                  <c:v>2660.5935369318199</c:v>
                </c:pt>
                <c:pt idx="140">
                  <c:v>2211.25525568182</c:v>
                </c:pt>
                <c:pt idx="141">
                  <c:v>1759.1382812500001</c:v>
                </c:pt>
                <c:pt idx="142">
                  <c:v>1492.12698863636</c:v>
                </c:pt>
                <c:pt idx="143">
                  <c:v>1358.87308238636</c:v>
                </c:pt>
                <c:pt idx="144">
                  <c:v>1200.61129261363</c:v>
                </c:pt>
                <c:pt idx="145">
                  <c:v>1092.15490056818</c:v>
                </c:pt>
                <c:pt idx="146">
                  <c:v>1024.7308238636299</c:v>
                </c:pt>
                <c:pt idx="147">
                  <c:v>918.799360795452</c:v>
                </c:pt>
                <c:pt idx="148">
                  <c:v>786.84360795454302</c:v>
                </c:pt>
                <c:pt idx="149">
                  <c:v>820.24999999999795</c:v>
                </c:pt>
                <c:pt idx="150">
                  <c:v>769.91903409091003</c:v>
                </c:pt>
                <c:pt idx="151">
                  <c:v>839.51100852272396</c:v>
                </c:pt>
                <c:pt idx="152">
                  <c:v>798.09609374999695</c:v>
                </c:pt>
                <c:pt idx="153">
                  <c:v>746.83771306818005</c:v>
                </c:pt>
                <c:pt idx="154">
                  <c:v>796.12102272726997</c:v>
                </c:pt>
                <c:pt idx="155">
                  <c:v>830.74999999999795</c:v>
                </c:pt>
                <c:pt idx="156">
                  <c:v>811.57997159091099</c:v>
                </c:pt>
                <c:pt idx="157">
                  <c:v>757.09673295454604</c:v>
                </c:pt>
                <c:pt idx="158">
                  <c:v>764.03913352272502</c:v>
                </c:pt>
                <c:pt idx="159">
                  <c:v>706.01186079545198</c:v>
                </c:pt>
                <c:pt idx="160">
                  <c:v>729.77024147727002</c:v>
                </c:pt>
                <c:pt idx="161">
                  <c:v>687.90475852272698</c:v>
                </c:pt>
                <c:pt idx="162">
                  <c:v>523.50298295454002</c:v>
                </c:pt>
                <c:pt idx="163">
                  <c:v>540.25894886363301</c:v>
                </c:pt>
                <c:pt idx="164">
                  <c:v>501.95454545454101</c:v>
                </c:pt>
                <c:pt idx="165">
                  <c:v>596.51186079545198</c:v>
                </c:pt>
                <c:pt idx="166">
                  <c:v>565.46555397727195</c:v>
                </c:pt>
                <c:pt idx="167">
                  <c:v>584.09261363636097</c:v>
                </c:pt>
                <c:pt idx="168">
                  <c:v>552.18103693181695</c:v>
                </c:pt>
                <c:pt idx="169">
                  <c:v>533.94843749999905</c:v>
                </c:pt>
                <c:pt idx="170">
                  <c:v>561.45838068181695</c:v>
                </c:pt>
                <c:pt idx="171">
                  <c:v>629.32038352272696</c:v>
                </c:pt>
                <c:pt idx="172">
                  <c:v>671.74083806817703</c:v>
                </c:pt>
                <c:pt idx="173">
                  <c:v>477.803124999999</c:v>
                </c:pt>
                <c:pt idx="174">
                  <c:v>428.52237215908798</c:v>
                </c:pt>
                <c:pt idx="175">
                  <c:v>355.497159090906</c:v>
                </c:pt>
                <c:pt idx="176">
                  <c:v>377.51903409090698</c:v>
                </c:pt>
                <c:pt idx="177">
                  <c:v>434.31342329545402</c:v>
                </c:pt>
                <c:pt idx="178">
                  <c:v>381.08146306818202</c:v>
                </c:pt>
                <c:pt idx="179">
                  <c:v>429.13813920454402</c:v>
                </c:pt>
                <c:pt idx="180">
                  <c:v>530.139701704544</c:v>
                </c:pt>
                <c:pt idx="181">
                  <c:v>522.98416193181595</c:v>
                </c:pt>
                <c:pt idx="182">
                  <c:v>447.57059659090601</c:v>
                </c:pt>
                <c:pt idx="183">
                  <c:v>487.68678977272299</c:v>
                </c:pt>
                <c:pt idx="184">
                  <c:v>517.37990056817796</c:v>
                </c:pt>
                <c:pt idx="185">
                  <c:v>411.27791193181702</c:v>
                </c:pt>
                <c:pt idx="186">
                  <c:v>450.005539772725</c:v>
                </c:pt>
                <c:pt idx="187">
                  <c:v>421.70099431817999</c:v>
                </c:pt>
                <c:pt idx="188">
                  <c:v>423.27670454545398</c:v>
                </c:pt>
                <c:pt idx="189">
                  <c:v>375.818892045452</c:v>
                </c:pt>
                <c:pt idx="190">
                  <c:v>329.51548295454302</c:v>
                </c:pt>
                <c:pt idx="191">
                  <c:v>429.598721590906</c:v>
                </c:pt>
                <c:pt idx="192">
                  <c:v>370.99218749999898</c:v>
                </c:pt>
                <c:pt idx="193">
                  <c:v>279.377130681815</c:v>
                </c:pt>
                <c:pt idx="194">
                  <c:v>279.89254261363402</c:v>
                </c:pt>
                <c:pt idx="195">
                  <c:v>364.28338068181802</c:v>
                </c:pt>
                <c:pt idx="196">
                  <c:v>305.54943181817998</c:v>
                </c:pt>
                <c:pt idx="197">
                  <c:v>392.712784090909</c:v>
                </c:pt>
                <c:pt idx="198">
                  <c:v>470.734303977271</c:v>
                </c:pt>
                <c:pt idx="199">
                  <c:v>439.81328124999601</c:v>
                </c:pt>
                <c:pt idx="200">
                  <c:v>492.40923295454201</c:v>
                </c:pt>
                <c:pt idx="201">
                  <c:v>459.02862215908601</c:v>
                </c:pt>
                <c:pt idx="202">
                  <c:v>366.03068181818202</c:v>
                </c:pt>
                <c:pt idx="203">
                  <c:v>330.55319602272499</c:v>
                </c:pt>
                <c:pt idx="204">
                  <c:v>346.09339488636402</c:v>
                </c:pt>
                <c:pt idx="205">
                  <c:v>425.093323863634</c:v>
                </c:pt>
                <c:pt idx="206">
                  <c:v>389.31200284090897</c:v>
                </c:pt>
                <c:pt idx="207">
                  <c:v>315.38103693181802</c:v>
                </c:pt>
                <c:pt idx="208">
                  <c:v>268.57954545454402</c:v>
                </c:pt>
                <c:pt idx="209">
                  <c:v>301.02002840908801</c:v>
                </c:pt>
                <c:pt idx="210">
                  <c:v>265.53380681817998</c:v>
                </c:pt>
                <c:pt idx="211">
                  <c:v>354.502343749999</c:v>
                </c:pt>
                <c:pt idx="212">
                  <c:v>403.15973011363502</c:v>
                </c:pt>
                <c:pt idx="213">
                  <c:v>265.04211647726999</c:v>
                </c:pt>
                <c:pt idx="214">
                  <c:v>283.84666193181602</c:v>
                </c:pt>
                <c:pt idx="215">
                  <c:v>323.19303977272699</c:v>
                </c:pt>
                <c:pt idx="216">
                  <c:v>343.86029829545299</c:v>
                </c:pt>
                <c:pt idx="217">
                  <c:v>293.17762784090701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78-BC44-85E5-8C478FF67119}"/>
            </c:ext>
          </c:extLst>
        </c:ser>
        <c:ser>
          <c:idx val="0"/>
          <c:order val="1"/>
          <c:tx>
            <c:strRef>
              <c:f>'sgolay plots TXRx -18'!$AG$4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-18'!$AG$235:$AG$461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TXRx -18'!$AG$5:$AG$231</c:f>
              <c:numCache>
                <c:formatCode>General</c:formatCode>
                <c:ptCount val="227"/>
                <c:pt idx="0">
                  <c:v>746.8154072154648</c:v>
                </c:pt>
                <c:pt idx="1">
                  <c:v>1208.9984816811293</c:v>
                </c:pt>
                <c:pt idx="2">
                  <c:v>407.46844315962363</c:v>
                </c:pt>
                <c:pt idx="3">
                  <c:v>413.87963728471198</c:v>
                </c:pt>
                <c:pt idx="4">
                  <c:v>789.7221521550955</c:v>
                </c:pt>
                <c:pt idx="5">
                  <c:v>675.23107494007434</c:v>
                </c:pt>
                <c:pt idx="6">
                  <c:v>236.24186762029498</c:v>
                </c:pt>
                <c:pt idx="7">
                  <c:v>45.230842729048504</c:v>
                </c:pt>
                <c:pt idx="8">
                  <c:v>-282.51709816672621</c:v>
                </c:pt>
                <c:pt idx="9">
                  <c:v>433.17811390269958</c:v>
                </c:pt>
                <c:pt idx="10">
                  <c:v>1007.3544783158736</c:v>
                </c:pt>
                <c:pt idx="11">
                  <c:v>868.55324873490724</c:v>
                </c:pt>
                <c:pt idx="12">
                  <c:v>1107.2791775790126</c:v>
                </c:pt>
                <c:pt idx="13">
                  <c:v>60.702753795276962</c:v>
                </c:pt>
                <c:pt idx="14">
                  <c:v>-532.44591579437224</c:v>
                </c:pt>
                <c:pt idx="15">
                  <c:v>36.200831950794957</c:v>
                </c:pt>
                <c:pt idx="16">
                  <c:v>-156.31842649633217</c:v>
                </c:pt>
                <c:pt idx="17">
                  <c:v>-346.71007263877198</c:v>
                </c:pt>
                <c:pt idx="18">
                  <c:v>-519.36508603529455</c:v>
                </c:pt>
                <c:pt idx="19">
                  <c:v>-557.65813543146362</c:v>
                </c:pt>
                <c:pt idx="20">
                  <c:v>727.20748771320609</c:v>
                </c:pt>
                <c:pt idx="21">
                  <c:v>1634.8315470262003</c:v>
                </c:pt>
                <c:pt idx="22">
                  <c:v>1474.5846424276169</c:v>
                </c:pt>
                <c:pt idx="23">
                  <c:v>1480.2044059753416</c:v>
                </c:pt>
                <c:pt idx="24">
                  <c:v>955.4756987311614</c:v>
                </c:pt>
                <c:pt idx="25">
                  <c:v>267.49421830610817</c:v>
                </c:pt>
                <c:pt idx="26">
                  <c:v>460.94747147993701</c:v>
                </c:pt>
                <c:pt idx="27">
                  <c:v>50.22294034090968</c:v>
                </c:pt>
                <c:pt idx="28">
                  <c:v>-152.95914084694553</c:v>
                </c:pt>
                <c:pt idx="29">
                  <c:v>-486.74100785688898</c:v>
                </c:pt>
                <c:pt idx="30">
                  <c:v>-283.13167835582283</c:v>
                </c:pt>
                <c:pt idx="31">
                  <c:v>558.68964177911937</c:v>
                </c:pt>
                <c:pt idx="32">
                  <c:v>528.54104003906343</c:v>
                </c:pt>
                <c:pt idx="33">
                  <c:v>419.25396173650557</c:v>
                </c:pt>
                <c:pt idx="34">
                  <c:v>1125.8473155628553</c:v>
                </c:pt>
                <c:pt idx="35">
                  <c:v>1079.8791004527695</c:v>
                </c:pt>
                <c:pt idx="36">
                  <c:v>1030.9843772194608</c:v>
                </c:pt>
                <c:pt idx="37">
                  <c:v>1085.2371826171866</c:v>
                </c:pt>
                <c:pt idx="38">
                  <c:v>218.63714821555499</c:v>
                </c:pt>
                <c:pt idx="39">
                  <c:v>-441.08190806995617</c:v>
                </c:pt>
                <c:pt idx="40">
                  <c:v>-421.34697709516979</c:v>
                </c:pt>
                <c:pt idx="41">
                  <c:v>54.228565562855763</c:v>
                </c:pt>
                <c:pt idx="42">
                  <c:v>310.9684370561082</c:v>
                </c:pt>
                <c:pt idx="43">
                  <c:v>28.543209561435422</c:v>
                </c:pt>
                <c:pt idx="44">
                  <c:v>-114.37964089133436</c:v>
                </c:pt>
                <c:pt idx="45">
                  <c:v>455.81443425958861</c:v>
                </c:pt>
                <c:pt idx="46">
                  <c:v>950.5563654119328</c:v>
                </c:pt>
                <c:pt idx="47">
                  <c:v>1146.4298018022023</c:v>
                </c:pt>
                <c:pt idx="48">
                  <c:v>1917.386119495746</c:v>
                </c:pt>
                <c:pt idx="49">
                  <c:v>1282.5323896928255</c:v>
                </c:pt>
                <c:pt idx="50">
                  <c:v>713.46914728338061</c:v>
                </c:pt>
                <c:pt idx="51">
                  <c:v>505.76062899502978</c:v>
                </c:pt>
                <c:pt idx="52">
                  <c:v>358.27025257457456</c:v>
                </c:pt>
                <c:pt idx="53">
                  <c:v>43.597045898438765</c:v>
                </c:pt>
                <c:pt idx="54">
                  <c:v>139.35735751065354</c:v>
                </c:pt>
                <c:pt idx="55">
                  <c:v>-160.72213023792557</c:v>
                </c:pt>
                <c:pt idx="56">
                  <c:v>-17.652053000709323</c:v>
                </c:pt>
                <c:pt idx="57">
                  <c:v>-1.0695090553970201</c:v>
                </c:pt>
                <c:pt idx="58">
                  <c:v>-96.591357421874633</c:v>
                </c:pt>
                <c:pt idx="59">
                  <c:v>774.0298228870746</c:v>
                </c:pt>
                <c:pt idx="60">
                  <c:v>962.40024636008582</c:v>
                </c:pt>
                <c:pt idx="61">
                  <c:v>1530.7302911931811</c:v>
                </c:pt>
                <c:pt idx="62">
                  <c:v>1347.1820467862221</c:v>
                </c:pt>
                <c:pt idx="63">
                  <c:v>1243.686161665483</c:v>
                </c:pt>
                <c:pt idx="64">
                  <c:v>868.83779962713061</c:v>
                </c:pt>
                <c:pt idx="65">
                  <c:v>1018.4763028231531</c:v>
                </c:pt>
                <c:pt idx="66">
                  <c:v>689.9308393998582</c:v>
                </c:pt>
                <c:pt idx="67">
                  <c:v>618.6725763494328</c:v>
                </c:pt>
                <c:pt idx="68">
                  <c:v>259.45927734374999</c:v>
                </c:pt>
                <c:pt idx="69">
                  <c:v>470.73879172585259</c:v>
                </c:pt>
                <c:pt idx="70">
                  <c:v>434.23084383877978</c:v>
                </c:pt>
                <c:pt idx="71">
                  <c:v>711.26662819602416</c:v>
                </c:pt>
                <c:pt idx="72">
                  <c:v>1183.7252197265634</c:v>
                </c:pt>
                <c:pt idx="73">
                  <c:v>1259.6493563565336</c:v>
                </c:pt>
                <c:pt idx="74">
                  <c:v>1502.1992764559664</c:v>
                </c:pt>
                <c:pt idx="75">
                  <c:v>1501.7811567826716</c:v>
                </c:pt>
                <c:pt idx="76">
                  <c:v>1745.3117564808247</c:v>
                </c:pt>
                <c:pt idx="77">
                  <c:v>1986.3854936079479</c:v>
                </c:pt>
                <c:pt idx="78">
                  <c:v>1524.8114368785523</c:v>
                </c:pt>
                <c:pt idx="79">
                  <c:v>1332.2907981178992</c:v>
                </c:pt>
                <c:pt idx="80">
                  <c:v>1188.0428067294029</c:v>
                </c:pt>
                <c:pt idx="81">
                  <c:v>1166.2498668323863</c:v>
                </c:pt>
                <c:pt idx="82">
                  <c:v>1234.0315962357965</c:v>
                </c:pt>
                <c:pt idx="83">
                  <c:v>1550.6189808238639</c:v>
                </c:pt>
                <c:pt idx="84">
                  <c:v>2136.5789062500003</c:v>
                </c:pt>
                <c:pt idx="85">
                  <c:v>2411.1819380326679</c:v>
                </c:pt>
                <c:pt idx="86">
                  <c:v>2950.9783114346637</c:v>
                </c:pt>
                <c:pt idx="87">
                  <c:v>3018.089235617892</c:v>
                </c:pt>
                <c:pt idx="88">
                  <c:v>3549.6706720525558</c:v>
                </c:pt>
                <c:pt idx="89">
                  <c:v>3993.2576526988619</c:v>
                </c:pt>
                <c:pt idx="90">
                  <c:v>4191.3029563210266</c:v>
                </c:pt>
                <c:pt idx="91">
                  <c:v>4155.7696155894964</c:v>
                </c:pt>
                <c:pt idx="92">
                  <c:v>4801.2793146306894</c:v>
                </c:pt>
                <c:pt idx="93">
                  <c:v>4845.2002175071084</c:v>
                </c:pt>
                <c:pt idx="94">
                  <c:v>5038.9835049715857</c:v>
                </c:pt>
                <c:pt idx="95">
                  <c:v>5188.220268110802</c:v>
                </c:pt>
                <c:pt idx="96">
                  <c:v>5216.3328835227248</c:v>
                </c:pt>
                <c:pt idx="97">
                  <c:v>5972.1363281250005</c:v>
                </c:pt>
                <c:pt idx="98">
                  <c:v>6053.283744673302</c:v>
                </c:pt>
                <c:pt idx="99">
                  <c:v>6014.4933771306896</c:v>
                </c:pt>
                <c:pt idx="100">
                  <c:v>6516.7473100141979</c:v>
                </c:pt>
                <c:pt idx="101">
                  <c:v>6661.7229758522762</c:v>
                </c:pt>
                <c:pt idx="102">
                  <c:v>7640.34705255681</c:v>
                </c:pt>
                <c:pt idx="103">
                  <c:v>8885.9460937499989</c:v>
                </c:pt>
                <c:pt idx="104">
                  <c:v>9323.2295188210246</c:v>
                </c:pt>
                <c:pt idx="105">
                  <c:v>9890.5305841619393</c:v>
                </c:pt>
                <c:pt idx="106">
                  <c:v>10129.725719105112</c:v>
                </c:pt>
                <c:pt idx="107">
                  <c:v>10614.264417613638</c:v>
                </c:pt>
                <c:pt idx="108">
                  <c:v>11855.925319602275</c:v>
                </c:pt>
                <c:pt idx="109">
                  <c:v>12453.036967329534</c:v>
                </c:pt>
                <c:pt idx="110">
                  <c:v>13373.697176846586</c:v>
                </c:pt>
                <c:pt idx="111">
                  <c:v>13770.4095703125</c:v>
                </c:pt>
                <c:pt idx="112">
                  <c:v>13907.402450284088</c:v>
                </c:pt>
                <c:pt idx="113">
                  <c:v>15164.680397727276</c:v>
                </c:pt>
                <c:pt idx="114">
                  <c:v>16183.280166903396</c:v>
                </c:pt>
                <c:pt idx="115">
                  <c:v>16644.454580965896</c:v>
                </c:pt>
                <c:pt idx="116">
                  <c:v>17382.710262784087</c:v>
                </c:pt>
                <c:pt idx="117">
                  <c:v>18114.227929687502</c:v>
                </c:pt>
                <c:pt idx="118">
                  <c:v>18385.114666193102</c:v>
                </c:pt>
                <c:pt idx="119">
                  <c:v>19309.503515624998</c:v>
                </c:pt>
                <c:pt idx="120">
                  <c:v>19996.917187499999</c:v>
                </c:pt>
                <c:pt idx="121">
                  <c:v>20916.123046875</c:v>
                </c:pt>
                <c:pt idx="122">
                  <c:v>20806.889062500002</c:v>
                </c:pt>
                <c:pt idx="123">
                  <c:v>21347.349928977237</c:v>
                </c:pt>
                <c:pt idx="124">
                  <c:v>22786.569140625001</c:v>
                </c:pt>
                <c:pt idx="125">
                  <c:v>23482.255078124999</c:v>
                </c:pt>
                <c:pt idx="126">
                  <c:v>24100.220134943098</c:v>
                </c:pt>
                <c:pt idx="127">
                  <c:v>24660.812109374998</c:v>
                </c:pt>
                <c:pt idx="128">
                  <c:v>25736.543821022758</c:v>
                </c:pt>
                <c:pt idx="129">
                  <c:v>25447.489453124999</c:v>
                </c:pt>
                <c:pt idx="130">
                  <c:v>24533.90763494328</c:v>
                </c:pt>
                <c:pt idx="131">
                  <c:v>23361.1954900569</c:v>
                </c:pt>
                <c:pt idx="132">
                  <c:v>21205.945738636379</c:v>
                </c:pt>
                <c:pt idx="133">
                  <c:v>17544.898828125002</c:v>
                </c:pt>
                <c:pt idx="134">
                  <c:v>14809.251349431808</c:v>
                </c:pt>
                <c:pt idx="135">
                  <c:v>12175.023579545466</c:v>
                </c:pt>
                <c:pt idx="136">
                  <c:v>9811.7066761363621</c:v>
                </c:pt>
                <c:pt idx="137">
                  <c:v>8390.1311079545521</c:v>
                </c:pt>
                <c:pt idx="138">
                  <c:v>6331.5325994318273</c:v>
                </c:pt>
                <c:pt idx="139">
                  <c:v>5094.1220880682085</c:v>
                </c:pt>
                <c:pt idx="140">
                  <c:v>4249.3921875000178</c:v>
                </c:pt>
                <c:pt idx="141">
                  <c:v>3458.830397727294</c:v>
                </c:pt>
                <c:pt idx="142">
                  <c:v>3111.6988636363799</c:v>
                </c:pt>
                <c:pt idx="143">
                  <c:v>2765.1675426136376</c:v>
                </c:pt>
                <c:pt idx="144">
                  <c:v>1565.6637784090967</c:v>
                </c:pt>
                <c:pt idx="145">
                  <c:v>764.49630681818633</c:v>
                </c:pt>
                <c:pt idx="146">
                  <c:v>403.89481534091942</c:v>
                </c:pt>
                <c:pt idx="147">
                  <c:v>-303.11718749999096</c:v>
                </c:pt>
                <c:pt idx="148">
                  <c:v>380.16115056818819</c:v>
                </c:pt>
                <c:pt idx="149">
                  <c:v>334.72968750001439</c:v>
                </c:pt>
                <c:pt idx="150">
                  <c:v>486.45639204547496</c:v>
                </c:pt>
                <c:pt idx="151">
                  <c:v>329.63522727273124</c:v>
                </c:pt>
                <c:pt idx="152">
                  <c:v>71.109588068210513</c:v>
                </c:pt>
                <c:pt idx="153">
                  <c:v>0.465980113647675</c:v>
                </c:pt>
                <c:pt idx="154">
                  <c:v>-268.9958096590878</c:v>
                </c:pt>
                <c:pt idx="155">
                  <c:v>-209.98955965907521</c:v>
                </c:pt>
                <c:pt idx="156">
                  <c:v>-362.2672585227366</c:v>
                </c:pt>
                <c:pt idx="157">
                  <c:v>-205.7708096590662</c:v>
                </c:pt>
                <c:pt idx="158">
                  <c:v>-329.22421874997838</c:v>
                </c:pt>
                <c:pt idx="159">
                  <c:v>-655.04850852271318</c:v>
                </c:pt>
                <c:pt idx="160">
                  <c:v>-643.84580965907696</c:v>
                </c:pt>
                <c:pt idx="161">
                  <c:v>-76.627840909053788</c:v>
                </c:pt>
                <c:pt idx="162">
                  <c:v>229.32997159091579</c:v>
                </c:pt>
                <c:pt idx="163">
                  <c:v>531.68586647730308</c:v>
                </c:pt>
                <c:pt idx="164">
                  <c:v>-343.7341619318226</c:v>
                </c:pt>
                <c:pt idx="165">
                  <c:v>-353.52805397727604</c:v>
                </c:pt>
                <c:pt idx="166">
                  <c:v>253.84921875001078</c:v>
                </c:pt>
                <c:pt idx="167">
                  <c:v>458.32244318183518</c:v>
                </c:pt>
                <c:pt idx="168">
                  <c:v>477.15916193182079</c:v>
                </c:pt>
                <c:pt idx="169">
                  <c:v>873.97223011363621</c:v>
                </c:pt>
                <c:pt idx="170">
                  <c:v>433.1422585227366</c:v>
                </c:pt>
                <c:pt idx="171">
                  <c:v>510.86441761363079</c:v>
                </c:pt>
                <c:pt idx="172">
                  <c:v>868.058309659104</c:v>
                </c:pt>
                <c:pt idx="173">
                  <c:v>809.63884943183518</c:v>
                </c:pt>
                <c:pt idx="174">
                  <c:v>292.5703125000162</c:v>
                </c:pt>
                <c:pt idx="175">
                  <c:v>-430.76633522725979</c:v>
                </c:pt>
                <c:pt idx="176">
                  <c:v>-541.64850852271854</c:v>
                </c:pt>
                <c:pt idx="177">
                  <c:v>-664.59247159090864</c:v>
                </c:pt>
                <c:pt idx="178">
                  <c:v>-634.30951704544623</c:v>
                </c:pt>
                <c:pt idx="179">
                  <c:v>-453.57187499997116</c:v>
                </c:pt>
                <c:pt idx="180">
                  <c:v>-162.95113636361657</c:v>
                </c:pt>
                <c:pt idx="181">
                  <c:v>-300.62684659089058</c:v>
                </c:pt>
                <c:pt idx="182">
                  <c:v>-524.94801136363435</c:v>
                </c:pt>
                <c:pt idx="183">
                  <c:v>-196.3598011363386</c:v>
                </c:pt>
                <c:pt idx="184">
                  <c:v>-237.02151988635839</c:v>
                </c:pt>
                <c:pt idx="185">
                  <c:v>-372.15511363633681</c:v>
                </c:pt>
                <c:pt idx="186">
                  <c:v>-34.887784090913641</c:v>
                </c:pt>
                <c:pt idx="187">
                  <c:v>-476.79928977271499</c:v>
                </c:pt>
                <c:pt idx="188">
                  <c:v>-753.41249999998024</c:v>
                </c:pt>
                <c:pt idx="189">
                  <c:v>-1049.1034090908906</c:v>
                </c:pt>
                <c:pt idx="190">
                  <c:v>-805.94552556817746</c:v>
                </c:pt>
                <c:pt idx="191">
                  <c:v>-105.61576704541579</c:v>
                </c:pt>
                <c:pt idx="192">
                  <c:v>705.90617897728316</c:v>
                </c:pt>
                <c:pt idx="193">
                  <c:v>308.21803977274021</c:v>
                </c:pt>
                <c:pt idx="194">
                  <c:v>-145.10454545453021</c:v>
                </c:pt>
                <c:pt idx="195">
                  <c:v>-170.26683238634092</c:v>
                </c:pt>
                <c:pt idx="196">
                  <c:v>-200.9326704545214</c:v>
                </c:pt>
                <c:pt idx="197">
                  <c:v>347.62180397729219</c:v>
                </c:pt>
                <c:pt idx="198">
                  <c:v>499.95767045456637</c:v>
                </c:pt>
                <c:pt idx="199">
                  <c:v>132.60809659092499</c:v>
                </c:pt>
                <c:pt idx="200">
                  <c:v>-44.000284090870984</c:v>
                </c:pt>
                <c:pt idx="201">
                  <c:v>-205.43842329544623</c:v>
                </c:pt>
                <c:pt idx="202">
                  <c:v>-594.94218749999277</c:v>
                </c:pt>
                <c:pt idx="203">
                  <c:v>-8.4560369318041868</c:v>
                </c:pt>
                <c:pt idx="204">
                  <c:v>341.28728693184416</c:v>
                </c:pt>
                <c:pt idx="205">
                  <c:v>175.3619318182154</c:v>
                </c:pt>
                <c:pt idx="206">
                  <c:v>51.4808948863719</c:v>
                </c:pt>
                <c:pt idx="207">
                  <c:v>-402.41697443181181</c:v>
                </c:pt>
                <c:pt idx="208">
                  <c:v>-407.46732954544802</c:v>
                </c:pt>
                <c:pt idx="209">
                  <c:v>180.34644886366681</c:v>
                </c:pt>
                <c:pt idx="210">
                  <c:v>25.557315340908602</c:v>
                </c:pt>
                <c:pt idx="211">
                  <c:v>301.15482954547321</c:v>
                </c:pt>
                <c:pt idx="212">
                  <c:v>421.44353693182802</c:v>
                </c:pt>
                <c:pt idx="213">
                  <c:v>-674.0546164772652</c:v>
                </c:pt>
                <c:pt idx="214">
                  <c:v>-901.39026988632963</c:v>
                </c:pt>
                <c:pt idx="215">
                  <c:v>-292.62017045453035</c:v>
                </c:pt>
                <c:pt idx="216">
                  <c:v>259.75099431820439</c:v>
                </c:pt>
                <c:pt idx="217">
                  <c:v>-124.63401988634095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78-BC44-85E5-8C478FF67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760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 Melt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  <c:majorUnit val="40"/>
      </c:valAx>
      <c:valAx>
        <c:axId val="1252247776"/>
        <c:scaling>
          <c:orientation val="minMax"/>
          <c:max val="4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dirty="0" err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</a:t>
                </a:r>
                <a:r>
                  <a:rPr lang="en-US" sz="2000" dirty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/dt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52401361222253"/>
          <c:y val="3.6850056145557988E-2"/>
          <c:w val="0.7198574070646232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 TXRx -18'!$BD$4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-18'!$BD$235:$BD$461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TXRx -18'!$BD$5:$BD$231</c:f>
              <c:numCache>
                <c:formatCode>General</c:formatCode>
                <c:ptCount val="227"/>
                <c:pt idx="0">
                  <c:v>13147.851136363601</c:v>
                </c:pt>
                <c:pt idx="1">
                  <c:v>13241.465909090901</c:v>
                </c:pt>
                <c:pt idx="2">
                  <c:v>13264.2181818182</c:v>
                </c:pt>
                <c:pt idx="3">
                  <c:v>13153.168181818201</c:v>
                </c:pt>
                <c:pt idx="4">
                  <c:v>13204.717045454499</c:v>
                </c:pt>
                <c:pt idx="5">
                  <c:v>13110.8738636363</c:v>
                </c:pt>
                <c:pt idx="6">
                  <c:v>13002.694318181801</c:v>
                </c:pt>
                <c:pt idx="7">
                  <c:v>12936.131818181801</c:v>
                </c:pt>
                <c:pt idx="8">
                  <c:v>12887.3397727272</c:v>
                </c:pt>
                <c:pt idx="9">
                  <c:v>12808.9329545454</c:v>
                </c:pt>
                <c:pt idx="10">
                  <c:v>12745.4431818182</c:v>
                </c:pt>
                <c:pt idx="11">
                  <c:v>12558.396590909</c:v>
                </c:pt>
                <c:pt idx="12">
                  <c:v>12514.355681818201</c:v>
                </c:pt>
                <c:pt idx="13">
                  <c:v>12477.092045454499</c:v>
                </c:pt>
                <c:pt idx="14">
                  <c:v>12394.288636363601</c:v>
                </c:pt>
                <c:pt idx="15">
                  <c:v>12374.7647727273</c:v>
                </c:pt>
                <c:pt idx="16">
                  <c:v>12238.1727272726</c:v>
                </c:pt>
                <c:pt idx="17">
                  <c:v>12242.9738636363</c:v>
                </c:pt>
                <c:pt idx="18">
                  <c:v>12225.2249999999</c:v>
                </c:pt>
                <c:pt idx="19">
                  <c:v>12113.3738636363</c:v>
                </c:pt>
                <c:pt idx="20">
                  <c:v>11970.6727272726</c:v>
                </c:pt>
                <c:pt idx="21">
                  <c:v>11866.5306818181</c:v>
                </c:pt>
                <c:pt idx="22">
                  <c:v>11849.2181818181</c:v>
                </c:pt>
                <c:pt idx="23">
                  <c:v>11816.9784090909</c:v>
                </c:pt>
                <c:pt idx="24">
                  <c:v>11800.209090909</c:v>
                </c:pt>
                <c:pt idx="25">
                  <c:v>11752.970454545401</c:v>
                </c:pt>
                <c:pt idx="26">
                  <c:v>11791.7034090908</c:v>
                </c:pt>
                <c:pt idx="27">
                  <c:v>11729.4124999999</c:v>
                </c:pt>
                <c:pt idx="28">
                  <c:v>11700.2079545454</c:v>
                </c:pt>
                <c:pt idx="29">
                  <c:v>11692.335227272701</c:v>
                </c:pt>
                <c:pt idx="30">
                  <c:v>11589.278409090901</c:v>
                </c:pt>
                <c:pt idx="31">
                  <c:v>11342.2670454545</c:v>
                </c:pt>
                <c:pt idx="32">
                  <c:v>11348.887500000001</c:v>
                </c:pt>
                <c:pt idx="33">
                  <c:v>11247.9477272727</c:v>
                </c:pt>
                <c:pt idx="34">
                  <c:v>11186.1886363636</c:v>
                </c:pt>
                <c:pt idx="35">
                  <c:v>11086.3397727273</c:v>
                </c:pt>
                <c:pt idx="36">
                  <c:v>11013.1920454545</c:v>
                </c:pt>
                <c:pt idx="37">
                  <c:v>10918.4909090909</c:v>
                </c:pt>
                <c:pt idx="38">
                  <c:v>10880.6920454545</c:v>
                </c:pt>
                <c:pt idx="39">
                  <c:v>10864.465909090901</c:v>
                </c:pt>
                <c:pt idx="40">
                  <c:v>10782.6511363636</c:v>
                </c:pt>
                <c:pt idx="41">
                  <c:v>10646.273863636299</c:v>
                </c:pt>
                <c:pt idx="42">
                  <c:v>10633.6784090909</c:v>
                </c:pt>
                <c:pt idx="43">
                  <c:v>10612.6772727272</c:v>
                </c:pt>
                <c:pt idx="44">
                  <c:v>10426.0272727273</c:v>
                </c:pt>
                <c:pt idx="45">
                  <c:v>10438.919318181799</c:v>
                </c:pt>
                <c:pt idx="46">
                  <c:v>10356.9954545455</c:v>
                </c:pt>
                <c:pt idx="47">
                  <c:v>10235.8852272727</c:v>
                </c:pt>
                <c:pt idx="48">
                  <c:v>10157.742045454501</c:v>
                </c:pt>
                <c:pt idx="49">
                  <c:v>10166.506818181801</c:v>
                </c:pt>
                <c:pt idx="50">
                  <c:v>10222.647727272701</c:v>
                </c:pt>
                <c:pt idx="51">
                  <c:v>10193.7806818181</c:v>
                </c:pt>
                <c:pt idx="52">
                  <c:v>10090.6761363636</c:v>
                </c:pt>
                <c:pt idx="53">
                  <c:v>10198.1420454545</c:v>
                </c:pt>
                <c:pt idx="54">
                  <c:v>10078.2909090909</c:v>
                </c:pt>
                <c:pt idx="55">
                  <c:v>10077.7647727273</c:v>
                </c:pt>
                <c:pt idx="56">
                  <c:v>10216.0897727272</c:v>
                </c:pt>
                <c:pt idx="57">
                  <c:v>10078.461363636299</c:v>
                </c:pt>
                <c:pt idx="58">
                  <c:v>9889.6840909090806</c:v>
                </c:pt>
                <c:pt idx="59">
                  <c:v>9787.0068181818206</c:v>
                </c:pt>
                <c:pt idx="60">
                  <c:v>9824.3102272727101</c:v>
                </c:pt>
                <c:pt idx="61">
                  <c:v>9766.9318181818107</c:v>
                </c:pt>
                <c:pt idx="62">
                  <c:v>9763.5545454545099</c:v>
                </c:pt>
                <c:pt idx="63">
                  <c:v>9632.32045454541</c:v>
                </c:pt>
                <c:pt idx="64">
                  <c:v>9567.5147727272397</c:v>
                </c:pt>
                <c:pt idx="65">
                  <c:v>9487.4443181817805</c:v>
                </c:pt>
                <c:pt idx="66">
                  <c:v>9517.7352272727003</c:v>
                </c:pt>
                <c:pt idx="67">
                  <c:v>9761.9499999999807</c:v>
                </c:pt>
                <c:pt idx="68">
                  <c:v>9664.6749999999593</c:v>
                </c:pt>
                <c:pt idx="69">
                  <c:v>9772.3522727272702</c:v>
                </c:pt>
                <c:pt idx="70">
                  <c:v>9755.2965909090599</c:v>
                </c:pt>
                <c:pt idx="71">
                  <c:v>9725.2522727272408</c:v>
                </c:pt>
                <c:pt idx="72">
                  <c:v>9712.0215909091094</c:v>
                </c:pt>
                <c:pt idx="73">
                  <c:v>9602.0443181817991</c:v>
                </c:pt>
                <c:pt idx="74">
                  <c:v>9581.5738636363094</c:v>
                </c:pt>
                <c:pt idx="75">
                  <c:v>9532.1261363635695</c:v>
                </c:pt>
                <c:pt idx="76">
                  <c:v>9567.1272727273008</c:v>
                </c:pt>
                <c:pt idx="77">
                  <c:v>9604.6659090908706</c:v>
                </c:pt>
                <c:pt idx="78">
                  <c:v>9761.0909090908808</c:v>
                </c:pt>
                <c:pt idx="79">
                  <c:v>9859.2113636363392</c:v>
                </c:pt>
                <c:pt idx="80">
                  <c:v>10051.680681818099</c:v>
                </c:pt>
                <c:pt idx="81">
                  <c:v>10155.0477272727</c:v>
                </c:pt>
                <c:pt idx="82">
                  <c:v>10287.413636363601</c:v>
                </c:pt>
                <c:pt idx="83">
                  <c:v>10362.298863636301</c:v>
                </c:pt>
                <c:pt idx="84">
                  <c:v>10319.3852272727</c:v>
                </c:pt>
                <c:pt idx="85">
                  <c:v>10440.852272727299</c:v>
                </c:pt>
                <c:pt idx="86">
                  <c:v>10611.330681818201</c:v>
                </c:pt>
                <c:pt idx="87">
                  <c:v>10776.6420454545</c:v>
                </c:pt>
                <c:pt idx="88">
                  <c:v>10874.7136363636</c:v>
                </c:pt>
                <c:pt idx="89">
                  <c:v>11030.0005681818</c:v>
                </c:pt>
                <c:pt idx="90">
                  <c:v>11300.9471590909</c:v>
                </c:pt>
                <c:pt idx="91">
                  <c:v>11527.783522727201</c:v>
                </c:pt>
                <c:pt idx="92">
                  <c:v>11698.019318181799</c:v>
                </c:pt>
                <c:pt idx="93">
                  <c:v>11945.1357954545</c:v>
                </c:pt>
                <c:pt idx="94">
                  <c:v>12166.106818181799</c:v>
                </c:pt>
                <c:pt idx="95">
                  <c:v>12500.0369318182</c:v>
                </c:pt>
                <c:pt idx="96">
                  <c:v>12921.4840909091</c:v>
                </c:pt>
                <c:pt idx="97">
                  <c:v>13436.0676136363</c:v>
                </c:pt>
                <c:pt idx="98">
                  <c:v>13903.8125</c:v>
                </c:pt>
                <c:pt idx="99">
                  <c:v>14220.633522727199</c:v>
                </c:pt>
                <c:pt idx="100">
                  <c:v>14610.7704545454</c:v>
                </c:pt>
                <c:pt idx="101">
                  <c:v>15104.7460227273</c:v>
                </c:pt>
                <c:pt idx="102">
                  <c:v>15467.2028409091</c:v>
                </c:pt>
                <c:pt idx="103">
                  <c:v>15795.892613636301</c:v>
                </c:pt>
                <c:pt idx="104">
                  <c:v>16073.907954545401</c:v>
                </c:pt>
                <c:pt idx="105">
                  <c:v>16230.7488636363</c:v>
                </c:pt>
                <c:pt idx="106">
                  <c:v>16733.759659090902</c:v>
                </c:pt>
                <c:pt idx="107">
                  <c:v>17255.494886363598</c:v>
                </c:pt>
                <c:pt idx="108">
                  <c:v>17906.7670454545</c:v>
                </c:pt>
                <c:pt idx="109">
                  <c:v>18666.882954545399</c:v>
                </c:pt>
                <c:pt idx="110">
                  <c:v>19550.080681818199</c:v>
                </c:pt>
                <c:pt idx="111">
                  <c:v>20539.905113636301</c:v>
                </c:pt>
                <c:pt idx="112">
                  <c:v>21868.309090909101</c:v>
                </c:pt>
                <c:pt idx="113">
                  <c:v>23249.732386363601</c:v>
                </c:pt>
                <c:pt idx="114">
                  <c:v>24633.947727272702</c:v>
                </c:pt>
                <c:pt idx="115">
                  <c:v>26265.111079545401</c:v>
                </c:pt>
                <c:pt idx="116">
                  <c:v>27638.1673295455</c:v>
                </c:pt>
                <c:pt idx="117">
                  <c:v>29061.191193181799</c:v>
                </c:pt>
                <c:pt idx="118">
                  <c:v>30352.790340909101</c:v>
                </c:pt>
                <c:pt idx="119">
                  <c:v>31323.383522727301</c:v>
                </c:pt>
                <c:pt idx="120">
                  <c:v>32051.132386363599</c:v>
                </c:pt>
                <c:pt idx="121">
                  <c:v>32487.887500000001</c:v>
                </c:pt>
                <c:pt idx="122">
                  <c:v>32577.638636363601</c:v>
                </c:pt>
                <c:pt idx="123">
                  <c:v>32267.302272727298</c:v>
                </c:pt>
                <c:pt idx="124">
                  <c:v>31415.5688920455</c:v>
                </c:pt>
                <c:pt idx="125">
                  <c:v>29978.412784090899</c:v>
                </c:pt>
                <c:pt idx="126">
                  <c:v>28341.7589488636</c:v>
                </c:pt>
                <c:pt idx="127">
                  <c:v>26416.484375</c:v>
                </c:pt>
                <c:pt idx="128">
                  <c:v>24096.5975852273</c:v>
                </c:pt>
                <c:pt idx="129">
                  <c:v>21629.2848011364</c:v>
                </c:pt>
                <c:pt idx="130">
                  <c:v>18944.8326704545</c:v>
                </c:pt>
                <c:pt idx="131">
                  <c:v>16427.000994318201</c:v>
                </c:pt>
                <c:pt idx="132">
                  <c:v>14055.924999999999</c:v>
                </c:pt>
                <c:pt idx="133">
                  <c:v>11951.3365056818</c:v>
                </c:pt>
                <c:pt idx="134">
                  <c:v>10132.914772727299</c:v>
                </c:pt>
                <c:pt idx="135">
                  <c:v>8533.84886363636</c:v>
                </c:pt>
                <c:pt idx="136">
                  <c:v>7120.7627840908999</c:v>
                </c:pt>
                <c:pt idx="137">
                  <c:v>5874.0647727272699</c:v>
                </c:pt>
                <c:pt idx="138">
                  <c:v>5059.9718039772697</c:v>
                </c:pt>
                <c:pt idx="139">
                  <c:v>4362.2624999999998</c:v>
                </c:pt>
                <c:pt idx="140">
                  <c:v>3822.6920454545402</c:v>
                </c:pt>
                <c:pt idx="141">
                  <c:v>3256.7168323863598</c:v>
                </c:pt>
                <c:pt idx="142">
                  <c:v>2782.2823863636399</c:v>
                </c:pt>
                <c:pt idx="143">
                  <c:v>2261.97798295454</c:v>
                </c:pt>
                <c:pt idx="144">
                  <c:v>1722.2111505681801</c:v>
                </c:pt>
                <c:pt idx="145">
                  <c:v>1217.3233664772699</c:v>
                </c:pt>
                <c:pt idx="146">
                  <c:v>904.32769886363405</c:v>
                </c:pt>
                <c:pt idx="147">
                  <c:v>635.00184659090496</c:v>
                </c:pt>
                <c:pt idx="148">
                  <c:v>396.63515624999701</c:v>
                </c:pt>
                <c:pt idx="149">
                  <c:v>299.79900568181603</c:v>
                </c:pt>
                <c:pt idx="150">
                  <c:v>317.51747159091099</c:v>
                </c:pt>
                <c:pt idx="151">
                  <c:v>455.15227272727299</c:v>
                </c:pt>
                <c:pt idx="152">
                  <c:v>572.82194602272705</c:v>
                </c:pt>
                <c:pt idx="153">
                  <c:v>719.35007102272505</c:v>
                </c:pt>
                <c:pt idx="154">
                  <c:v>752.79431818181695</c:v>
                </c:pt>
                <c:pt idx="155">
                  <c:v>751.45291193181595</c:v>
                </c:pt>
                <c:pt idx="156">
                  <c:v>630.88174715908599</c:v>
                </c:pt>
                <c:pt idx="157">
                  <c:v>631.87045454545296</c:v>
                </c:pt>
                <c:pt idx="158">
                  <c:v>589.24083806817896</c:v>
                </c:pt>
                <c:pt idx="159">
                  <c:v>620.83409090908799</c:v>
                </c:pt>
                <c:pt idx="160">
                  <c:v>576.05866477272502</c:v>
                </c:pt>
                <c:pt idx="161">
                  <c:v>633.00390624999795</c:v>
                </c:pt>
                <c:pt idx="162">
                  <c:v>673.02507102272705</c:v>
                </c:pt>
                <c:pt idx="163">
                  <c:v>735.17919034090698</c:v>
                </c:pt>
                <c:pt idx="164">
                  <c:v>700.39573863636201</c:v>
                </c:pt>
                <c:pt idx="165">
                  <c:v>709.17890624999802</c:v>
                </c:pt>
                <c:pt idx="166">
                  <c:v>737.72272727272696</c:v>
                </c:pt>
                <c:pt idx="167">
                  <c:v>639.66363636363496</c:v>
                </c:pt>
                <c:pt idx="168">
                  <c:v>701.81001420454402</c:v>
                </c:pt>
                <c:pt idx="169">
                  <c:v>612.48721590908997</c:v>
                </c:pt>
                <c:pt idx="170">
                  <c:v>597.07904829545305</c:v>
                </c:pt>
                <c:pt idx="171">
                  <c:v>606.94602272727002</c:v>
                </c:pt>
                <c:pt idx="172">
                  <c:v>528.66988636363203</c:v>
                </c:pt>
                <c:pt idx="173">
                  <c:v>513.99957386363496</c:v>
                </c:pt>
                <c:pt idx="174">
                  <c:v>625.30475852272696</c:v>
                </c:pt>
                <c:pt idx="175">
                  <c:v>633.20539772727</c:v>
                </c:pt>
                <c:pt idx="176">
                  <c:v>582.01278409090799</c:v>
                </c:pt>
                <c:pt idx="177">
                  <c:v>614.70539772727204</c:v>
                </c:pt>
                <c:pt idx="178">
                  <c:v>568.40177556817798</c:v>
                </c:pt>
                <c:pt idx="179">
                  <c:v>573.44275568181604</c:v>
                </c:pt>
                <c:pt idx="180">
                  <c:v>549.33735795454402</c:v>
                </c:pt>
                <c:pt idx="181">
                  <c:v>546.43906249999804</c:v>
                </c:pt>
                <c:pt idx="182">
                  <c:v>582.71896306818098</c:v>
                </c:pt>
                <c:pt idx="183">
                  <c:v>502.07073863635901</c:v>
                </c:pt>
                <c:pt idx="184">
                  <c:v>399.64069602272701</c:v>
                </c:pt>
                <c:pt idx="185">
                  <c:v>418.35220170454301</c:v>
                </c:pt>
                <c:pt idx="186">
                  <c:v>432.56470170454298</c:v>
                </c:pt>
                <c:pt idx="187">
                  <c:v>430.72862215908799</c:v>
                </c:pt>
                <c:pt idx="188">
                  <c:v>438.465767045451</c:v>
                </c:pt>
                <c:pt idx="189">
                  <c:v>402.51328124999799</c:v>
                </c:pt>
                <c:pt idx="190">
                  <c:v>291.518892045455</c:v>
                </c:pt>
                <c:pt idx="191">
                  <c:v>275.78913352272502</c:v>
                </c:pt>
                <c:pt idx="192">
                  <c:v>325.62755681818101</c:v>
                </c:pt>
                <c:pt idx="193">
                  <c:v>414.81903409090597</c:v>
                </c:pt>
                <c:pt idx="194">
                  <c:v>517.79261363635999</c:v>
                </c:pt>
                <c:pt idx="195">
                  <c:v>445.76562499999898</c:v>
                </c:pt>
                <c:pt idx="196">
                  <c:v>492.07549715908902</c:v>
                </c:pt>
                <c:pt idx="197">
                  <c:v>422.01008522727199</c:v>
                </c:pt>
                <c:pt idx="198">
                  <c:v>392.22215909090698</c:v>
                </c:pt>
                <c:pt idx="199">
                  <c:v>396.98288352272601</c:v>
                </c:pt>
                <c:pt idx="200">
                  <c:v>469.00220170454401</c:v>
                </c:pt>
                <c:pt idx="201">
                  <c:v>436.49382102272602</c:v>
                </c:pt>
                <c:pt idx="202">
                  <c:v>339.92024147726897</c:v>
                </c:pt>
                <c:pt idx="203">
                  <c:v>275.262073863632</c:v>
                </c:pt>
                <c:pt idx="204">
                  <c:v>306.72748579545498</c:v>
                </c:pt>
                <c:pt idx="205">
                  <c:v>375.30014204545301</c:v>
                </c:pt>
                <c:pt idx="206">
                  <c:v>426.79346590908699</c:v>
                </c:pt>
                <c:pt idx="207">
                  <c:v>509.02862215908902</c:v>
                </c:pt>
                <c:pt idx="208">
                  <c:v>453.18806818181702</c:v>
                </c:pt>
                <c:pt idx="209">
                  <c:v>354.36619318181499</c:v>
                </c:pt>
                <c:pt idx="210">
                  <c:v>344.06157670454297</c:v>
                </c:pt>
                <c:pt idx="211">
                  <c:v>380.127840909089</c:v>
                </c:pt>
                <c:pt idx="212">
                  <c:v>459.97649147726901</c:v>
                </c:pt>
                <c:pt idx="213">
                  <c:v>436.413636363634</c:v>
                </c:pt>
                <c:pt idx="214">
                  <c:v>325.72961647727197</c:v>
                </c:pt>
                <c:pt idx="215">
                  <c:v>293.79822443181803</c:v>
                </c:pt>
                <c:pt idx="216">
                  <c:v>333.014204545452</c:v>
                </c:pt>
                <c:pt idx="217">
                  <c:v>409.79744318181599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D2-CD42-AC64-BFB57DD319DC}"/>
            </c:ext>
          </c:extLst>
        </c:ser>
        <c:ser>
          <c:idx val="0"/>
          <c:order val="1"/>
          <c:tx>
            <c:strRef>
              <c:f>'sgolay plots TXRx -18'!$BE$4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-18'!$BE$235:$BE$461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TXRx -18'!$BE$5:$BE$231</c:f>
              <c:numCache>
                <c:formatCode>General</c:formatCode>
                <c:ptCount val="227"/>
                <c:pt idx="0">
                  <c:v>415.9440298253844</c:v>
                </c:pt>
                <c:pt idx="1">
                  <c:v>901.87622888738406</c:v>
                </c:pt>
                <c:pt idx="2">
                  <c:v>1081.1493031935258</c:v>
                </c:pt>
                <c:pt idx="3">
                  <c:v>1329.2193353826347</c:v>
                </c:pt>
                <c:pt idx="4">
                  <c:v>2012.3982434359441</c:v>
                </c:pt>
                <c:pt idx="5">
                  <c:v>1667.0110336303717</c:v>
                </c:pt>
                <c:pt idx="6">
                  <c:v>1700.6788945978344</c:v>
                </c:pt>
                <c:pt idx="7">
                  <c:v>1391.5030005715105</c:v>
                </c:pt>
                <c:pt idx="8">
                  <c:v>1114.3849298650559</c:v>
                </c:pt>
                <c:pt idx="9">
                  <c:v>788.69439364346636</c:v>
                </c:pt>
                <c:pt idx="10">
                  <c:v>632.91124711470241</c:v>
                </c:pt>
                <c:pt idx="11">
                  <c:v>261.46354314630599</c:v>
                </c:pt>
                <c:pt idx="12">
                  <c:v>137.1299643776637</c:v>
                </c:pt>
                <c:pt idx="13">
                  <c:v>-157.35141490589479</c:v>
                </c:pt>
                <c:pt idx="14">
                  <c:v>-630.78843383789035</c:v>
                </c:pt>
                <c:pt idx="15">
                  <c:v>-49.421367853337884</c:v>
                </c:pt>
                <c:pt idx="16">
                  <c:v>-39.07743530273406</c:v>
                </c:pt>
                <c:pt idx="17">
                  <c:v>327.60963800603639</c:v>
                </c:pt>
                <c:pt idx="18">
                  <c:v>-126.02731350985415</c:v>
                </c:pt>
                <c:pt idx="19">
                  <c:v>153.91424227627854</c:v>
                </c:pt>
                <c:pt idx="20">
                  <c:v>86.715335083008227</c:v>
                </c:pt>
                <c:pt idx="21">
                  <c:v>-542.87521445534401</c:v>
                </c:pt>
                <c:pt idx="22">
                  <c:v>-69.13979686390266</c:v>
                </c:pt>
                <c:pt idx="23">
                  <c:v>52.020980280096481</c:v>
                </c:pt>
                <c:pt idx="24">
                  <c:v>170.05314081365407</c:v>
                </c:pt>
                <c:pt idx="25">
                  <c:v>619.32794827547878</c:v>
                </c:pt>
                <c:pt idx="26">
                  <c:v>1031.3856853138313</c:v>
                </c:pt>
                <c:pt idx="27">
                  <c:v>1197.6316015070142</c:v>
                </c:pt>
                <c:pt idx="28">
                  <c:v>1349.0223741011177</c:v>
                </c:pt>
                <c:pt idx="29">
                  <c:v>522.46805003773022</c:v>
                </c:pt>
                <c:pt idx="30">
                  <c:v>676.46349875710257</c:v>
                </c:pt>
                <c:pt idx="31">
                  <c:v>707.32996465509541</c:v>
                </c:pt>
                <c:pt idx="32">
                  <c:v>-229.15366099964461</c:v>
                </c:pt>
                <c:pt idx="33">
                  <c:v>211.45823197798319</c:v>
                </c:pt>
                <c:pt idx="34">
                  <c:v>9.2514271129265886</c:v>
                </c:pt>
                <c:pt idx="35">
                  <c:v>-631.56961669921918</c:v>
                </c:pt>
                <c:pt idx="36">
                  <c:v>638.90483842329479</c:v>
                </c:pt>
                <c:pt idx="37">
                  <c:v>1329.2596202503555</c:v>
                </c:pt>
                <c:pt idx="38">
                  <c:v>702.17448286576689</c:v>
                </c:pt>
                <c:pt idx="39">
                  <c:v>684.1336436878554</c:v>
                </c:pt>
                <c:pt idx="40">
                  <c:v>311.91285178444679</c:v>
                </c:pt>
                <c:pt idx="41">
                  <c:v>-9.6446577592323539</c:v>
                </c:pt>
                <c:pt idx="42">
                  <c:v>-435.49688831676121</c:v>
                </c:pt>
                <c:pt idx="43">
                  <c:v>-430.77718172940303</c:v>
                </c:pt>
                <c:pt idx="44">
                  <c:v>-250.62507102272758</c:v>
                </c:pt>
                <c:pt idx="45">
                  <c:v>-244.33164284445903</c:v>
                </c:pt>
                <c:pt idx="46">
                  <c:v>-933.96661044033954</c:v>
                </c:pt>
                <c:pt idx="47">
                  <c:v>-642.64406516335259</c:v>
                </c:pt>
                <c:pt idx="48">
                  <c:v>154.87334872159138</c:v>
                </c:pt>
                <c:pt idx="49">
                  <c:v>429.05214843749997</c:v>
                </c:pt>
                <c:pt idx="50">
                  <c:v>667.83939098011388</c:v>
                </c:pt>
                <c:pt idx="51">
                  <c:v>1223.997103604403</c:v>
                </c:pt>
                <c:pt idx="52">
                  <c:v>930.7475963245746</c:v>
                </c:pt>
                <c:pt idx="53">
                  <c:v>856.16849587180502</c:v>
                </c:pt>
                <c:pt idx="54">
                  <c:v>1328.62676780007</c:v>
                </c:pt>
                <c:pt idx="55">
                  <c:v>1719.4415005770588</c:v>
                </c:pt>
                <c:pt idx="56">
                  <c:v>1659.5463367808948</c:v>
                </c:pt>
                <c:pt idx="57">
                  <c:v>1287.8762595436781</c:v>
                </c:pt>
                <c:pt idx="58">
                  <c:v>966.28664994673318</c:v>
                </c:pt>
                <c:pt idx="59">
                  <c:v>743.07927911931904</c:v>
                </c:pt>
                <c:pt idx="60">
                  <c:v>693.13750887784136</c:v>
                </c:pt>
                <c:pt idx="61">
                  <c:v>461.59517045454663</c:v>
                </c:pt>
                <c:pt idx="62">
                  <c:v>7.750654740767736</c:v>
                </c:pt>
                <c:pt idx="63">
                  <c:v>-813.40825861150563</c:v>
                </c:pt>
                <c:pt idx="64">
                  <c:v>-667.33262162641984</c:v>
                </c:pt>
                <c:pt idx="65">
                  <c:v>95.433018909802016</c:v>
                </c:pt>
                <c:pt idx="66">
                  <c:v>842.06156116832278</c:v>
                </c:pt>
                <c:pt idx="67">
                  <c:v>766.86561834161932</c:v>
                </c:pt>
                <c:pt idx="68">
                  <c:v>902.53126997514175</c:v>
                </c:pt>
                <c:pt idx="69">
                  <c:v>1280.2299849076717</c:v>
                </c:pt>
                <c:pt idx="70">
                  <c:v>1474.6410711115057</c:v>
                </c:pt>
                <c:pt idx="71">
                  <c:v>1444.6231667258526</c:v>
                </c:pt>
                <c:pt idx="72">
                  <c:v>1484.3455544211661</c:v>
                </c:pt>
                <c:pt idx="73">
                  <c:v>1014.2357799183246</c:v>
                </c:pt>
                <c:pt idx="74">
                  <c:v>969.87446511008579</c:v>
                </c:pt>
                <c:pt idx="75">
                  <c:v>660.90294300426297</c:v>
                </c:pt>
                <c:pt idx="76">
                  <c:v>1673.0294477982966</c:v>
                </c:pt>
                <c:pt idx="77">
                  <c:v>1814.5365500710261</c:v>
                </c:pt>
                <c:pt idx="78">
                  <c:v>2222.7840687144962</c:v>
                </c:pt>
                <c:pt idx="79">
                  <c:v>2974.4037597656343</c:v>
                </c:pt>
                <c:pt idx="80">
                  <c:v>2726.8060413707458</c:v>
                </c:pt>
                <c:pt idx="81">
                  <c:v>2557.4992542613618</c:v>
                </c:pt>
                <c:pt idx="82">
                  <c:v>2399.527800958806</c:v>
                </c:pt>
                <c:pt idx="83">
                  <c:v>2437.3901234019959</c:v>
                </c:pt>
                <c:pt idx="84">
                  <c:v>2209.0662198153359</c:v>
                </c:pt>
                <c:pt idx="85">
                  <c:v>2479.5346768465861</c:v>
                </c:pt>
                <c:pt idx="86">
                  <c:v>2366.5391335227241</c:v>
                </c:pt>
                <c:pt idx="87">
                  <c:v>2623.9471635298319</c:v>
                </c:pt>
                <c:pt idx="88">
                  <c:v>2469.0390980113621</c:v>
                </c:pt>
                <c:pt idx="89">
                  <c:v>2250.4278675426117</c:v>
                </c:pt>
                <c:pt idx="90">
                  <c:v>3272.3357199928923</c:v>
                </c:pt>
                <c:pt idx="91">
                  <c:v>3207.0601917613621</c:v>
                </c:pt>
                <c:pt idx="92">
                  <c:v>3247.1516202059697</c:v>
                </c:pt>
                <c:pt idx="93">
                  <c:v>3353.8151633522762</c:v>
                </c:pt>
                <c:pt idx="94">
                  <c:v>3870.2296741832461</c:v>
                </c:pt>
                <c:pt idx="95">
                  <c:v>4124.0876420454479</c:v>
                </c:pt>
                <c:pt idx="96">
                  <c:v>4500.7409978693104</c:v>
                </c:pt>
                <c:pt idx="97">
                  <c:v>5128.0060014204482</c:v>
                </c:pt>
                <c:pt idx="98">
                  <c:v>5405.0629794034139</c:v>
                </c:pt>
                <c:pt idx="99">
                  <c:v>6284.526056463078</c:v>
                </c:pt>
                <c:pt idx="100">
                  <c:v>6475.8127308238627</c:v>
                </c:pt>
                <c:pt idx="101">
                  <c:v>7325.0784268465859</c:v>
                </c:pt>
                <c:pt idx="102">
                  <c:v>7824.1224343039748</c:v>
                </c:pt>
                <c:pt idx="103">
                  <c:v>8195.9548295454479</c:v>
                </c:pt>
                <c:pt idx="104">
                  <c:v>9198.1826526988625</c:v>
                </c:pt>
                <c:pt idx="105">
                  <c:v>9882.3629882812511</c:v>
                </c:pt>
                <c:pt idx="106">
                  <c:v>10105.808362926138</c:v>
                </c:pt>
                <c:pt idx="107">
                  <c:v>10790.163520951697</c:v>
                </c:pt>
                <c:pt idx="108">
                  <c:v>11023.171235795448</c:v>
                </c:pt>
                <c:pt idx="109">
                  <c:v>11338.895774147724</c:v>
                </c:pt>
                <c:pt idx="110">
                  <c:v>11916.363707386361</c:v>
                </c:pt>
                <c:pt idx="111">
                  <c:v>12445.961132812501</c:v>
                </c:pt>
                <c:pt idx="112">
                  <c:v>13222.525301846586</c:v>
                </c:pt>
                <c:pt idx="113">
                  <c:v>13977.383682528412</c:v>
                </c:pt>
                <c:pt idx="114">
                  <c:v>14147.140429687499</c:v>
                </c:pt>
                <c:pt idx="115">
                  <c:v>15147.465021306811</c:v>
                </c:pt>
                <c:pt idx="116">
                  <c:v>15625.527059659085</c:v>
                </c:pt>
                <c:pt idx="117">
                  <c:v>15863.789595170449</c:v>
                </c:pt>
                <c:pt idx="118">
                  <c:v>16988.127219460224</c:v>
                </c:pt>
                <c:pt idx="119">
                  <c:v>17690.931338778413</c:v>
                </c:pt>
                <c:pt idx="120">
                  <c:v>18252.346289062498</c:v>
                </c:pt>
                <c:pt idx="121">
                  <c:v>19071.661257102242</c:v>
                </c:pt>
                <c:pt idx="122">
                  <c:v>19391.050674715862</c:v>
                </c:pt>
                <c:pt idx="123">
                  <c:v>20691.225319602239</c:v>
                </c:pt>
                <c:pt idx="124">
                  <c:v>20708.40458096586</c:v>
                </c:pt>
                <c:pt idx="125">
                  <c:v>21084.01171875</c:v>
                </c:pt>
                <c:pt idx="126">
                  <c:v>21896.48288352276</c:v>
                </c:pt>
                <c:pt idx="127">
                  <c:v>21825.602769886384</c:v>
                </c:pt>
                <c:pt idx="128">
                  <c:v>21695.792471590859</c:v>
                </c:pt>
                <c:pt idx="129">
                  <c:v>22014.172585227239</c:v>
                </c:pt>
                <c:pt idx="130">
                  <c:v>21373.519921875002</c:v>
                </c:pt>
                <c:pt idx="131">
                  <c:v>20125.985049715859</c:v>
                </c:pt>
                <c:pt idx="132">
                  <c:v>18709.582244318099</c:v>
                </c:pt>
                <c:pt idx="133">
                  <c:v>15955.750674715915</c:v>
                </c:pt>
                <c:pt idx="134">
                  <c:v>14148.044424715914</c:v>
                </c:pt>
                <c:pt idx="135">
                  <c:v>11316.823082386363</c:v>
                </c:pt>
                <c:pt idx="136">
                  <c:v>8505.2166903409307</c:v>
                </c:pt>
                <c:pt idx="137">
                  <c:v>6657.5448153409143</c:v>
                </c:pt>
                <c:pt idx="138">
                  <c:v>4690.8671164772932</c:v>
                </c:pt>
                <c:pt idx="139">
                  <c:v>2751.1446732954664</c:v>
                </c:pt>
                <c:pt idx="140">
                  <c:v>1892.1963068181899</c:v>
                </c:pt>
                <c:pt idx="141">
                  <c:v>1587.3928977272794</c:v>
                </c:pt>
                <c:pt idx="142">
                  <c:v>1286.7085227272851</c:v>
                </c:pt>
                <c:pt idx="143">
                  <c:v>1165.9576704545575</c:v>
                </c:pt>
                <c:pt idx="144">
                  <c:v>1187.936079545457</c:v>
                </c:pt>
                <c:pt idx="145">
                  <c:v>1824.7794034090862</c:v>
                </c:pt>
                <c:pt idx="146">
                  <c:v>3379.5837357954661</c:v>
                </c:pt>
                <c:pt idx="147">
                  <c:v>3601.6689630681904</c:v>
                </c:pt>
                <c:pt idx="148">
                  <c:v>4341.5354403409319</c:v>
                </c:pt>
                <c:pt idx="149">
                  <c:v>3746.1215198863802</c:v>
                </c:pt>
                <c:pt idx="150">
                  <c:v>2680.187215909104</c:v>
                </c:pt>
                <c:pt idx="151">
                  <c:v>1597.8298295454551</c:v>
                </c:pt>
                <c:pt idx="152">
                  <c:v>1006.7727272727329</c:v>
                </c:pt>
                <c:pt idx="153">
                  <c:v>295.30099431821878</c:v>
                </c:pt>
                <c:pt idx="154">
                  <c:v>-1037.5811079545376</c:v>
                </c:pt>
                <c:pt idx="155">
                  <c:v>-918.83927556817571</c:v>
                </c:pt>
                <c:pt idx="156">
                  <c:v>-1044.7127130681738</c:v>
                </c:pt>
                <c:pt idx="157">
                  <c:v>-89.252769886360554</c:v>
                </c:pt>
                <c:pt idx="158">
                  <c:v>83.529971590933258</c:v>
                </c:pt>
                <c:pt idx="159">
                  <c:v>949.60099431817571</c:v>
                </c:pt>
                <c:pt idx="160">
                  <c:v>199.44012784095</c:v>
                </c:pt>
                <c:pt idx="161">
                  <c:v>118.39666193184348</c:v>
                </c:pt>
                <c:pt idx="162">
                  <c:v>-122.69083806816803</c:v>
                </c:pt>
                <c:pt idx="163">
                  <c:v>-103.97940340908654</c:v>
                </c:pt>
                <c:pt idx="164">
                  <c:v>165.1947443182008</c:v>
                </c:pt>
                <c:pt idx="165">
                  <c:v>-374.02350852270962</c:v>
                </c:pt>
                <c:pt idx="166">
                  <c:v>-508.19382102269878</c:v>
                </c:pt>
                <c:pt idx="167">
                  <c:v>-292.01036931817384</c:v>
                </c:pt>
                <c:pt idx="168">
                  <c:v>689.6128551136452</c:v>
                </c:pt>
                <c:pt idx="169">
                  <c:v>385.12521306820975</c:v>
                </c:pt>
                <c:pt idx="170">
                  <c:v>289.3870738636632</c:v>
                </c:pt>
                <c:pt idx="171">
                  <c:v>240.8727272727366</c:v>
                </c:pt>
                <c:pt idx="172">
                  <c:v>392.8007812500162</c:v>
                </c:pt>
                <c:pt idx="173">
                  <c:v>356.87109375002518</c:v>
                </c:pt>
                <c:pt idx="174">
                  <c:v>600.18302556820083</c:v>
                </c:pt>
                <c:pt idx="175">
                  <c:v>1100.1943892045304</c:v>
                </c:pt>
                <c:pt idx="176">
                  <c:v>1215.9888494318407</c:v>
                </c:pt>
                <c:pt idx="177">
                  <c:v>390.03558238637282</c:v>
                </c:pt>
                <c:pt idx="178">
                  <c:v>60.847798295460059</c:v>
                </c:pt>
                <c:pt idx="179">
                  <c:v>540.28828124999814</c:v>
                </c:pt>
                <c:pt idx="180">
                  <c:v>281.2110085227348</c:v>
                </c:pt>
                <c:pt idx="181">
                  <c:v>-420.402911931792</c:v>
                </c:pt>
                <c:pt idx="182">
                  <c:v>201.6830965909104</c:v>
                </c:pt>
                <c:pt idx="183">
                  <c:v>-172.57627840908475</c:v>
                </c:pt>
                <c:pt idx="184">
                  <c:v>-578.57471590907335</c:v>
                </c:pt>
                <c:pt idx="185">
                  <c:v>-684.70120738635114</c:v>
                </c:pt>
                <c:pt idx="186">
                  <c:v>-437.71832386361996</c:v>
                </c:pt>
                <c:pt idx="187">
                  <c:v>-334.77762784088696</c:v>
                </c:pt>
                <c:pt idx="188">
                  <c:v>-327.63515625000542</c:v>
                </c:pt>
                <c:pt idx="189">
                  <c:v>-958.37471590908069</c:v>
                </c:pt>
                <c:pt idx="190">
                  <c:v>-1193.814204545439</c:v>
                </c:pt>
                <c:pt idx="191">
                  <c:v>-863.81079545454486</c:v>
                </c:pt>
                <c:pt idx="192">
                  <c:v>-597.78984374999277</c:v>
                </c:pt>
                <c:pt idx="193">
                  <c:v>374.04651988638722</c:v>
                </c:pt>
                <c:pt idx="194">
                  <c:v>395.10894886364525</c:v>
                </c:pt>
                <c:pt idx="195">
                  <c:v>-386.8146306817938</c:v>
                </c:pt>
                <c:pt idx="196">
                  <c:v>91.253480113660871</c:v>
                </c:pt>
                <c:pt idx="197">
                  <c:v>-164.18352272727404</c:v>
                </c:pt>
                <c:pt idx="198">
                  <c:v>-451.8166193181612</c:v>
                </c:pt>
                <c:pt idx="199">
                  <c:v>-302.52464488635661</c:v>
                </c:pt>
                <c:pt idx="200">
                  <c:v>-825.14786931816832</c:v>
                </c:pt>
                <c:pt idx="201">
                  <c:v>-798.28657670451958</c:v>
                </c:pt>
                <c:pt idx="202">
                  <c:v>-734.88643465905534</c:v>
                </c:pt>
                <c:pt idx="203">
                  <c:v>-111.69460227271608</c:v>
                </c:pt>
                <c:pt idx="204">
                  <c:v>211.21555397728318</c:v>
                </c:pt>
                <c:pt idx="205">
                  <c:v>405.42634943184061</c:v>
                </c:pt>
                <c:pt idx="206">
                  <c:v>-329.02095170454305</c:v>
                </c:pt>
                <c:pt idx="207">
                  <c:v>-6.3044744317976518</c:v>
                </c:pt>
                <c:pt idx="208">
                  <c:v>-255.32769886362721</c:v>
                </c:pt>
                <c:pt idx="209">
                  <c:v>-627.13636363634578</c:v>
                </c:pt>
                <c:pt idx="210">
                  <c:v>-568.66576704543002</c:v>
                </c:pt>
                <c:pt idx="211">
                  <c:v>-710.78650568181001</c:v>
                </c:pt>
                <c:pt idx="212">
                  <c:v>-402.4335937499676</c:v>
                </c:pt>
                <c:pt idx="213">
                  <c:v>-607.40667613636379</c:v>
                </c:pt>
                <c:pt idx="214">
                  <c:v>-311.9765624999838</c:v>
                </c:pt>
                <c:pt idx="215">
                  <c:v>-77.744531249988484</c:v>
                </c:pt>
                <c:pt idx="216">
                  <c:v>243.89744318184603</c:v>
                </c:pt>
                <c:pt idx="217">
                  <c:v>463.16250000001259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D2-CD42-AC64-BFB57DD31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760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 Melt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  <c:majorUnit val="40"/>
      </c:valAx>
      <c:valAx>
        <c:axId val="1252247776"/>
        <c:scaling>
          <c:orientation val="minMax"/>
          <c:max val="4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dirty="0" err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</a:t>
                </a:r>
                <a:r>
                  <a:rPr lang="en-US" sz="2000" dirty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/dt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52401361222253"/>
          <c:y val="3.6850056145557988E-2"/>
          <c:w val="0.7198574070646232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 TXRx -18'!$AX$4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-18'!$AX$235:$AX$461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TXRx -18'!$AX$5:$AX$231</c:f>
              <c:numCache>
                <c:formatCode>General</c:formatCode>
                <c:ptCount val="227"/>
                <c:pt idx="0">
                  <c:v>9586.6829545454093</c:v>
                </c:pt>
                <c:pt idx="1">
                  <c:v>9583.3738636363305</c:v>
                </c:pt>
                <c:pt idx="2">
                  <c:v>9569.8079545454093</c:v>
                </c:pt>
                <c:pt idx="3">
                  <c:v>9680.2329545454104</c:v>
                </c:pt>
                <c:pt idx="4">
                  <c:v>9723.1909090908903</c:v>
                </c:pt>
                <c:pt idx="5">
                  <c:v>9606.0681818181292</c:v>
                </c:pt>
                <c:pt idx="6">
                  <c:v>9489.3715909090497</c:v>
                </c:pt>
                <c:pt idx="7">
                  <c:v>9444.4522727272306</c:v>
                </c:pt>
                <c:pt idx="8">
                  <c:v>9312.4954545454493</c:v>
                </c:pt>
                <c:pt idx="9">
                  <c:v>9274.7715909090803</c:v>
                </c:pt>
                <c:pt idx="10">
                  <c:v>9219.9613636363392</c:v>
                </c:pt>
                <c:pt idx="11">
                  <c:v>9114.2477272726992</c:v>
                </c:pt>
                <c:pt idx="12">
                  <c:v>9015.8454545454297</c:v>
                </c:pt>
                <c:pt idx="13">
                  <c:v>8881.23181818175</c:v>
                </c:pt>
                <c:pt idx="14">
                  <c:v>8849.7499999999909</c:v>
                </c:pt>
                <c:pt idx="15">
                  <c:v>8729.5840909090603</c:v>
                </c:pt>
                <c:pt idx="16">
                  <c:v>8679.7659090908692</c:v>
                </c:pt>
                <c:pt idx="17">
                  <c:v>8632.1443181818195</c:v>
                </c:pt>
                <c:pt idx="18">
                  <c:v>8577.1249999999709</c:v>
                </c:pt>
                <c:pt idx="19">
                  <c:v>8491.54431818183</c:v>
                </c:pt>
                <c:pt idx="20">
                  <c:v>8488.25795454545</c:v>
                </c:pt>
                <c:pt idx="21">
                  <c:v>8499.1795454545409</c:v>
                </c:pt>
                <c:pt idx="22">
                  <c:v>8475.3272727272397</c:v>
                </c:pt>
                <c:pt idx="23">
                  <c:v>8398.8624999999593</c:v>
                </c:pt>
                <c:pt idx="24">
                  <c:v>8432.6079545454304</c:v>
                </c:pt>
                <c:pt idx="25">
                  <c:v>8371.8613636363298</c:v>
                </c:pt>
                <c:pt idx="26">
                  <c:v>8307.0136363636302</c:v>
                </c:pt>
                <c:pt idx="27">
                  <c:v>8174.5056818181602</c:v>
                </c:pt>
                <c:pt idx="28">
                  <c:v>8137.5545454545199</c:v>
                </c:pt>
                <c:pt idx="29">
                  <c:v>8048.6477272727197</c:v>
                </c:pt>
                <c:pt idx="30">
                  <c:v>7959.1670454545201</c:v>
                </c:pt>
                <c:pt idx="31">
                  <c:v>7970.1795454545399</c:v>
                </c:pt>
                <c:pt idx="32">
                  <c:v>8047.2079545454199</c:v>
                </c:pt>
                <c:pt idx="33">
                  <c:v>8000.9329545454702</c:v>
                </c:pt>
                <c:pt idx="34">
                  <c:v>7880.8693181818098</c:v>
                </c:pt>
                <c:pt idx="35">
                  <c:v>7873.7477272727001</c:v>
                </c:pt>
                <c:pt idx="36">
                  <c:v>7753.4670454545303</c:v>
                </c:pt>
                <c:pt idx="37">
                  <c:v>7646.9840909090699</c:v>
                </c:pt>
                <c:pt idx="38">
                  <c:v>7466.2693181818204</c:v>
                </c:pt>
                <c:pt idx="39">
                  <c:v>7436.2386363635997</c:v>
                </c:pt>
                <c:pt idx="40">
                  <c:v>7315.9022727272504</c:v>
                </c:pt>
                <c:pt idx="41">
                  <c:v>7281.3840909090704</c:v>
                </c:pt>
                <c:pt idx="42">
                  <c:v>7323.3897727272097</c:v>
                </c:pt>
                <c:pt idx="43">
                  <c:v>7395.0522727272501</c:v>
                </c:pt>
                <c:pt idx="44">
                  <c:v>7349.3874999999798</c:v>
                </c:pt>
                <c:pt idx="45">
                  <c:v>7256.9812499999698</c:v>
                </c:pt>
                <c:pt idx="46">
                  <c:v>7268.7948863636302</c:v>
                </c:pt>
                <c:pt idx="47">
                  <c:v>7299.1357954545201</c:v>
                </c:pt>
                <c:pt idx="48">
                  <c:v>7178.7937499999798</c:v>
                </c:pt>
                <c:pt idx="49">
                  <c:v>7097.1812500000096</c:v>
                </c:pt>
                <c:pt idx="50">
                  <c:v>7144.4079545454297</c:v>
                </c:pt>
                <c:pt idx="51">
                  <c:v>7039.06761363635</c:v>
                </c:pt>
                <c:pt idx="52">
                  <c:v>7059.1414772727203</c:v>
                </c:pt>
                <c:pt idx="53">
                  <c:v>7121.6545454545303</c:v>
                </c:pt>
                <c:pt idx="54">
                  <c:v>7119.0278409090497</c:v>
                </c:pt>
                <c:pt idx="55">
                  <c:v>7164.9499999999698</c:v>
                </c:pt>
                <c:pt idx="56">
                  <c:v>7072.17443181814</c:v>
                </c:pt>
                <c:pt idx="57">
                  <c:v>7022.9272727272501</c:v>
                </c:pt>
                <c:pt idx="58">
                  <c:v>6978.25511363635</c:v>
                </c:pt>
                <c:pt idx="59">
                  <c:v>6849.2374999999702</c:v>
                </c:pt>
                <c:pt idx="60">
                  <c:v>6820.0284090908499</c:v>
                </c:pt>
                <c:pt idx="61">
                  <c:v>6803.0647727272399</c:v>
                </c:pt>
                <c:pt idx="62">
                  <c:v>6756.0164772727203</c:v>
                </c:pt>
                <c:pt idx="63">
                  <c:v>6787.0465909090699</c:v>
                </c:pt>
                <c:pt idx="64">
                  <c:v>6750.6238636363396</c:v>
                </c:pt>
                <c:pt idx="65">
                  <c:v>6716.8056818181503</c:v>
                </c:pt>
                <c:pt idx="66">
                  <c:v>6758.3892045454404</c:v>
                </c:pt>
                <c:pt idx="67">
                  <c:v>6791.3511363636399</c:v>
                </c:pt>
                <c:pt idx="68">
                  <c:v>6906.9193181818</c:v>
                </c:pt>
                <c:pt idx="69">
                  <c:v>6939.0159090908701</c:v>
                </c:pt>
                <c:pt idx="70">
                  <c:v>6983.34886363635</c:v>
                </c:pt>
                <c:pt idx="71">
                  <c:v>7008.4772727272402</c:v>
                </c:pt>
                <c:pt idx="72">
                  <c:v>7014.13295454545</c:v>
                </c:pt>
                <c:pt idx="73">
                  <c:v>7067.5295454545403</c:v>
                </c:pt>
                <c:pt idx="74">
                  <c:v>7210.9664772727001</c:v>
                </c:pt>
                <c:pt idx="75">
                  <c:v>7249.6767045454199</c:v>
                </c:pt>
                <c:pt idx="76">
                  <c:v>7333.6960227272402</c:v>
                </c:pt>
                <c:pt idx="77">
                  <c:v>7395.2636363636402</c:v>
                </c:pt>
                <c:pt idx="78">
                  <c:v>7452.7852272727196</c:v>
                </c:pt>
                <c:pt idx="79">
                  <c:v>7493.3602272727203</c:v>
                </c:pt>
                <c:pt idx="80">
                  <c:v>7534.4272727272501</c:v>
                </c:pt>
                <c:pt idx="81">
                  <c:v>7632.2249999999804</c:v>
                </c:pt>
                <c:pt idx="82">
                  <c:v>7670.83863636362</c:v>
                </c:pt>
                <c:pt idx="83">
                  <c:v>7631.2914772727099</c:v>
                </c:pt>
                <c:pt idx="84">
                  <c:v>7654.4982954545103</c:v>
                </c:pt>
                <c:pt idx="85">
                  <c:v>7733.1187499999596</c:v>
                </c:pt>
                <c:pt idx="86">
                  <c:v>7760.4096590909003</c:v>
                </c:pt>
                <c:pt idx="87">
                  <c:v>7852.2022727272597</c:v>
                </c:pt>
                <c:pt idx="88">
                  <c:v>8047.5659090908903</c:v>
                </c:pt>
                <c:pt idx="89">
                  <c:v>8259.4119318181602</c:v>
                </c:pt>
                <c:pt idx="90">
                  <c:v>8452.6778409090603</c:v>
                </c:pt>
                <c:pt idx="91">
                  <c:v>8633.2551136363309</c:v>
                </c:pt>
                <c:pt idx="92">
                  <c:v>8814.8994318181703</c:v>
                </c:pt>
                <c:pt idx="93">
                  <c:v>9014.7312499999807</c:v>
                </c:pt>
                <c:pt idx="94">
                  <c:v>9233.0005681818202</c:v>
                </c:pt>
                <c:pt idx="95">
                  <c:v>9468.7505681818202</c:v>
                </c:pt>
                <c:pt idx="96">
                  <c:v>9662.3761363636095</c:v>
                </c:pt>
                <c:pt idx="97">
                  <c:v>9907.3755681818202</c:v>
                </c:pt>
                <c:pt idx="98">
                  <c:v>10036.1198863636</c:v>
                </c:pt>
                <c:pt idx="99">
                  <c:v>10382.9272727272</c:v>
                </c:pt>
                <c:pt idx="100">
                  <c:v>10613.721590909099</c:v>
                </c:pt>
                <c:pt idx="101">
                  <c:v>10966.63125</c:v>
                </c:pt>
                <c:pt idx="102">
                  <c:v>11273.284659090899</c:v>
                </c:pt>
                <c:pt idx="103">
                  <c:v>11588.4681818182</c:v>
                </c:pt>
                <c:pt idx="104">
                  <c:v>11893.0630681818</c:v>
                </c:pt>
                <c:pt idx="105">
                  <c:v>12308.6772727273</c:v>
                </c:pt>
                <c:pt idx="106">
                  <c:v>12795.101136363601</c:v>
                </c:pt>
                <c:pt idx="107">
                  <c:v>13259.2821022727</c:v>
                </c:pt>
                <c:pt idx="108">
                  <c:v>13974.8599431818</c:v>
                </c:pt>
                <c:pt idx="109">
                  <c:v>14592.7559659091</c:v>
                </c:pt>
                <c:pt idx="110">
                  <c:v>15623.8582386363</c:v>
                </c:pt>
                <c:pt idx="111">
                  <c:v>16569.822727272702</c:v>
                </c:pt>
                <c:pt idx="112">
                  <c:v>17685.7036931818</c:v>
                </c:pt>
                <c:pt idx="113">
                  <c:v>18857.773295454499</c:v>
                </c:pt>
                <c:pt idx="114">
                  <c:v>19939.948295454498</c:v>
                </c:pt>
                <c:pt idx="115">
                  <c:v>21148.512500000001</c:v>
                </c:pt>
                <c:pt idx="116">
                  <c:v>22165.802556818198</c:v>
                </c:pt>
                <c:pt idx="117">
                  <c:v>23024.169318181801</c:v>
                </c:pt>
                <c:pt idx="118">
                  <c:v>23611.312073863599</c:v>
                </c:pt>
                <c:pt idx="119">
                  <c:v>24016.8482954545</c:v>
                </c:pt>
                <c:pt idx="120">
                  <c:v>23945.172017045399</c:v>
                </c:pt>
                <c:pt idx="121">
                  <c:v>23726.205823863598</c:v>
                </c:pt>
                <c:pt idx="122">
                  <c:v>23057.861221590902</c:v>
                </c:pt>
                <c:pt idx="123">
                  <c:v>22067.7563920455</c:v>
                </c:pt>
                <c:pt idx="124">
                  <c:v>20785.7774147727</c:v>
                </c:pt>
                <c:pt idx="125">
                  <c:v>19065.882670454499</c:v>
                </c:pt>
                <c:pt idx="126">
                  <c:v>17333.012500000001</c:v>
                </c:pt>
                <c:pt idx="127">
                  <c:v>15468.415127840901</c:v>
                </c:pt>
                <c:pt idx="128">
                  <c:v>13474.866406249999</c:v>
                </c:pt>
                <c:pt idx="129">
                  <c:v>11554.9137784091</c:v>
                </c:pt>
                <c:pt idx="130">
                  <c:v>9729.4159801136302</c:v>
                </c:pt>
                <c:pt idx="131">
                  <c:v>8027.1948153409003</c:v>
                </c:pt>
                <c:pt idx="132">
                  <c:v>6578.9303977272702</c:v>
                </c:pt>
                <c:pt idx="133">
                  <c:v>5345.3038352272697</c:v>
                </c:pt>
                <c:pt idx="134">
                  <c:v>4361.00511363636</c:v>
                </c:pt>
                <c:pt idx="135">
                  <c:v>3521.31640624999</c:v>
                </c:pt>
                <c:pt idx="136">
                  <c:v>2821.1598011363599</c:v>
                </c:pt>
                <c:pt idx="137">
                  <c:v>2255.4836647727202</c:v>
                </c:pt>
                <c:pt idx="138">
                  <c:v>1934.28508522727</c:v>
                </c:pt>
                <c:pt idx="139">
                  <c:v>1592.07563920454</c:v>
                </c:pt>
                <c:pt idx="140">
                  <c:v>1359.24140625</c:v>
                </c:pt>
                <c:pt idx="141">
                  <c:v>1201.52286931818</c:v>
                </c:pt>
                <c:pt idx="142">
                  <c:v>1124.34382102273</c:v>
                </c:pt>
                <c:pt idx="143">
                  <c:v>1040.61910511363</c:v>
                </c:pt>
                <c:pt idx="144">
                  <c:v>936.24687499999698</c:v>
                </c:pt>
                <c:pt idx="145">
                  <c:v>874.56122159090796</c:v>
                </c:pt>
                <c:pt idx="146">
                  <c:v>773.08345170454595</c:v>
                </c:pt>
                <c:pt idx="147">
                  <c:v>663.26001420454395</c:v>
                </c:pt>
                <c:pt idx="148">
                  <c:v>637.68842329545305</c:v>
                </c:pt>
                <c:pt idx="149">
                  <c:v>591.454048295451</c:v>
                </c:pt>
                <c:pt idx="150">
                  <c:v>529.30014204545603</c:v>
                </c:pt>
                <c:pt idx="151">
                  <c:v>436.80149147727201</c:v>
                </c:pt>
                <c:pt idx="152">
                  <c:v>383.91661931818101</c:v>
                </c:pt>
                <c:pt idx="153">
                  <c:v>424.81271306818098</c:v>
                </c:pt>
                <c:pt idx="154">
                  <c:v>461.16008522726997</c:v>
                </c:pt>
                <c:pt idx="155">
                  <c:v>470.08849431817998</c:v>
                </c:pt>
                <c:pt idx="156">
                  <c:v>464.94446022727197</c:v>
                </c:pt>
                <c:pt idx="157">
                  <c:v>412.08053977272601</c:v>
                </c:pt>
                <c:pt idx="158">
                  <c:v>405.70085227272301</c:v>
                </c:pt>
                <c:pt idx="159">
                  <c:v>465.49353693181502</c:v>
                </c:pt>
                <c:pt idx="160">
                  <c:v>445.55774147727197</c:v>
                </c:pt>
                <c:pt idx="161">
                  <c:v>485.16647727272499</c:v>
                </c:pt>
                <c:pt idx="162">
                  <c:v>473.91420454545403</c:v>
                </c:pt>
                <c:pt idx="163">
                  <c:v>438.20646306818003</c:v>
                </c:pt>
                <c:pt idx="164">
                  <c:v>423.42343749999702</c:v>
                </c:pt>
                <c:pt idx="165">
                  <c:v>436.216335227272</c:v>
                </c:pt>
                <c:pt idx="166">
                  <c:v>459.319531249997</c:v>
                </c:pt>
                <c:pt idx="167">
                  <c:v>508.81100852272402</c:v>
                </c:pt>
                <c:pt idx="168">
                  <c:v>460.88401988636201</c:v>
                </c:pt>
                <c:pt idx="169">
                  <c:v>493.019318181816</c:v>
                </c:pt>
                <c:pt idx="170">
                  <c:v>483.979687499997</c:v>
                </c:pt>
                <c:pt idx="171">
                  <c:v>448.88401988636201</c:v>
                </c:pt>
                <c:pt idx="172">
                  <c:v>476.91562499999799</c:v>
                </c:pt>
                <c:pt idx="173">
                  <c:v>447.43210227272499</c:v>
                </c:pt>
                <c:pt idx="174">
                  <c:v>420.85624999999902</c:v>
                </c:pt>
                <c:pt idx="175">
                  <c:v>410.87556818181503</c:v>
                </c:pt>
                <c:pt idx="176">
                  <c:v>382.20149147727199</c:v>
                </c:pt>
                <c:pt idx="177">
                  <c:v>368.230539772724</c:v>
                </c:pt>
                <c:pt idx="178">
                  <c:v>360.05674715908901</c:v>
                </c:pt>
                <c:pt idx="179">
                  <c:v>294.24431818181603</c:v>
                </c:pt>
                <c:pt idx="180">
                  <c:v>300.63821022727302</c:v>
                </c:pt>
                <c:pt idx="181">
                  <c:v>293.91640624999798</c:v>
                </c:pt>
                <c:pt idx="182">
                  <c:v>264.60163352272798</c:v>
                </c:pt>
                <c:pt idx="183">
                  <c:v>287.81349431818001</c:v>
                </c:pt>
                <c:pt idx="184">
                  <c:v>238.598082386361</c:v>
                </c:pt>
                <c:pt idx="185">
                  <c:v>290.06051136363197</c:v>
                </c:pt>
                <c:pt idx="186">
                  <c:v>349.65965909090897</c:v>
                </c:pt>
                <c:pt idx="187">
                  <c:v>339.413849431816</c:v>
                </c:pt>
                <c:pt idx="188">
                  <c:v>377.66541193181598</c:v>
                </c:pt>
                <c:pt idx="189">
                  <c:v>340.29715909090601</c:v>
                </c:pt>
                <c:pt idx="190">
                  <c:v>284.300497159087</c:v>
                </c:pt>
                <c:pt idx="191">
                  <c:v>322.91058238636202</c:v>
                </c:pt>
                <c:pt idx="192">
                  <c:v>357.14779829545301</c:v>
                </c:pt>
                <c:pt idx="193">
                  <c:v>369.15362215908902</c:v>
                </c:pt>
                <c:pt idx="194">
                  <c:v>368.91740056818099</c:v>
                </c:pt>
                <c:pt idx="195">
                  <c:v>323.80028409090801</c:v>
                </c:pt>
                <c:pt idx="196">
                  <c:v>318.53700284090797</c:v>
                </c:pt>
                <c:pt idx="197">
                  <c:v>325.21534090909</c:v>
                </c:pt>
                <c:pt idx="198">
                  <c:v>355.04296874999898</c:v>
                </c:pt>
                <c:pt idx="199">
                  <c:v>392.48906249999902</c:v>
                </c:pt>
                <c:pt idx="200">
                  <c:v>322.16278409090802</c:v>
                </c:pt>
                <c:pt idx="201">
                  <c:v>277.59154829545201</c:v>
                </c:pt>
                <c:pt idx="202">
                  <c:v>241.682173295453</c:v>
                </c:pt>
                <c:pt idx="203">
                  <c:v>174.720241477272</c:v>
                </c:pt>
                <c:pt idx="204">
                  <c:v>204.394318181816</c:v>
                </c:pt>
                <c:pt idx="205">
                  <c:v>245.31576704545299</c:v>
                </c:pt>
                <c:pt idx="206">
                  <c:v>258.26370738636302</c:v>
                </c:pt>
                <c:pt idx="207">
                  <c:v>242.71534090908901</c:v>
                </c:pt>
                <c:pt idx="208">
                  <c:v>191.701917613635</c:v>
                </c:pt>
                <c:pt idx="209">
                  <c:v>157.39495738636299</c:v>
                </c:pt>
                <c:pt idx="210">
                  <c:v>200.83977272727199</c:v>
                </c:pt>
                <c:pt idx="211">
                  <c:v>223.098295454544</c:v>
                </c:pt>
                <c:pt idx="212">
                  <c:v>170.037855113636</c:v>
                </c:pt>
                <c:pt idx="213">
                  <c:v>190.01505681818099</c:v>
                </c:pt>
                <c:pt idx="214">
                  <c:v>101.809730113635</c:v>
                </c:pt>
                <c:pt idx="215">
                  <c:v>168.70738636363501</c:v>
                </c:pt>
                <c:pt idx="216">
                  <c:v>218.74048295454401</c:v>
                </c:pt>
                <c:pt idx="217">
                  <c:v>227.99822443181799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43-BD40-B0F2-0F8D79A21081}"/>
            </c:ext>
          </c:extLst>
        </c:ser>
        <c:ser>
          <c:idx val="0"/>
          <c:order val="1"/>
          <c:tx>
            <c:strRef>
              <c:f>'sgolay plots TXRx -18'!$AY$4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-18'!$AY$235:$AY$461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TXRx -18'!$AY$5:$AY$231</c:f>
              <c:numCache>
                <c:formatCode>General</c:formatCode>
                <c:ptCount val="227"/>
                <c:pt idx="0">
                  <c:v>-22.231254438918359</c:v>
                </c:pt>
                <c:pt idx="1">
                  <c:v>319.49081143466043</c:v>
                </c:pt>
                <c:pt idx="2">
                  <c:v>668.91752929687675</c:v>
                </c:pt>
                <c:pt idx="3">
                  <c:v>1046.5518643465914</c:v>
                </c:pt>
                <c:pt idx="4">
                  <c:v>1606.902099609375</c:v>
                </c:pt>
                <c:pt idx="5">
                  <c:v>1598.2847833806809</c:v>
                </c:pt>
                <c:pt idx="6">
                  <c:v>1026.5340154474457</c:v>
                </c:pt>
                <c:pt idx="7">
                  <c:v>390.60974786931899</c:v>
                </c:pt>
                <c:pt idx="8">
                  <c:v>863.02077858664734</c:v>
                </c:pt>
                <c:pt idx="9">
                  <c:v>64.74271129261291</c:v>
                </c:pt>
                <c:pt idx="10">
                  <c:v>-311.87301136363442</c:v>
                </c:pt>
                <c:pt idx="11">
                  <c:v>-344.97577681107839</c:v>
                </c:pt>
                <c:pt idx="12">
                  <c:v>-409.98020241477059</c:v>
                </c:pt>
                <c:pt idx="13">
                  <c:v>-382.88971502130602</c:v>
                </c:pt>
                <c:pt idx="14">
                  <c:v>-179.86912286931542</c:v>
                </c:pt>
                <c:pt idx="15">
                  <c:v>456.60502041903362</c:v>
                </c:pt>
                <c:pt idx="16">
                  <c:v>544.42097833806895</c:v>
                </c:pt>
                <c:pt idx="17">
                  <c:v>818.20127397017154</c:v>
                </c:pt>
                <c:pt idx="18">
                  <c:v>469.93543146306899</c:v>
                </c:pt>
                <c:pt idx="19">
                  <c:v>1048.4979225852294</c:v>
                </c:pt>
                <c:pt idx="20">
                  <c:v>485.35056818181903</c:v>
                </c:pt>
                <c:pt idx="21">
                  <c:v>347.4214133522724</c:v>
                </c:pt>
                <c:pt idx="22">
                  <c:v>274.52029474431902</c:v>
                </c:pt>
                <c:pt idx="23">
                  <c:v>-324.65206853692922</c:v>
                </c:pt>
                <c:pt idx="24">
                  <c:v>-311.3538973721586</c:v>
                </c:pt>
                <c:pt idx="25">
                  <c:v>-543.66847478693103</c:v>
                </c:pt>
                <c:pt idx="26">
                  <c:v>-58.77613636363764</c:v>
                </c:pt>
                <c:pt idx="27">
                  <c:v>3.3630948153433979</c:v>
                </c:pt>
                <c:pt idx="28">
                  <c:v>404.01530539772938</c:v>
                </c:pt>
                <c:pt idx="29">
                  <c:v>577.44931640625168</c:v>
                </c:pt>
                <c:pt idx="30">
                  <c:v>379.6891779119328</c:v>
                </c:pt>
                <c:pt idx="31">
                  <c:v>746.25045276988806</c:v>
                </c:pt>
                <c:pt idx="32">
                  <c:v>698.06737393465858</c:v>
                </c:pt>
                <c:pt idx="33">
                  <c:v>832.10209517045519</c:v>
                </c:pt>
                <c:pt idx="34">
                  <c:v>206.67576349432079</c:v>
                </c:pt>
                <c:pt idx="35">
                  <c:v>265.42361505681902</c:v>
                </c:pt>
                <c:pt idx="36">
                  <c:v>-357.30127840909137</c:v>
                </c:pt>
                <c:pt idx="37">
                  <c:v>-166.75400390624714</c:v>
                </c:pt>
                <c:pt idx="38">
                  <c:v>150.45812322443678</c:v>
                </c:pt>
                <c:pt idx="39">
                  <c:v>417.80822088068464</c:v>
                </c:pt>
                <c:pt idx="40">
                  <c:v>516.42493785511556</c:v>
                </c:pt>
                <c:pt idx="41">
                  <c:v>71.897327769887823</c:v>
                </c:pt>
                <c:pt idx="42">
                  <c:v>421.28197798295702</c:v>
                </c:pt>
                <c:pt idx="43">
                  <c:v>360.91853693181719</c:v>
                </c:pt>
                <c:pt idx="44">
                  <c:v>503.10439453124997</c:v>
                </c:pt>
                <c:pt idx="45">
                  <c:v>217.20218394886558</c:v>
                </c:pt>
                <c:pt idx="46">
                  <c:v>163.73552024147617</c:v>
                </c:pt>
                <c:pt idx="47">
                  <c:v>309.06722301136745</c:v>
                </c:pt>
                <c:pt idx="48">
                  <c:v>377.05533558238801</c:v>
                </c:pt>
                <c:pt idx="49">
                  <c:v>597.23701171874825</c:v>
                </c:pt>
                <c:pt idx="50">
                  <c:v>920.9046253551121</c:v>
                </c:pt>
                <c:pt idx="51">
                  <c:v>1234.4912642045465</c:v>
                </c:pt>
                <c:pt idx="52">
                  <c:v>1136.3983753551174</c:v>
                </c:pt>
                <c:pt idx="53">
                  <c:v>877.37104048295521</c:v>
                </c:pt>
                <c:pt idx="54">
                  <c:v>709.23435724432079</c:v>
                </c:pt>
                <c:pt idx="55">
                  <c:v>618.71492365057077</c:v>
                </c:pt>
                <c:pt idx="56">
                  <c:v>275.93053977272939</c:v>
                </c:pt>
                <c:pt idx="57">
                  <c:v>-318.16973544033965</c:v>
                </c:pt>
                <c:pt idx="58">
                  <c:v>-26.156729403408239</c:v>
                </c:pt>
                <c:pt idx="59">
                  <c:v>-236.13877840908961</c:v>
                </c:pt>
                <c:pt idx="60">
                  <c:v>-404.01730291193098</c:v>
                </c:pt>
                <c:pt idx="61">
                  <c:v>134.59234730113729</c:v>
                </c:pt>
                <c:pt idx="62">
                  <c:v>642.04501065341219</c:v>
                </c:pt>
                <c:pt idx="63">
                  <c:v>922.15922407670519</c:v>
                </c:pt>
                <c:pt idx="64">
                  <c:v>858.9466086647725</c:v>
                </c:pt>
                <c:pt idx="65">
                  <c:v>910.55087002841037</c:v>
                </c:pt>
                <c:pt idx="66">
                  <c:v>1002.1365767045448</c:v>
                </c:pt>
                <c:pt idx="67">
                  <c:v>1201.0480024857966</c:v>
                </c:pt>
                <c:pt idx="68">
                  <c:v>808.94059836647943</c:v>
                </c:pt>
                <c:pt idx="69">
                  <c:v>924.39915660511735</c:v>
                </c:pt>
                <c:pt idx="70">
                  <c:v>707.08119673295346</c:v>
                </c:pt>
                <c:pt idx="71">
                  <c:v>837.5687322443207</c:v>
                </c:pt>
                <c:pt idx="72">
                  <c:v>1185.2625266335276</c:v>
                </c:pt>
                <c:pt idx="73">
                  <c:v>935.91162997159313</c:v>
                </c:pt>
                <c:pt idx="74">
                  <c:v>1694.4531072443208</c:v>
                </c:pt>
                <c:pt idx="75">
                  <c:v>1897.2523348721638</c:v>
                </c:pt>
                <c:pt idx="76">
                  <c:v>1571.9091264204553</c:v>
                </c:pt>
                <c:pt idx="77">
                  <c:v>1660.0533558238656</c:v>
                </c:pt>
                <c:pt idx="78">
                  <c:v>1882.9853693181899</c:v>
                </c:pt>
                <c:pt idx="79">
                  <c:v>1504.0570046164794</c:v>
                </c:pt>
                <c:pt idx="80">
                  <c:v>1711.5134765625019</c:v>
                </c:pt>
                <c:pt idx="81">
                  <c:v>1559.8953568892068</c:v>
                </c:pt>
                <c:pt idx="82">
                  <c:v>1979.60712890625</c:v>
                </c:pt>
                <c:pt idx="83">
                  <c:v>2279.5692027698883</c:v>
                </c:pt>
                <c:pt idx="84">
                  <c:v>2607.6671431108016</c:v>
                </c:pt>
                <c:pt idx="85">
                  <c:v>3064.9011807528364</c:v>
                </c:pt>
                <c:pt idx="86">
                  <c:v>3256.9958096590863</c:v>
                </c:pt>
                <c:pt idx="87">
                  <c:v>3247.4690252130599</c:v>
                </c:pt>
                <c:pt idx="88">
                  <c:v>3358.5315340909137</c:v>
                </c:pt>
                <c:pt idx="89">
                  <c:v>3656.3991743608021</c:v>
                </c:pt>
                <c:pt idx="90">
                  <c:v>3545.7901012073876</c:v>
                </c:pt>
                <c:pt idx="91">
                  <c:v>3674.2379350141978</c:v>
                </c:pt>
                <c:pt idx="92">
                  <c:v>3557.21044921875</c:v>
                </c:pt>
                <c:pt idx="93">
                  <c:v>3629.0400213068283</c:v>
                </c:pt>
                <c:pt idx="94">
                  <c:v>3785.2372425426124</c:v>
                </c:pt>
                <c:pt idx="95">
                  <c:v>4760.9840997869396</c:v>
                </c:pt>
                <c:pt idx="96">
                  <c:v>4981.6026722301121</c:v>
                </c:pt>
                <c:pt idx="97">
                  <c:v>5339.9691051136379</c:v>
                </c:pt>
                <c:pt idx="98">
                  <c:v>6489.2635120738614</c:v>
                </c:pt>
                <c:pt idx="99">
                  <c:v>6909.2971235795339</c:v>
                </c:pt>
                <c:pt idx="100">
                  <c:v>7752.3727627840863</c:v>
                </c:pt>
                <c:pt idx="101">
                  <c:v>8727.1595348011379</c:v>
                </c:pt>
                <c:pt idx="102">
                  <c:v>9407.2215553977239</c:v>
                </c:pt>
                <c:pt idx="103">
                  <c:v>9815.1113991477232</c:v>
                </c:pt>
                <c:pt idx="104">
                  <c:v>10170.534055397724</c:v>
                </c:pt>
                <c:pt idx="105">
                  <c:v>10419.285458096585</c:v>
                </c:pt>
                <c:pt idx="106">
                  <c:v>10798.384250710225</c:v>
                </c:pt>
                <c:pt idx="107">
                  <c:v>10645.401509232948</c:v>
                </c:pt>
                <c:pt idx="108">
                  <c:v>11338.805806107948</c:v>
                </c:pt>
                <c:pt idx="109">
                  <c:v>12600.678355823862</c:v>
                </c:pt>
                <c:pt idx="110">
                  <c:v>13306.945845170467</c:v>
                </c:pt>
                <c:pt idx="111">
                  <c:v>14239.339133522724</c:v>
                </c:pt>
                <c:pt idx="112">
                  <c:v>15100.8873046875</c:v>
                </c:pt>
                <c:pt idx="113">
                  <c:v>16044.238636363638</c:v>
                </c:pt>
                <c:pt idx="114">
                  <c:v>17004.527929687498</c:v>
                </c:pt>
                <c:pt idx="115">
                  <c:v>18152.217933238619</c:v>
                </c:pt>
                <c:pt idx="116">
                  <c:v>18827.019460227242</c:v>
                </c:pt>
                <c:pt idx="117">
                  <c:v>19520.946626420518</c:v>
                </c:pt>
                <c:pt idx="118">
                  <c:v>19673.14154829552</c:v>
                </c:pt>
                <c:pt idx="119">
                  <c:v>20337.556640625</c:v>
                </c:pt>
                <c:pt idx="120">
                  <c:v>21154.668110795523</c:v>
                </c:pt>
                <c:pt idx="121">
                  <c:v>21928.066619318099</c:v>
                </c:pt>
                <c:pt idx="122">
                  <c:v>22267.28544034086</c:v>
                </c:pt>
                <c:pt idx="123">
                  <c:v>22866.929616477242</c:v>
                </c:pt>
                <c:pt idx="124">
                  <c:v>23313.90234375</c:v>
                </c:pt>
                <c:pt idx="125">
                  <c:v>23739.106640624999</c:v>
                </c:pt>
                <c:pt idx="126">
                  <c:v>24829.786789772763</c:v>
                </c:pt>
                <c:pt idx="127">
                  <c:v>25568.544247159141</c:v>
                </c:pt>
                <c:pt idx="128">
                  <c:v>25821.449360795523</c:v>
                </c:pt>
                <c:pt idx="129">
                  <c:v>25588.567009943283</c:v>
                </c:pt>
                <c:pt idx="130">
                  <c:v>24766.55571732948</c:v>
                </c:pt>
                <c:pt idx="131">
                  <c:v>23118.79538352276</c:v>
                </c:pt>
                <c:pt idx="132">
                  <c:v>21407.853835227237</c:v>
                </c:pt>
                <c:pt idx="133">
                  <c:v>18280.99943181828</c:v>
                </c:pt>
                <c:pt idx="134">
                  <c:v>15447.697159090912</c:v>
                </c:pt>
                <c:pt idx="135">
                  <c:v>12173.26257102276</c:v>
                </c:pt>
                <c:pt idx="136">
                  <c:v>9263.7568892045529</c:v>
                </c:pt>
                <c:pt idx="137">
                  <c:v>6788.99339488638</c:v>
                </c:pt>
                <c:pt idx="138">
                  <c:v>4755.2688920454839</c:v>
                </c:pt>
                <c:pt idx="139">
                  <c:v>3147.2392755681904</c:v>
                </c:pt>
                <c:pt idx="140">
                  <c:v>2276.1332386363797</c:v>
                </c:pt>
                <c:pt idx="141">
                  <c:v>1765.1639914772743</c:v>
                </c:pt>
                <c:pt idx="142">
                  <c:v>1147.9979403409159</c:v>
                </c:pt>
                <c:pt idx="143">
                  <c:v>1416.1033380682061</c:v>
                </c:pt>
                <c:pt idx="144">
                  <c:v>1117.4906250000215</c:v>
                </c:pt>
                <c:pt idx="145">
                  <c:v>1102.9717329545626</c:v>
                </c:pt>
                <c:pt idx="146">
                  <c:v>257.97336647729219</c:v>
                </c:pt>
                <c:pt idx="147">
                  <c:v>232.64936079546959</c:v>
                </c:pt>
                <c:pt idx="148">
                  <c:v>185.98870738638902</c:v>
                </c:pt>
                <c:pt idx="149">
                  <c:v>-246.80198863637281</c:v>
                </c:pt>
                <c:pt idx="150">
                  <c:v>-321.47130681816657</c:v>
                </c:pt>
                <c:pt idx="151">
                  <c:v>-512.56661931814494</c:v>
                </c:pt>
                <c:pt idx="152">
                  <c:v>-504.15724431818819</c:v>
                </c:pt>
                <c:pt idx="153">
                  <c:v>-1048.1899857954409</c:v>
                </c:pt>
                <c:pt idx="154">
                  <c:v>-566.16008522727418</c:v>
                </c:pt>
                <c:pt idx="155">
                  <c:v>-112.8975852272724</c:v>
                </c:pt>
                <c:pt idx="156">
                  <c:v>181.5487926136488</c:v>
                </c:pt>
                <c:pt idx="157">
                  <c:v>4.7237215909381201</c:v>
                </c:pt>
                <c:pt idx="158">
                  <c:v>213.25653409092479</c:v>
                </c:pt>
                <c:pt idx="159">
                  <c:v>620.50589488639082</c:v>
                </c:pt>
                <c:pt idx="160">
                  <c:v>551.96015625002337</c:v>
                </c:pt>
                <c:pt idx="161">
                  <c:v>236.1068181818496</c:v>
                </c:pt>
                <c:pt idx="162">
                  <c:v>187.24346590910039</c:v>
                </c:pt>
                <c:pt idx="163">
                  <c:v>316.18508522730122</c:v>
                </c:pt>
                <c:pt idx="164">
                  <c:v>-533.29730113634764</c:v>
                </c:pt>
                <c:pt idx="165">
                  <c:v>-762.32684659088341</c:v>
                </c:pt>
                <c:pt idx="166">
                  <c:v>-147.92535511361172</c:v>
                </c:pt>
                <c:pt idx="167">
                  <c:v>-548.22272727272582</c:v>
                </c:pt>
                <c:pt idx="168">
                  <c:v>-337.30376420453035</c:v>
                </c:pt>
                <c:pt idx="169">
                  <c:v>-459.43465909088883</c:v>
                </c:pt>
                <c:pt idx="170">
                  <c:v>75.463210227295448</c:v>
                </c:pt>
                <c:pt idx="171">
                  <c:v>12.634517045463337</c:v>
                </c:pt>
                <c:pt idx="172">
                  <c:v>-303.97563920453035</c:v>
                </c:pt>
                <c:pt idx="173">
                  <c:v>-196.1961647727114</c:v>
                </c:pt>
                <c:pt idx="174">
                  <c:v>-37.539204545443681</c:v>
                </c:pt>
                <c:pt idx="175">
                  <c:v>-688.56711647725979</c:v>
                </c:pt>
                <c:pt idx="176">
                  <c:v>-730.36278409090141</c:v>
                </c:pt>
                <c:pt idx="177">
                  <c:v>-408.25291193182079</c:v>
                </c:pt>
                <c:pt idx="178">
                  <c:v>-756.28124999997476</c:v>
                </c:pt>
                <c:pt idx="179">
                  <c:v>-349.06001420453583</c:v>
                </c:pt>
                <c:pt idx="180">
                  <c:v>-680.60134943179742</c:v>
                </c:pt>
                <c:pt idx="181">
                  <c:v>168.11846590909951</c:v>
                </c:pt>
                <c:pt idx="182">
                  <c:v>-417.72144886362724</c:v>
                </c:pt>
                <c:pt idx="183">
                  <c:v>-119.45007102271933</c:v>
                </c:pt>
                <c:pt idx="184">
                  <c:v>-633.87357954543188</c:v>
                </c:pt>
                <c:pt idx="185">
                  <c:v>-172.22471590906838</c:v>
                </c:pt>
                <c:pt idx="186">
                  <c:v>-269.351846590896</c:v>
                </c:pt>
                <c:pt idx="187">
                  <c:v>-105.12997159088087</c:v>
                </c:pt>
                <c:pt idx="188">
                  <c:v>-433.22791193179205</c:v>
                </c:pt>
                <c:pt idx="189">
                  <c:v>-211.19318181817383</c:v>
                </c:pt>
                <c:pt idx="190">
                  <c:v>186.69886363637102</c:v>
                </c:pt>
                <c:pt idx="191">
                  <c:v>370.22151988638541</c:v>
                </c:pt>
                <c:pt idx="192">
                  <c:v>1293.9743607954715</c:v>
                </c:pt>
                <c:pt idx="193">
                  <c:v>756.66988636365772</c:v>
                </c:pt>
                <c:pt idx="194">
                  <c:v>822.49197443181367</c:v>
                </c:pt>
                <c:pt idx="195">
                  <c:v>271.24069602274739</c:v>
                </c:pt>
                <c:pt idx="196">
                  <c:v>228.61598011365962</c:v>
                </c:pt>
                <c:pt idx="197">
                  <c:v>576.37840909092665</c:v>
                </c:pt>
                <c:pt idx="198">
                  <c:v>471.40312499999283</c:v>
                </c:pt>
                <c:pt idx="199">
                  <c:v>-442.21193181818819</c:v>
                </c:pt>
                <c:pt idx="200">
                  <c:v>-197.28089488634581</c:v>
                </c:pt>
                <c:pt idx="201">
                  <c:v>-147.66136363634905</c:v>
                </c:pt>
                <c:pt idx="202">
                  <c:v>-435.38970170454661</c:v>
                </c:pt>
                <c:pt idx="203">
                  <c:v>9.0377130681827094</c:v>
                </c:pt>
                <c:pt idx="204">
                  <c:v>-277.06257102270962</c:v>
                </c:pt>
                <c:pt idx="205">
                  <c:v>-465.473224431792</c:v>
                </c:pt>
                <c:pt idx="206">
                  <c:v>-239.49204545453941</c:v>
                </c:pt>
                <c:pt idx="207">
                  <c:v>-665.03671874997121</c:v>
                </c:pt>
                <c:pt idx="208">
                  <c:v>-520.84367897725804</c:v>
                </c:pt>
                <c:pt idx="209">
                  <c:v>-340.34829545455739</c:v>
                </c:pt>
                <c:pt idx="210">
                  <c:v>-418.18551136362538</c:v>
                </c:pt>
                <c:pt idx="211">
                  <c:v>-80.532102272727599</c:v>
                </c:pt>
                <c:pt idx="212">
                  <c:v>252.03899147730658</c:v>
                </c:pt>
                <c:pt idx="213">
                  <c:v>-649.28352272723816</c:v>
                </c:pt>
                <c:pt idx="214">
                  <c:v>-633.32514204546248</c:v>
                </c:pt>
                <c:pt idx="215">
                  <c:v>-752.89538352271143</c:v>
                </c:pt>
                <c:pt idx="216">
                  <c:v>-768.06115056816657</c:v>
                </c:pt>
                <c:pt idx="217">
                  <c:v>-402.15745738635661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43-BD40-B0F2-0F8D79A21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760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 Melt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  <c:majorUnit val="40"/>
      </c:valAx>
      <c:valAx>
        <c:axId val="1252247776"/>
        <c:scaling>
          <c:orientation val="minMax"/>
          <c:max val="4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dirty="0" err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</a:t>
                </a:r>
                <a:r>
                  <a:rPr lang="en-US" sz="2000" dirty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/dt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'Summary Dif 236to238'!$L$96:$L$98</c:f>
              <c:strCache>
                <c:ptCount val="1"/>
                <c:pt idx="0">
                  <c:v>katG WT</c:v>
                </c:pt>
              </c:strCache>
            </c:strRef>
          </c:tx>
          <c:spPr>
            <a:ln w="63500" cap="sq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63500" cap="sq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CB-1946-932F-C3E5D2AC4C93}"/>
              </c:ext>
            </c:extLst>
          </c:dPt>
          <c:xVal>
            <c:numRef>
              <c:f>'Summary Dif 236to238'!$L$135:$M$135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236to238'!$N$135:$O$135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B-1946-932F-C3E5D2AC4C93}"/>
            </c:ext>
          </c:extLst>
        </c:ser>
        <c:ser>
          <c:idx val="1"/>
          <c:order val="1"/>
          <c:tx>
            <c:strRef>
              <c:f>'Summary Dif 236to238'!$L$99:$L$101</c:f>
              <c:strCache>
                <c:ptCount val="1"/>
                <c:pt idx="0">
                  <c:v>S315T (G944C) </c:v>
                </c:pt>
              </c:strCache>
            </c:strRef>
          </c:tx>
          <c:spPr>
            <a:ln w="63500" cap="sq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'Summary Dif 236to238'!$L$136:$M$136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236to238'!$N$136:$O$136</c:f>
              <c:numCache>
                <c:formatCode>General</c:formatCode>
                <c:ptCount val="2"/>
                <c:pt idx="0">
                  <c:v>95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CB-1946-932F-C3E5D2AC4C93}"/>
            </c:ext>
          </c:extLst>
        </c:ser>
        <c:ser>
          <c:idx val="2"/>
          <c:order val="2"/>
          <c:tx>
            <c:strRef>
              <c:f>'Summary Dif 236to238'!$L$102:$L$104</c:f>
              <c:strCache>
                <c:ptCount val="1"/>
                <c:pt idx="0">
                  <c:v>S315N (G944A) </c:v>
                </c:pt>
              </c:strCache>
            </c:strRef>
          </c:tx>
          <c:spPr>
            <a:ln w="63500" cap="sq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xVal>
            <c:numRef>
              <c:f>'Summary Dif 236to238'!$L$137:$M$137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236to238'!$N$137:$O$137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CB-1946-932F-C3E5D2AC4C93}"/>
            </c:ext>
          </c:extLst>
        </c:ser>
        <c:ser>
          <c:idx val="3"/>
          <c:order val="3"/>
          <c:tx>
            <c:strRef>
              <c:f>'Summary Dif 236to238'!$L$105:$L$107</c:f>
              <c:strCache>
                <c:ptCount val="1"/>
                <c:pt idx="0">
                  <c:v>S315I (G944T)</c:v>
                </c:pt>
              </c:strCache>
            </c:strRef>
          </c:tx>
          <c:spPr>
            <a:ln w="63500" cap="sq">
              <a:solidFill>
                <a:srgbClr val="00FDFF"/>
              </a:solidFill>
              <a:round/>
            </a:ln>
            <a:effectLst/>
          </c:spPr>
          <c:marker>
            <c:symbol val="none"/>
          </c:marker>
          <c:xVal>
            <c:numRef>
              <c:f>'Summary Dif 236to238'!$L$138:$M$138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236to238'!$N$138:$O$138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CB-1946-932F-C3E5D2AC4C93}"/>
            </c:ext>
          </c:extLst>
        </c:ser>
        <c:ser>
          <c:idx val="4"/>
          <c:order val="4"/>
          <c:tx>
            <c:strRef>
              <c:f>'Summary Dif 236to238'!$L$108:$L$110</c:f>
              <c:strCache>
                <c:ptCount val="1"/>
                <c:pt idx="0">
                  <c:v>S315R (C945A) </c:v>
                </c:pt>
              </c:strCache>
            </c:strRef>
          </c:tx>
          <c:spPr>
            <a:ln w="63500" cap="sq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'Summary Dif 236to238'!$L$139:$M$139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236to238'!$N$139:$O$139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CB-1946-932F-C3E5D2AC4C93}"/>
            </c:ext>
          </c:extLst>
        </c:ser>
        <c:ser>
          <c:idx val="5"/>
          <c:order val="5"/>
          <c:tx>
            <c:strRef>
              <c:f>'Summary Dif 236to238'!$L$111:$L$113</c:f>
              <c:strCache>
                <c:ptCount val="1"/>
                <c:pt idx="0">
                  <c:v>S315G (A943G)</c:v>
                </c:pt>
              </c:strCache>
            </c:strRef>
          </c:tx>
          <c:spPr>
            <a:ln w="63500" cap="sq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'Summary Dif 236to238'!$L$140:$M$140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236to238'!$N$140:$O$140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CB-1946-932F-C3E5D2AC4C93}"/>
            </c:ext>
          </c:extLst>
        </c:ser>
        <c:ser>
          <c:idx val="6"/>
          <c:order val="6"/>
          <c:tx>
            <c:strRef>
              <c:f>'Summary Dif 236to238'!$L$114:$L$116</c:f>
              <c:strCache>
                <c:ptCount val="1"/>
                <c:pt idx="0">
                  <c:v>S315L (A943C + G944T) </c:v>
                </c:pt>
              </c:strCache>
            </c:strRef>
          </c:tx>
          <c:spPr>
            <a:ln w="63500" cap="sq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xVal>
            <c:numRef>
              <c:f>'Summary Dif 236to238'!$L$141:$M$141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236to238'!$N$141:$O$141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CB-1946-932F-C3E5D2AC4C93}"/>
            </c:ext>
          </c:extLst>
        </c:ser>
        <c:ser>
          <c:idx val="7"/>
          <c:order val="7"/>
          <c:tx>
            <c:strRef>
              <c:f>'Summary Dif 236to238'!$L$117:$L$119</c:f>
              <c:strCache>
                <c:ptCount val="1"/>
                <c:pt idx="0">
                  <c:v>S315T + A312V (G944C + C935T)</c:v>
                </c:pt>
              </c:strCache>
            </c:strRef>
          </c:tx>
          <c:spPr>
            <a:ln w="63500" cap="sq">
              <a:solidFill>
                <a:srgbClr val="00FA00"/>
              </a:solidFill>
              <a:round/>
            </a:ln>
            <a:effectLst/>
          </c:spPr>
          <c:marker>
            <c:symbol val="none"/>
          </c:marker>
          <c:xVal>
            <c:numRef>
              <c:f>'Summary Dif 236to238'!$L$142:$M$142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236to238'!$N$142:$O$142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CB-1946-932F-C3E5D2AC4C93}"/>
            </c:ext>
          </c:extLst>
        </c:ser>
        <c:ser>
          <c:idx val="8"/>
          <c:order val="8"/>
          <c:tx>
            <c:strRef>
              <c:f>'Summary Dif 236to238'!$L$120:$L$122</c:f>
              <c:strCache>
                <c:ptCount val="1"/>
                <c:pt idx="0">
                  <c:v>S315T + G316D (G944C + G947A)</c:v>
                </c:pt>
              </c:strCache>
            </c:strRef>
          </c:tx>
          <c:spPr>
            <a:ln w="63500" cap="sq">
              <a:solidFill>
                <a:srgbClr val="FF85FF"/>
              </a:solidFill>
              <a:round/>
            </a:ln>
            <a:effectLst/>
          </c:spPr>
          <c:marker>
            <c:symbol val="none"/>
          </c:marker>
          <c:xVal>
            <c:numRef>
              <c:f>'Summary Dif 236to238'!$L$143:$M$143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236to238'!$N$143:$O$143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CB-1946-932F-C3E5D2AC4C93}"/>
            </c:ext>
          </c:extLst>
        </c:ser>
        <c:ser>
          <c:idx val="9"/>
          <c:order val="9"/>
          <c:tx>
            <c:strRef>
              <c:f>'Summary Dif 236to238'!$L$123:$L$125</c:f>
              <c:strCache>
                <c:ptCount val="1"/>
                <c:pt idx="0">
                  <c:v>S315T + A312V + G316D (G944C + C935T + G947A)</c:v>
                </c:pt>
              </c:strCache>
            </c:strRef>
          </c:tx>
          <c:spPr>
            <a:ln w="63500" cap="sq">
              <a:solidFill>
                <a:srgbClr val="FF85FF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0" cap="sq">
                <a:solidFill>
                  <a:srgbClr val="D883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BCB-1946-932F-C3E5D2AC4C93}"/>
              </c:ext>
            </c:extLst>
          </c:dPt>
          <c:xVal>
            <c:numRef>
              <c:f>'Summary Dif 236to238'!$L$144:$M$144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236to238'!$N$144:$O$144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BCB-1946-932F-C3E5D2AC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7567"/>
        <c:axId val="1456379823"/>
      </c:scatterChart>
      <c:valAx>
        <c:axId val="162607567"/>
        <c:scaling>
          <c:orientation val="minMax"/>
          <c:max val="83"/>
          <c:min val="80.400000000000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Average</a:t>
                </a:r>
                <a:r>
                  <a:rPr lang="en-US" sz="14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Melt Temperature (ºC, N=3 experiments)</a:t>
                </a:r>
              </a:p>
            </c:rich>
          </c:tx>
          <c:layout>
            <c:manualLayout>
              <c:xMode val="edge"/>
              <c:yMode val="edge"/>
              <c:x val="0.27193796173725027"/>
              <c:y val="0.90987710751399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6379823"/>
        <c:crosses val="autoZero"/>
        <c:crossBetween val="midCat"/>
        <c:majorUnit val="0.2"/>
      </c:valAx>
      <c:valAx>
        <c:axId val="145637982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Mutation Prevalence (%)</a:t>
                </a:r>
                <a:r>
                  <a:rPr lang="en-US" sz="14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en-US" sz="14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6618496422205451E-2"/>
              <c:y val="0.32925518735951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607567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100132091470489"/>
          <c:y val="9.6285497664841874E-2"/>
          <c:w val="0.77126239666078866"/>
          <c:h val="0.18505622806797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'Summary Dif 236to238'!$L$96:$L$98</c:f>
              <c:strCache>
                <c:ptCount val="3"/>
                <c:pt idx="0">
                  <c:v>katG WT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2600"/>
              </a:solidFill>
              <a:ln w="127000">
                <a:solidFill>
                  <a:srgbClr val="008F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'finall Tm time dydx sgolay o2w5'!$C$48</c:f>
                <c:numCache>
                  <c:formatCode>General</c:formatCode>
                  <c:ptCount val="1"/>
                  <c:pt idx="0">
                    <c:v>2.3213975834018603</c:v>
                  </c:pt>
                </c:numCache>
              </c:numRef>
            </c:plus>
            <c:minus>
              <c:numRef>
                <c:f>'finall Tm time dydx sgolay o2w5'!$C$48</c:f>
                <c:numCache>
                  <c:formatCode>General</c:formatCode>
                  <c:ptCount val="1"/>
                  <c:pt idx="0">
                    <c:v>2.3213975834018603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8F00"/>
                </a:solidFill>
                <a:round/>
              </a:ln>
              <a:effectLst/>
            </c:spPr>
          </c:errBars>
          <c:xVal>
            <c:numRef>
              <c:f>'finall Tm time dydx sgolay o2w5'!$C$47</c:f>
              <c:numCache>
                <c:formatCode>General</c:formatCode>
                <c:ptCount val="1"/>
                <c:pt idx="0">
                  <c:v>-1.1698744032117803</c:v>
                </c:pt>
              </c:numCache>
            </c:numRef>
          </c:xVal>
          <c:yVal>
            <c:numRef>
              <c:f>'Summary Dif 236to238'!$AL$96:$AL$98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8-944E-A871-E026801E7595}"/>
            </c:ext>
          </c:extLst>
        </c:ser>
        <c:ser>
          <c:idx val="1"/>
          <c:order val="1"/>
          <c:tx>
            <c:strRef>
              <c:f>'Summary Dif 236to238'!$L$99:$L$101</c:f>
              <c:strCache>
                <c:ptCount val="3"/>
                <c:pt idx="0">
                  <c:v>S315T (G944C)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127000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'finall Tm time dydx sgolay o2w5'!$D$48</c:f>
                <c:numCache>
                  <c:formatCode>General</c:formatCode>
                  <c:ptCount val="1"/>
                  <c:pt idx="0">
                    <c:v>3.8244591560159851</c:v>
                  </c:pt>
                </c:numCache>
              </c:numRef>
            </c:plus>
            <c:minus>
              <c:numRef>
                <c:f>'finall Tm time dydx sgolay o2w5'!$D$48</c:f>
                <c:numCache>
                  <c:formatCode>General</c:formatCode>
                  <c:ptCount val="1"/>
                  <c:pt idx="0">
                    <c:v>3.8244591560159851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'finall Tm time dydx sgolay o2w5'!$D$47</c:f>
              <c:numCache>
                <c:formatCode>General</c:formatCode>
                <c:ptCount val="1"/>
                <c:pt idx="0">
                  <c:v>-7.604505750868106</c:v>
                </c:pt>
              </c:numCache>
            </c:numRef>
          </c:xVal>
          <c:yVal>
            <c:numRef>
              <c:f>'Summary Dif 236to238'!$AL$99:$AL$101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8-944E-A871-E026801E7595}"/>
            </c:ext>
          </c:extLst>
        </c:ser>
        <c:ser>
          <c:idx val="2"/>
          <c:order val="2"/>
          <c:tx>
            <c:strRef>
              <c:f>'Summary Dif 236to238'!$L$102:$L$104</c:f>
              <c:strCache>
                <c:ptCount val="3"/>
                <c:pt idx="0">
                  <c:v>S315N (G944A)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40FF"/>
              </a:solidFill>
              <a:ln w="127000">
                <a:solidFill>
                  <a:srgbClr val="FF40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'finall Tm time dydx sgolay o2w5'!$E$48</c:f>
                <c:numCache>
                  <c:formatCode>General</c:formatCode>
                  <c:ptCount val="1"/>
                  <c:pt idx="0">
                    <c:v>4.1170033894639255</c:v>
                  </c:pt>
                </c:numCache>
              </c:numRef>
            </c:plus>
            <c:minus>
              <c:numRef>
                <c:f>'finall Tm time dydx sgolay o2w5'!$E$48</c:f>
                <c:numCache>
                  <c:formatCode>General</c:formatCode>
                  <c:ptCount val="1"/>
                  <c:pt idx="0">
                    <c:v>4.1170033894639255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40FF"/>
                </a:solidFill>
                <a:round/>
              </a:ln>
              <a:effectLst/>
            </c:spPr>
          </c:errBars>
          <c:xVal>
            <c:numRef>
              <c:f>'finall Tm time dydx sgolay o2w5'!$E$47</c:f>
              <c:numCache>
                <c:formatCode>General</c:formatCode>
                <c:ptCount val="1"/>
                <c:pt idx="0">
                  <c:v>-25.738728841145985</c:v>
                </c:pt>
              </c:numCache>
            </c:numRef>
          </c:xVal>
          <c:yVal>
            <c:numRef>
              <c:f>'Summary Dif 236to238'!$AL$102:$AL$104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8-944E-A871-E026801E7595}"/>
            </c:ext>
          </c:extLst>
        </c:ser>
        <c:ser>
          <c:idx val="3"/>
          <c:order val="3"/>
          <c:tx>
            <c:strRef>
              <c:f>'Summary Dif 236to238'!$L$105:$L$107</c:f>
              <c:strCache>
                <c:ptCount val="3"/>
                <c:pt idx="0">
                  <c:v>S315I (G944T)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DFF"/>
              </a:solidFill>
              <a:ln w="127000">
                <a:solidFill>
                  <a:srgbClr val="00FD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'finall Tm time dydx sgolay o2w5'!$F$48</c:f>
                <c:numCache>
                  <c:formatCode>General</c:formatCode>
                  <c:ptCount val="1"/>
                  <c:pt idx="0">
                    <c:v>3.5096688152107323</c:v>
                  </c:pt>
                </c:numCache>
              </c:numRef>
            </c:plus>
            <c:minus>
              <c:numRef>
                <c:f>'finall Tm time dydx sgolay o2w5'!$F$48</c:f>
                <c:numCache>
                  <c:formatCode>General</c:formatCode>
                  <c:ptCount val="1"/>
                  <c:pt idx="0">
                    <c:v>3.5096688152107323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FDFF"/>
                </a:solidFill>
                <a:round/>
              </a:ln>
              <a:effectLst/>
            </c:spPr>
          </c:errBars>
          <c:xVal>
            <c:numRef>
              <c:f>'finall Tm time dydx sgolay o2w5'!$F$47</c:f>
              <c:numCache>
                <c:formatCode>General</c:formatCode>
                <c:ptCount val="1"/>
                <c:pt idx="0">
                  <c:v>-27.49345567491342</c:v>
                </c:pt>
              </c:numCache>
            </c:numRef>
          </c:xVal>
          <c:yVal>
            <c:numRef>
              <c:f>'Summary Dif 236to238'!$AL$105:$AL$107</c:f>
              <c:numCache>
                <c:formatCode>0.000</c:formatCode>
                <c:ptCount val="3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38-944E-A871-E026801E7595}"/>
            </c:ext>
          </c:extLst>
        </c:ser>
        <c:ser>
          <c:idx val="4"/>
          <c:order val="4"/>
          <c:tx>
            <c:strRef>
              <c:f>'Summary Dif 236to238'!$L$108:$L$110</c:f>
              <c:strCache>
                <c:ptCount val="3"/>
                <c:pt idx="0">
                  <c:v>S315R (C945A)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'finall Tm time dydx sgolay o2w5'!$G$48</c:f>
                <c:numCache>
                  <c:formatCode>General</c:formatCode>
                  <c:ptCount val="1"/>
                  <c:pt idx="0">
                    <c:v>3.5074818099234433</c:v>
                  </c:pt>
                </c:numCache>
              </c:numRef>
            </c:plus>
            <c:minus>
              <c:numRef>
                <c:f>'finall Tm time dydx sgolay o2w5'!$G$48</c:f>
                <c:numCache>
                  <c:formatCode>General</c:formatCode>
                  <c:ptCount val="1"/>
                  <c:pt idx="0">
                    <c:v>3.5074818099234433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'finall Tm time dydx sgolay o2w5'!$G$47</c:f>
              <c:numCache>
                <c:formatCode>General</c:formatCode>
                <c:ptCount val="1"/>
                <c:pt idx="0">
                  <c:v>-35.682779947916771</c:v>
                </c:pt>
              </c:numCache>
            </c:numRef>
          </c:xVal>
          <c:yVal>
            <c:numRef>
              <c:f>'Summary Dif 236to238'!$AL$108:$AL$110</c:f>
              <c:numCache>
                <c:formatCode>0.000</c:formatCode>
                <c:ptCount val="3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38-944E-A871-E026801E7595}"/>
            </c:ext>
          </c:extLst>
        </c:ser>
        <c:ser>
          <c:idx val="5"/>
          <c:order val="5"/>
          <c:tx>
            <c:strRef>
              <c:f>'Summary Dif 236to238'!$L$111:$L$113</c:f>
              <c:strCache>
                <c:ptCount val="3"/>
                <c:pt idx="0">
                  <c:v>S315G (A943G)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127000">
                <a:solidFill>
                  <a:srgbClr val="7030A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'finall Tm time dydx sgolay o2w5'!$H$48</c:f>
                <c:numCache>
                  <c:formatCode>General</c:formatCode>
                  <c:ptCount val="1"/>
                  <c:pt idx="0">
                    <c:v>4.1172525669972062</c:v>
                  </c:pt>
                </c:numCache>
              </c:numRef>
            </c:plus>
            <c:minus>
              <c:numRef>
                <c:f>'finall Tm time dydx sgolay o2w5'!$H$48</c:f>
                <c:numCache>
                  <c:formatCode>General</c:formatCode>
                  <c:ptCount val="1"/>
                  <c:pt idx="0">
                    <c:v>4.1172525669972062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7030A0"/>
                </a:solidFill>
                <a:round/>
              </a:ln>
              <a:effectLst/>
            </c:spPr>
          </c:errBars>
          <c:xVal>
            <c:numRef>
              <c:f>'finall Tm time dydx sgolay o2w5'!$H$47</c:f>
              <c:numCache>
                <c:formatCode>General</c:formatCode>
                <c:ptCount val="1"/>
                <c:pt idx="0">
                  <c:v>21.644049750433801</c:v>
                </c:pt>
              </c:numCache>
            </c:numRef>
          </c:xVal>
          <c:yVal>
            <c:numRef>
              <c:f>'Summary Dif 236to238'!$AL$111:$AL$113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38-944E-A871-E026801E7595}"/>
            </c:ext>
          </c:extLst>
        </c:ser>
        <c:ser>
          <c:idx val="6"/>
          <c:order val="6"/>
          <c:tx>
            <c:strRef>
              <c:f>'Summary Dif 236to238'!$L$114:$L$116</c:f>
              <c:strCache>
                <c:ptCount val="3"/>
                <c:pt idx="0">
                  <c:v>S315L (A943C + G944T)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127000">
                <a:solidFill>
                  <a:srgbClr val="0432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'finall Tm time dydx sgolay o2w5'!$I$48</c:f>
                <c:numCache>
                  <c:formatCode>General</c:formatCode>
                  <c:ptCount val="1"/>
                  <c:pt idx="0">
                    <c:v>3.7229492574042093</c:v>
                  </c:pt>
                </c:numCache>
              </c:numRef>
            </c:plus>
            <c:minus>
              <c:numRef>
                <c:f>'finall Tm time dydx sgolay o2w5'!$I$48</c:f>
                <c:numCache>
                  <c:formatCode>General</c:formatCode>
                  <c:ptCount val="1"/>
                  <c:pt idx="0">
                    <c:v>3.7229492574042093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432FF"/>
                </a:solidFill>
                <a:round/>
              </a:ln>
              <a:effectLst/>
            </c:spPr>
          </c:errBars>
          <c:xVal>
            <c:numRef>
              <c:f>'finall Tm time dydx sgolay o2w5'!$I$47</c:f>
              <c:numCache>
                <c:formatCode>General</c:formatCode>
                <c:ptCount val="1"/>
                <c:pt idx="0">
                  <c:v>-10.529479980468977</c:v>
                </c:pt>
              </c:numCache>
            </c:numRef>
          </c:xVal>
          <c:yVal>
            <c:numRef>
              <c:f>'Summary Dif 236to238'!$AL$114:$AL$116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38-944E-A871-E026801E7595}"/>
            </c:ext>
          </c:extLst>
        </c:ser>
        <c:ser>
          <c:idx val="7"/>
          <c:order val="7"/>
          <c:tx>
            <c:strRef>
              <c:f>'Summary Dif 236to238'!$L$117:$L$119</c:f>
              <c:strCache>
                <c:ptCount val="3"/>
                <c:pt idx="0">
                  <c:v>S315T + A312V (G944C + C935T)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A00"/>
              </a:solidFill>
              <a:ln w="127000">
                <a:solidFill>
                  <a:srgbClr val="00FA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'finall Tm time dydx sgolay o2w5'!$J$48</c:f>
                <c:numCache>
                  <c:formatCode>General</c:formatCode>
                  <c:ptCount val="1"/>
                  <c:pt idx="0">
                    <c:v>3.8243741989335001</c:v>
                  </c:pt>
                </c:numCache>
              </c:numRef>
            </c:plus>
            <c:minus>
              <c:numRef>
                <c:f>'finall Tm time dydx sgolay o2w5'!$J$48</c:f>
                <c:numCache>
                  <c:formatCode>General</c:formatCode>
                  <c:ptCount val="1"/>
                  <c:pt idx="0">
                    <c:v>3.8243741989335001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FA00"/>
                </a:solidFill>
                <a:round/>
              </a:ln>
              <a:effectLst/>
            </c:spPr>
          </c:errBars>
          <c:xVal>
            <c:numRef>
              <c:f>'finall Tm time dydx sgolay o2w5'!$J$47</c:f>
              <c:numCache>
                <c:formatCode>General</c:formatCode>
                <c:ptCount val="1"/>
                <c:pt idx="0">
                  <c:v>-45.042385525173458</c:v>
                </c:pt>
              </c:numCache>
            </c:numRef>
          </c:xVal>
          <c:yVal>
            <c:numRef>
              <c:f>'Summary Dif 236to238'!$AL$117:$AL$119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38-944E-A871-E026801E7595}"/>
            </c:ext>
          </c:extLst>
        </c:ser>
        <c:ser>
          <c:idx val="8"/>
          <c:order val="8"/>
          <c:tx>
            <c:strRef>
              <c:f>'Summary Dif 236to238'!$L$120:$L$122</c:f>
              <c:strCache>
                <c:ptCount val="3"/>
                <c:pt idx="0">
                  <c:v>S315T + G316D (G944C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85FF"/>
              </a:solidFill>
              <a:ln w="127000">
                <a:solidFill>
                  <a:srgbClr val="FF85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'finall Tm time dydx sgolay o2w5'!$K$48</c:f>
                <c:numCache>
                  <c:formatCode>General</c:formatCode>
                  <c:ptCount val="1"/>
                  <c:pt idx="0">
                    <c:v>4.6429453909785501</c:v>
                  </c:pt>
                </c:numCache>
              </c:numRef>
            </c:plus>
            <c:minus>
              <c:numRef>
                <c:f>'finall Tm time dydx sgolay o2w5'!$K$48</c:f>
                <c:numCache>
                  <c:formatCode>General</c:formatCode>
                  <c:ptCount val="1"/>
                  <c:pt idx="0">
                    <c:v>4.6429453909785501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85FF"/>
                </a:solidFill>
                <a:round/>
              </a:ln>
              <a:effectLst/>
            </c:spPr>
          </c:errBars>
          <c:xVal>
            <c:numRef>
              <c:f>'finall Tm time dydx sgolay o2w5'!$K$47</c:f>
              <c:numCache>
                <c:formatCode>General</c:formatCode>
                <c:ptCount val="1"/>
                <c:pt idx="0">
                  <c:v>-34.513007269965428</c:v>
                </c:pt>
              </c:numCache>
            </c:numRef>
          </c:xVal>
          <c:yVal>
            <c:numRef>
              <c:f>'Summary Dif 236to238'!$AL$120:$AL$122</c:f>
              <c:numCache>
                <c:formatCode>0.000</c:formatCode>
                <c:ptCount val="3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38-944E-A871-E026801E7595}"/>
            </c:ext>
          </c:extLst>
        </c:ser>
        <c:ser>
          <c:idx val="9"/>
          <c:order val="9"/>
          <c:tx>
            <c:strRef>
              <c:f>'Summary Dif 236to238'!$L$123:$L$125</c:f>
              <c:strCache>
                <c:ptCount val="3"/>
                <c:pt idx="0">
                  <c:v>S315T + A312V + G316D (G944C + C935T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D883FF"/>
              </a:solidFill>
              <a:ln w="127000">
                <a:solidFill>
                  <a:srgbClr val="D883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'finall Tm time dydx sgolay o2w5'!$L$48</c:f>
                <c:numCache>
                  <c:formatCode>General</c:formatCode>
                  <c:ptCount val="1"/>
                  <c:pt idx="0">
                    <c:v>8.0480181301041132</c:v>
                  </c:pt>
                </c:numCache>
              </c:numRef>
            </c:plus>
            <c:minus>
              <c:numRef>
                <c:f>'finall Tm time dydx sgolay o2w5'!$L$48</c:f>
                <c:numCache>
                  <c:formatCode>General</c:formatCode>
                  <c:ptCount val="1"/>
                  <c:pt idx="0">
                    <c:v>8.0480181301041132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D883FF"/>
                </a:solidFill>
                <a:round/>
              </a:ln>
              <a:effectLst/>
            </c:spPr>
          </c:errBars>
          <c:xVal>
            <c:numRef>
              <c:f>'finall Tm time dydx sgolay o2w5'!$L$47</c:f>
              <c:numCache>
                <c:formatCode>General</c:formatCode>
                <c:ptCount val="1"/>
                <c:pt idx="0">
                  <c:v>-70.196533203125</c:v>
                </c:pt>
              </c:numCache>
            </c:numRef>
          </c:xVal>
          <c:yVal>
            <c:numRef>
              <c:f>'Summary Dif 236to238'!$AL$123:$AL$125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38-944E-A871-E026801E7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7567"/>
        <c:axId val="1456379823"/>
      </c:scatterChart>
      <c:valAx>
        <c:axId val="162607567"/>
        <c:scaling>
          <c:orientation val="minMax"/>
          <c:min val="-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Average sample difference from L-DNA within well (seconds±SD, N=3 experiments, PCR product versus L-DNA) </a:t>
                </a:r>
              </a:p>
            </c:rich>
          </c:tx>
          <c:layout>
            <c:manualLayout>
              <c:xMode val="edge"/>
              <c:yMode val="edge"/>
              <c:x val="0.19424051544345405"/>
              <c:y val="0.87631905067755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6379823"/>
        <c:crosses val="autoZero"/>
        <c:crossBetween val="midCat"/>
      </c:valAx>
      <c:valAx>
        <c:axId val="1456379823"/>
        <c:scaling>
          <c:orientation val="minMax"/>
          <c:max val="7"/>
        </c:scaling>
        <c:delete val="1"/>
        <c:axPos val="l"/>
        <c:numFmt formatCode="0.000" sourceLinked="1"/>
        <c:majorTickMark val="out"/>
        <c:minorTickMark val="none"/>
        <c:tickLblPos val="nextTo"/>
        <c:crossAx val="16260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9059685419551723E-2"/>
          <c:y val="2.6991002644905733E-2"/>
          <c:w val="0.87338654210612643"/>
          <c:h val="0.25808332831152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8100">
                <a:noFill/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448203941520616"/>
                  <c:y val="1.42033758460689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'finall Tm time dydx sgolay o2w5'!$E$174:$E$261</c:f>
              <c:numCache>
                <c:formatCode>#,##0.000</c:formatCode>
                <c:ptCount val="88"/>
                <c:pt idx="0">
                  <c:v>82.503143310546875</c:v>
                </c:pt>
                <c:pt idx="1">
                  <c:v>82.506805419921875</c:v>
                </c:pt>
                <c:pt idx="2">
                  <c:v>82.440589904785156</c:v>
                </c:pt>
                <c:pt idx="3">
                  <c:v>82.437339782714844</c:v>
                </c:pt>
                <c:pt idx="4">
                  <c:v>82.506805419921875</c:v>
                </c:pt>
                <c:pt idx="5">
                  <c:v>82.440589904785156</c:v>
                </c:pt>
                <c:pt idx="6">
                  <c:v>82.588790893554688</c:v>
                </c:pt>
                <c:pt idx="7">
                  <c:v>82.587959289550781</c:v>
                </c:pt>
                <c:pt idx="8">
                  <c:v>82.594497680664062</c:v>
                </c:pt>
                <c:pt idx="9">
                  <c:v>82.457046508789062</c:v>
                </c:pt>
                <c:pt idx="10">
                  <c:v>82.522087097167969</c:v>
                </c:pt>
                <c:pt idx="11">
                  <c:v>82.462699890136719</c:v>
                </c:pt>
                <c:pt idx="12">
                  <c:v>82.224617004394531</c:v>
                </c:pt>
                <c:pt idx="13">
                  <c:v>82.232109069824219</c:v>
                </c:pt>
                <c:pt idx="14">
                  <c:v>82.244522094726562</c:v>
                </c:pt>
                <c:pt idx="15">
                  <c:v>82.290359497070312</c:v>
                </c:pt>
                <c:pt idx="16">
                  <c:v>82.297882080078125</c:v>
                </c:pt>
                <c:pt idx="17">
                  <c:v>82.244522094726562</c:v>
                </c:pt>
                <c:pt idx="18">
                  <c:v>81.8079833984375</c:v>
                </c:pt>
                <c:pt idx="19">
                  <c:v>81.810935974121094</c:v>
                </c:pt>
                <c:pt idx="20">
                  <c:v>81.760574340820312</c:v>
                </c:pt>
                <c:pt idx="21">
                  <c:v>81.8079833984375</c:v>
                </c:pt>
                <c:pt idx="22">
                  <c:v>81.810935974121094</c:v>
                </c:pt>
                <c:pt idx="23">
                  <c:v>81.760574340820312</c:v>
                </c:pt>
                <c:pt idx="24">
                  <c:v>81.818595886230469</c:v>
                </c:pt>
                <c:pt idx="25">
                  <c:v>81.8199462890625</c:v>
                </c:pt>
                <c:pt idx="26">
                  <c:v>81.767501831054688</c:v>
                </c:pt>
                <c:pt idx="27">
                  <c:v>81.752906799316406</c:v>
                </c:pt>
                <c:pt idx="28">
                  <c:v>81.8199462890625</c:v>
                </c:pt>
                <c:pt idx="29">
                  <c:v>81.767501831054688</c:v>
                </c:pt>
                <c:pt idx="30">
                  <c:v>81.7958984375</c:v>
                </c:pt>
                <c:pt idx="31">
                  <c:v>81.853851318359375</c:v>
                </c:pt>
                <c:pt idx="32">
                  <c:v>81.797622680664062</c:v>
                </c:pt>
                <c:pt idx="33">
                  <c:v>81.7958984375</c:v>
                </c:pt>
                <c:pt idx="34">
                  <c:v>81.853851318359375</c:v>
                </c:pt>
                <c:pt idx="35">
                  <c:v>81.797622680664062</c:v>
                </c:pt>
                <c:pt idx="36">
                  <c:v>81.581939697265625</c:v>
                </c:pt>
                <c:pt idx="37">
                  <c:v>81.585426330566406</c:v>
                </c:pt>
                <c:pt idx="38">
                  <c:v>81.58502197265625</c:v>
                </c:pt>
                <c:pt idx="39">
                  <c:v>81.581939697265625</c:v>
                </c:pt>
                <c:pt idx="40">
                  <c:v>81.585426330566406</c:v>
                </c:pt>
                <c:pt idx="41">
                  <c:v>81.519210815429688</c:v>
                </c:pt>
                <c:pt idx="42">
                  <c:v>81.732452392578125</c:v>
                </c:pt>
                <c:pt idx="43">
                  <c:v>81.731597900390625</c:v>
                </c:pt>
                <c:pt idx="44">
                  <c:v>81.737831115722656</c:v>
                </c:pt>
                <c:pt idx="45">
                  <c:v>83.247512817382812</c:v>
                </c:pt>
                <c:pt idx="46">
                  <c:v>83.246696472167969</c:v>
                </c:pt>
                <c:pt idx="47">
                  <c:v>83.253471374511719</c:v>
                </c:pt>
                <c:pt idx="48">
                  <c:v>82.882003784179688</c:v>
                </c:pt>
                <c:pt idx="49">
                  <c:v>83.021347045898438</c:v>
                </c:pt>
                <c:pt idx="50">
                  <c:v>83.034339904785156</c:v>
                </c:pt>
                <c:pt idx="51">
                  <c:v>82.882003784179688</c:v>
                </c:pt>
                <c:pt idx="52">
                  <c:v>83.021347045898438</c:v>
                </c:pt>
                <c:pt idx="53">
                  <c:v>82.968521118164062</c:v>
                </c:pt>
                <c:pt idx="54">
                  <c:v>82.136238098144531</c:v>
                </c:pt>
                <c:pt idx="55">
                  <c:v>82.2049560546875</c:v>
                </c:pt>
                <c:pt idx="56">
                  <c:v>82.154937744140625</c:v>
                </c:pt>
                <c:pt idx="57">
                  <c:v>82.136238098144531</c:v>
                </c:pt>
                <c:pt idx="58">
                  <c:v>82.2049560546875</c:v>
                </c:pt>
                <c:pt idx="59">
                  <c:v>82.154937744140625</c:v>
                </c:pt>
                <c:pt idx="60">
                  <c:v>82.212753295898438</c:v>
                </c:pt>
                <c:pt idx="61">
                  <c:v>82.214187622070312</c:v>
                </c:pt>
                <c:pt idx="62">
                  <c:v>82.227783203125</c:v>
                </c:pt>
                <c:pt idx="63">
                  <c:v>81.358749389648438</c:v>
                </c:pt>
                <c:pt idx="64">
                  <c:v>81.425704956054688</c:v>
                </c:pt>
                <c:pt idx="65">
                  <c:v>81.438728332519531</c:v>
                </c:pt>
                <c:pt idx="66">
                  <c:v>81.400711059570312</c:v>
                </c:pt>
                <c:pt idx="67">
                  <c:v>81.458831787109375</c:v>
                </c:pt>
                <c:pt idx="68">
                  <c:v>81.468269348144531</c:v>
                </c:pt>
                <c:pt idx="69">
                  <c:v>81.466575622558594</c:v>
                </c:pt>
                <c:pt idx="70">
                  <c:v>81.458831787109375</c:v>
                </c:pt>
                <c:pt idx="71">
                  <c:v>81.468269348144531</c:v>
                </c:pt>
                <c:pt idx="72">
                  <c:v>81.647743225097656</c:v>
                </c:pt>
                <c:pt idx="73">
                  <c:v>81.651237487792969</c:v>
                </c:pt>
                <c:pt idx="74">
                  <c:v>81.650833129882812</c:v>
                </c:pt>
                <c:pt idx="75">
                  <c:v>81.647743225097656</c:v>
                </c:pt>
                <c:pt idx="76">
                  <c:v>81.651237487792969</c:v>
                </c:pt>
                <c:pt idx="77">
                  <c:v>81.650833129882812</c:v>
                </c:pt>
                <c:pt idx="78">
                  <c:v>81.798324584960938</c:v>
                </c:pt>
                <c:pt idx="79">
                  <c:v>81.797477722167969</c:v>
                </c:pt>
                <c:pt idx="80">
                  <c:v>81.803726196289062</c:v>
                </c:pt>
                <c:pt idx="81">
                  <c:v>80.941993713378906</c:v>
                </c:pt>
                <c:pt idx="82">
                  <c:v>80.875244140625</c:v>
                </c:pt>
                <c:pt idx="83">
                  <c:v>80.815269470214844</c:v>
                </c:pt>
                <c:pt idx="84">
                  <c:v>80.653633117675781</c:v>
                </c:pt>
                <c:pt idx="85">
                  <c:v>80.599075317382812</c:v>
                </c:pt>
                <c:pt idx="86">
                  <c:v>80.653633117675781</c:v>
                </c:pt>
                <c:pt idx="87">
                  <c:v>80.533256530761719</c:v>
                </c:pt>
              </c:numCache>
            </c:numRef>
          </c:xVal>
          <c:yVal>
            <c:numRef>
              <c:f>'finall Tm time dydx sgolay o2w5'!$K$174:$K$261</c:f>
              <c:numCache>
                <c:formatCode>General</c:formatCode>
                <c:ptCount val="88"/>
                <c:pt idx="0">
                  <c:v>0</c:v>
                </c:pt>
                <c:pt idx="1">
                  <c:v>-5.2651977539060226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-5.263671875</c:v>
                </c:pt>
                <c:pt idx="7">
                  <c:v>0</c:v>
                </c:pt>
                <c:pt idx="8">
                  <c:v>0</c:v>
                </c:pt>
                <c:pt idx="9">
                  <c:v>-10.527954101562045</c:v>
                </c:pt>
                <c:pt idx="10">
                  <c:v>-10.530395507812045</c:v>
                </c:pt>
                <c:pt idx="11">
                  <c:v>-5.2651977539060226</c:v>
                </c:pt>
                <c:pt idx="12">
                  <c:v>-10.528259277343977</c:v>
                </c:pt>
                <c:pt idx="13">
                  <c:v>0</c:v>
                </c:pt>
                <c:pt idx="14">
                  <c:v>-10.530395507812955</c:v>
                </c:pt>
                <c:pt idx="15">
                  <c:v>-10.528259277343977</c:v>
                </c:pt>
                <c:pt idx="16">
                  <c:v>-5.264892578125</c:v>
                </c:pt>
                <c:pt idx="17">
                  <c:v>-5.2651977539069321</c:v>
                </c:pt>
                <c:pt idx="18">
                  <c:v>-26.320190429687045</c:v>
                </c:pt>
                <c:pt idx="19">
                  <c:v>-26.325073242187955</c:v>
                </c:pt>
                <c:pt idx="20">
                  <c:v>-26.325378417968977</c:v>
                </c:pt>
                <c:pt idx="21">
                  <c:v>-21.055908203125</c:v>
                </c:pt>
                <c:pt idx="22">
                  <c:v>-31.590270996093977</c:v>
                </c:pt>
                <c:pt idx="23">
                  <c:v>-26.325378417968977</c:v>
                </c:pt>
                <c:pt idx="24">
                  <c:v>-21.055908203125</c:v>
                </c:pt>
                <c:pt idx="25">
                  <c:v>-31.590270996093977</c:v>
                </c:pt>
                <c:pt idx="26">
                  <c:v>-21.060180664062955</c:v>
                </c:pt>
                <c:pt idx="27">
                  <c:v>-26.320190429687045</c:v>
                </c:pt>
                <c:pt idx="28">
                  <c:v>-26.325073242187955</c:v>
                </c:pt>
                <c:pt idx="29">
                  <c:v>-31.590576171875</c:v>
                </c:pt>
                <c:pt idx="30">
                  <c:v>-26.319885253906932</c:v>
                </c:pt>
                <c:pt idx="31">
                  <c:v>-21.060180664062955</c:v>
                </c:pt>
                <c:pt idx="32">
                  <c:v>-31.590576171875</c:v>
                </c:pt>
                <c:pt idx="33">
                  <c:v>-31.584167480468977</c:v>
                </c:pt>
                <c:pt idx="34">
                  <c:v>-26.325073242187955</c:v>
                </c:pt>
                <c:pt idx="35">
                  <c:v>-26.325378417968977</c:v>
                </c:pt>
                <c:pt idx="36">
                  <c:v>-36.84814453125</c:v>
                </c:pt>
                <c:pt idx="37">
                  <c:v>-36.855163574218977</c:v>
                </c:pt>
                <c:pt idx="38">
                  <c:v>-36.85546875</c:v>
                </c:pt>
                <c:pt idx="39">
                  <c:v>-36.84814453125</c:v>
                </c:pt>
                <c:pt idx="40">
                  <c:v>-31.590270996093977</c:v>
                </c:pt>
                <c:pt idx="41">
                  <c:v>-36.85546875</c:v>
                </c:pt>
                <c:pt idx="42">
                  <c:v>-42.11181640625</c:v>
                </c:pt>
                <c:pt idx="43">
                  <c:v>-31.589965820312955</c:v>
                </c:pt>
                <c:pt idx="44">
                  <c:v>-31.590576171875</c:v>
                </c:pt>
                <c:pt idx="45">
                  <c:v>21.055908203125</c:v>
                </c:pt>
                <c:pt idx="46">
                  <c:v>26.325378417968977</c:v>
                </c:pt>
                <c:pt idx="47">
                  <c:v>21.060180664062045</c:v>
                </c:pt>
                <c:pt idx="48">
                  <c:v>15.791625976562955</c:v>
                </c:pt>
                <c:pt idx="49">
                  <c:v>21.060485839843068</c:v>
                </c:pt>
                <c:pt idx="50">
                  <c:v>26.325378417968068</c:v>
                </c:pt>
                <c:pt idx="51">
                  <c:v>15.791625976562955</c:v>
                </c:pt>
                <c:pt idx="52">
                  <c:v>21.060485839843068</c:v>
                </c:pt>
                <c:pt idx="53">
                  <c:v>26.325378417968068</c:v>
                </c:pt>
                <c:pt idx="54">
                  <c:v>-10.528259277343977</c:v>
                </c:pt>
                <c:pt idx="55">
                  <c:v>-15.794982910156023</c:v>
                </c:pt>
                <c:pt idx="56">
                  <c:v>-15.795288085937955</c:v>
                </c:pt>
                <c:pt idx="57">
                  <c:v>-10.528259277343977</c:v>
                </c:pt>
                <c:pt idx="58">
                  <c:v>-5.264892578125</c:v>
                </c:pt>
                <c:pt idx="59">
                  <c:v>-5.2651977539069321</c:v>
                </c:pt>
                <c:pt idx="60">
                  <c:v>-10.528259277343977</c:v>
                </c:pt>
                <c:pt idx="61">
                  <c:v>-10.52978515625</c:v>
                </c:pt>
                <c:pt idx="62">
                  <c:v>-10.530395507812955</c:v>
                </c:pt>
                <c:pt idx="63">
                  <c:v>-47.376098632812045</c:v>
                </c:pt>
                <c:pt idx="64">
                  <c:v>-47.385559082031023</c:v>
                </c:pt>
                <c:pt idx="65">
                  <c:v>-47.38525390625</c:v>
                </c:pt>
                <c:pt idx="66">
                  <c:v>-47.375793457031023</c:v>
                </c:pt>
                <c:pt idx="67">
                  <c:v>-47.385559082031023</c:v>
                </c:pt>
                <c:pt idx="68">
                  <c:v>-42.120361328125</c:v>
                </c:pt>
                <c:pt idx="69">
                  <c:v>-42.112121582031023</c:v>
                </c:pt>
                <c:pt idx="70">
                  <c:v>-47.385559082031023</c:v>
                </c:pt>
                <c:pt idx="71">
                  <c:v>-36.855163574218977</c:v>
                </c:pt>
                <c:pt idx="72">
                  <c:v>-36.847839355468977</c:v>
                </c:pt>
                <c:pt idx="73">
                  <c:v>-26.325073242187955</c:v>
                </c:pt>
                <c:pt idx="74">
                  <c:v>-42.120361328125</c:v>
                </c:pt>
                <c:pt idx="75">
                  <c:v>-36.84814453125</c:v>
                </c:pt>
                <c:pt idx="76">
                  <c:v>-31.589965820312955</c:v>
                </c:pt>
                <c:pt idx="77">
                  <c:v>-36.85546875</c:v>
                </c:pt>
                <c:pt idx="78">
                  <c:v>-31.584167480468977</c:v>
                </c:pt>
                <c:pt idx="79">
                  <c:v>-36.85546875</c:v>
                </c:pt>
                <c:pt idx="80">
                  <c:v>-31.590576171875</c:v>
                </c:pt>
                <c:pt idx="81">
                  <c:v>-63.168029785156023</c:v>
                </c:pt>
                <c:pt idx="82">
                  <c:v>-68.445739746093977</c:v>
                </c:pt>
                <c:pt idx="83">
                  <c:v>-78.975830078125</c:v>
                </c:pt>
                <c:pt idx="84">
                  <c:v>-73.710632324218977</c:v>
                </c:pt>
                <c:pt idx="85">
                  <c:v>-78.975830078125</c:v>
                </c:pt>
                <c:pt idx="86">
                  <c:v>-68.445434570312955</c:v>
                </c:pt>
                <c:pt idx="87">
                  <c:v>-78.975830078125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8-B844-B44D-BB2492F26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7567"/>
        <c:axId val="1456379823"/>
      </c:scatterChart>
      <c:valAx>
        <c:axId val="162607567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6379823"/>
        <c:crosses val="autoZero"/>
        <c:crossBetween val="midCat"/>
        <c:majorUnit val="0.2"/>
      </c:valAx>
      <c:valAx>
        <c:axId val="1456379823"/>
        <c:scaling>
          <c:orientation val="minMax"/>
          <c:max val="35"/>
          <c:min val="-8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60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plots'!$D$4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plots'!$D$235:$D$461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plots'!$D$5:$D$231</c:f>
              <c:numCache>
                <c:formatCode>General</c:formatCode>
                <c:ptCount val="227"/>
                <c:pt idx="0">
                  <c:v>4353.2338068181598</c:v>
                </c:pt>
                <c:pt idx="1">
                  <c:v>4433.0724431818098</c:v>
                </c:pt>
                <c:pt idx="2">
                  <c:v>4438.5630681818102</c:v>
                </c:pt>
                <c:pt idx="3">
                  <c:v>4361.8275568181698</c:v>
                </c:pt>
                <c:pt idx="4">
                  <c:v>4270.3696022727199</c:v>
                </c:pt>
                <c:pt idx="5">
                  <c:v>4112.3241477272704</c:v>
                </c:pt>
                <c:pt idx="6">
                  <c:v>4024.2022727272602</c:v>
                </c:pt>
                <c:pt idx="7">
                  <c:v>3945.6019886363501</c:v>
                </c:pt>
                <c:pt idx="8">
                  <c:v>3942.2090909090798</c:v>
                </c:pt>
                <c:pt idx="9">
                  <c:v>3841.6730113636299</c:v>
                </c:pt>
                <c:pt idx="10">
                  <c:v>3707.1786931818101</c:v>
                </c:pt>
                <c:pt idx="11">
                  <c:v>3713.95312499999</c:v>
                </c:pt>
                <c:pt idx="12">
                  <c:v>3644.9602272727202</c:v>
                </c:pt>
                <c:pt idx="13">
                  <c:v>3629.0568181818098</c:v>
                </c:pt>
                <c:pt idx="14">
                  <c:v>3652.2974431818002</c:v>
                </c:pt>
                <c:pt idx="15">
                  <c:v>3636.31249999999</c:v>
                </c:pt>
                <c:pt idx="16">
                  <c:v>3543.27471590907</c:v>
                </c:pt>
                <c:pt idx="17">
                  <c:v>3484.1187500000001</c:v>
                </c:pt>
                <c:pt idx="18">
                  <c:v>3343.1724431818102</c:v>
                </c:pt>
                <c:pt idx="19">
                  <c:v>3313.3624999999902</c:v>
                </c:pt>
                <c:pt idx="20">
                  <c:v>3273.4056818181798</c:v>
                </c:pt>
                <c:pt idx="21">
                  <c:v>3214.5198863636301</c:v>
                </c:pt>
                <c:pt idx="22">
                  <c:v>3283.9855113636299</c:v>
                </c:pt>
                <c:pt idx="23">
                  <c:v>3219.8889204545399</c:v>
                </c:pt>
                <c:pt idx="24">
                  <c:v>3184.2321022727201</c:v>
                </c:pt>
                <c:pt idx="25">
                  <c:v>3208.3519886363601</c:v>
                </c:pt>
                <c:pt idx="26">
                  <c:v>3122.71732954545</c:v>
                </c:pt>
                <c:pt idx="27">
                  <c:v>3143.7491477272702</c:v>
                </c:pt>
                <c:pt idx="28">
                  <c:v>3140.6059659090802</c:v>
                </c:pt>
                <c:pt idx="29">
                  <c:v>2942.2096590909</c:v>
                </c:pt>
                <c:pt idx="30">
                  <c:v>2813.70056818181</c:v>
                </c:pt>
                <c:pt idx="31">
                  <c:v>2825.7377840908998</c:v>
                </c:pt>
                <c:pt idx="32">
                  <c:v>2795.4446022727202</c:v>
                </c:pt>
                <c:pt idx="33">
                  <c:v>2784.0227272727302</c:v>
                </c:pt>
                <c:pt idx="34">
                  <c:v>2698.3616477272599</c:v>
                </c:pt>
                <c:pt idx="35">
                  <c:v>2675.2244318181802</c:v>
                </c:pt>
                <c:pt idx="36">
                  <c:v>2674.0556818181799</c:v>
                </c:pt>
                <c:pt idx="37">
                  <c:v>2655.8704545454402</c:v>
                </c:pt>
                <c:pt idx="38">
                  <c:v>2726.23437499999</c:v>
                </c:pt>
                <c:pt idx="39">
                  <c:v>2762.9068181818102</c:v>
                </c:pt>
                <c:pt idx="40">
                  <c:v>2652.8298295454401</c:v>
                </c:pt>
                <c:pt idx="41">
                  <c:v>2590.79289772727</c:v>
                </c:pt>
                <c:pt idx="42">
                  <c:v>2566.1181818181799</c:v>
                </c:pt>
                <c:pt idx="43">
                  <c:v>2547.0127840908999</c:v>
                </c:pt>
                <c:pt idx="44">
                  <c:v>2535.7346590909001</c:v>
                </c:pt>
                <c:pt idx="45">
                  <c:v>2480.9372159090799</c:v>
                </c:pt>
                <c:pt idx="46">
                  <c:v>2456.7028409090899</c:v>
                </c:pt>
                <c:pt idx="47">
                  <c:v>2453.0335227272799</c:v>
                </c:pt>
                <c:pt idx="48">
                  <c:v>2397.8903409090899</c:v>
                </c:pt>
                <c:pt idx="49">
                  <c:v>2425.1730113636399</c:v>
                </c:pt>
                <c:pt idx="50">
                  <c:v>2328.3727272727201</c:v>
                </c:pt>
                <c:pt idx="51">
                  <c:v>2348.8017045454499</c:v>
                </c:pt>
                <c:pt idx="52">
                  <c:v>2400.0605113636302</c:v>
                </c:pt>
                <c:pt idx="53">
                  <c:v>2282.52869318181</c:v>
                </c:pt>
                <c:pt idx="54">
                  <c:v>2289.3534090909102</c:v>
                </c:pt>
                <c:pt idx="55">
                  <c:v>2323.7980113636299</c:v>
                </c:pt>
                <c:pt idx="56">
                  <c:v>2309.5718749999901</c:v>
                </c:pt>
                <c:pt idx="57">
                  <c:v>2318.8170454545402</c:v>
                </c:pt>
                <c:pt idx="58">
                  <c:v>2275.25397727273</c:v>
                </c:pt>
                <c:pt idx="59">
                  <c:v>2241.5414772727199</c:v>
                </c:pt>
                <c:pt idx="60">
                  <c:v>2174.34630681818</c:v>
                </c:pt>
                <c:pt idx="61">
                  <c:v>2164.39857954545</c:v>
                </c:pt>
                <c:pt idx="62">
                  <c:v>2214.9715909090801</c:v>
                </c:pt>
                <c:pt idx="63">
                  <c:v>2335.0154829545399</c:v>
                </c:pt>
                <c:pt idx="64">
                  <c:v>2265.61207386363</c:v>
                </c:pt>
                <c:pt idx="65">
                  <c:v>2288.6376420454499</c:v>
                </c:pt>
                <c:pt idx="66">
                  <c:v>2307.2416193181698</c:v>
                </c:pt>
                <c:pt idx="67">
                  <c:v>2434.6205965909098</c:v>
                </c:pt>
                <c:pt idx="68">
                  <c:v>2523.7107954545399</c:v>
                </c:pt>
                <c:pt idx="69">
                  <c:v>2552.2595170454401</c:v>
                </c:pt>
                <c:pt idx="70">
                  <c:v>2707.6904829545501</c:v>
                </c:pt>
                <c:pt idx="71">
                  <c:v>2757.62230113636</c:v>
                </c:pt>
                <c:pt idx="72">
                  <c:v>2891.1292613636301</c:v>
                </c:pt>
                <c:pt idx="73">
                  <c:v>3017.8296875000001</c:v>
                </c:pt>
                <c:pt idx="74">
                  <c:v>3158.0374999999999</c:v>
                </c:pt>
                <c:pt idx="75">
                  <c:v>3324.0224431818101</c:v>
                </c:pt>
                <c:pt idx="76">
                  <c:v>3544.6441761363599</c:v>
                </c:pt>
                <c:pt idx="77">
                  <c:v>3625.3376420454401</c:v>
                </c:pt>
                <c:pt idx="78">
                  <c:v>3869.7562499999899</c:v>
                </c:pt>
                <c:pt idx="79">
                  <c:v>4161.3982954545399</c:v>
                </c:pt>
                <c:pt idx="80">
                  <c:v>4387.9099431818104</c:v>
                </c:pt>
                <c:pt idx="81">
                  <c:v>4613.5275568181796</c:v>
                </c:pt>
                <c:pt idx="82">
                  <c:v>4812.4815340908999</c:v>
                </c:pt>
                <c:pt idx="83">
                  <c:v>4847.2247159090903</c:v>
                </c:pt>
                <c:pt idx="84">
                  <c:v>4904.5539772727197</c:v>
                </c:pt>
                <c:pt idx="85">
                  <c:v>4924.4953125000002</c:v>
                </c:pt>
                <c:pt idx="86">
                  <c:v>4932.2542613636297</c:v>
                </c:pt>
                <c:pt idx="87">
                  <c:v>4844.81264204545</c:v>
                </c:pt>
                <c:pt idx="88">
                  <c:v>4663.4715909090901</c:v>
                </c:pt>
                <c:pt idx="89">
                  <c:v>4432.4197443181802</c:v>
                </c:pt>
                <c:pt idx="90">
                  <c:v>4184.9882102272604</c:v>
                </c:pt>
                <c:pt idx="91">
                  <c:v>3849.5228693181798</c:v>
                </c:pt>
                <c:pt idx="92">
                  <c:v>3442.16931818181</c:v>
                </c:pt>
                <c:pt idx="93">
                  <c:v>3164.3078124999902</c:v>
                </c:pt>
                <c:pt idx="94">
                  <c:v>2713.34886363636</c:v>
                </c:pt>
                <c:pt idx="95">
                  <c:v>2425.1981534090801</c:v>
                </c:pt>
                <c:pt idx="96">
                  <c:v>2148.0579545454498</c:v>
                </c:pt>
                <c:pt idx="97">
                  <c:v>1926.4428977272701</c:v>
                </c:pt>
                <c:pt idx="98">
                  <c:v>1689.9286931818201</c:v>
                </c:pt>
                <c:pt idx="99">
                  <c:v>1507.43480113636</c:v>
                </c:pt>
                <c:pt idx="100">
                  <c:v>1349.79630681818</c:v>
                </c:pt>
                <c:pt idx="101">
                  <c:v>1265.45625</c:v>
                </c:pt>
                <c:pt idx="102">
                  <c:v>1189.11576704545</c:v>
                </c:pt>
                <c:pt idx="103">
                  <c:v>1105.0336647727199</c:v>
                </c:pt>
                <c:pt idx="104">
                  <c:v>1170.1241477272699</c:v>
                </c:pt>
                <c:pt idx="105">
                  <c:v>1082.2725852272699</c:v>
                </c:pt>
                <c:pt idx="106">
                  <c:v>1218.37684659091</c:v>
                </c:pt>
                <c:pt idx="107">
                  <c:v>1162.93480113636</c:v>
                </c:pt>
                <c:pt idx="108">
                  <c:v>1174.7433238636399</c:v>
                </c:pt>
                <c:pt idx="109">
                  <c:v>1140.38480113636</c:v>
                </c:pt>
                <c:pt idx="110">
                  <c:v>1049.51889204545</c:v>
                </c:pt>
                <c:pt idx="111">
                  <c:v>1013.41960227272</c:v>
                </c:pt>
                <c:pt idx="112">
                  <c:v>1032.52421875</c:v>
                </c:pt>
                <c:pt idx="113">
                  <c:v>961.79296874999602</c:v>
                </c:pt>
                <c:pt idx="114">
                  <c:v>914.27237215908997</c:v>
                </c:pt>
                <c:pt idx="115">
                  <c:v>924.98338068181499</c:v>
                </c:pt>
                <c:pt idx="116">
                  <c:v>798.21221590908704</c:v>
                </c:pt>
                <c:pt idx="117">
                  <c:v>894.92968749999795</c:v>
                </c:pt>
                <c:pt idx="118">
                  <c:v>885.20511363636297</c:v>
                </c:pt>
                <c:pt idx="119">
                  <c:v>889.252982954544</c:v>
                </c:pt>
                <c:pt idx="120">
                  <c:v>853.72606534090698</c:v>
                </c:pt>
                <c:pt idx="121">
                  <c:v>883.03892045454495</c:v>
                </c:pt>
                <c:pt idx="122">
                  <c:v>936.90035511363396</c:v>
                </c:pt>
                <c:pt idx="123">
                  <c:v>1012.7924715909101</c:v>
                </c:pt>
                <c:pt idx="124">
                  <c:v>981.74360795454402</c:v>
                </c:pt>
                <c:pt idx="125">
                  <c:v>1001.74048295454</c:v>
                </c:pt>
                <c:pt idx="126">
                  <c:v>996.28657670454197</c:v>
                </c:pt>
                <c:pt idx="127">
                  <c:v>950.74644886363399</c:v>
                </c:pt>
                <c:pt idx="128">
                  <c:v>987.31761363636394</c:v>
                </c:pt>
                <c:pt idx="129">
                  <c:v>996.44673295454095</c:v>
                </c:pt>
                <c:pt idx="130">
                  <c:v>991.22059659090496</c:v>
                </c:pt>
                <c:pt idx="131">
                  <c:v>895.10177556817905</c:v>
                </c:pt>
                <c:pt idx="132">
                  <c:v>857.98359375000098</c:v>
                </c:pt>
                <c:pt idx="133">
                  <c:v>707.78061079545296</c:v>
                </c:pt>
                <c:pt idx="134">
                  <c:v>642.46214488636201</c:v>
                </c:pt>
                <c:pt idx="135">
                  <c:v>598.61370738636106</c:v>
                </c:pt>
                <c:pt idx="136">
                  <c:v>602.56157670454195</c:v>
                </c:pt>
                <c:pt idx="137">
                  <c:v>545.54424715908897</c:v>
                </c:pt>
                <c:pt idx="138">
                  <c:v>450.85511363636198</c:v>
                </c:pt>
                <c:pt idx="139">
                  <c:v>498.43167613636098</c:v>
                </c:pt>
                <c:pt idx="140">
                  <c:v>488.002343749999</c:v>
                </c:pt>
                <c:pt idx="141">
                  <c:v>568.46512784090703</c:v>
                </c:pt>
                <c:pt idx="142">
                  <c:v>560.19808238636097</c:v>
                </c:pt>
                <c:pt idx="143">
                  <c:v>527.82720170454604</c:v>
                </c:pt>
                <c:pt idx="144">
                  <c:v>475.01392045454298</c:v>
                </c:pt>
                <c:pt idx="145">
                  <c:v>371.46122159090697</c:v>
                </c:pt>
                <c:pt idx="146">
                  <c:v>322.817329545451</c:v>
                </c:pt>
                <c:pt idx="147">
                  <c:v>271.19588068181798</c:v>
                </c:pt>
                <c:pt idx="148">
                  <c:v>307.64680397727</c:v>
                </c:pt>
                <c:pt idx="149">
                  <c:v>223.37563920454301</c:v>
                </c:pt>
                <c:pt idx="150">
                  <c:v>287.853906249999</c:v>
                </c:pt>
                <c:pt idx="151">
                  <c:v>294.786505681812</c:v>
                </c:pt>
                <c:pt idx="152">
                  <c:v>367.45248579545301</c:v>
                </c:pt>
                <c:pt idx="153">
                  <c:v>365.81803977272301</c:v>
                </c:pt>
                <c:pt idx="154">
                  <c:v>306.10340909090701</c:v>
                </c:pt>
                <c:pt idx="155">
                  <c:v>408.812428977271</c:v>
                </c:pt>
                <c:pt idx="156">
                  <c:v>419.06725852272399</c:v>
                </c:pt>
                <c:pt idx="157">
                  <c:v>434.20951704545399</c:v>
                </c:pt>
                <c:pt idx="158">
                  <c:v>322.508948863635</c:v>
                </c:pt>
                <c:pt idx="159">
                  <c:v>366.56711647727002</c:v>
                </c:pt>
                <c:pt idx="160">
                  <c:v>371.54822443181399</c:v>
                </c:pt>
                <c:pt idx="161">
                  <c:v>362.70369318181503</c:v>
                </c:pt>
                <c:pt idx="162">
                  <c:v>323.46228693181899</c:v>
                </c:pt>
                <c:pt idx="163">
                  <c:v>346.75085227272399</c:v>
                </c:pt>
                <c:pt idx="164">
                  <c:v>344.61619318181698</c:v>
                </c:pt>
                <c:pt idx="165">
                  <c:v>290.39517045454301</c:v>
                </c:pt>
                <c:pt idx="166">
                  <c:v>264.37975852272598</c:v>
                </c:pt>
                <c:pt idx="167">
                  <c:v>302.530965909087</c:v>
                </c:pt>
                <c:pt idx="168">
                  <c:v>394.40795454545201</c:v>
                </c:pt>
                <c:pt idx="169">
                  <c:v>388.28650568181502</c:v>
                </c:pt>
                <c:pt idx="170">
                  <c:v>382.27542613636399</c:v>
                </c:pt>
                <c:pt idx="171">
                  <c:v>435.18522727272602</c:v>
                </c:pt>
                <c:pt idx="172">
                  <c:v>426.035085227271</c:v>
                </c:pt>
                <c:pt idx="173">
                  <c:v>318.17315340908902</c:v>
                </c:pt>
                <c:pt idx="174">
                  <c:v>314.083167613635</c:v>
                </c:pt>
                <c:pt idx="175">
                  <c:v>259.61122159090701</c:v>
                </c:pt>
                <c:pt idx="176">
                  <c:v>293.45596590908599</c:v>
                </c:pt>
                <c:pt idx="177">
                  <c:v>318.82031249999699</c:v>
                </c:pt>
                <c:pt idx="178">
                  <c:v>288.46342329545098</c:v>
                </c:pt>
                <c:pt idx="179">
                  <c:v>235.700284090906</c:v>
                </c:pt>
                <c:pt idx="180">
                  <c:v>283.11427556818097</c:v>
                </c:pt>
                <c:pt idx="181">
                  <c:v>209.864914772726</c:v>
                </c:pt>
                <c:pt idx="182">
                  <c:v>253.214417613634</c:v>
                </c:pt>
                <c:pt idx="183">
                  <c:v>283.62350852272601</c:v>
                </c:pt>
                <c:pt idx="184">
                  <c:v>288.35852272727197</c:v>
                </c:pt>
                <c:pt idx="185">
                  <c:v>290.41661931818101</c:v>
                </c:pt>
                <c:pt idx="186">
                  <c:v>159.706605113634</c:v>
                </c:pt>
                <c:pt idx="187">
                  <c:v>151.96299715908901</c:v>
                </c:pt>
                <c:pt idx="188">
                  <c:v>275.71825284090698</c:v>
                </c:pt>
                <c:pt idx="189">
                  <c:v>313.836221590908</c:v>
                </c:pt>
                <c:pt idx="190">
                  <c:v>209.06782670454299</c:v>
                </c:pt>
                <c:pt idx="191">
                  <c:v>209.71278409090701</c:v>
                </c:pt>
                <c:pt idx="192">
                  <c:v>127.63252840909</c:v>
                </c:pt>
                <c:pt idx="193">
                  <c:v>189.61164772727301</c:v>
                </c:pt>
                <c:pt idx="194">
                  <c:v>218.09360795454401</c:v>
                </c:pt>
                <c:pt idx="195">
                  <c:v>256.61221590909003</c:v>
                </c:pt>
                <c:pt idx="196">
                  <c:v>316.244886363636</c:v>
                </c:pt>
                <c:pt idx="197">
                  <c:v>300.07329545454297</c:v>
                </c:pt>
                <c:pt idx="198">
                  <c:v>272.84296874999802</c:v>
                </c:pt>
                <c:pt idx="199">
                  <c:v>238.72883522727099</c:v>
                </c:pt>
                <c:pt idx="200">
                  <c:v>259.92485795454598</c:v>
                </c:pt>
                <c:pt idx="201">
                  <c:v>245.52755681818101</c:v>
                </c:pt>
                <c:pt idx="202">
                  <c:v>246.15681818181699</c:v>
                </c:pt>
                <c:pt idx="203">
                  <c:v>122.17691761363299</c:v>
                </c:pt>
                <c:pt idx="204">
                  <c:v>210.35049715909</c:v>
                </c:pt>
                <c:pt idx="205">
                  <c:v>291.69382102272601</c:v>
                </c:pt>
                <c:pt idx="206">
                  <c:v>321.50504261363102</c:v>
                </c:pt>
                <c:pt idx="207">
                  <c:v>394.870667613634</c:v>
                </c:pt>
                <c:pt idx="208">
                  <c:v>425.93366477272701</c:v>
                </c:pt>
                <c:pt idx="209">
                  <c:v>385.46995738636201</c:v>
                </c:pt>
                <c:pt idx="210">
                  <c:v>266.46221590908902</c:v>
                </c:pt>
                <c:pt idx="211">
                  <c:v>233.215127840908</c:v>
                </c:pt>
                <c:pt idx="212">
                  <c:v>205.88913352272399</c:v>
                </c:pt>
                <c:pt idx="213">
                  <c:v>193.08686079545399</c:v>
                </c:pt>
                <c:pt idx="214">
                  <c:v>145.955326704545</c:v>
                </c:pt>
                <c:pt idx="215">
                  <c:v>204.220170454542</c:v>
                </c:pt>
                <c:pt idx="216">
                  <c:v>216.04737215909</c:v>
                </c:pt>
                <c:pt idx="217">
                  <c:v>249.30120738636299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92-5448-B7E0-5D852EF12BCA}"/>
            </c:ext>
          </c:extLst>
        </c:ser>
        <c:ser>
          <c:idx val="0"/>
          <c:order val="1"/>
          <c:tx>
            <c:strRef>
              <c:f>'sgolay plots'!$E$4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plots'!$E$235:$E$461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plots'!$E$5:$E$231</c:f>
              <c:numCache>
                <c:formatCode>General</c:formatCode>
                <c:ptCount val="227"/>
                <c:pt idx="0">
                  <c:v>29.278926225142001</c:v>
                </c:pt>
                <c:pt idx="1">
                  <c:v>29.017160866477202</c:v>
                </c:pt>
                <c:pt idx="2">
                  <c:v>7.0602028586647503</c:v>
                </c:pt>
                <c:pt idx="3">
                  <c:v>-8.6048384232955204</c:v>
                </c:pt>
                <c:pt idx="4">
                  <c:v>-45.009892134232999</c:v>
                </c:pt>
                <c:pt idx="5">
                  <c:v>-36.493150745738703</c:v>
                </c:pt>
                <c:pt idx="6">
                  <c:v>-35.280144708806901</c:v>
                </c:pt>
                <c:pt idx="7">
                  <c:v>-23.7950150923295</c:v>
                </c:pt>
                <c:pt idx="8">
                  <c:v>-3.5867697975852502</c:v>
                </c:pt>
                <c:pt idx="9">
                  <c:v>15.100552645596499</c:v>
                </c:pt>
                <c:pt idx="10">
                  <c:v>15.1877374822442</c:v>
                </c:pt>
                <c:pt idx="11">
                  <c:v>10.765232155539699</c:v>
                </c:pt>
                <c:pt idx="12">
                  <c:v>12.321768465909001</c:v>
                </c:pt>
                <c:pt idx="13">
                  <c:v>0.247946999289752</c:v>
                </c:pt>
                <c:pt idx="14">
                  <c:v>-20.950004438920502</c:v>
                </c:pt>
                <c:pt idx="15">
                  <c:v>-38.6270130504262</c:v>
                </c:pt>
                <c:pt idx="16">
                  <c:v>-29.313993696733</c:v>
                </c:pt>
                <c:pt idx="17">
                  <c:v>-22.6444691051137</c:v>
                </c:pt>
                <c:pt idx="18">
                  <c:v>-14.965312056108001</c:v>
                </c:pt>
                <c:pt idx="19">
                  <c:v>-32.114448686079498</c:v>
                </c:pt>
                <c:pt idx="20">
                  <c:v>-39.054472212358</c:v>
                </c:pt>
                <c:pt idx="21">
                  <c:v>-60.082717063210197</c:v>
                </c:pt>
                <c:pt idx="22">
                  <c:v>-20.272333318537001</c:v>
                </c:pt>
                <c:pt idx="23">
                  <c:v>-6.0887118252841503</c:v>
                </c:pt>
                <c:pt idx="24">
                  <c:v>-11.7933049982245</c:v>
                </c:pt>
                <c:pt idx="25">
                  <c:v>1.7075861150567599</c:v>
                </c:pt>
                <c:pt idx="26">
                  <c:v>3.9064308860084198</c:v>
                </c:pt>
                <c:pt idx="27">
                  <c:v>27.954259144176099</c:v>
                </c:pt>
                <c:pt idx="28">
                  <c:v>14.2782304243607</c:v>
                </c:pt>
                <c:pt idx="29">
                  <c:v>39.057470703124999</c:v>
                </c:pt>
                <c:pt idx="30">
                  <c:v>31.7671353426846</c:v>
                </c:pt>
                <c:pt idx="31">
                  <c:v>21.319145063920399</c:v>
                </c:pt>
                <c:pt idx="32">
                  <c:v>-5.2635398171165697</c:v>
                </c:pt>
                <c:pt idx="33">
                  <c:v>27.626123046875001</c:v>
                </c:pt>
                <c:pt idx="34">
                  <c:v>54.999675958806797</c:v>
                </c:pt>
                <c:pt idx="35">
                  <c:v>18.915247691761301</c:v>
                </c:pt>
                <c:pt idx="36">
                  <c:v>14.500583718039699</c:v>
                </c:pt>
                <c:pt idx="37">
                  <c:v>-25.398470791903499</c:v>
                </c:pt>
                <c:pt idx="38">
                  <c:v>-6.6444180575285001</c:v>
                </c:pt>
                <c:pt idx="39">
                  <c:v>-46.127474698153399</c:v>
                </c:pt>
                <c:pt idx="40">
                  <c:v>-45.980235706676197</c:v>
                </c:pt>
                <c:pt idx="41">
                  <c:v>-43.807978959517001</c:v>
                </c:pt>
                <c:pt idx="42">
                  <c:v>-34.762340198863697</c:v>
                </c:pt>
                <c:pt idx="43">
                  <c:v>-44.031538529829497</c:v>
                </c:pt>
                <c:pt idx="44">
                  <c:v>-37.851953125000101</c:v>
                </c:pt>
                <c:pt idx="45">
                  <c:v>-23.3633256392046</c:v>
                </c:pt>
                <c:pt idx="46">
                  <c:v>-50.145938387784099</c:v>
                </c:pt>
                <c:pt idx="47">
                  <c:v>-41.6163640802557</c:v>
                </c:pt>
                <c:pt idx="48">
                  <c:v>-78.990292080965901</c:v>
                </c:pt>
                <c:pt idx="49">
                  <c:v>-34.3108220880682</c:v>
                </c:pt>
                <c:pt idx="50">
                  <c:v>-26.0816162109376</c:v>
                </c:pt>
                <c:pt idx="51">
                  <c:v>-34.901207386363701</c:v>
                </c:pt>
                <c:pt idx="52">
                  <c:v>-14.6407004616478</c:v>
                </c:pt>
                <c:pt idx="53">
                  <c:v>1.0919211647726901</c:v>
                </c:pt>
                <c:pt idx="54">
                  <c:v>-1.2119295987216401</c:v>
                </c:pt>
                <c:pt idx="55">
                  <c:v>-5.9043989701705497</c:v>
                </c:pt>
                <c:pt idx="56">
                  <c:v>4.4732577237215301</c:v>
                </c:pt>
                <c:pt idx="57">
                  <c:v>-4.2996138139204696</c:v>
                </c:pt>
                <c:pt idx="58">
                  <c:v>15.1819802024146</c:v>
                </c:pt>
                <c:pt idx="59">
                  <c:v>6.3349675958806397</c:v>
                </c:pt>
                <c:pt idx="60">
                  <c:v>12.1046031605112</c:v>
                </c:pt>
                <c:pt idx="61">
                  <c:v>16.480783913352202</c:v>
                </c:pt>
                <c:pt idx="62">
                  <c:v>-7.0834184126421196</c:v>
                </c:pt>
                <c:pt idx="63">
                  <c:v>-11.952472478693201</c:v>
                </c:pt>
                <c:pt idx="64">
                  <c:v>-46.726571377840898</c:v>
                </c:pt>
                <c:pt idx="65">
                  <c:v>-52.126009854403399</c:v>
                </c:pt>
                <c:pt idx="66">
                  <c:v>-95.780426580255707</c:v>
                </c:pt>
                <c:pt idx="67">
                  <c:v>-75.356853693181804</c:v>
                </c:pt>
                <c:pt idx="68">
                  <c:v>-62.151131924715898</c:v>
                </c:pt>
                <c:pt idx="69">
                  <c:v>-50.338270152699003</c:v>
                </c:pt>
                <c:pt idx="70">
                  <c:v>-37.3967262961649</c:v>
                </c:pt>
                <c:pt idx="71">
                  <c:v>-50.890181107954497</c:v>
                </c:pt>
                <c:pt idx="72">
                  <c:v>-38.785917524858</c:v>
                </c:pt>
                <c:pt idx="73">
                  <c:v>-38.203209339488602</c:v>
                </c:pt>
                <c:pt idx="74">
                  <c:v>-45.005615234375</c:v>
                </c:pt>
                <c:pt idx="75">
                  <c:v>-68.973284357244296</c:v>
                </c:pt>
                <c:pt idx="76">
                  <c:v>-66.900195312500102</c:v>
                </c:pt>
                <c:pt idx="77">
                  <c:v>-100.342320667614</c:v>
                </c:pt>
                <c:pt idx="78">
                  <c:v>-92.673160067471599</c:v>
                </c:pt>
                <c:pt idx="79">
                  <c:v>-90.329964932528497</c:v>
                </c:pt>
                <c:pt idx="80">
                  <c:v>-109.510611239347</c:v>
                </c:pt>
                <c:pt idx="81">
                  <c:v>-81.646752929687494</c:v>
                </c:pt>
                <c:pt idx="82">
                  <c:v>-92.818459250710305</c:v>
                </c:pt>
                <c:pt idx="83">
                  <c:v>-82.796899414062494</c:v>
                </c:pt>
                <c:pt idx="84">
                  <c:v>-89.825162020596593</c:v>
                </c:pt>
                <c:pt idx="85">
                  <c:v>-94.917165305397802</c:v>
                </c:pt>
                <c:pt idx="86">
                  <c:v>-130.777643377131</c:v>
                </c:pt>
                <c:pt idx="87">
                  <c:v>-151.58679199218699</c:v>
                </c:pt>
                <c:pt idx="88">
                  <c:v>-167.59443137429</c:v>
                </c:pt>
                <c:pt idx="89">
                  <c:v>-165.138221324574</c:v>
                </c:pt>
                <c:pt idx="90">
                  <c:v>-167.90004882812499</c:v>
                </c:pt>
                <c:pt idx="91">
                  <c:v>-200.816457297585</c:v>
                </c:pt>
                <c:pt idx="92">
                  <c:v>-169.436274857955</c:v>
                </c:pt>
                <c:pt idx="93">
                  <c:v>-195.506196732955</c:v>
                </c:pt>
                <c:pt idx="94">
                  <c:v>-202.30258789062501</c:v>
                </c:pt>
                <c:pt idx="95">
                  <c:v>-240.58894708806801</c:v>
                </c:pt>
                <c:pt idx="96">
                  <c:v>-259.78532936789799</c:v>
                </c:pt>
                <c:pt idx="97">
                  <c:v>-312.53830788352298</c:v>
                </c:pt>
                <c:pt idx="98">
                  <c:v>-350.81454190340901</c:v>
                </c:pt>
                <c:pt idx="99">
                  <c:v>-395.99376775568197</c:v>
                </c:pt>
                <c:pt idx="100">
                  <c:v>-401.18472567471599</c:v>
                </c:pt>
                <c:pt idx="101">
                  <c:v>-407.03216441761401</c:v>
                </c:pt>
                <c:pt idx="102">
                  <c:v>-432.48610174005699</c:v>
                </c:pt>
                <c:pt idx="103">
                  <c:v>-426.48943093039799</c:v>
                </c:pt>
                <c:pt idx="104">
                  <c:v>-469.04167258522699</c:v>
                </c:pt>
                <c:pt idx="105">
                  <c:v>-474.10530450994298</c:v>
                </c:pt>
                <c:pt idx="106">
                  <c:v>-533.07239879261397</c:v>
                </c:pt>
                <c:pt idx="107">
                  <c:v>-566.41774680397702</c:v>
                </c:pt>
                <c:pt idx="108">
                  <c:v>-621.27164417613596</c:v>
                </c:pt>
                <c:pt idx="109">
                  <c:v>-686.29591619318205</c:v>
                </c:pt>
                <c:pt idx="110">
                  <c:v>-759.63367365056797</c:v>
                </c:pt>
                <c:pt idx="111">
                  <c:v>-791.63454367897702</c:v>
                </c:pt>
                <c:pt idx="112">
                  <c:v>-837.33578657670398</c:v>
                </c:pt>
                <c:pt idx="113">
                  <c:v>-859.62315340909095</c:v>
                </c:pt>
                <c:pt idx="114">
                  <c:v>-895.91581143465896</c:v>
                </c:pt>
                <c:pt idx="115">
                  <c:v>-942.63339843749998</c:v>
                </c:pt>
                <c:pt idx="116">
                  <c:v>-965.21564275568096</c:v>
                </c:pt>
                <c:pt idx="117">
                  <c:v>-978.26219815340903</c:v>
                </c:pt>
                <c:pt idx="118">
                  <c:v>-1013.43298117898</c:v>
                </c:pt>
                <c:pt idx="119">
                  <c:v>-1034.24744318182</c:v>
                </c:pt>
                <c:pt idx="120">
                  <c:v>-1059.8762251420501</c:v>
                </c:pt>
                <c:pt idx="121">
                  <c:v>-1093.84964488636</c:v>
                </c:pt>
                <c:pt idx="122">
                  <c:v>-1139.97764559659</c:v>
                </c:pt>
                <c:pt idx="123">
                  <c:v>-1194.74192116477</c:v>
                </c:pt>
                <c:pt idx="124">
                  <c:v>-1222.5804332386399</c:v>
                </c:pt>
                <c:pt idx="125">
                  <c:v>-1301.3533913352301</c:v>
                </c:pt>
                <c:pt idx="126">
                  <c:v>-1352.4650390625</c:v>
                </c:pt>
                <c:pt idx="127">
                  <c:v>-1431.4223899147701</c:v>
                </c:pt>
                <c:pt idx="128">
                  <c:v>-1465.7643643465899</c:v>
                </c:pt>
                <c:pt idx="129">
                  <c:v>-1499.4610617897699</c:v>
                </c:pt>
                <c:pt idx="130">
                  <c:v>-1477.8416193181799</c:v>
                </c:pt>
                <c:pt idx="131">
                  <c:v>-1417.7373224431799</c:v>
                </c:pt>
                <c:pt idx="132">
                  <c:v>-1329.3782848011399</c:v>
                </c:pt>
                <c:pt idx="133">
                  <c:v>-1220.3503373579599</c:v>
                </c:pt>
                <c:pt idx="134">
                  <c:v>-1074.5530894886399</c:v>
                </c:pt>
                <c:pt idx="135">
                  <c:v>-915.77936789772696</c:v>
                </c:pt>
                <c:pt idx="136">
                  <c:v>-757.08906250000098</c:v>
                </c:pt>
                <c:pt idx="137">
                  <c:v>-592.50433238636401</c:v>
                </c:pt>
                <c:pt idx="138">
                  <c:v>-438.11317471591002</c:v>
                </c:pt>
                <c:pt idx="139">
                  <c:v>-341.08931107954601</c:v>
                </c:pt>
                <c:pt idx="140">
                  <c:v>-251.401740056818</c:v>
                </c:pt>
                <c:pt idx="141">
                  <c:v>-163.95106534090999</c:v>
                </c:pt>
                <c:pt idx="142">
                  <c:v>-125.396306818182</c:v>
                </c:pt>
                <c:pt idx="143">
                  <c:v>-79.225674715908596</c:v>
                </c:pt>
                <c:pt idx="144">
                  <c:v>-53.973508522727101</c:v>
                </c:pt>
                <c:pt idx="145">
                  <c:v>-17.374076704547001</c:v>
                </c:pt>
                <c:pt idx="146">
                  <c:v>-25.7077414772743</c:v>
                </c:pt>
                <c:pt idx="147">
                  <c:v>8.8223721590907207</c:v>
                </c:pt>
                <c:pt idx="148">
                  <c:v>-14.8415127840917</c:v>
                </c:pt>
                <c:pt idx="149">
                  <c:v>25.2119318181803</c:v>
                </c:pt>
                <c:pt idx="150">
                  <c:v>41.139772727271499</c:v>
                </c:pt>
                <c:pt idx="151">
                  <c:v>32.375674715907699</c:v>
                </c:pt>
                <c:pt idx="152">
                  <c:v>39.368572443179801</c:v>
                </c:pt>
                <c:pt idx="153">
                  <c:v>14.309126420454501</c:v>
                </c:pt>
                <c:pt idx="154">
                  <c:v>1.99875710227161</c:v>
                </c:pt>
                <c:pt idx="155">
                  <c:v>10.280610795454299</c:v>
                </c:pt>
                <c:pt idx="156">
                  <c:v>19.460511363635302</c:v>
                </c:pt>
                <c:pt idx="157">
                  <c:v>9.1335227272793404E-2</c:v>
                </c:pt>
                <c:pt idx="158">
                  <c:v>45.135724431817799</c:v>
                </c:pt>
                <c:pt idx="159">
                  <c:v>2.9668323863625101</c:v>
                </c:pt>
                <c:pt idx="160">
                  <c:v>-4.2734019886384003</c:v>
                </c:pt>
                <c:pt idx="161">
                  <c:v>-10.719886363637199</c:v>
                </c:pt>
                <c:pt idx="162">
                  <c:v>-16.098046875001302</c:v>
                </c:pt>
                <c:pt idx="163">
                  <c:v>-18.731214488637299</c:v>
                </c:pt>
                <c:pt idx="164">
                  <c:v>-9.9156605113644201</c:v>
                </c:pt>
                <c:pt idx="165">
                  <c:v>-10.3539417613661</c:v>
                </c:pt>
                <c:pt idx="166">
                  <c:v>7.34048295454431</c:v>
                </c:pt>
                <c:pt idx="167">
                  <c:v>-2.8618607954558701</c:v>
                </c:pt>
                <c:pt idx="168">
                  <c:v>-2.7492187500006402</c:v>
                </c:pt>
                <c:pt idx="169">
                  <c:v>34.256107954544902</c:v>
                </c:pt>
                <c:pt idx="170">
                  <c:v>46.771732954543999</c:v>
                </c:pt>
                <c:pt idx="171">
                  <c:v>29.1425071022718</c:v>
                </c:pt>
                <c:pt idx="172">
                  <c:v>16.247194602271101</c:v>
                </c:pt>
                <c:pt idx="173">
                  <c:v>15.4558593749985</c:v>
                </c:pt>
                <c:pt idx="174">
                  <c:v>-17.961328125000399</c:v>
                </c:pt>
                <c:pt idx="175">
                  <c:v>-9.0956321022736102</c:v>
                </c:pt>
                <c:pt idx="176">
                  <c:v>8.7541903409087407</c:v>
                </c:pt>
                <c:pt idx="177">
                  <c:v>17.750958806817799</c:v>
                </c:pt>
                <c:pt idx="178">
                  <c:v>-2.3437500000004499</c:v>
                </c:pt>
                <c:pt idx="179">
                  <c:v>-6.9753551136373098</c:v>
                </c:pt>
                <c:pt idx="180">
                  <c:v>-10.259339488635799</c:v>
                </c:pt>
                <c:pt idx="181">
                  <c:v>9.4747514204541403</c:v>
                </c:pt>
                <c:pt idx="182">
                  <c:v>3.3278053977273898</c:v>
                </c:pt>
                <c:pt idx="183">
                  <c:v>10.428657670453999</c:v>
                </c:pt>
                <c:pt idx="184">
                  <c:v>9.7109019886343102</c:v>
                </c:pt>
                <c:pt idx="185">
                  <c:v>11.6346946022722</c:v>
                </c:pt>
                <c:pt idx="186">
                  <c:v>15.1851917613631</c:v>
                </c:pt>
                <c:pt idx="187">
                  <c:v>36.948615056817303</c:v>
                </c:pt>
                <c:pt idx="188">
                  <c:v>37.686860795453399</c:v>
                </c:pt>
                <c:pt idx="189">
                  <c:v>16.522975852271902</c:v>
                </c:pt>
                <c:pt idx="190">
                  <c:v>11.360901988636201</c:v>
                </c:pt>
                <c:pt idx="191">
                  <c:v>6.9064630681805301</c:v>
                </c:pt>
                <c:pt idx="192">
                  <c:v>24.0524857954533</c:v>
                </c:pt>
                <c:pt idx="193">
                  <c:v>30.728977272725398</c:v>
                </c:pt>
                <c:pt idx="194">
                  <c:v>17.8881392045441</c:v>
                </c:pt>
                <c:pt idx="195">
                  <c:v>2.0189985795450398</c:v>
                </c:pt>
                <c:pt idx="196">
                  <c:v>14.6427201704546</c:v>
                </c:pt>
                <c:pt idx="197">
                  <c:v>-7.1427911931828003</c:v>
                </c:pt>
                <c:pt idx="198">
                  <c:v>16.467933238634899</c:v>
                </c:pt>
                <c:pt idx="199">
                  <c:v>27.623011363634799</c:v>
                </c:pt>
                <c:pt idx="200">
                  <c:v>16.241051136362302</c:v>
                </c:pt>
                <c:pt idx="201">
                  <c:v>8.8997159090909008</c:v>
                </c:pt>
                <c:pt idx="202">
                  <c:v>-13.6627840909096</c:v>
                </c:pt>
                <c:pt idx="203">
                  <c:v>-20.3662997159086</c:v>
                </c:pt>
                <c:pt idx="204">
                  <c:v>-23.543572443181802</c:v>
                </c:pt>
                <c:pt idx="205">
                  <c:v>-20.1273437499995</c:v>
                </c:pt>
                <c:pt idx="206">
                  <c:v>-0.61828835227379397</c:v>
                </c:pt>
                <c:pt idx="207">
                  <c:v>5.3958096590899904</c:v>
                </c:pt>
                <c:pt idx="208">
                  <c:v>-31.279580965909599</c:v>
                </c:pt>
                <c:pt idx="209">
                  <c:v>-31.829225852274298</c:v>
                </c:pt>
                <c:pt idx="210">
                  <c:v>-24.119744318183201</c:v>
                </c:pt>
                <c:pt idx="211">
                  <c:v>-3.7992542613656002</c:v>
                </c:pt>
                <c:pt idx="212">
                  <c:v>19.882102272726598</c:v>
                </c:pt>
                <c:pt idx="213">
                  <c:v>5.1245383522718804</c:v>
                </c:pt>
                <c:pt idx="214">
                  <c:v>-7.2253551136368497</c:v>
                </c:pt>
                <c:pt idx="215">
                  <c:v>-0.31218039772784301</c:v>
                </c:pt>
                <c:pt idx="216">
                  <c:v>2.3490056818177401</c:v>
                </c:pt>
                <c:pt idx="217">
                  <c:v>31.9579190340901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92-5448-B7E0-5D852EF12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plots'!$H$4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plots'!$H$235:$H$461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plots'!$H$5:$H$231</c:f>
              <c:numCache>
                <c:formatCode>General</c:formatCode>
                <c:ptCount val="227"/>
                <c:pt idx="0">
                  <c:v>10854.830681818201</c:v>
                </c:pt>
                <c:pt idx="1">
                  <c:v>10974.076136363599</c:v>
                </c:pt>
                <c:pt idx="2">
                  <c:v>10891.0090909091</c:v>
                </c:pt>
                <c:pt idx="3">
                  <c:v>10930.0568181818</c:v>
                </c:pt>
                <c:pt idx="4">
                  <c:v>10889.513636363599</c:v>
                </c:pt>
                <c:pt idx="5">
                  <c:v>10845.7386363636</c:v>
                </c:pt>
                <c:pt idx="6">
                  <c:v>10826.1977272727</c:v>
                </c:pt>
                <c:pt idx="7">
                  <c:v>10833.157954545401</c:v>
                </c:pt>
                <c:pt idx="8">
                  <c:v>10759.125</c:v>
                </c:pt>
                <c:pt idx="9">
                  <c:v>10645.371590909101</c:v>
                </c:pt>
                <c:pt idx="10">
                  <c:v>10392.6159090909</c:v>
                </c:pt>
                <c:pt idx="11">
                  <c:v>10257.590909090901</c:v>
                </c:pt>
                <c:pt idx="12">
                  <c:v>10164.217045454499</c:v>
                </c:pt>
                <c:pt idx="13">
                  <c:v>10074.1863636363</c:v>
                </c:pt>
                <c:pt idx="14">
                  <c:v>10009.3920454545</c:v>
                </c:pt>
                <c:pt idx="15">
                  <c:v>10074.631818181801</c:v>
                </c:pt>
                <c:pt idx="16">
                  <c:v>10127.146590909</c:v>
                </c:pt>
                <c:pt idx="17">
                  <c:v>10218.840909090901</c:v>
                </c:pt>
                <c:pt idx="18">
                  <c:v>10313.013636363599</c:v>
                </c:pt>
                <c:pt idx="19">
                  <c:v>10274.351136363601</c:v>
                </c:pt>
                <c:pt idx="20">
                  <c:v>10230.888636363599</c:v>
                </c:pt>
                <c:pt idx="21">
                  <c:v>10087.6874999999</c:v>
                </c:pt>
                <c:pt idx="22">
                  <c:v>10000.0613636364</c:v>
                </c:pt>
                <c:pt idx="23">
                  <c:v>9872.0909090909008</c:v>
                </c:pt>
                <c:pt idx="24">
                  <c:v>9849.5647727272408</c:v>
                </c:pt>
                <c:pt idx="25">
                  <c:v>9696.2340909090399</c:v>
                </c:pt>
                <c:pt idx="26">
                  <c:v>9616.3522727272702</c:v>
                </c:pt>
                <c:pt idx="27">
                  <c:v>9592.1204545454402</c:v>
                </c:pt>
                <c:pt idx="28">
                  <c:v>9658.6579545454006</c:v>
                </c:pt>
                <c:pt idx="29">
                  <c:v>9596.7545454545198</c:v>
                </c:pt>
                <c:pt idx="30">
                  <c:v>9442.4068181817893</c:v>
                </c:pt>
                <c:pt idx="31">
                  <c:v>9381.5534090909096</c:v>
                </c:pt>
                <c:pt idx="32">
                  <c:v>9362.6818181817798</c:v>
                </c:pt>
                <c:pt idx="33">
                  <c:v>9357.4874999999702</c:v>
                </c:pt>
                <c:pt idx="34">
                  <c:v>9333.5318181818002</c:v>
                </c:pt>
                <c:pt idx="35">
                  <c:v>9296.6943181817896</c:v>
                </c:pt>
                <c:pt idx="36">
                  <c:v>9234.7977272726894</c:v>
                </c:pt>
                <c:pt idx="37">
                  <c:v>9145.2193181818293</c:v>
                </c:pt>
                <c:pt idx="38">
                  <c:v>9073.1386363635793</c:v>
                </c:pt>
                <c:pt idx="39">
                  <c:v>9064.0159090908601</c:v>
                </c:pt>
                <c:pt idx="40">
                  <c:v>8957.7829545454006</c:v>
                </c:pt>
                <c:pt idx="41">
                  <c:v>8766.1681818181096</c:v>
                </c:pt>
                <c:pt idx="42">
                  <c:v>8712.3909090908692</c:v>
                </c:pt>
                <c:pt idx="43">
                  <c:v>8730.6227272727101</c:v>
                </c:pt>
                <c:pt idx="44">
                  <c:v>8651.7227272726996</c:v>
                </c:pt>
                <c:pt idx="45">
                  <c:v>8676.4670454545394</c:v>
                </c:pt>
                <c:pt idx="46">
                  <c:v>8702.4749999999804</c:v>
                </c:pt>
                <c:pt idx="47">
                  <c:v>8661.2636363636302</c:v>
                </c:pt>
                <c:pt idx="48">
                  <c:v>8606.9397727272299</c:v>
                </c:pt>
                <c:pt idx="49">
                  <c:v>8520.3579545454104</c:v>
                </c:pt>
                <c:pt idx="50">
                  <c:v>8534.4568181817995</c:v>
                </c:pt>
                <c:pt idx="51">
                  <c:v>8486.5443181817991</c:v>
                </c:pt>
                <c:pt idx="52">
                  <c:v>8385.2056818181609</c:v>
                </c:pt>
                <c:pt idx="53">
                  <c:v>8374.7306818181496</c:v>
                </c:pt>
                <c:pt idx="54">
                  <c:v>8406.0829545454308</c:v>
                </c:pt>
                <c:pt idx="55">
                  <c:v>8418.4647727272404</c:v>
                </c:pt>
                <c:pt idx="56">
                  <c:v>8359.4386363636204</c:v>
                </c:pt>
                <c:pt idx="57">
                  <c:v>8326.3545454545401</c:v>
                </c:pt>
                <c:pt idx="58">
                  <c:v>8281.4034090908808</c:v>
                </c:pt>
                <c:pt idx="59">
                  <c:v>8149.5943181817902</c:v>
                </c:pt>
                <c:pt idx="60">
                  <c:v>8006.3874999999998</c:v>
                </c:pt>
                <c:pt idx="61">
                  <c:v>8022.34886363635</c:v>
                </c:pt>
                <c:pt idx="62">
                  <c:v>8048.4874999999602</c:v>
                </c:pt>
                <c:pt idx="63">
                  <c:v>8061.3090909090697</c:v>
                </c:pt>
                <c:pt idx="64">
                  <c:v>8033.5488636363198</c:v>
                </c:pt>
                <c:pt idx="65">
                  <c:v>8033.0102272726799</c:v>
                </c:pt>
                <c:pt idx="66">
                  <c:v>8035.33068181817</c:v>
                </c:pt>
                <c:pt idx="67">
                  <c:v>7964.3249999999798</c:v>
                </c:pt>
                <c:pt idx="68">
                  <c:v>7956.6624999999804</c:v>
                </c:pt>
                <c:pt idx="69">
                  <c:v>7901.1602272727196</c:v>
                </c:pt>
                <c:pt idx="70">
                  <c:v>7885.7607954545201</c:v>
                </c:pt>
                <c:pt idx="71">
                  <c:v>7879.2437499999696</c:v>
                </c:pt>
                <c:pt idx="72">
                  <c:v>7958.9715909090501</c:v>
                </c:pt>
                <c:pt idx="73">
                  <c:v>8082.1272727272399</c:v>
                </c:pt>
                <c:pt idx="74">
                  <c:v>8202.2494318181598</c:v>
                </c:pt>
                <c:pt idx="75">
                  <c:v>8187.11988636362</c:v>
                </c:pt>
                <c:pt idx="76">
                  <c:v>8234.6142045454508</c:v>
                </c:pt>
                <c:pt idx="77">
                  <c:v>8085.3579545454104</c:v>
                </c:pt>
                <c:pt idx="78">
                  <c:v>8067.0539772727097</c:v>
                </c:pt>
                <c:pt idx="79">
                  <c:v>8127.0869318181703</c:v>
                </c:pt>
                <c:pt idx="80">
                  <c:v>8197.4102272727196</c:v>
                </c:pt>
                <c:pt idx="81">
                  <c:v>8311.3284090908892</c:v>
                </c:pt>
                <c:pt idx="82">
                  <c:v>8301.9244318181609</c:v>
                </c:pt>
                <c:pt idx="83">
                  <c:v>8366.1624999999603</c:v>
                </c:pt>
                <c:pt idx="84">
                  <c:v>8473.0971590908903</c:v>
                </c:pt>
                <c:pt idx="85">
                  <c:v>8561.5596590908699</c:v>
                </c:pt>
                <c:pt idx="86">
                  <c:v>8595.0653409090501</c:v>
                </c:pt>
                <c:pt idx="87">
                  <c:v>8653.1971590908906</c:v>
                </c:pt>
                <c:pt idx="88">
                  <c:v>8698.9806818181696</c:v>
                </c:pt>
                <c:pt idx="89">
                  <c:v>8797.4164772727199</c:v>
                </c:pt>
                <c:pt idx="90">
                  <c:v>8956.3267045454304</c:v>
                </c:pt>
                <c:pt idx="91">
                  <c:v>9180.6744318181609</c:v>
                </c:pt>
                <c:pt idx="92">
                  <c:v>9347.7267045454191</c:v>
                </c:pt>
                <c:pt idx="93">
                  <c:v>9498.00795454545</c:v>
                </c:pt>
                <c:pt idx="94">
                  <c:v>9557.3244318181696</c:v>
                </c:pt>
                <c:pt idx="95">
                  <c:v>9631.4545454545205</c:v>
                </c:pt>
                <c:pt idx="96">
                  <c:v>9652.15113636362</c:v>
                </c:pt>
                <c:pt idx="97">
                  <c:v>9722.7988636363298</c:v>
                </c:pt>
                <c:pt idx="98">
                  <c:v>9813.5045454545198</c:v>
                </c:pt>
                <c:pt idx="99">
                  <c:v>9999.08068181817</c:v>
                </c:pt>
                <c:pt idx="100">
                  <c:v>10229.4596590909</c:v>
                </c:pt>
                <c:pt idx="101">
                  <c:v>10544.855681818201</c:v>
                </c:pt>
                <c:pt idx="102">
                  <c:v>10889.7142045455</c:v>
                </c:pt>
                <c:pt idx="103">
                  <c:v>11178.269318181799</c:v>
                </c:pt>
                <c:pt idx="104">
                  <c:v>11574.689204545501</c:v>
                </c:pt>
                <c:pt idx="105">
                  <c:v>11889.1971590909</c:v>
                </c:pt>
                <c:pt idx="106">
                  <c:v>12255.2289772727</c:v>
                </c:pt>
                <c:pt idx="107">
                  <c:v>12563.9840909091</c:v>
                </c:pt>
                <c:pt idx="108">
                  <c:v>12825.481250000001</c:v>
                </c:pt>
                <c:pt idx="109">
                  <c:v>13024.8170454545</c:v>
                </c:pt>
                <c:pt idx="110">
                  <c:v>13188.5573863636</c:v>
                </c:pt>
                <c:pt idx="111">
                  <c:v>13339.7096590909</c:v>
                </c:pt>
                <c:pt idx="112">
                  <c:v>13599.866477272701</c:v>
                </c:pt>
                <c:pt idx="113">
                  <c:v>13862.8965909091</c:v>
                </c:pt>
                <c:pt idx="114">
                  <c:v>14142.9051136363</c:v>
                </c:pt>
                <c:pt idx="115">
                  <c:v>14614.076136363599</c:v>
                </c:pt>
                <c:pt idx="116">
                  <c:v>15145.5877840909</c:v>
                </c:pt>
                <c:pt idx="117">
                  <c:v>15865.6573863636</c:v>
                </c:pt>
                <c:pt idx="118">
                  <c:v>16661.597443181799</c:v>
                </c:pt>
                <c:pt idx="119">
                  <c:v>17501.4221590909</c:v>
                </c:pt>
                <c:pt idx="120">
                  <c:v>18482.603693181802</c:v>
                </c:pt>
                <c:pt idx="121">
                  <c:v>19425.072727272702</c:v>
                </c:pt>
                <c:pt idx="122">
                  <c:v>20322.966761363601</c:v>
                </c:pt>
                <c:pt idx="123">
                  <c:v>21243.089204545398</c:v>
                </c:pt>
                <c:pt idx="124">
                  <c:v>22132.565909090899</c:v>
                </c:pt>
                <c:pt idx="125">
                  <c:v>22769.798579545401</c:v>
                </c:pt>
                <c:pt idx="126">
                  <c:v>23493.8443181818</c:v>
                </c:pt>
                <c:pt idx="127">
                  <c:v>23915.196875000001</c:v>
                </c:pt>
                <c:pt idx="128">
                  <c:v>24134.166335227299</c:v>
                </c:pt>
                <c:pt idx="129">
                  <c:v>23988.3286931818</c:v>
                </c:pt>
                <c:pt idx="130">
                  <c:v>23390.442187500001</c:v>
                </c:pt>
                <c:pt idx="131">
                  <c:v>22557.9413352273</c:v>
                </c:pt>
                <c:pt idx="132">
                  <c:v>21311.162357954501</c:v>
                </c:pt>
                <c:pt idx="133">
                  <c:v>19832.2887784091</c:v>
                </c:pt>
                <c:pt idx="134">
                  <c:v>18021.526136363598</c:v>
                </c:pt>
                <c:pt idx="135">
                  <c:v>16141.9501420454</c:v>
                </c:pt>
                <c:pt idx="136">
                  <c:v>14152.788636363601</c:v>
                </c:pt>
                <c:pt idx="137">
                  <c:v>12340.652556818201</c:v>
                </c:pt>
                <c:pt idx="138">
                  <c:v>10600.9186079545</c:v>
                </c:pt>
                <c:pt idx="139">
                  <c:v>9118.8349431818096</c:v>
                </c:pt>
                <c:pt idx="140">
                  <c:v>7714.4081676136302</c:v>
                </c:pt>
                <c:pt idx="141">
                  <c:v>6548.4173295454502</c:v>
                </c:pt>
                <c:pt idx="142">
                  <c:v>5512.3494318181802</c:v>
                </c:pt>
                <c:pt idx="143">
                  <c:v>4612.3734375000004</c:v>
                </c:pt>
                <c:pt idx="144">
                  <c:v>3966.9756392045401</c:v>
                </c:pt>
                <c:pt idx="145">
                  <c:v>3331.09758522727</c:v>
                </c:pt>
                <c:pt idx="146">
                  <c:v>2898.6818181818098</c:v>
                </c:pt>
                <c:pt idx="147">
                  <c:v>2362.18103693182</c:v>
                </c:pt>
                <c:pt idx="148">
                  <c:v>1897.62556818181</c:v>
                </c:pt>
                <c:pt idx="149">
                  <c:v>1512.22336647727</c:v>
                </c:pt>
                <c:pt idx="150">
                  <c:v>1336.2104403409</c:v>
                </c:pt>
                <c:pt idx="151">
                  <c:v>1134.4715909090901</c:v>
                </c:pt>
                <c:pt idx="152">
                  <c:v>1119.57166193181</c:v>
                </c:pt>
                <c:pt idx="153">
                  <c:v>1096.0471590909101</c:v>
                </c:pt>
                <c:pt idx="154">
                  <c:v>1081.1774857954499</c:v>
                </c:pt>
                <c:pt idx="155">
                  <c:v>1170.6592329545399</c:v>
                </c:pt>
                <c:pt idx="156">
                  <c:v>1170.95759943182</c:v>
                </c:pt>
                <c:pt idx="157">
                  <c:v>1344.9933238636399</c:v>
                </c:pt>
                <c:pt idx="158">
                  <c:v>1314.3993607954501</c:v>
                </c:pt>
                <c:pt idx="159">
                  <c:v>1272.01967329545</c:v>
                </c:pt>
                <c:pt idx="160">
                  <c:v>1208.2041903409099</c:v>
                </c:pt>
                <c:pt idx="161">
                  <c:v>1188.87769886363</c:v>
                </c:pt>
                <c:pt idx="162">
                  <c:v>1178.1675426136401</c:v>
                </c:pt>
                <c:pt idx="163">
                  <c:v>1219.16420454545</c:v>
                </c:pt>
                <c:pt idx="164">
                  <c:v>1217.6951704545399</c:v>
                </c:pt>
                <c:pt idx="165">
                  <c:v>1237.19197443181</c:v>
                </c:pt>
                <c:pt idx="166">
                  <c:v>1247.7035511363599</c:v>
                </c:pt>
                <c:pt idx="167">
                  <c:v>1100.9770596590899</c:v>
                </c:pt>
                <c:pt idx="168">
                  <c:v>1032.3583806818101</c:v>
                </c:pt>
                <c:pt idx="169">
                  <c:v>950.77052556818001</c:v>
                </c:pt>
                <c:pt idx="170">
                  <c:v>904.80539772727002</c:v>
                </c:pt>
                <c:pt idx="171">
                  <c:v>816.74026988636194</c:v>
                </c:pt>
                <c:pt idx="172">
                  <c:v>732.82286931817998</c:v>
                </c:pt>
                <c:pt idx="173">
                  <c:v>628.16711647727095</c:v>
                </c:pt>
                <c:pt idx="174">
                  <c:v>595.89431818181595</c:v>
                </c:pt>
                <c:pt idx="175">
                  <c:v>505.63792613636201</c:v>
                </c:pt>
                <c:pt idx="176">
                  <c:v>463.866122159089</c:v>
                </c:pt>
                <c:pt idx="177">
                  <c:v>447.29332386363302</c:v>
                </c:pt>
                <c:pt idx="178">
                  <c:v>422.43039772727002</c:v>
                </c:pt>
                <c:pt idx="179">
                  <c:v>380.71420454545301</c:v>
                </c:pt>
                <c:pt idx="180">
                  <c:v>367.157457386359</c:v>
                </c:pt>
                <c:pt idx="181">
                  <c:v>332.54715909090601</c:v>
                </c:pt>
                <c:pt idx="182">
                  <c:v>392.55369318181499</c:v>
                </c:pt>
                <c:pt idx="183">
                  <c:v>451.95568181818197</c:v>
                </c:pt>
                <c:pt idx="184">
                  <c:v>416.24105113636</c:v>
                </c:pt>
                <c:pt idx="185">
                  <c:v>438.39758522727101</c:v>
                </c:pt>
                <c:pt idx="186">
                  <c:v>425.14289772727301</c:v>
                </c:pt>
                <c:pt idx="187">
                  <c:v>461.33011363636302</c:v>
                </c:pt>
                <c:pt idx="188">
                  <c:v>471.16306818181499</c:v>
                </c:pt>
                <c:pt idx="189">
                  <c:v>491.70809659090497</c:v>
                </c:pt>
                <c:pt idx="190">
                  <c:v>441.97485795454401</c:v>
                </c:pt>
                <c:pt idx="191">
                  <c:v>486.73245738636302</c:v>
                </c:pt>
                <c:pt idx="192">
                  <c:v>452.73778409090801</c:v>
                </c:pt>
                <c:pt idx="193">
                  <c:v>443.47329545454397</c:v>
                </c:pt>
                <c:pt idx="194">
                  <c:v>427.98032670454501</c:v>
                </c:pt>
                <c:pt idx="195">
                  <c:v>364.71420454545301</c:v>
                </c:pt>
                <c:pt idx="196">
                  <c:v>336.00944602272602</c:v>
                </c:pt>
                <c:pt idx="197">
                  <c:v>261.45688920454398</c:v>
                </c:pt>
                <c:pt idx="198">
                  <c:v>282.22471590908901</c:v>
                </c:pt>
                <c:pt idx="199">
                  <c:v>383.28778409090501</c:v>
                </c:pt>
                <c:pt idx="200">
                  <c:v>357.31498579545502</c:v>
                </c:pt>
                <c:pt idx="201">
                  <c:v>268.50561079545503</c:v>
                </c:pt>
                <c:pt idx="202">
                  <c:v>276.43607954545399</c:v>
                </c:pt>
                <c:pt idx="203">
                  <c:v>331.79673295454501</c:v>
                </c:pt>
                <c:pt idx="204">
                  <c:v>378.16953124999901</c:v>
                </c:pt>
                <c:pt idx="205">
                  <c:v>374.07315340909003</c:v>
                </c:pt>
                <c:pt idx="206">
                  <c:v>400.07840909090697</c:v>
                </c:pt>
                <c:pt idx="207">
                  <c:v>420.17855113636199</c:v>
                </c:pt>
                <c:pt idx="208">
                  <c:v>360.02315340909001</c:v>
                </c:pt>
                <c:pt idx="209">
                  <c:v>334.56313920454198</c:v>
                </c:pt>
                <c:pt idx="210">
                  <c:v>421.387855113635</c:v>
                </c:pt>
                <c:pt idx="211">
                  <c:v>412.67585227272599</c:v>
                </c:pt>
                <c:pt idx="212">
                  <c:v>277.645596590906</c:v>
                </c:pt>
                <c:pt idx="213">
                  <c:v>252.58203124999801</c:v>
                </c:pt>
                <c:pt idx="214">
                  <c:v>231.44218749999899</c:v>
                </c:pt>
                <c:pt idx="215">
                  <c:v>254.23359374999899</c:v>
                </c:pt>
                <c:pt idx="216">
                  <c:v>242.22876420454301</c:v>
                </c:pt>
                <c:pt idx="217">
                  <c:v>269.41214488636098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26-274F-81D6-1EF0C3E2FC92}"/>
            </c:ext>
          </c:extLst>
        </c:ser>
        <c:ser>
          <c:idx val="0"/>
          <c:order val="1"/>
          <c:tx>
            <c:strRef>
              <c:f>'sgolay plots'!$I$4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plots'!$I$235:$I$461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plots'!$I$5:$I$231</c:f>
              <c:numCache>
                <c:formatCode>General</c:formatCode>
                <c:ptCount val="227"/>
                <c:pt idx="0">
                  <c:v>5.1340241172096901</c:v>
                </c:pt>
                <c:pt idx="1">
                  <c:v>-17.898207057606101</c:v>
                </c:pt>
                <c:pt idx="2">
                  <c:v>-42.683728998357601</c:v>
                </c:pt>
                <c:pt idx="3">
                  <c:v>-40.335842999545001</c:v>
                </c:pt>
                <c:pt idx="4">
                  <c:v>-31.413555769486798</c:v>
                </c:pt>
                <c:pt idx="5">
                  <c:v>-57.628575931895803</c:v>
                </c:pt>
                <c:pt idx="6">
                  <c:v>-50.094329903342498</c:v>
                </c:pt>
                <c:pt idx="7">
                  <c:v>-68.421580401333898</c:v>
                </c:pt>
                <c:pt idx="8">
                  <c:v>-54.183696885542403</c:v>
                </c:pt>
                <c:pt idx="9">
                  <c:v>-58.238364895907303</c:v>
                </c:pt>
                <c:pt idx="10">
                  <c:v>-10.513528789173501</c:v>
                </c:pt>
                <c:pt idx="11">
                  <c:v>0.44398089322176998</c:v>
                </c:pt>
                <c:pt idx="12">
                  <c:v>-27.2371925354004</c:v>
                </c:pt>
                <c:pt idx="13">
                  <c:v>-31.4372288790616</c:v>
                </c:pt>
                <c:pt idx="14">
                  <c:v>-28.130412916703701</c:v>
                </c:pt>
                <c:pt idx="15">
                  <c:v>-9.1800436540083492</c:v>
                </c:pt>
                <c:pt idx="16">
                  <c:v>3.2825546264648402</c:v>
                </c:pt>
                <c:pt idx="17">
                  <c:v>25.477845486727599</c:v>
                </c:pt>
                <c:pt idx="18">
                  <c:v>25.228629719127301</c:v>
                </c:pt>
                <c:pt idx="19">
                  <c:v>36.207798212224802</c:v>
                </c:pt>
                <c:pt idx="20">
                  <c:v>4.3283797524191998</c:v>
                </c:pt>
                <c:pt idx="21">
                  <c:v>8.9914362127130598</c:v>
                </c:pt>
                <c:pt idx="22">
                  <c:v>22.102080258456098</c:v>
                </c:pt>
                <c:pt idx="23">
                  <c:v>1.9586834300648099</c:v>
                </c:pt>
                <c:pt idx="24">
                  <c:v>-15.609620735862</c:v>
                </c:pt>
                <c:pt idx="25">
                  <c:v>-23.431329276345</c:v>
                </c:pt>
                <c:pt idx="26">
                  <c:v>-43.125679362903902</c:v>
                </c:pt>
                <c:pt idx="27">
                  <c:v>-31.783503098921301</c:v>
                </c:pt>
                <c:pt idx="28">
                  <c:v>-26.7085835543546</c:v>
                </c:pt>
                <c:pt idx="29">
                  <c:v>-23.2291757757014</c:v>
                </c:pt>
                <c:pt idx="30">
                  <c:v>-10.734736494584499</c:v>
                </c:pt>
                <c:pt idx="31">
                  <c:v>-16.244955305619701</c:v>
                </c:pt>
                <c:pt idx="32">
                  <c:v>-10.6836403586648</c:v>
                </c:pt>
                <c:pt idx="33">
                  <c:v>-14.3274090853605</c:v>
                </c:pt>
                <c:pt idx="34">
                  <c:v>-18.4613481001421</c:v>
                </c:pt>
                <c:pt idx="35">
                  <c:v>-7.89009552001954</c:v>
                </c:pt>
                <c:pt idx="36">
                  <c:v>17.598354686390199</c:v>
                </c:pt>
                <c:pt idx="37">
                  <c:v>3.4550452492453698</c:v>
                </c:pt>
                <c:pt idx="38">
                  <c:v>12.931412159312799</c:v>
                </c:pt>
                <c:pt idx="39">
                  <c:v>5.8673975164240098</c:v>
                </c:pt>
                <c:pt idx="40">
                  <c:v>-12.3417615023526</c:v>
                </c:pt>
                <c:pt idx="41">
                  <c:v>-24.1770025079901</c:v>
                </c:pt>
                <c:pt idx="42">
                  <c:v>-32.4018228704279</c:v>
                </c:pt>
                <c:pt idx="43">
                  <c:v>-37.530874911221602</c:v>
                </c:pt>
                <c:pt idx="44">
                  <c:v>-50.345755143599099</c:v>
                </c:pt>
                <c:pt idx="45">
                  <c:v>-86.718572165749293</c:v>
                </c:pt>
                <c:pt idx="46">
                  <c:v>-57.705968822132498</c:v>
                </c:pt>
                <c:pt idx="47">
                  <c:v>-22.461112837358002</c:v>
                </c:pt>
                <c:pt idx="48">
                  <c:v>-10.1973316539418</c:v>
                </c:pt>
                <c:pt idx="49">
                  <c:v>4.3743280584161797</c:v>
                </c:pt>
                <c:pt idx="50">
                  <c:v>8.1981878107244199</c:v>
                </c:pt>
                <c:pt idx="51">
                  <c:v>19.0032836914062</c:v>
                </c:pt>
                <c:pt idx="52">
                  <c:v>-2.5304820667613801</c:v>
                </c:pt>
                <c:pt idx="53">
                  <c:v>-14.837131014737199</c:v>
                </c:pt>
                <c:pt idx="54">
                  <c:v>-24.537483908913298</c:v>
                </c:pt>
                <c:pt idx="55">
                  <c:v>-35.1104425603693</c:v>
                </c:pt>
                <c:pt idx="56">
                  <c:v>-79.327354847301095</c:v>
                </c:pt>
                <c:pt idx="57">
                  <c:v>-64.614357688210205</c:v>
                </c:pt>
                <c:pt idx="58">
                  <c:v>-43.997100830078097</c:v>
                </c:pt>
                <c:pt idx="59">
                  <c:v>-53.184549782492901</c:v>
                </c:pt>
                <c:pt idx="60">
                  <c:v>-25.083623157847999</c:v>
                </c:pt>
                <c:pt idx="61">
                  <c:v>-25.764367675781202</c:v>
                </c:pt>
                <c:pt idx="62">
                  <c:v>-27.294516268643498</c:v>
                </c:pt>
                <c:pt idx="63">
                  <c:v>-41.280520907315399</c:v>
                </c:pt>
                <c:pt idx="64">
                  <c:v>-13.5240600585938</c:v>
                </c:pt>
                <c:pt idx="65">
                  <c:v>-17.4293978604404</c:v>
                </c:pt>
                <c:pt idx="66">
                  <c:v>-29.7220614346591</c:v>
                </c:pt>
                <c:pt idx="67">
                  <c:v>-58.959376109730101</c:v>
                </c:pt>
                <c:pt idx="68">
                  <c:v>-60.9172341086648</c:v>
                </c:pt>
                <c:pt idx="69">
                  <c:v>-57.381909179687497</c:v>
                </c:pt>
                <c:pt idx="70">
                  <c:v>-78.376209050958806</c:v>
                </c:pt>
                <c:pt idx="71">
                  <c:v>-52.279920543323897</c:v>
                </c:pt>
                <c:pt idx="72">
                  <c:v>-61.303013472123602</c:v>
                </c:pt>
                <c:pt idx="73">
                  <c:v>-68.033769087357896</c:v>
                </c:pt>
                <c:pt idx="74">
                  <c:v>-73.949947287819597</c:v>
                </c:pt>
                <c:pt idx="75">
                  <c:v>-63.613100363991499</c:v>
                </c:pt>
                <c:pt idx="76">
                  <c:v>-54.093985262784102</c:v>
                </c:pt>
                <c:pt idx="77">
                  <c:v>-67.402605646306796</c:v>
                </c:pt>
                <c:pt idx="78">
                  <c:v>-90.787122691761297</c:v>
                </c:pt>
                <c:pt idx="79">
                  <c:v>-90.120239257812599</c:v>
                </c:pt>
                <c:pt idx="80">
                  <c:v>-101.544647771662</c:v>
                </c:pt>
                <c:pt idx="81">
                  <c:v>-107.22467041015599</c:v>
                </c:pt>
                <c:pt idx="82">
                  <c:v>-92.399318625710194</c:v>
                </c:pt>
                <c:pt idx="83">
                  <c:v>-115.47090287642099</c:v>
                </c:pt>
                <c:pt idx="84">
                  <c:v>-111.872021484375</c:v>
                </c:pt>
                <c:pt idx="85">
                  <c:v>-112.56784224076701</c:v>
                </c:pt>
                <c:pt idx="86">
                  <c:v>-122.211248224432</c:v>
                </c:pt>
                <c:pt idx="87">
                  <c:v>-104.23271484375</c:v>
                </c:pt>
                <c:pt idx="88">
                  <c:v>-105.534250710227</c:v>
                </c:pt>
                <c:pt idx="89">
                  <c:v>-124.289626242898</c:v>
                </c:pt>
                <c:pt idx="90">
                  <c:v>-156.09186789772701</c:v>
                </c:pt>
                <c:pt idx="91">
                  <c:v>-158.83945756392001</c:v>
                </c:pt>
                <c:pt idx="92">
                  <c:v>-160.69962047230101</c:v>
                </c:pt>
                <c:pt idx="93">
                  <c:v>-187.914559659091</c:v>
                </c:pt>
                <c:pt idx="94">
                  <c:v>-204.83629039417599</c:v>
                </c:pt>
                <c:pt idx="95">
                  <c:v>-228.98603959517101</c:v>
                </c:pt>
                <c:pt idx="96">
                  <c:v>-269.34228737570999</c:v>
                </c:pt>
                <c:pt idx="97">
                  <c:v>-294.02013272372199</c:v>
                </c:pt>
                <c:pt idx="98">
                  <c:v>-305.53877840909098</c:v>
                </c:pt>
                <c:pt idx="99">
                  <c:v>-335.67573686079498</c:v>
                </c:pt>
                <c:pt idx="100">
                  <c:v>-350.914657315341</c:v>
                </c:pt>
                <c:pt idx="101">
                  <c:v>-384.435196200284</c:v>
                </c:pt>
                <c:pt idx="102">
                  <c:v>-414.15925514914801</c:v>
                </c:pt>
                <c:pt idx="103">
                  <c:v>-426.44269353693198</c:v>
                </c:pt>
                <c:pt idx="104">
                  <c:v>-481.99869051846599</c:v>
                </c:pt>
                <c:pt idx="105">
                  <c:v>-466.259885475852</c:v>
                </c:pt>
                <c:pt idx="106">
                  <c:v>-491.14472656250001</c:v>
                </c:pt>
                <c:pt idx="107">
                  <c:v>-540.63449928977298</c:v>
                </c:pt>
                <c:pt idx="108">
                  <c:v>-593.68267489346601</c:v>
                </c:pt>
                <c:pt idx="109">
                  <c:v>-615.79021218039804</c:v>
                </c:pt>
                <c:pt idx="110">
                  <c:v>-665.17180841619302</c:v>
                </c:pt>
                <c:pt idx="111">
                  <c:v>-699.95332919034104</c:v>
                </c:pt>
                <c:pt idx="112">
                  <c:v>-715.02523082386404</c:v>
                </c:pt>
                <c:pt idx="113">
                  <c:v>-767.73789062499998</c:v>
                </c:pt>
                <c:pt idx="114">
                  <c:v>-791.71096413352302</c:v>
                </c:pt>
                <c:pt idx="115">
                  <c:v>-815.89984019886299</c:v>
                </c:pt>
                <c:pt idx="116">
                  <c:v>-834.46394708806804</c:v>
                </c:pt>
                <c:pt idx="117">
                  <c:v>-863.44915660511401</c:v>
                </c:pt>
                <c:pt idx="118">
                  <c:v>-884.64907670454602</c:v>
                </c:pt>
                <c:pt idx="119">
                  <c:v>-902.90851384943198</c:v>
                </c:pt>
                <c:pt idx="120">
                  <c:v>-923.53542258522702</c:v>
                </c:pt>
                <c:pt idx="121">
                  <c:v>-960.80711115056795</c:v>
                </c:pt>
                <c:pt idx="122">
                  <c:v>-994.91928267045398</c:v>
                </c:pt>
                <c:pt idx="123">
                  <c:v>-1040.4064630681801</c:v>
                </c:pt>
                <c:pt idx="124">
                  <c:v>-1077.8586825284101</c:v>
                </c:pt>
                <c:pt idx="125">
                  <c:v>-1131.9629794034099</c:v>
                </c:pt>
                <c:pt idx="126">
                  <c:v>-1152.9243430397701</c:v>
                </c:pt>
                <c:pt idx="127">
                  <c:v>-1220.68833451705</c:v>
                </c:pt>
                <c:pt idx="128">
                  <c:v>-1278.5635653409099</c:v>
                </c:pt>
                <c:pt idx="129">
                  <c:v>-1259.49016335227</c:v>
                </c:pt>
                <c:pt idx="130">
                  <c:v>-1185.212890625</c:v>
                </c:pt>
                <c:pt idx="131">
                  <c:v>-1090.5449041193201</c:v>
                </c:pt>
                <c:pt idx="132">
                  <c:v>-971.36699218750005</c:v>
                </c:pt>
                <c:pt idx="133">
                  <c:v>-827.87336647727295</c:v>
                </c:pt>
                <c:pt idx="134">
                  <c:v>-697.78849431818298</c:v>
                </c:pt>
                <c:pt idx="135">
                  <c:v>-542.872318892046</c:v>
                </c:pt>
                <c:pt idx="136">
                  <c:v>-402.73552911931898</c:v>
                </c:pt>
                <c:pt idx="137">
                  <c:v>-286.64994673295502</c:v>
                </c:pt>
                <c:pt idx="138">
                  <c:v>-218.33927556818199</c:v>
                </c:pt>
                <c:pt idx="139">
                  <c:v>-184.47031250000001</c:v>
                </c:pt>
                <c:pt idx="140">
                  <c:v>-146.699573863637</c:v>
                </c:pt>
                <c:pt idx="141">
                  <c:v>-130.05564630681801</c:v>
                </c:pt>
                <c:pt idx="142">
                  <c:v>-101.372407670455</c:v>
                </c:pt>
                <c:pt idx="143">
                  <c:v>-72.0974431818195</c:v>
                </c:pt>
                <c:pt idx="144">
                  <c:v>-51.428941761365003</c:v>
                </c:pt>
                <c:pt idx="145">
                  <c:v>-32.057066761364197</c:v>
                </c:pt>
                <c:pt idx="146">
                  <c:v>-33.1971590909097</c:v>
                </c:pt>
                <c:pt idx="147">
                  <c:v>-52.4823863636366</c:v>
                </c:pt>
                <c:pt idx="148">
                  <c:v>-101.06587357954599</c:v>
                </c:pt>
                <c:pt idx="149">
                  <c:v>-143.88593750000001</c:v>
                </c:pt>
                <c:pt idx="150">
                  <c:v>-159.58302556818199</c:v>
                </c:pt>
                <c:pt idx="151">
                  <c:v>-143.96693892045499</c:v>
                </c:pt>
                <c:pt idx="152">
                  <c:v>-139.745951704546</c:v>
                </c:pt>
                <c:pt idx="153">
                  <c:v>-110.162748579546</c:v>
                </c:pt>
                <c:pt idx="154">
                  <c:v>-93.132705965910205</c:v>
                </c:pt>
                <c:pt idx="155">
                  <c:v>-54.630468750000503</c:v>
                </c:pt>
                <c:pt idx="156">
                  <c:v>-2.8265625000008199</c:v>
                </c:pt>
                <c:pt idx="157">
                  <c:v>51.001526988636201</c:v>
                </c:pt>
                <c:pt idx="158">
                  <c:v>67.097656249999602</c:v>
                </c:pt>
                <c:pt idx="159">
                  <c:v>48.127343750000399</c:v>
                </c:pt>
                <c:pt idx="160">
                  <c:v>26.110085227272101</c:v>
                </c:pt>
                <c:pt idx="161">
                  <c:v>8.4800071022723404</c:v>
                </c:pt>
                <c:pt idx="162">
                  <c:v>-13.0805397727281</c:v>
                </c:pt>
                <c:pt idx="163">
                  <c:v>-6.2362215909101897</c:v>
                </c:pt>
                <c:pt idx="164">
                  <c:v>-7.1876065340925397</c:v>
                </c:pt>
                <c:pt idx="165">
                  <c:v>-11.079687500001</c:v>
                </c:pt>
                <c:pt idx="166">
                  <c:v>-22.394673295455501</c:v>
                </c:pt>
                <c:pt idx="167">
                  <c:v>-35.9862571022732</c:v>
                </c:pt>
                <c:pt idx="168">
                  <c:v>-42.617862215909597</c:v>
                </c:pt>
                <c:pt idx="169">
                  <c:v>-51.066122159091698</c:v>
                </c:pt>
                <c:pt idx="170">
                  <c:v>-37.442400568181696</c:v>
                </c:pt>
                <c:pt idx="171">
                  <c:v>-3.77038352272803</c:v>
                </c:pt>
                <c:pt idx="172">
                  <c:v>14.901811079544601</c:v>
                </c:pt>
                <c:pt idx="173">
                  <c:v>8.4941761363625101</c:v>
                </c:pt>
                <c:pt idx="174">
                  <c:v>20.852414772727599</c:v>
                </c:pt>
                <c:pt idx="175">
                  <c:v>24.383096590908298</c:v>
                </c:pt>
                <c:pt idx="176">
                  <c:v>42.951100852270898</c:v>
                </c:pt>
                <c:pt idx="177">
                  <c:v>28.83984375</c:v>
                </c:pt>
                <c:pt idx="178">
                  <c:v>14.530078124997999</c:v>
                </c:pt>
                <c:pt idx="179">
                  <c:v>5.8484730113632404</c:v>
                </c:pt>
                <c:pt idx="180">
                  <c:v>-20.6654474431834</c:v>
                </c:pt>
                <c:pt idx="181">
                  <c:v>-22.294353693182099</c:v>
                </c:pt>
                <c:pt idx="182">
                  <c:v>7.3400213068171096</c:v>
                </c:pt>
                <c:pt idx="183">
                  <c:v>33.562038352271898</c:v>
                </c:pt>
                <c:pt idx="184">
                  <c:v>48.900923295453602</c:v>
                </c:pt>
                <c:pt idx="185">
                  <c:v>34.358629261363198</c:v>
                </c:pt>
                <c:pt idx="186">
                  <c:v>28.406036931817201</c:v>
                </c:pt>
                <c:pt idx="187">
                  <c:v>2.8768821022731599</c:v>
                </c:pt>
                <c:pt idx="188">
                  <c:v>0.32088068181701601</c:v>
                </c:pt>
                <c:pt idx="189">
                  <c:v>-3.8213778409094599</c:v>
                </c:pt>
                <c:pt idx="190">
                  <c:v>6.9239346590902597</c:v>
                </c:pt>
                <c:pt idx="191">
                  <c:v>5.1718749999990896</c:v>
                </c:pt>
                <c:pt idx="192">
                  <c:v>-0.25617897727352101</c:v>
                </c:pt>
                <c:pt idx="193">
                  <c:v>8.0185014204544096</c:v>
                </c:pt>
                <c:pt idx="194">
                  <c:v>11.1077414772717</c:v>
                </c:pt>
                <c:pt idx="195">
                  <c:v>17.406356534089401</c:v>
                </c:pt>
                <c:pt idx="196">
                  <c:v>3.4753551136345799</c:v>
                </c:pt>
                <c:pt idx="197">
                  <c:v>-5.0828125000007303</c:v>
                </c:pt>
                <c:pt idx="198">
                  <c:v>-61.020525568181696</c:v>
                </c:pt>
                <c:pt idx="199">
                  <c:v>-52.8672230113634</c:v>
                </c:pt>
                <c:pt idx="200">
                  <c:v>-40.935901988636502</c:v>
                </c:pt>
                <c:pt idx="201">
                  <c:v>-11.550461647727399</c:v>
                </c:pt>
                <c:pt idx="202">
                  <c:v>0.33703835227197498</c:v>
                </c:pt>
                <c:pt idx="203">
                  <c:v>14.552911931817601</c:v>
                </c:pt>
                <c:pt idx="204">
                  <c:v>11.9688565340912</c:v>
                </c:pt>
                <c:pt idx="205">
                  <c:v>-10.2450994318187</c:v>
                </c:pt>
                <c:pt idx="206">
                  <c:v>-14.8436789772741</c:v>
                </c:pt>
                <c:pt idx="207">
                  <c:v>-10.7785511363645</c:v>
                </c:pt>
                <c:pt idx="208">
                  <c:v>12.8995028409095</c:v>
                </c:pt>
                <c:pt idx="209">
                  <c:v>-10.351491477272701</c:v>
                </c:pt>
                <c:pt idx="210">
                  <c:v>7.8774857954544997</c:v>
                </c:pt>
                <c:pt idx="211">
                  <c:v>22.158309659091199</c:v>
                </c:pt>
                <c:pt idx="212">
                  <c:v>20.8984375</c:v>
                </c:pt>
                <c:pt idx="213">
                  <c:v>45.539453124998502</c:v>
                </c:pt>
                <c:pt idx="214">
                  <c:v>41.783025568180598</c:v>
                </c:pt>
                <c:pt idx="215">
                  <c:v>40.104545454545601</c:v>
                </c:pt>
                <c:pt idx="216">
                  <c:v>34.660227272726402</c:v>
                </c:pt>
                <c:pt idx="217">
                  <c:v>1.09055397727207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26-274F-81D6-1EF0C3E2F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plots'!$N$4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plots'!$N$235:$N$461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plots'!$N$5:$N$231</c:f>
              <c:numCache>
                <c:formatCode>General</c:formatCode>
                <c:ptCount val="227"/>
                <c:pt idx="0">
                  <c:v>8841.8295454545296</c:v>
                </c:pt>
                <c:pt idx="1">
                  <c:v>8971.9113636362999</c:v>
                </c:pt>
                <c:pt idx="2">
                  <c:v>8915.4749999999494</c:v>
                </c:pt>
                <c:pt idx="3">
                  <c:v>8919.6352272727108</c:v>
                </c:pt>
                <c:pt idx="4">
                  <c:v>8879.7113636363501</c:v>
                </c:pt>
                <c:pt idx="5">
                  <c:v>8744.1374999999498</c:v>
                </c:pt>
                <c:pt idx="6">
                  <c:v>8786.6886363635895</c:v>
                </c:pt>
                <c:pt idx="7">
                  <c:v>8761.4693181818293</c:v>
                </c:pt>
                <c:pt idx="8">
                  <c:v>8772.3420454545303</c:v>
                </c:pt>
                <c:pt idx="9">
                  <c:v>8562.6090909090308</c:v>
                </c:pt>
                <c:pt idx="10">
                  <c:v>8431.4454545454391</c:v>
                </c:pt>
                <c:pt idx="11">
                  <c:v>8414.7068181818304</c:v>
                </c:pt>
                <c:pt idx="12">
                  <c:v>8370.3749999999709</c:v>
                </c:pt>
                <c:pt idx="13">
                  <c:v>8258.2181818181398</c:v>
                </c:pt>
                <c:pt idx="14">
                  <c:v>8220.5647727272408</c:v>
                </c:pt>
                <c:pt idx="15">
                  <c:v>8208.7477272727301</c:v>
                </c:pt>
                <c:pt idx="16">
                  <c:v>8041.3170454544897</c:v>
                </c:pt>
                <c:pt idx="17">
                  <c:v>8057.3534090908697</c:v>
                </c:pt>
                <c:pt idx="18">
                  <c:v>8090.6681818181696</c:v>
                </c:pt>
                <c:pt idx="19">
                  <c:v>8057.4499999999698</c:v>
                </c:pt>
                <c:pt idx="20">
                  <c:v>7979.1215909090497</c:v>
                </c:pt>
                <c:pt idx="21">
                  <c:v>7958.6284090908703</c:v>
                </c:pt>
                <c:pt idx="22">
                  <c:v>7959.9443181818096</c:v>
                </c:pt>
                <c:pt idx="23">
                  <c:v>7919.7454545454502</c:v>
                </c:pt>
                <c:pt idx="24">
                  <c:v>7903.9670454545403</c:v>
                </c:pt>
                <c:pt idx="25">
                  <c:v>7886.3909090909001</c:v>
                </c:pt>
                <c:pt idx="26">
                  <c:v>7833.0465909090899</c:v>
                </c:pt>
                <c:pt idx="27">
                  <c:v>7744.9420454545298</c:v>
                </c:pt>
                <c:pt idx="28">
                  <c:v>7644.4931818181503</c:v>
                </c:pt>
                <c:pt idx="29">
                  <c:v>7617.3670454544899</c:v>
                </c:pt>
                <c:pt idx="30">
                  <c:v>7482.1420454545396</c:v>
                </c:pt>
                <c:pt idx="31">
                  <c:v>7397.4909090908905</c:v>
                </c:pt>
                <c:pt idx="32">
                  <c:v>7372.9909090908905</c:v>
                </c:pt>
                <c:pt idx="33">
                  <c:v>7330.4386363636204</c:v>
                </c:pt>
                <c:pt idx="34">
                  <c:v>7330.5772727272397</c:v>
                </c:pt>
                <c:pt idx="35">
                  <c:v>7326.2750000000196</c:v>
                </c:pt>
                <c:pt idx="36">
                  <c:v>7264.5840909090603</c:v>
                </c:pt>
                <c:pt idx="37">
                  <c:v>7214.4465909090704</c:v>
                </c:pt>
                <c:pt idx="38">
                  <c:v>7213.9318181817898</c:v>
                </c:pt>
                <c:pt idx="39">
                  <c:v>7160.5022727272899</c:v>
                </c:pt>
                <c:pt idx="40">
                  <c:v>7071.9363636363096</c:v>
                </c:pt>
                <c:pt idx="41">
                  <c:v>6931.8312499999702</c:v>
                </c:pt>
                <c:pt idx="42">
                  <c:v>6935.9403409090601</c:v>
                </c:pt>
                <c:pt idx="43">
                  <c:v>6989.3034090908805</c:v>
                </c:pt>
                <c:pt idx="44">
                  <c:v>6949.5051136363199</c:v>
                </c:pt>
                <c:pt idx="45">
                  <c:v>7018.7181818181598</c:v>
                </c:pt>
                <c:pt idx="46">
                  <c:v>7028.5664772727196</c:v>
                </c:pt>
                <c:pt idx="47">
                  <c:v>7014.5670454544997</c:v>
                </c:pt>
                <c:pt idx="48">
                  <c:v>6953.4073863636604</c:v>
                </c:pt>
                <c:pt idx="49">
                  <c:v>6939.1869318181298</c:v>
                </c:pt>
                <c:pt idx="50">
                  <c:v>6925.0227272727097</c:v>
                </c:pt>
                <c:pt idx="51">
                  <c:v>6766.3443181818002</c:v>
                </c:pt>
                <c:pt idx="52">
                  <c:v>6633.4704545454397</c:v>
                </c:pt>
                <c:pt idx="53">
                  <c:v>6626.66420454542</c:v>
                </c:pt>
                <c:pt idx="54">
                  <c:v>6570.47670454542</c:v>
                </c:pt>
                <c:pt idx="55">
                  <c:v>6564.0369318181602</c:v>
                </c:pt>
                <c:pt idx="56">
                  <c:v>6616.5590909090797</c:v>
                </c:pt>
                <c:pt idx="57">
                  <c:v>6591.2380681817904</c:v>
                </c:pt>
                <c:pt idx="58">
                  <c:v>6591.3965909090803</c:v>
                </c:pt>
                <c:pt idx="59">
                  <c:v>6529.67443181814</c:v>
                </c:pt>
                <c:pt idx="60">
                  <c:v>6525.0517045454499</c:v>
                </c:pt>
                <c:pt idx="61">
                  <c:v>6544.2534090908903</c:v>
                </c:pt>
                <c:pt idx="62">
                  <c:v>6461.8005681818004</c:v>
                </c:pt>
                <c:pt idx="63">
                  <c:v>6442.8068181818198</c:v>
                </c:pt>
                <c:pt idx="64">
                  <c:v>6467.2647727272397</c:v>
                </c:pt>
                <c:pt idx="65">
                  <c:v>6356.2363636363398</c:v>
                </c:pt>
                <c:pt idx="66">
                  <c:v>6336.0579545454402</c:v>
                </c:pt>
                <c:pt idx="67">
                  <c:v>6293.1767045454499</c:v>
                </c:pt>
                <c:pt idx="68">
                  <c:v>6296.9380681818002</c:v>
                </c:pt>
                <c:pt idx="69">
                  <c:v>6220.21363636362</c:v>
                </c:pt>
                <c:pt idx="70">
                  <c:v>6262.6818181818098</c:v>
                </c:pt>
                <c:pt idx="71">
                  <c:v>6274.61704545455</c:v>
                </c:pt>
                <c:pt idx="72">
                  <c:v>6367.8988636363501</c:v>
                </c:pt>
                <c:pt idx="73">
                  <c:v>6368.6681818181696</c:v>
                </c:pt>
                <c:pt idx="74">
                  <c:v>6329.5329545454297</c:v>
                </c:pt>
                <c:pt idx="75">
                  <c:v>6340.3869318181696</c:v>
                </c:pt>
                <c:pt idx="76">
                  <c:v>6370.0022727272599</c:v>
                </c:pt>
                <c:pt idx="77">
                  <c:v>6300.4488636363503</c:v>
                </c:pt>
                <c:pt idx="78">
                  <c:v>6283.3897727272397</c:v>
                </c:pt>
                <c:pt idx="79">
                  <c:v>6326.2312499999698</c:v>
                </c:pt>
                <c:pt idx="80">
                  <c:v>6322.0596590908999</c:v>
                </c:pt>
                <c:pt idx="81">
                  <c:v>6418.5727272727199</c:v>
                </c:pt>
                <c:pt idx="82">
                  <c:v>6434.01818181816</c:v>
                </c:pt>
                <c:pt idx="83">
                  <c:v>6513.1892045454197</c:v>
                </c:pt>
                <c:pt idx="84">
                  <c:v>6630.91931818181</c:v>
                </c:pt>
                <c:pt idx="85">
                  <c:v>6680.24488636362</c:v>
                </c:pt>
                <c:pt idx="86">
                  <c:v>6756.7744318181703</c:v>
                </c:pt>
                <c:pt idx="87">
                  <c:v>6968.1897727272599</c:v>
                </c:pt>
                <c:pt idx="88">
                  <c:v>6957.9204545454504</c:v>
                </c:pt>
                <c:pt idx="89">
                  <c:v>7026.5142045454304</c:v>
                </c:pt>
                <c:pt idx="90">
                  <c:v>7054.7880681817896</c:v>
                </c:pt>
                <c:pt idx="91">
                  <c:v>7073.1880681818102</c:v>
                </c:pt>
                <c:pt idx="92">
                  <c:v>7196.9499999999798</c:v>
                </c:pt>
                <c:pt idx="93">
                  <c:v>7242.7556818181602</c:v>
                </c:pt>
                <c:pt idx="94">
                  <c:v>7254.3738636363296</c:v>
                </c:pt>
                <c:pt idx="95">
                  <c:v>7412.3238636363503</c:v>
                </c:pt>
                <c:pt idx="96">
                  <c:v>7535.6318181817996</c:v>
                </c:pt>
                <c:pt idx="97">
                  <c:v>7689.9937499999696</c:v>
                </c:pt>
                <c:pt idx="98">
                  <c:v>7963.4170454545201</c:v>
                </c:pt>
                <c:pt idx="99">
                  <c:v>8186.1857954545603</c:v>
                </c:pt>
                <c:pt idx="100">
                  <c:v>8429.1079545454304</c:v>
                </c:pt>
                <c:pt idx="101">
                  <c:v>8614.5999999999804</c:v>
                </c:pt>
                <c:pt idx="102">
                  <c:v>8769.7659090908892</c:v>
                </c:pt>
                <c:pt idx="103">
                  <c:v>9063.11988636362</c:v>
                </c:pt>
                <c:pt idx="104">
                  <c:v>9323.9039772727101</c:v>
                </c:pt>
                <c:pt idx="105">
                  <c:v>9514.8494318181802</c:v>
                </c:pt>
                <c:pt idx="106">
                  <c:v>9788.2977272727094</c:v>
                </c:pt>
                <c:pt idx="107">
                  <c:v>10063.773863636399</c:v>
                </c:pt>
                <c:pt idx="108">
                  <c:v>10332.7443181818</c:v>
                </c:pt>
                <c:pt idx="109">
                  <c:v>10579.0267045454</c:v>
                </c:pt>
                <c:pt idx="110">
                  <c:v>10860.049715909099</c:v>
                </c:pt>
                <c:pt idx="111">
                  <c:v>11162.116477272701</c:v>
                </c:pt>
                <c:pt idx="112">
                  <c:v>11501.1875</c:v>
                </c:pt>
                <c:pt idx="113">
                  <c:v>11834.602556818199</c:v>
                </c:pt>
                <c:pt idx="114">
                  <c:v>12241.465625000001</c:v>
                </c:pt>
                <c:pt idx="115">
                  <c:v>12708.814488636301</c:v>
                </c:pt>
                <c:pt idx="116">
                  <c:v>13218.596874999999</c:v>
                </c:pt>
                <c:pt idx="117">
                  <c:v>13839.014204545399</c:v>
                </c:pt>
                <c:pt idx="118">
                  <c:v>14590.2869318182</c:v>
                </c:pt>
                <c:pt idx="119">
                  <c:v>15436.6809659091</c:v>
                </c:pt>
                <c:pt idx="120">
                  <c:v>16321.6553977273</c:v>
                </c:pt>
                <c:pt idx="121">
                  <c:v>17183.653125000001</c:v>
                </c:pt>
                <c:pt idx="122">
                  <c:v>18063.2653409091</c:v>
                </c:pt>
                <c:pt idx="123">
                  <c:v>18963.106818181801</c:v>
                </c:pt>
                <c:pt idx="124">
                  <c:v>19686.830965909099</c:v>
                </c:pt>
                <c:pt idx="125">
                  <c:v>20309.0348011364</c:v>
                </c:pt>
                <c:pt idx="126">
                  <c:v>20837.7548295454</c:v>
                </c:pt>
                <c:pt idx="127">
                  <c:v>21074.141051136299</c:v>
                </c:pt>
                <c:pt idx="128">
                  <c:v>21057.818749999999</c:v>
                </c:pt>
                <c:pt idx="129">
                  <c:v>20821.745028409099</c:v>
                </c:pt>
                <c:pt idx="130">
                  <c:v>20291.047017045399</c:v>
                </c:pt>
                <c:pt idx="131">
                  <c:v>19431.561789772699</c:v>
                </c:pt>
                <c:pt idx="132">
                  <c:v>18261.670028409098</c:v>
                </c:pt>
                <c:pt idx="133">
                  <c:v>16845.295170454501</c:v>
                </c:pt>
                <c:pt idx="134">
                  <c:v>15287.521803977301</c:v>
                </c:pt>
                <c:pt idx="135">
                  <c:v>13510.0330965909</c:v>
                </c:pt>
                <c:pt idx="136">
                  <c:v>11803.565340909099</c:v>
                </c:pt>
                <c:pt idx="137">
                  <c:v>10179.4543323864</c:v>
                </c:pt>
                <c:pt idx="138">
                  <c:v>8577.2837357954504</c:v>
                </c:pt>
                <c:pt idx="139">
                  <c:v>7145.87890624999</c:v>
                </c:pt>
                <c:pt idx="140">
                  <c:v>5891.06910511364</c:v>
                </c:pt>
                <c:pt idx="141">
                  <c:v>4822.1677556818204</c:v>
                </c:pt>
                <c:pt idx="142">
                  <c:v>3914.94410511363</c:v>
                </c:pt>
                <c:pt idx="143">
                  <c:v>3182.8616477272699</c:v>
                </c:pt>
                <c:pt idx="144">
                  <c:v>2611.1452414772698</c:v>
                </c:pt>
                <c:pt idx="145">
                  <c:v>2145.3198153409098</c:v>
                </c:pt>
                <c:pt idx="146">
                  <c:v>1787.28984375</c:v>
                </c:pt>
                <c:pt idx="147">
                  <c:v>1544.6639204545399</c:v>
                </c:pt>
                <c:pt idx="148">
                  <c:v>1338.99616477272</c:v>
                </c:pt>
                <c:pt idx="149">
                  <c:v>1112.1443181818199</c:v>
                </c:pt>
                <c:pt idx="150">
                  <c:v>1019.26754261363</c:v>
                </c:pt>
                <c:pt idx="151">
                  <c:v>900.74303977272598</c:v>
                </c:pt>
                <c:pt idx="152">
                  <c:v>802.26519886363303</c:v>
                </c:pt>
                <c:pt idx="153">
                  <c:v>731.34112215908897</c:v>
                </c:pt>
                <c:pt idx="154">
                  <c:v>658.86640624999802</c:v>
                </c:pt>
                <c:pt idx="155">
                  <c:v>617.18103693181604</c:v>
                </c:pt>
                <c:pt idx="156">
                  <c:v>560.37450284090698</c:v>
                </c:pt>
                <c:pt idx="157">
                  <c:v>555.00440340908801</c:v>
                </c:pt>
                <c:pt idx="158">
                  <c:v>531.33409090909095</c:v>
                </c:pt>
                <c:pt idx="159">
                  <c:v>573.50120738636394</c:v>
                </c:pt>
                <c:pt idx="160">
                  <c:v>518.79041193181604</c:v>
                </c:pt>
                <c:pt idx="161">
                  <c:v>528.14183238636201</c:v>
                </c:pt>
                <c:pt idx="162">
                  <c:v>486.218181818179</c:v>
                </c:pt>
                <c:pt idx="163">
                  <c:v>483.91711647726999</c:v>
                </c:pt>
                <c:pt idx="164">
                  <c:v>476.07073863636202</c:v>
                </c:pt>
                <c:pt idx="165">
                  <c:v>525.22237215909001</c:v>
                </c:pt>
                <c:pt idx="166">
                  <c:v>530.77563920454304</c:v>
                </c:pt>
                <c:pt idx="167">
                  <c:v>468.12840909090801</c:v>
                </c:pt>
                <c:pt idx="168">
                  <c:v>427.02940340908799</c:v>
                </c:pt>
                <c:pt idx="169">
                  <c:v>414.82123579545299</c:v>
                </c:pt>
                <c:pt idx="170">
                  <c:v>416.41924715909101</c:v>
                </c:pt>
                <c:pt idx="171">
                  <c:v>384.651917613634</c:v>
                </c:pt>
                <c:pt idx="172">
                  <c:v>348.81534090909003</c:v>
                </c:pt>
                <c:pt idx="173">
                  <c:v>285.71818181818003</c:v>
                </c:pt>
                <c:pt idx="174">
                  <c:v>240.47294034090601</c:v>
                </c:pt>
                <c:pt idx="175">
                  <c:v>252.546164772726</c:v>
                </c:pt>
                <c:pt idx="176">
                  <c:v>314.37507102272502</c:v>
                </c:pt>
                <c:pt idx="177">
                  <c:v>366.86548295454497</c:v>
                </c:pt>
                <c:pt idx="178">
                  <c:v>397.55731534091001</c:v>
                </c:pt>
                <c:pt idx="179">
                  <c:v>358.142400568178</c:v>
                </c:pt>
                <c:pt idx="180">
                  <c:v>361.75411931818098</c:v>
                </c:pt>
                <c:pt idx="181">
                  <c:v>334.24964488636198</c:v>
                </c:pt>
                <c:pt idx="182">
                  <c:v>376.47919034090899</c:v>
                </c:pt>
                <c:pt idx="183">
                  <c:v>356.37443181818202</c:v>
                </c:pt>
                <c:pt idx="184">
                  <c:v>337.64737215908798</c:v>
                </c:pt>
                <c:pt idx="185">
                  <c:v>280.82294034091001</c:v>
                </c:pt>
                <c:pt idx="186">
                  <c:v>236.508664772727</c:v>
                </c:pt>
                <c:pt idx="187">
                  <c:v>218.22514204545101</c:v>
                </c:pt>
                <c:pt idx="188">
                  <c:v>201.47887073863399</c:v>
                </c:pt>
                <c:pt idx="189">
                  <c:v>254.325177556819</c:v>
                </c:pt>
                <c:pt idx="190">
                  <c:v>211.04783380681599</c:v>
                </c:pt>
                <c:pt idx="191">
                  <c:v>217.996839488636</c:v>
                </c:pt>
                <c:pt idx="192">
                  <c:v>189.845738636362</c:v>
                </c:pt>
                <c:pt idx="193">
                  <c:v>264.68515624999799</c:v>
                </c:pt>
                <c:pt idx="194">
                  <c:v>284.02741477272599</c:v>
                </c:pt>
                <c:pt idx="195">
                  <c:v>330.33927556818202</c:v>
                </c:pt>
                <c:pt idx="196">
                  <c:v>382.41129261363398</c:v>
                </c:pt>
                <c:pt idx="197">
                  <c:v>318.41626420454298</c:v>
                </c:pt>
                <c:pt idx="198">
                  <c:v>299.56640624999801</c:v>
                </c:pt>
                <c:pt idx="199">
                  <c:v>265.52002840909103</c:v>
                </c:pt>
                <c:pt idx="200">
                  <c:v>222.354261363636</c:v>
                </c:pt>
                <c:pt idx="201">
                  <c:v>152.02340198863601</c:v>
                </c:pt>
                <c:pt idx="202">
                  <c:v>196.12251420454399</c:v>
                </c:pt>
                <c:pt idx="203">
                  <c:v>213.20419034090801</c:v>
                </c:pt>
                <c:pt idx="204">
                  <c:v>213.31441761363499</c:v>
                </c:pt>
                <c:pt idx="205">
                  <c:v>212.05355113636301</c:v>
                </c:pt>
                <c:pt idx="206">
                  <c:v>201.20596590909</c:v>
                </c:pt>
                <c:pt idx="207">
                  <c:v>288.474644886362</c:v>
                </c:pt>
                <c:pt idx="208">
                  <c:v>254.67549715909001</c:v>
                </c:pt>
                <c:pt idx="209">
                  <c:v>211.349893465907</c:v>
                </c:pt>
                <c:pt idx="210">
                  <c:v>237.29232954545401</c:v>
                </c:pt>
                <c:pt idx="211">
                  <c:v>233.89264914772599</c:v>
                </c:pt>
                <c:pt idx="212">
                  <c:v>197.41150568181499</c:v>
                </c:pt>
                <c:pt idx="213">
                  <c:v>233.48618607954501</c:v>
                </c:pt>
                <c:pt idx="214">
                  <c:v>251.27166193181799</c:v>
                </c:pt>
                <c:pt idx="215">
                  <c:v>281.25777698863601</c:v>
                </c:pt>
                <c:pt idx="216">
                  <c:v>274.23139204545402</c:v>
                </c:pt>
                <c:pt idx="217">
                  <c:v>253.68568892045499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9C-094F-8225-9556F47889D0}"/>
            </c:ext>
          </c:extLst>
        </c:ser>
        <c:ser>
          <c:idx val="0"/>
          <c:order val="1"/>
          <c:tx>
            <c:strRef>
              <c:f>'sgolay plots'!$O$4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plots'!$O$235:$O$461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plots'!$O$5:$O$231</c:f>
              <c:numCache>
                <c:formatCode>General</c:formatCode>
                <c:ptCount val="227"/>
                <c:pt idx="0">
                  <c:v>2.4103904030539498</c:v>
                </c:pt>
                <c:pt idx="1">
                  <c:v>-14.4433000044389</c:v>
                </c:pt>
                <c:pt idx="2">
                  <c:v>9.9443392666903208</c:v>
                </c:pt>
                <c:pt idx="3">
                  <c:v>-14.3582597212358</c:v>
                </c:pt>
                <c:pt idx="4">
                  <c:v>-26.7608043323864</c:v>
                </c:pt>
                <c:pt idx="5">
                  <c:v>-31.8045953924006</c:v>
                </c:pt>
                <c:pt idx="6">
                  <c:v>-11.445626553622199</c:v>
                </c:pt>
                <c:pt idx="7">
                  <c:v>-11.3740367542614</c:v>
                </c:pt>
                <c:pt idx="8">
                  <c:v>10.0463623046875</c:v>
                </c:pt>
                <c:pt idx="9">
                  <c:v>5.8089677290482804</c:v>
                </c:pt>
                <c:pt idx="10">
                  <c:v>20.2216619318182</c:v>
                </c:pt>
                <c:pt idx="11">
                  <c:v>33.361261541193201</c:v>
                </c:pt>
                <c:pt idx="12">
                  <c:v>7.5040150035510997</c:v>
                </c:pt>
                <c:pt idx="13">
                  <c:v>-8.2442871093750494</c:v>
                </c:pt>
                <c:pt idx="14">
                  <c:v>-17.685387073863701</c:v>
                </c:pt>
                <c:pt idx="15">
                  <c:v>-3.32535067471595</c:v>
                </c:pt>
                <c:pt idx="16">
                  <c:v>-11.538432173295501</c:v>
                </c:pt>
                <c:pt idx="17">
                  <c:v>-5.4983287464489097</c:v>
                </c:pt>
                <c:pt idx="18">
                  <c:v>-7.1490101207386498</c:v>
                </c:pt>
                <c:pt idx="19">
                  <c:v>15.4139126864346</c:v>
                </c:pt>
                <c:pt idx="20">
                  <c:v>-7.25914639559657</c:v>
                </c:pt>
                <c:pt idx="21">
                  <c:v>-11.496684126420501</c:v>
                </c:pt>
                <c:pt idx="22">
                  <c:v>-1.85756835937505</c:v>
                </c:pt>
                <c:pt idx="23">
                  <c:v>-26.954325727983001</c:v>
                </c:pt>
                <c:pt idx="24">
                  <c:v>-47.737662020596602</c:v>
                </c:pt>
                <c:pt idx="25">
                  <c:v>-46.247387695312497</c:v>
                </c:pt>
                <c:pt idx="26">
                  <c:v>-45.166677024147802</c:v>
                </c:pt>
                <c:pt idx="27">
                  <c:v>-29.176539195667601</c:v>
                </c:pt>
                <c:pt idx="28">
                  <c:v>-24.285300514914798</c:v>
                </c:pt>
                <c:pt idx="29">
                  <c:v>-5.6513916015625201</c:v>
                </c:pt>
                <c:pt idx="30">
                  <c:v>10.9988658558238</c:v>
                </c:pt>
                <c:pt idx="31">
                  <c:v>2.13927112926137</c:v>
                </c:pt>
                <c:pt idx="32">
                  <c:v>-14.0974354137074</c:v>
                </c:pt>
                <c:pt idx="33">
                  <c:v>-39.054282448508502</c:v>
                </c:pt>
                <c:pt idx="34">
                  <c:v>-53.758249733664798</c:v>
                </c:pt>
                <c:pt idx="35">
                  <c:v>-39.229557661576699</c:v>
                </c:pt>
                <c:pt idx="36">
                  <c:v>-27.712913929332402</c:v>
                </c:pt>
                <c:pt idx="37">
                  <c:v>-47.783925559304002</c:v>
                </c:pt>
                <c:pt idx="38">
                  <c:v>-34.852095170454596</c:v>
                </c:pt>
                <c:pt idx="39">
                  <c:v>-11.0328457919034</c:v>
                </c:pt>
                <c:pt idx="40">
                  <c:v>0.43895596590900299</c:v>
                </c:pt>
                <c:pt idx="41">
                  <c:v>11.8954911665483</c:v>
                </c:pt>
                <c:pt idx="42">
                  <c:v>1.4202126242897499</c:v>
                </c:pt>
                <c:pt idx="43">
                  <c:v>-10.5332186612216</c:v>
                </c:pt>
                <c:pt idx="44">
                  <c:v>-10.219647771661901</c:v>
                </c:pt>
                <c:pt idx="45">
                  <c:v>-22.267618075284101</c:v>
                </c:pt>
                <c:pt idx="46">
                  <c:v>-23.069678844105098</c:v>
                </c:pt>
                <c:pt idx="47">
                  <c:v>-11.918474786931901</c:v>
                </c:pt>
                <c:pt idx="48">
                  <c:v>-19.6299427379262</c:v>
                </c:pt>
                <c:pt idx="49">
                  <c:v>-14.6986261541193</c:v>
                </c:pt>
                <c:pt idx="50">
                  <c:v>-10.778712047230201</c:v>
                </c:pt>
                <c:pt idx="51">
                  <c:v>-26.549487304687499</c:v>
                </c:pt>
                <c:pt idx="52">
                  <c:v>-26.677879749644902</c:v>
                </c:pt>
                <c:pt idx="53">
                  <c:v>-37.935586825284098</c:v>
                </c:pt>
                <c:pt idx="54">
                  <c:v>-54.591341885653399</c:v>
                </c:pt>
                <c:pt idx="55">
                  <c:v>-31.465970126065301</c:v>
                </c:pt>
                <c:pt idx="56">
                  <c:v>-25.198473011363699</c:v>
                </c:pt>
                <c:pt idx="57">
                  <c:v>-36.760348233309699</c:v>
                </c:pt>
                <c:pt idx="58">
                  <c:v>-33.382193270596602</c:v>
                </c:pt>
                <c:pt idx="59">
                  <c:v>-32.453833007812499</c:v>
                </c:pt>
                <c:pt idx="60">
                  <c:v>-13.245865145596699</c:v>
                </c:pt>
                <c:pt idx="61">
                  <c:v>-23.956706099076701</c:v>
                </c:pt>
                <c:pt idx="62">
                  <c:v>-25.498208895596601</c:v>
                </c:pt>
                <c:pt idx="63">
                  <c:v>-16.074561656605098</c:v>
                </c:pt>
                <c:pt idx="64">
                  <c:v>-26.240611683238601</c:v>
                </c:pt>
                <c:pt idx="65">
                  <c:v>-32.508692515980101</c:v>
                </c:pt>
                <c:pt idx="66">
                  <c:v>-43.292367276278398</c:v>
                </c:pt>
                <c:pt idx="67">
                  <c:v>-43.5406804865057</c:v>
                </c:pt>
                <c:pt idx="68">
                  <c:v>-63.062670898437602</c:v>
                </c:pt>
                <c:pt idx="69">
                  <c:v>-63.331678355823797</c:v>
                </c:pt>
                <c:pt idx="70">
                  <c:v>-70.364339932528395</c:v>
                </c:pt>
                <c:pt idx="71">
                  <c:v>-60.592265181107898</c:v>
                </c:pt>
                <c:pt idx="72">
                  <c:v>-67.593887606534096</c:v>
                </c:pt>
                <c:pt idx="73">
                  <c:v>-61.490580610795497</c:v>
                </c:pt>
                <c:pt idx="74">
                  <c:v>-39.450277432528402</c:v>
                </c:pt>
                <c:pt idx="75">
                  <c:v>-52.963818359374997</c:v>
                </c:pt>
                <c:pt idx="76">
                  <c:v>-47.3338001598012</c:v>
                </c:pt>
                <c:pt idx="77">
                  <c:v>-61.034537020596602</c:v>
                </c:pt>
                <c:pt idx="78">
                  <c:v>-65.602501331676095</c:v>
                </c:pt>
                <c:pt idx="79">
                  <c:v>-100.637566583807</c:v>
                </c:pt>
                <c:pt idx="80">
                  <c:v>-101.313496537642</c:v>
                </c:pt>
                <c:pt idx="81">
                  <c:v>-116.058027787642</c:v>
                </c:pt>
                <c:pt idx="82">
                  <c:v>-137.05743075284099</c:v>
                </c:pt>
                <c:pt idx="83">
                  <c:v>-139.616827947443</c:v>
                </c:pt>
                <c:pt idx="84">
                  <c:v>-145.90167347301099</c:v>
                </c:pt>
                <c:pt idx="85">
                  <c:v>-140.245951704546</c:v>
                </c:pt>
                <c:pt idx="86">
                  <c:v>-161.34750310724399</c:v>
                </c:pt>
                <c:pt idx="87">
                  <c:v>-166.59325949929001</c:v>
                </c:pt>
                <c:pt idx="88">
                  <c:v>-159.32214355468801</c:v>
                </c:pt>
                <c:pt idx="89">
                  <c:v>-165.087295809659</c:v>
                </c:pt>
                <c:pt idx="90">
                  <c:v>-185.89948064630701</c:v>
                </c:pt>
                <c:pt idx="91">
                  <c:v>-186.46725852272701</c:v>
                </c:pt>
                <c:pt idx="92">
                  <c:v>-197.70871360085201</c:v>
                </c:pt>
                <c:pt idx="93">
                  <c:v>-245.119398082386</c:v>
                </c:pt>
                <c:pt idx="94">
                  <c:v>-264.461274857955</c:v>
                </c:pt>
                <c:pt idx="95">
                  <c:v>-283.838729580966</c:v>
                </c:pt>
                <c:pt idx="96">
                  <c:v>-304.410395951704</c:v>
                </c:pt>
                <c:pt idx="97">
                  <c:v>-329.51147904829497</c:v>
                </c:pt>
                <c:pt idx="98">
                  <c:v>-357.19731889204502</c:v>
                </c:pt>
                <c:pt idx="99">
                  <c:v>-365.92487571022701</c:v>
                </c:pt>
                <c:pt idx="100">
                  <c:v>-370.28604847301102</c:v>
                </c:pt>
                <c:pt idx="101">
                  <c:v>-394.68484108664802</c:v>
                </c:pt>
                <c:pt idx="102">
                  <c:v>-426.60569069602298</c:v>
                </c:pt>
                <c:pt idx="103">
                  <c:v>-441.41362748579502</c:v>
                </c:pt>
                <c:pt idx="104">
                  <c:v>-475.14495738636401</c:v>
                </c:pt>
                <c:pt idx="105">
                  <c:v>-523.28216885653399</c:v>
                </c:pt>
                <c:pt idx="106">
                  <c:v>-557.36534090909095</c:v>
                </c:pt>
                <c:pt idx="107">
                  <c:v>-621.72159978693196</c:v>
                </c:pt>
                <c:pt idx="108">
                  <c:v>-651.59745205965896</c:v>
                </c:pt>
                <c:pt idx="109">
                  <c:v>-691.61727627840901</c:v>
                </c:pt>
                <c:pt idx="110">
                  <c:v>-738.68451704545498</c:v>
                </c:pt>
                <c:pt idx="111">
                  <c:v>-782.95142933238697</c:v>
                </c:pt>
                <c:pt idx="112">
                  <c:v>-837.60208629261297</c:v>
                </c:pt>
                <c:pt idx="113">
                  <c:v>-886.46944247159104</c:v>
                </c:pt>
                <c:pt idx="114">
                  <c:v>-908.19940518465899</c:v>
                </c:pt>
                <c:pt idx="115">
                  <c:v>-926.82706853693196</c:v>
                </c:pt>
                <c:pt idx="116">
                  <c:v>-961.06805752840899</c:v>
                </c:pt>
                <c:pt idx="117">
                  <c:v>-989.02080965909101</c:v>
                </c:pt>
                <c:pt idx="118">
                  <c:v>-1055.68268821023</c:v>
                </c:pt>
                <c:pt idx="119">
                  <c:v>-1094.1560014204499</c:v>
                </c:pt>
                <c:pt idx="120">
                  <c:v>-1117.1810901988599</c:v>
                </c:pt>
                <c:pt idx="121">
                  <c:v>-1170.1139026988601</c:v>
                </c:pt>
                <c:pt idx="122">
                  <c:v>-1201.7284268465901</c:v>
                </c:pt>
                <c:pt idx="123">
                  <c:v>-1255.0300248579499</c:v>
                </c:pt>
                <c:pt idx="124">
                  <c:v>-1294.07977627841</c:v>
                </c:pt>
                <c:pt idx="125">
                  <c:v>-1330.8207919034101</c:v>
                </c:pt>
                <c:pt idx="126">
                  <c:v>-1382.2449928977301</c:v>
                </c:pt>
                <c:pt idx="127">
                  <c:v>-1426.7875710227299</c:v>
                </c:pt>
                <c:pt idx="128">
                  <c:v>-1451.31186079545</c:v>
                </c:pt>
                <c:pt idx="129">
                  <c:v>-1470.1431995738601</c:v>
                </c:pt>
                <c:pt idx="130">
                  <c:v>-1442.80806107955</c:v>
                </c:pt>
                <c:pt idx="131">
                  <c:v>-1385.4961470170499</c:v>
                </c:pt>
                <c:pt idx="132">
                  <c:v>-1313.1811612215899</c:v>
                </c:pt>
                <c:pt idx="133">
                  <c:v>-1153.51471946023</c:v>
                </c:pt>
                <c:pt idx="134">
                  <c:v>-987.51079545454604</c:v>
                </c:pt>
                <c:pt idx="135">
                  <c:v>-780.05898437500002</c:v>
                </c:pt>
                <c:pt idx="136">
                  <c:v>-594.15539772727402</c:v>
                </c:pt>
                <c:pt idx="137">
                  <c:v>-437.88068181818198</c:v>
                </c:pt>
                <c:pt idx="138">
                  <c:v>-333.85138494318198</c:v>
                </c:pt>
                <c:pt idx="139">
                  <c:v>-231.322265625</c:v>
                </c:pt>
                <c:pt idx="140">
                  <c:v>-159.39900568182</c:v>
                </c:pt>
                <c:pt idx="141">
                  <c:v>-108.92578125000099</c:v>
                </c:pt>
                <c:pt idx="142">
                  <c:v>-65.754332386365604</c:v>
                </c:pt>
                <c:pt idx="143">
                  <c:v>-56.678160511364702</c:v>
                </c:pt>
                <c:pt idx="144">
                  <c:v>-58.930965909091398</c:v>
                </c:pt>
                <c:pt idx="145">
                  <c:v>-60.009659090910603</c:v>
                </c:pt>
                <c:pt idx="146">
                  <c:v>-40.427414772728298</c:v>
                </c:pt>
                <c:pt idx="147">
                  <c:v>-27.4605468750005</c:v>
                </c:pt>
                <c:pt idx="148">
                  <c:v>-16.268714488637698</c:v>
                </c:pt>
                <c:pt idx="149">
                  <c:v>-15.1108664772742</c:v>
                </c:pt>
                <c:pt idx="150">
                  <c:v>0.13064630681856201</c:v>
                </c:pt>
                <c:pt idx="151">
                  <c:v>4.4998579545449502</c:v>
                </c:pt>
                <c:pt idx="152">
                  <c:v>14.1280184659086</c:v>
                </c:pt>
                <c:pt idx="153">
                  <c:v>23.275106534090401</c:v>
                </c:pt>
                <c:pt idx="154">
                  <c:v>39.541725852272101</c:v>
                </c:pt>
                <c:pt idx="155">
                  <c:v>46.679509943180598</c:v>
                </c:pt>
                <c:pt idx="156">
                  <c:v>43.124893465908798</c:v>
                </c:pt>
                <c:pt idx="157">
                  <c:v>31.144247159089399</c:v>
                </c:pt>
                <c:pt idx="158">
                  <c:v>11.492542613635999</c:v>
                </c:pt>
                <c:pt idx="159">
                  <c:v>14.655539772727501</c:v>
                </c:pt>
                <c:pt idx="160">
                  <c:v>21.689275568182001</c:v>
                </c:pt>
                <c:pt idx="161">
                  <c:v>7.83306107954468</c:v>
                </c:pt>
                <c:pt idx="162">
                  <c:v>-8.46882102272866</c:v>
                </c:pt>
                <c:pt idx="163">
                  <c:v>-5.2360085227282998</c:v>
                </c:pt>
                <c:pt idx="164">
                  <c:v>-17.128160511364499</c:v>
                </c:pt>
                <c:pt idx="165">
                  <c:v>-10.340589488636899</c:v>
                </c:pt>
                <c:pt idx="166">
                  <c:v>-3.9033735795460398</c:v>
                </c:pt>
                <c:pt idx="167">
                  <c:v>-10.3791548295462</c:v>
                </c:pt>
                <c:pt idx="168">
                  <c:v>-14.8096946022733</c:v>
                </c:pt>
                <c:pt idx="169">
                  <c:v>-25.307634943182201</c:v>
                </c:pt>
                <c:pt idx="170">
                  <c:v>-10.027805397727199</c:v>
                </c:pt>
                <c:pt idx="171">
                  <c:v>14.571732954544601</c:v>
                </c:pt>
                <c:pt idx="172">
                  <c:v>16.9086647727277</c:v>
                </c:pt>
                <c:pt idx="173">
                  <c:v>30.929829545454101</c:v>
                </c:pt>
                <c:pt idx="174">
                  <c:v>25.8323153409074</c:v>
                </c:pt>
                <c:pt idx="175">
                  <c:v>25.852024147725398</c:v>
                </c:pt>
                <c:pt idx="176">
                  <c:v>46.911470170453001</c:v>
                </c:pt>
                <c:pt idx="177">
                  <c:v>30.327201704544699</c:v>
                </c:pt>
                <c:pt idx="178">
                  <c:v>16.108345170453099</c:v>
                </c:pt>
                <c:pt idx="179">
                  <c:v>14.999999999999099</c:v>
                </c:pt>
                <c:pt idx="180">
                  <c:v>17.7018821022716</c:v>
                </c:pt>
                <c:pt idx="181">
                  <c:v>0.350497159090082</c:v>
                </c:pt>
                <c:pt idx="182">
                  <c:v>5.2371093749989104</c:v>
                </c:pt>
                <c:pt idx="183">
                  <c:v>18.854971590908502</c:v>
                </c:pt>
                <c:pt idx="184">
                  <c:v>45.041086647727802</c:v>
                </c:pt>
                <c:pt idx="185">
                  <c:v>38.917791193181102</c:v>
                </c:pt>
                <c:pt idx="186">
                  <c:v>26.918181818181399</c:v>
                </c:pt>
                <c:pt idx="187">
                  <c:v>29.1755326704533</c:v>
                </c:pt>
                <c:pt idx="188">
                  <c:v>19.756853693181299</c:v>
                </c:pt>
                <c:pt idx="189">
                  <c:v>3.3620383522711599</c:v>
                </c:pt>
                <c:pt idx="190">
                  <c:v>1.3365411931818001</c:v>
                </c:pt>
                <c:pt idx="191">
                  <c:v>3.8017400568178301</c:v>
                </c:pt>
                <c:pt idx="192">
                  <c:v>-24.173863636365201</c:v>
                </c:pt>
                <c:pt idx="193">
                  <c:v>-21.292897727274099</c:v>
                </c:pt>
                <c:pt idx="194">
                  <c:v>-15.857634943183299</c:v>
                </c:pt>
                <c:pt idx="195">
                  <c:v>-18.955468750000399</c:v>
                </c:pt>
                <c:pt idx="196">
                  <c:v>-23.350568181819199</c:v>
                </c:pt>
                <c:pt idx="197">
                  <c:v>-3.5528409090907198</c:v>
                </c:pt>
                <c:pt idx="198">
                  <c:v>-18.7627840909099</c:v>
                </c:pt>
                <c:pt idx="199">
                  <c:v>-6.97876420454668</c:v>
                </c:pt>
                <c:pt idx="200">
                  <c:v>18.483167613635</c:v>
                </c:pt>
                <c:pt idx="201">
                  <c:v>15.2204545454533</c:v>
                </c:pt>
                <c:pt idx="202">
                  <c:v>31.937357954545401</c:v>
                </c:pt>
                <c:pt idx="203">
                  <c:v>34.018146306817002</c:v>
                </c:pt>
                <c:pt idx="204">
                  <c:v>31.522088068180398</c:v>
                </c:pt>
                <c:pt idx="205">
                  <c:v>23.440980113635302</c:v>
                </c:pt>
                <c:pt idx="206">
                  <c:v>11.8601562499989</c:v>
                </c:pt>
                <c:pt idx="207">
                  <c:v>-9.3735085227281196</c:v>
                </c:pt>
                <c:pt idx="208">
                  <c:v>-12.277556818182299</c:v>
                </c:pt>
                <c:pt idx="209">
                  <c:v>-12.4415482954551</c:v>
                </c:pt>
                <c:pt idx="210">
                  <c:v>-26.265092329545499</c:v>
                </c:pt>
                <c:pt idx="211">
                  <c:v>-2.17883522727334</c:v>
                </c:pt>
                <c:pt idx="212">
                  <c:v>-29.7686434659099</c:v>
                </c:pt>
                <c:pt idx="213">
                  <c:v>-16.089488636364401</c:v>
                </c:pt>
                <c:pt idx="214">
                  <c:v>19.812357954545</c:v>
                </c:pt>
                <c:pt idx="215">
                  <c:v>20.410404829544401</c:v>
                </c:pt>
                <c:pt idx="216">
                  <c:v>28.776171874997999</c:v>
                </c:pt>
                <c:pt idx="217">
                  <c:v>43.590376420453602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9C-094F-8225-9556F4788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plots'!$T$4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plots'!$T$235:$T$461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plots'!$T$5:$T$231</c:f>
              <c:numCache>
                <c:formatCode>General</c:formatCode>
                <c:ptCount val="227"/>
                <c:pt idx="0">
                  <c:v>7876.51818181816</c:v>
                </c:pt>
                <c:pt idx="1">
                  <c:v>7940.8181818181502</c:v>
                </c:pt>
                <c:pt idx="2">
                  <c:v>7910.0215909090603</c:v>
                </c:pt>
                <c:pt idx="3">
                  <c:v>7923.3522727272402</c:v>
                </c:pt>
                <c:pt idx="4">
                  <c:v>7892.3806818181301</c:v>
                </c:pt>
                <c:pt idx="5">
                  <c:v>7825.69545454544</c:v>
                </c:pt>
                <c:pt idx="6">
                  <c:v>7670.1681818181196</c:v>
                </c:pt>
                <c:pt idx="7">
                  <c:v>7571.5431818181396</c:v>
                </c:pt>
                <c:pt idx="8">
                  <c:v>7582.4193181818</c:v>
                </c:pt>
                <c:pt idx="9">
                  <c:v>7518.0249999999696</c:v>
                </c:pt>
                <c:pt idx="10">
                  <c:v>7471.7920454545201</c:v>
                </c:pt>
                <c:pt idx="11">
                  <c:v>7420.3965909090803</c:v>
                </c:pt>
                <c:pt idx="12">
                  <c:v>7395.9090909090701</c:v>
                </c:pt>
                <c:pt idx="13">
                  <c:v>7385.84886363635</c:v>
                </c:pt>
                <c:pt idx="14">
                  <c:v>7366.9784090908697</c:v>
                </c:pt>
                <c:pt idx="15">
                  <c:v>7403.4897727272601</c:v>
                </c:pt>
                <c:pt idx="16">
                  <c:v>7324.4602272727097</c:v>
                </c:pt>
                <c:pt idx="17">
                  <c:v>7245.6454545454599</c:v>
                </c:pt>
                <c:pt idx="18">
                  <c:v>7243.9375</c:v>
                </c:pt>
                <c:pt idx="19">
                  <c:v>7264.0386363636098</c:v>
                </c:pt>
                <c:pt idx="20">
                  <c:v>7168.9085227272599</c:v>
                </c:pt>
                <c:pt idx="21">
                  <c:v>7122.8681818181703</c:v>
                </c:pt>
                <c:pt idx="22">
                  <c:v>7108.4198863636002</c:v>
                </c:pt>
                <c:pt idx="23">
                  <c:v>6990.91420454544</c:v>
                </c:pt>
                <c:pt idx="24">
                  <c:v>6947.9579545454499</c:v>
                </c:pt>
                <c:pt idx="25">
                  <c:v>6854.3812499999904</c:v>
                </c:pt>
                <c:pt idx="26">
                  <c:v>6868.97386363639</c:v>
                </c:pt>
                <c:pt idx="27">
                  <c:v>6807.4710227272399</c:v>
                </c:pt>
                <c:pt idx="28">
                  <c:v>6785.6312499999603</c:v>
                </c:pt>
                <c:pt idx="29">
                  <c:v>6766.71363636364</c:v>
                </c:pt>
                <c:pt idx="30">
                  <c:v>6755.5619318181698</c:v>
                </c:pt>
                <c:pt idx="31">
                  <c:v>6616.3017045453998</c:v>
                </c:pt>
                <c:pt idx="32">
                  <c:v>6600.9460227272502</c:v>
                </c:pt>
                <c:pt idx="33">
                  <c:v>6627.8374999999696</c:v>
                </c:pt>
                <c:pt idx="34">
                  <c:v>6544.8886363636302</c:v>
                </c:pt>
                <c:pt idx="35">
                  <c:v>6549.9272727272601</c:v>
                </c:pt>
                <c:pt idx="36">
                  <c:v>6473.7329545454304</c:v>
                </c:pt>
                <c:pt idx="37">
                  <c:v>6371.9272727272601</c:v>
                </c:pt>
                <c:pt idx="38">
                  <c:v>6346.0903409090797</c:v>
                </c:pt>
                <c:pt idx="39">
                  <c:v>6358.2607954545201</c:v>
                </c:pt>
                <c:pt idx="40">
                  <c:v>6322.9437499999804</c:v>
                </c:pt>
                <c:pt idx="41">
                  <c:v>6260.5107954545201</c:v>
                </c:pt>
                <c:pt idx="42">
                  <c:v>6180.2749999999496</c:v>
                </c:pt>
                <c:pt idx="43">
                  <c:v>6128.7636363636302</c:v>
                </c:pt>
                <c:pt idx="44">
                  <c:v>6161.44261363635</c:v>
                </c:pt>
                <c:pt idx="45">
                  <c:v>6146.5295454545103</c:v>
                </c:pt>
                <c:pt idx="46">
                  <c:v>6202.27613636361</c:v>
                </c:pt>
                <c:pt idx="47">
                  <c:v>6207.3863636363503</c:v>
                </c:pt>
                <c:pt idx="48">
                  <c:v>6137.9130681817796</c:v>
                </c:pt>
                <c:pt idx="49">
                  <c:v>6108.3846590908797</c:v>
                </c:pt>
                <c:pt idx="50">
                  <c:v>6104.38011363636</c:v>
                </c:pt>
                <c:pt idx="51">
                  <c:v>6110.8772727272599</c:v>
                </c:pt>
                <c:pt idx="52">
                  <c:v>6077.46875</c:v>
                </c:pt>
                <c:pt idx="53">
                  <c:v>6039.1784090908805</c:v>
                </c:pt>
                <c:pt idx="54">
                  <c:v>5915.46874999999</c:v>
                </c:pt>
                <c:pt idx="55">
                  <c:v>5935.1272727272599</c:v>
                </c:pt>
                <c:pt idx="56">
                  <c:v>5883.2494318181598</c:v>
                </c:pt>
                <c:pt idx="57">
                  <c:v>5866.66931818181</c:v>
                </c:pt>
                <c:pt idx="58">
                  <c:v>5808.53125</c:v>
                </c:pt>
                <c:pt idx="59">
                  <c:v>5755.4909090909096</c:v>
                </c:pt>
                <c:pt idx="60">
                  <c:v>5690.1789772726897</c:v>
                </c:pt>
                <c:pt idx="61">
                  <c:v>5645.9238636363598</c:v>
                </c:pt>
                <c:pt idx="62">
                  <c:v>5659.52613636362</c:v>
                </c:pt>
                <c:pt idx="63">
                  <c:v>5677.5198863635997</c:v>
                </c:pt>
                <c:pt idx="64">
                  <c:v>5682.4034090908999</c:v>
                </c:pt>
                <c:pt idx="65">
                  <c:v>5697.2176136363396</c:v>
                </c:pt>
                <c:pt idx="66">
                  <c:v>5659.51818181816</c:v>
                </c:pt>
                <c:pt idx="67">
                  <c:v>5631.28920454544</c:v>
                </c:pt>
                <c:pt idx="68">
                  <c:v>5702.2494318181498</c:v>
                </c:pt>
                <c:pt idx="69">
                  <c:v>5702.83068181817</c:v>
                </c:pt>
                <c:pt idx="70">
                  <c:v>5673.9431818181802</c:v>
                </c:pt>
                <c:pt idx="71">
                  <c:v>5702.7789772726901</c:v>
                </c:pt>
                <c:pt idx="72">
                  <c:v>5788.0164772727103</c:v>
                </c:pt>
                <c:pt idx="73">
                  <c:v>5781.9607954545399</c:v>
                </c:pt>
                <c:pt idx="74">
                  <c:v>5728.0693181818096</c:v>
                </c:pt>
                <c:pt idx="75">
                  <c:v>5729.25511363634</c:v>
                </c:pt>
                <c:pt idx="76">
                  <c:v>5820.6676136363503</c:v>
                </c:pt>
                <c:pt idx="77">
                  <c:v>5790.2244318181802</c:v>
                </c:pt>
                <c:pt idx="78">
                  <c:v>5837.95056818181</c:v>
                </c:pt>
                <c:pt idx="79">
                  <c:v>5889.0124999999798</c:v>
                </c:pt>
                <c:pt idx="80">
                  <c:v>5910.63011363635</c:v>
                </c:pt>
                <c:pt idx="81">
                  <c:v>5904.6676136363403</c:v>
                </c:pt>
                <c:pt idx="82">
                  <c:v>5965.9284090909096</c:v>
                </c:pt>
                <c:pt idx="83">
                  <c:v>6141.0772727272597</c:v>
                </c:pt>
                <c:pt idx="84">
                  <c:v>6243.3482954545298</c:v>
                </c:pt>
                <c:pt idx="85">
                  <c:v>6265.2874999999704</c:v>
                </c:pt>
                <c:pt idx="86">
                  <c:v>6356.32556818181</c:v>
                </c:pt>
                <c:pt idx="87">
                  <c:v>6433.3556818181696</c:v>
                </c:pt>
                <c:pt idx="88">
                  <c:v>6470.8778409090801</c:v>
                </c:pt>
                <c:pt idx="89">
                  <c:v>6575.4630681817898</c:v>
                </c:pt>
                <c:pt idx="90">
                  <c:v>6635.6767045454299</c:v>
                </c:pt>
                <c:pt idx="91">
                  <c:v>6758.3914772727003</c:v>
                </c:pt>
                <c:pt idx="92">
                  <c:v>6854.5119318181696</c:v>
                </c:pt>
                <c:pt idx="93">
                  <c:v>6925.3068181818198</c:v>
                </c:pt>
                <c:pt idx="94">
                  <c:v>7060.4943181818198</c:v>
                </c:pt>
                <c:pt idx="95">
                  <c:v>7249.1034090909097</c:v>
                </c:pt>
                <c:pt idx="96">
                  <c:v>7432.1948863636198</c:v>
                </c:pt>
                <c:pt idx="97">
                  <c:v>7708.2909090908897</c:v>
                </c:pt>
                <c:pt idx="98">
                  <c:v>7964.8562499999798</c:v>
                </c:pt>
                <c:pt idx="99">
                  <c:v>8224.2602272727108</c:v>
                </c:pt>
                <c:pt idx="100">
                  <c:v>8438.5522727272601</c:v>
                </c:pt>
                <c:pt idx="101">
                  <c:v>8664.5352272726996</c:v>
                </c:pt>
                <c:pt idx="102">
                  <c:v>8978.6994318181696</c:v>
                </c:pt>
                <c:pt idx="103">
                  <c:v>9240.2031249999909</c:v>
                </c:pt>
                <c:pt idx="104">
                  <c:v>9516.7897727272593</c:v>
                </c:pt>
                <c:pt idx="105">
                  <c:v>9754.9204545454504</c:v>
                </c:pt>
                <c:pt idx="106">
                  <c:v>10044.951136363599</c:v>
                </c:pt>
                <c:pt idx="107">
                  <c:v>10270.7125</c:v>
                </c:pt>
                <c:pt idx="108">
                  <c:v>10556.9372159091</c:v>
                </c:pt>
                <c:pt idx="109">
                  <c:v>10899.976704545399</c:v>
                </c:pt>
                <c:pt idx="110">
                  <c:v>11399.6607954545</c:v>
                </c:pt>
                <c:pt idx="111">
                  <c:v>11851.9329545454</c:v>
                </c:pt>
                <c:pt idx="112">
                  <c:v>12461.8113636363</c:v>
                </c:pt>
                <c:pt idx="113">
                  <c:v>13122.0056818182</c:v>
                </c:pt>
                <c:pt idx="114">
                  <c:v>13769.638920454499</c:v>
                </c:pt>
                <c:pt idx="115">
                  <c:v>14674.465340909101</c:v>
                </c:pt>
                <c:pt idx="116">
                  <c:v>15539.7721590909</c:v>
                </c:pt>
                <c:pt idx="117">
                  <c:v>16489.232386363601</c:v>
                </c:pt>
                <c:pt idx="118">
                  <c:v>17287.017329545401</c:v>
                </c:pt>
                <c:pt idx="119">
                  <c:v>18021.842755681799</c:v>
                </c:pt>
                <c:pt idx="120">
                  <c:v>18690.536647727298</c:v>
                </c:pt>
                <c:pt idx="121">
                  <c:v>19240.341619318198</c:v>
                </c:pt>
                <c:pt idx="122">
                  <c:v>19548.117045454499</c:v>
                </c:pt>
                <c:pt idx="123">
                  <c:v>19655.455965909099</c:v>
                </c:pt>
                <c:pt idx="124">
                  <c:v>19467.168750000001</c:v>
                </c:pt>
                <c:pt idx="125">
                  <c:v>18943.2938920454</c:v>
                </c:pt>
                <c:pt idx="126">
                  <c:v>18330.8092329545</c:v>
                </c:pt>
                <c:pt idx="127">
                  <c:v>17366.804545454499</c:v>
                </c:pt>
                <c:pt idx="128">
                  <c:v>16235.8830965909</c:v>
                </c:pt>
                <c:pt idx="129">
                  <c:v>14830.568394886401</c:v>
                </c:pt>
                <c:pt idx="130">
                  <c:v>13256.5859375</c:v>
                </c:pt>
                <c:pt idx="131">
                  <c:v>11638.9708096591</c:v>
                </c:pt>
                <c:pt idx="132">
                  <c:v>10059.7394886364</c:v>
                </c:pt>
                <c:pt idx="133">
                  <c:v>8548.7773437499909</c:v>
                </c:pt>
                <c:pt idx="134">
                  <c:v>7093.2149147727196</c:v>
                </c:pt>
                <c:pt idx="135">
                  <c:v>5805.54041193182</c:v>
                </c:pt>
                <c:pt idx="136">
                  <c:v>4719.9273437499996</c:v>
                </c:pt>
                <c:pt idx="137">
                  <c:v>3902.7828125000001</c:v>
                </c:pt>
                <c:pt idx="138">
                  <c:v>3139.6942471590901</c:v>
                </c:pt>
                <c:pt idx="139">
                  <c:v>2575.7714488636302</c:v>
                </c:pt>
                <c:pt idx="140">
                  <c:v>2125.63941761363</c:v>
                </c:pt>
                <c:pt idx="141">
                  <c:v>1734.4683238636401</c:v>
                </c:pt>
                <c:pt idx="142">
                  <c:v>1391.14389204545</c:v>
                </c:pt>
                <c:pt idx="143">
                  <c:v>1196.67578125</c:v>
                </c:pt>
                <c:pt idx="144">
                  <c:v>1045.7776988636299</c:v>
                </c:pt>
                <c:pt idx="145">
                  <c:v>942.35490056818105</c:v>
                </c:pt>
                <c:pt idx="146">
                  <c:v>861.38437499999895</c:v>
                </c:pt>
                <c:pt idx="147">
                  <c:v>798.68650568181795</c:v>
                </c:pt>
                <c:pt idx="148">
                  <c:v>817.682173295452</c:v>
                </c:pt>
                <c:pt idx="149">
                  <c:v>764.70280539772602</c:v>
                </c:pt>
                <c:pt idx="150">
                  <c:v>745.850994318179</c:v>
                </c:pt>
                <c:pt idx="151">
                  <c:v>711.00220170454395</c:v>
                </c:pt>
                <c:pt idx="152">
                  <c:v>665.89002130681604</c:v>
                </c:pt>
                <c:pt idx="153">
                  <c:v>632.78551136363501</c:v>
                </c:pt>
                <c:pt idx="154">
                  <c:v>565.63171164772803</c:v>
                </c:pt>
                <c:pt idx="155">
                  <c:v>533.915944602271</c:v>
                </c:pt>
                <c:pt idx="156">
                  <c:v>507.60177556818098</c:v>
                </c:pt>
                <c:pt idx="157">
                  <c:v>459.391974431817</c:v>
                </c:pt>
                <c:pt idx="158">
                  <c:v>437.11743607954298</c:v>
                </c:pt>
                <c:pt idx="159">
                  <c:v>396.840127840908</c:v>
                </c:pt>
                <c:pt idx="160">
                  <c:v>357.414169034091</c:v>
                </c:pt>
                <c:pt idx="161">
                  <c:v>352.46090198863601</c:v>
                </c:pt>
                <c:pt idx="162">
                  <c:v>368.26125710227097</c:v>
                </c:pt>
                <c:pt idx="163">
                  <c:v>350.07634943181699</c:v>
                </c:pt>
                <c:pt idx="164">
                  <c:v>393.47716619318101</c:v>
                </c:pt>
                <c:pt idx="165">
                  <c:v>352.26732954545298</c:v>
                </c:pt>
                <c:pt idx="166">
                  <c:v>387.13568892045402</c:v>
                </c:pt>
                <c:pt idx="167">
                  <c:v>393.12695312499898</c:v>
                </c:pt>
                <c:pt idx="168">
                  <c:v>388.30241477272602</c:v>
                </c:pt>
                <c:pt idx="169">
                  <c:v>397.67290482954502</c:v>
                </c:pt>
                <c:pt idx="170">
                  <c:v>367.94648437499899</c:v>
                </c:pt>
                <c:pt idx="171">
                  <c:v>370.270880681817</c:v>
                </c:pt>
                <c:pt idx="172">
                  <c:v>292.10088778408999</c:v>
                </c:pt>
                <c:pt idx="173">
                  <c:v>315.55202414772702</c:v>
                </c:pt>
                <c:pt idx="174">
                  <c:v>290.75355113636198</c:v>
                </c:pt>
                <c:pt idx="175">
                  <c:v>305.45678267045298</c:v>
                </c:pt>
                <c:pt idx="176">
                  <c:v>287.60763494318098</c:v>
                </c:pt>
                <c:pt idx="177">
                  <c:v>288.93948863636302</c:v>
                </c:pt>
                <c:pt idx="178">
                  <c:v>279.038210227273</c:v>
                </c:pt>
                <c:pt idx="179">
                  <c:v>261.41928267045398</c:v>
                </c:pt>
                <c:pt idx="180">
                  <c:v>209.65625</c:v>
                </c:pt>
                <c:pt idx="181">
                  <c:v>190.44854403408999</c:v>
                </c:pt>
                <c:pt idx="182">
                  <c:v>227.13671874999901</c:v>
                </c:pt>
                <c:pt idx="183">
                  <c:v>176.73760653408999</c:v>
                </c:pt>
                <c:pt idx="184">
                  <c:v>166.70348011363501</c:v>
                </c:pt>
                <c:pt idx="185">
                  <c:v>148.55198863636301</c:v>
                </c:pt>
                <c:pt idx="186">
                  <c:v>203.95518465909001</c:v>
                </c:pt>
                <c:pt idx="187">
                  <c:v>246.20056818181499</c:v>
                </c:pt>
                <c:pt idx="188">
                  <c:v>264.975745738635</c:v>
                </c:pt>
                <c:pt idx="189">
                  <c:v>322.55028409090801</c:v>
                </c:pt>
                <c:pt idx="190">
                  <c:v>332.21196732954598</c:v>
                </c:pt>
                <c:pt idx="191">
                  <c:v>295.579616477272</c:v>
                </c:pt>
                <c:pt idx="192">
                  <c:v>285.08334517045301</c:v>
                </c:pt>
                <c:pt idx="193">
                  <c:v>282.43504971590801</c:v>
                </c:pt>
                <c:pt idx="194">
                  <c:v>307.575745738634</c:v>
                </c:pt>
                <c:pt idx="195">
                  <c:v>265.71871448863499</c:v>
                </c:pt>
                <c:pt idx="196">
                  <c:v>210.84016335227301</c:v>
                </c:pt>
                <c:pt idx="197">
                  <c:v>216.735866477272</c:v>
                </c:pt>
                <c:pt idx="198">
                  <c:v>201.55621448863499</c:v>
                </c:pt>
                <c:pt idx="199">
                  <c:v>179.09772727272801</c:v>
                </c:pt>
                <c:pt idx="200">
                  <c:v>200.37716619318101</c:v>
                </c:pt>
                <c:pt idx="201">
                  <c:v>197.21395596590801</c:v>
                </c:pt>
                <c:pt idx="202">
                  <c:v>199.24584517045301</c:v>
                </c:pt>
                <c:pt idx="203">
                  <c:v>246.562748579545</c:v>
                </c:pt>
                <c:pt idx="204">
                  <c:v>217.99495738636199</c:v>
                </c:pt>
                <c:pt idx="205">
                  <c:v>211.62297585227199</c:v>
                </c:pt>
                <c:pt idx="206">
                  <c:v>210.26079545454601</c:v>
                </c:pt>
                <c:pt idx="207">
                  <c:v>182.53391335227201</c:v>
                </c:pt>
                <c:pt idx="208">
                  <c:v>153.76903409090801</c:v>
                </c:pt>
                <c:pt idx="209">
                  <c:v>145.30305397727199</c:v>
                </c:pt>
                <c:pt idx="210">
                  <c:v>120.664488636363</c:v>
                </c:pt>
                <c:pt idx="211">
                  <c:v>121.229829545453</c:v>
                </c:pt>
                <c:pt idx="212">
                  <c:v>134.32730823863599</c:v>
                </c:pt>
                <c:pt idx="213">
                  <c:v>186.06416903409001</c:v>
                </c:pt>
                <c:pt idx="214">
                  <c:v>243.133842329544</c:v>
                </c:pt>
                <c:pt idx="215">
                  <c:v>287.13554687499902</c:v>
                </c:pt>
                <c:pt idx="216">
                  <c:v>265.42414772727301</c:v>
                </c:pt>
                <c:pt idx="217">
                  <c:v>250.10344460227199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2-D24F-89CD-7AD1343D3F0E}"/>
            </c:ext>
          </c:extLst>
        </c:ser>
        <c:ser>
          <c:idx val="0"/>
          <c:order val="1"/>
          <c:tx>
            <c:strRef>
              <c:f>'sgolay plots'!$U$4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plots'!$U$235:$U$461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plots'!$U$5:$U$231</c:f>
              <c:numCache>
                <c:formatCode>General</c:formatCode>
                <c:ptCount val="227"/>
                <c:pt idx="0">
                  <c:v>-3.5661021839488898</c:v>
                </c:pt>
                <c:pt idx="1">
                  <c:v>7.0465054598720904</c:v>
                </c:pt>
                <c:pt idx="2">
                  <c:v>7.5808782404118897</c:v>
                </c:pt>
                <c:pt idx="3">
                  <c:v>-22.858157626065399</c:v>
                </c:pt>
                <c:pt idx="4">
                  <c:v>-19.887780761718801</c:v>
                </c:pt>
                <c:pt idx="5">
                  <c:v>-14.1354747425427</c:v>
                </c:pt>
                <c:pt idx="6">
                  <c:v>-1.55753728693185</c:v>
                </c:pt>
                <c:pt idx="7">
                  <c:v>14.537312455610801</c:v>
                </c:pt>
                <c:pt idx="8">
                  <c:v>24.9064663973721</c:v>
                </c:pt>
                <c:pt idx="9">
                  <c:v>21.162860662286899</c:v>
                </c:pt>
                <c:pt idx="10">
                  <c:v>8.1561212713067501</c:v>
                </c:pt>
                <c:pt idx="11">
                  <c:v>-4.0928733132102497</c:v>
                </c:pt>
                <c:pt idx="12">
                  <c:v>-26.011344770951698</c:v>
                </c:pt>
                <c:pt idx="13">
                  <c:v>-33.178748668323799</c:v>
                </c:pt>
                <c:pt idx="14">
                  <c:v>-30.419349254261402</c:v>
                </c:pt>
                <c:pt idx="15">
                  <c:v>-27.940115633877902</c:v>
                </c:pt>
                <c:pt idx="16">
                  <c:v>-52.607206587358</c:v>
                </c:pt>
                <c:pt idx="17">
                  <c:v>-43.3903819691051</c:v>
                </c:pt>
                <c:pt idx="18">
                  <c:v>-25.014238947088099</c:v>
                </c:pt>
                <c:pt idx="19">
                  <c:v>-6.9009588068182399</c:v>
                </c:pt>
                <c:pt idx="20">
                  <c:v>5.5907304243607401</c:v>
                </c:pt>
                <c:pt idx="21">
                  <c:v>14.531546297940301</c:v>
                </c:pt>
                <c:pt idx="22">
                  <c:v>11.5580155806108</c:v>
                </c:pt>
                <c:pt idx="23">
                  <c:v>-11.831966885653401</c:v>
                </c:pt>
                <c:pt idx="24">
                  <c:v>-2.7784035422585598</c:v>
                </c:pt>
                <c:pt idx="25">
                  <c:v>5.9865511807527403</c:v>
                </c:pt>
                <c:pt idx="26">
                  <c:v>22.0732277610085</c:v>
                </c:pt>
                <c:pt idx="27">
                  <c:v>3.9405340021305899</c:v>
                </c:pt>
                <c:pt idx="28">
                  <c:v>-3.49406072443188</c:v>
                </c:pt>
                <c:pt idx="29">
                  <c:v>-1.4630570845170301</c:v>
                </c:pt>
                <c:pt idx="30">
                  <c:v>-0.214274458451712</c:v>
                </c:pt>
                <c:pt idx="31">
                  <c:v>-3.2597234552557399</c:v>
                </c:pt>
                <c:pt idx="32">
                  <c:v>-14.167599209872201</c:v>
                </c:pt>
                <c:pt idx="33">
                  <c:v>-44.798808149857997</c:v>
                </c:pt>
                <c:pt idx="34">
                  <c:v>-46.716085537997202</c:v>
                </c:pt>
                <c:pt idx="35">
                  <c:v>-29.519067382812501</c:v>
                </c:pt>
                <c:pt idx="36">
                  <c:v>-34.7690729314631</c:v>
                </c:pt>
                <c:pt idx="37">
                  <c:v>-15.681643954190401</c:v>
                </c:pt>
                <c:pt idx="38">
                  <c:v>-7.9204268022017503</c:v>
                </c:pt>
                <c:pt idx="39">
                  <c:v>-15.781357643821099</c:v>
                </c:pt>
                <c:pt idx="40">
                  <c:v>-19.541355202414898</c:v>
                </c:pt>
                <c:pt idx="41">
                  <c:v>-15.601887650923301</c:v>
                </c:pt>
                <c:pt idx="42">
                  <c:v>3.14291215376414</c:v>
                </c:pt>
                <c:pt idx="43">
                  <c:v>-7.6631491921165198</c:v>
                </c:pt>
                <c:pt idx="44">
                  <c:v>-28.4922152432529</c:v>
                </c:pt>
                <c:pt idx="45">
                  <c:v>-28.997304465553999</c:v>
                </c:pt>
                <c:pt idx="46">
                  <c:v>-21.739198996803999</c:v>
                </c:pt>
                <c:pt idx="47">
                  <c:v>-13.013821688565301</c:v>
                </c:pt>
                <c:pt idx="48">
                  <c:v>4.0312866210937299</c:v>
                </c:pt>
                <c:pt idx="49">
                  <c:v>21.046943803266998</c:v>
                </c:pt>
                <c:pt idx="50">
                  <c:v>-5.4534934303976899</c:v>
                </c:pt>
                <c:pt idx="51">
                  <c:v>-34.729776278409098</c:v>
                </c:pt>
                <c:pt idx="52">
                  <c:v>-41.7572620738637</c:v>
                </c:pt>
                <c:pt idx="53">
                  <c:v>-38.890145596590898</c:v>
                </c:pt>
                <c:pt idx="54">
                  <c:v>-42.812846235795497</c:v>
                </c:pt>
                <c:pt idx="55">
                  <c:v>-36.637568803267101</c:v>
                </c:pt>
                <c:pt idx="56">
                  <c:v>-41.131001420454602</c:v>
                </c:pt>
                <c:pt idx="57">
                  <c:v>-51.531130149147799</c:v>
                </c:pt>
                <c:pt idx="58">
                  <c:v>-33.0284446022727</c:v>
                </c:pt>
                <c:pt idx="59">
                  <c:v>-23.560213955965999</c:v>
                </c:pt>
                <c:pt idx="60">
                  <c:v>-6.5116921164773203</c:v>
                </c:pt>
                <c:pt idx="61">
                  <c:v>-6.4607177734375503</c:v>
                </c:pt>
                <c:pt idx="62">
                  <c:v>-12.5829212535512</c:v>
                </c:pt>
                <c:pt idx="63">
                  <c:v>-16.162679776278502</c:v>
                </c:pt>
                <c:pt idx="64">
                  <c:v>-25.394990678267</c:v>
                </c:pt>
                <c:pt idx="65">
                  <c:v>-29.763727361505701</c:v>
                </c:pt>
                <c:pt idx="66">
                  <c:v>-31.714790482954498</c:v>
                </c:pt>
                <c:pt idx="67">
                  <c:v>-47.347567471590899</c:v>
                </c:pt>
                <c:pt idx="68">
                  <c:v>-71.566492808948894</c:v>
                </c:pt>
                <c:pt idx="69">
                  <c:v>-77.624551669034105</c:v>
                </c:pt>
                <c:pt idx="70">
                  <c:v>-76.588305664062503</c:v>
                </c:pt>
                <c:pt idx="71">
                  <c:v>-79.253733132102397</c:v>
                </c:pt>
                <c:pt idx="72">
                  <c:v>-61.530064808238699</c:v>
                </c:pt>
                <c:pt idx="73">
                  <c:v>-46.229143732244403</c:v>
                </c:pt>
                <c:pt idx="74">
                  <c:v>-48.043949751420499</c:v>
                </c:pt>
                <c:pt idx="75">
                  <c:v>-58.047685102983003</c:v>
                </c:pt>
                <c:pt idx="76">
                  <c:v>-59.2791148792614</c:v>
                </c:pt>
                <c:pt idx="77">
                  <c:v>-68.407255415482894</c:v>
                </c:pt>
                <c:pt idx="78">
                  <c:v>-93.966663707386303</c:v>
                </c:pt>
                <c:pt idx="79">
                  <c:v>-95.878722034801299</c:v>
                </c:pt>
                <c:pt idx="80">
                  <c:v>-107.714293323864</c:v>
                </c:pt>
                <c:pt idx="81">
                  <c:v>-111.00215509588099</c:v>
                </c:pt>
                <c:pt idx="82">
                  <c:v>-128.172054776278</c:v>
                </c:pt>
                <c:pt idx="83">
                  <c:v>-134.35632324218801</c:v>
                </c:pt>
                <c:pt idx="84">
                  <c:v>-130.25053710937499</c:v>
                </c:pt>
                <c:pt idx="85">
                  <c:v>-129.58904474431799</c:v>
                </c:pt>
                <c:pt idx="86">
                  <c:v>-142.892600319602</c:v>
                </c:pt>
                <c:pt idx="87">
                  <c:v>-145.57871315695999</c:v>
                </c:pt>
                <c:pt idx="88">
                  <c:v>-156.875736860795</c:v>
                </c:pt>
                <c:pt idx="89">
                  <c:v>-166.78894486860801</c:v>
                </c:pt>
                <c:pt idx="90">
                  <c:v>-180.82907049005701</c:v>
                </c:pt>
                <c:pt idx="91">
                  <c:v>-208.17631392045499</c:v>
                </c:pt>
                <c:pt idx="92">
                  <c:v>-216.81882102272701</c:v>
                </c:pt>
                <c:pt idx="93">
                  <c:v>-234.641233132102</c:v>
                </c:pt>
                <c:pt idx="94">
                  <c:v>-243.03204456676099</c:v>
                </c:pt>
                <c:pt idx="95">
                  <c:v>-266.67590997869303</c:v>
                </c:pt>
                <c:pt idx="96">
                  <c:v>-279.029421164773</c:v>
                </c:pt>
                <c:pt idx="97">
                  <c:v>-316.071439985795</c:v>
                </c:pt>
                <c:pt idx="98">
                  <c:v>-341.64975585937498</c:v>
                </c:pt>
                <c:pt idx="99">
                  <c:v>-374.58558238636402</c:v>
                </c:pt>
                <c:pt idx="100">
                  <c:v>-382.62519531250001</c:v>
                </c:pt>
                <c:pt idx="101">
                  <c:v>-416.03208007812498</c:v>
                </c:pt>
                <c:pt idx="102">
                  <c:v>-489.21568714488598</c:v>
                </c:pt>
                <c:pt idx="103">
                  <c:v>-514.158447265625</c:v>
                </c:pt>
                <c:pt idx="104">
                  <c:v>-532.03200017755705</c:v>
                </c:pt>
                <c:pt idx="105">
                  <c:v>-555.47061878551096</c:v>
                </c:pt>
                <c:pt idx="106">
                  <c:v>-584.07847567471595</c:v>
                </c:pt>
                <c:pt idx="107">
                  <c:v>-616.00942826704602</c:v>
                </c:pt>
                <c:pt idx="108">
                  <c:v>-659.65884232954602</c:v>
                </c:pt>
                <c:pt idx="109">
                  <c:v>-695.97130681818203</c:v>
                </c:pt>
                <c:pt idx="110">
                  <c:v>-736.10415482954602</c:v>
                </c:pt>
                <c:pt idx="111">
                  <c:v>-774.82957208806795</c:v>
                </c:pt>
                <c:pt idx="112">
                  <c:v>-820.91320134943203</c:v>
                </c:pt>
                <c:pt idx="113">
                  <c:v>-888.34353693181799</c:v>
                </c:pt>
                <c:pt idx="114">
                  <c:v>-922.32665127840903</c:v>
                </c:pt>
                <c:pt idx="115">
                  <c:v>-934.11574041193205</c:v>
                </c:pt>
                <c:pt idx="116">
                  <c:v>-968.91704545454604</c:v>
                </c:pt>
                <c:pt idx="117">
                  <c:v>-999.07652698863603</c:v>
                </c:pt>
                <c:pt idx="118">
                  <c:v>-1040.2973366477299</c:v>
                </c:pt>
                <c:pt idx="119">
                  <c:v>-1066.8516867897699</c:v>
                </c:pt>
                <c:pt idx="120">
                  <c:v>-1106.35877130682</c:v>
                </c:pt>
                <c:pt idx="121">
                  <c:v>-1143.2038884943199</c:v>
                </c:pt>
                <c:pt idx="122">
                  <c:v>-1173.7844282670501</c:v>
                </c:pt>
                <c:pt idx="123">
                  <c:v>-1223.60603693182</c:v>
                </c:pt>
                <c:pt idx="124">
                  <c:v>-1259.51374289773</c:v>
                </c:pt>
                <c:pt idx="125">
                  <c:v>-1291.9227982954501</c:v>
                </c:pt>
                <c:pt idx="126">
                  <c:v>-1339.4221590909101</c:v>
                </c:pt>
                <c:pt idx="127">
                  <c:v>-1368.998828125</c:v>
                </c:pt>
                <c:pt idx="128">
                  <c:v>-1386.1543146306799</c:v>
                </c:pt>
                <c:pt idx="129">
                  <c:v>-1352.5620383522701</c:v>
                </c:pt>
                <c:pt idx="130">
                  <c:v>-1286.4417613636399</c:v>
                </c:pt>
                <c:pt idx="131">
                  <c:v>-1212.5115411931799</c:v>
                </c:pt>
                <c:pt idx="132">
                  <c:v>-1096.0900390625</c:v>
                </c:pt>
                <c:pt idx="133">
                  <c:v>-950.65465198863603</c:v>
                </c:pt>
                <c:pt idx="134">
                  <c:v>-794.03029119318205</c:v>
                </c:pt>
                <c:pt idx="135">
                  <c:v>-625.74744318182002</c:v>
                </c:pt>
                <c:pt idx="136">
                  <c:v>-457.34389204545602</c:v>
                </c:pt>
                <c:pt idx="137">
                  <c:v>-325.31107954545502</c:v>
                </c:pt>
                <c:pt idx="138">
                  <c:v>-230.567968750001</c:v>
                </c:pt>
                <c:pt idx="139">
                  <c:v>-166.42411221590999</c:v>
                </c:pt>
                <c:pt idx="140">
                  <c:v>-106.862961647728</c:v>
                </c:pt>
                <c:pt idx="141">
                  <c:v>-85.259517045456505</c:v>
                </c:pt>
                <c:pt idx="142">
                  <c:v>-54.395987215910303</c:v>
                </c:pt>
                <c:pt idx="143">
                  <c:v>-22.242613636365199</c:v>
                </c:pt>
                <c:pt idx="144">
                  <c:v>-21.400497159092101</c:v>
                </c:pt>
                <c:pt idx="145">
                  <c:v>-17.363955965910499</c:v>
                </c:pt>
                <c:pt idx="146">
                  <c:v>-13.369673295455</c:v>
                </c:pt>
                <c:pt idx="147">
                  <c:v>-7.5200639204554101</c:v>
                </c:pt>
                <c:pt idx="148">
                  <c:v>-0.34943181818334801</c:v>
                </c:pt>
                <c:pt idx="149">
                  <c:v>3.103515625</c:v>
                </c:pt>
                <c:pt idx="150">
                  <c:v>7.0314985795448601</c:v>
                </c:pt>
                <c:pt idx="151">
                  <c:v>5.5170099431802599</c:v>
                </c:pt>
                <c:pt idx="152">
                  <c:v>-10.482279829546799</c:v>
                </c:pt>
                <c:pt idx="153">
                  <c:v>-3.2558593750009099</c:v>
                </c:pt>
                <c:pt idx="154">
                  <c:v>-1.71864346591065</c:v>
                </c:pt>
                <c:pt idx="155">
                  <c:v>17.4802201704533</c:v>
                </c:pt>
                <c:pt idx="156">
                  <c:v>28.384623579544499</c:v>
                </c:pt>
                <c:pt idx="157">
                  <c:v>32.274857954544601</c:v>
                </c:pt>
                <c:pt idx="158">
                  <c:v>43.8964133522718</c:v>
                </c:pt>
                <c:pt idx="159">
                  <c:v>28.505291193181201</c:v>
                </c:pt>
                <c:pt idx="160">
                  <c:v>39.330291193180997</c:v>
                </c:pt>
                <c:pt idx="161">
                  <c:v>24.167897727272202</c:v>
                </c:pt>
                <c:pt idx="162">
                  <c:v>5.3600852272725197</c:v>
                </c:pt>
                <c:pt idx="163">
                  <c:v>-4.4800781250005501</c:v>
                </c:pt>
                <c:pt idx="164">
                  <c:v>-3.7658380681827999</c:v>
                </c:pt>
                <c:pt idx="165">
                  <c:v>-28.455681818183201</c:v>
                </c:pt>
                <c:pt idx="166">
                  <c:v>-22.4515269886369</c:v>
                </c:pt>
                <c:pt idx="167">
                  <c:v>-11.043998579547001</c:v>
                </c:pt>
                <c:pt idx="168">
                  <c:v>-28.241477272727501</c:v>
                </c:pt>
                <c:pt idx="169">
                  <c:v>-23.667258522727899</c:v>
                </c:pt>
                <c:pt idx="170">
                  <c:v>-30.7026633522742</c:v>
                </c:pt>
                <c:pt idx="171">
                  <c:v>-1.2246803977273</c:v>
                </c:pt>
                <c:pt idx="172">
                  <c:v>10.3401633522717</c:v>
                </c:pt>
                <c:pt idx="173">
                  <c:v>4.8177911931807103</c:v>
                </c:pt>
                <c:pt idx="174">
                  <c:v>18.030255681817401</c:v>
                </c:pt>
                <c:pt idx="175">
                  <c:v>16.372514204544601</c:v>
                </c:pt>
                <c:pt idx="176">
                  <c:v>35.518678977272003</c:v>
                </c:pt>
                <c:pt idx="177">
                  <c:v>41.207350852271702</c:v>
                </c:pt>
                <c:pt idx="178">
                  <c:v>43.760440340908602</c:v>
                </c:pt>
                <c:pt idx="179">
                  <c:v>24.066583806817999</c:v>
                </c:pt>
                <c:pt idx="180">
                  <c:v>20.6334517045448</c:v>
                </c:pt>
                <c:pt idx="181">
                  <c:v>12.8214488636354</c:v>
                </c:pt>
                <c:pt idx="182">
                  <c:v>22.355504261362501</c:v>
                </c:pt>
                <c:pt idx="183">
                  <c:v>22.908132102272202</c:v>
                </c:pt>
                <c:pt idx="184">
                  <c:v>12.235120738635899</c:v>
                </c:pt>
                <c:pt idx="185">
                  <c:v>37.985298295453497</c:v>
                </c:pt>
                <c:pt idx="186">
                  <c:v>28.273473011362999</c:v>
                </c:pt>
                <c:pt idx="187">
                  <c:v>38.534907670454203</c:v>
                </c:pt>
                <c:pt idx="188">
                  <c:v>23.431214488633898</c:v>
                </c:pt>
                <c:pt idx="189">
                  <c:v>8.0620383522718804</c:v>
                </c:pt>
                <c:pt idx="190">
                  <c:v>-16.649325284090999</c:v>
                </c:pt>
                <c:pt idx="191">
                  <c:v>-16.181321022728302</c:v>
                </c:pt>
                <c:pt idx="192">
                  <c:v>-10.2034801136365</c:v>
                </c:pt>
                <c:pt idx="193">
                  <c:v>3.3781960227265699</c:v>
                </c:pt>
                <c:pt idx="194">
                  <c:v>-14.6712357954548</c:v>
                </c:pt>
                <c:pt idx="195">
                  <c:v>-33.729154829546999</c:v>
                </c:pt>
                <c:pt idx="196">
                  <c:v>-24.4318892045467</c:v>
                </c:pt>
                <c:pt idx="197">
                  <c:v>7.2584872159095504</c:v>
                </c:pt>
                <c:pt idx="198">
                  <c:v>32.519318181816701</c:v>
                </c:pt>
                <c:pt idx="199">
                  <c:v>27.432883522727501</c:v>
                </c:pt>
                <c:pt idx="200">
                  <c:v>34.012677556817799</c:v>
                </c:pt>
                <c:pt idx="201">
                  <c:v>30.6851917613631</c:v>
                </c:pt>
                <c:pt idx="202">
                  <c:v>27.366725852271401</c:v>
                </c:pt>
                <c:pt idx="203">
                  <c:v>16.157670454544601</c:v>
                </c:pt>
                <c:pt idx="204">
                  <c:v>17.231711647726101</c:v>
                </c:pt>
                <c:pt idx="205">
                  <c:v>11.6310014204551</c:v>
                </c:pt>
                <c:pt idx="206">
                  <c:v>-1.29282670454631</c:v>
                </c:pt>
                <c:pt idx="207">
                  <c:v>-16.553941761365</c:v>
                </c:pt>
                <c:pt idx="208">
                  <c:v>-12.2877840909086</c:v>
                </c:pt>
                <c:pt idx="209">
                  <c:v>5.4432173295440398</c:v>
                </c:pt>
                <c:pt idx="210">
                  <c:v>4.6977272727262998</c:v>
                </c:pt>
                <c:pt idx="211">
                  <c:v>13.367045454544501</c:v>
                </c:pt>
                <c:pt idx="212">
                  <c:v>12.190163352273</c:v>
                </c:pt>
                <c:pt idx="213">
                  <c:v>21.4882812499986</c:v>
                </c:pt>
                <c:pt idx="214">
                  <c:v>5.0693181818178399</c:v>
                </c:pt>
                <c:pt idx="215">
                  <c:v>8.9715198863627901</c:v>
                </c:pt>
                <c:pt idx="216">
                  <c:v>9.1343039772718804</c:v>
                </c:pt>
                <c:pt idx="217">
                  <c:v>1.88295454545369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02-D24F-89CD-7AD1343D3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223789</xdr:colOff>
      <xdr:row>91</xdr:row>
      <xdr:rowOff>565338</xdr:rowOff>
    </xdr:from>
    <xdr:to>
      <xdr:col>33</xdr:col>
      <xdr:colOff>430954</xdr:colOff>
      <xdr:row>103</xdr:row>
      <xdr:rowOff>113840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A5B01-5B84-3C4E-94E6-53B714640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249968</xdr:colOff>
      <xdr:row>109</xdr:row>
      <xdr:rowOff>58622</xdr:rowOff>
    </xdr:from>
    <xdr:to>
      <xdr:col>33</xdr:col>
      <xdr:colOff>423961</xdr:colOff>
      <xdr:row>122</xdr:row>
      <xdr:rowOff>7628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B2F5D2-2A67-2746-9642-D9FC9C56D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1053989</xdr:colOff>
      <xdr:row>129</xdr:row>
      <xdr:rowOff>73462</xdr:rowOff>
    </xdr:from>
    <xdr:to>
      <xdr:col>32</xdr:col>
      <xdr:colOff>722685</xdr:colOff>
      <xdr:row>154</xdr:row>
      <xdr:rowOff>41523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E104D5-E97B-674E-9A92-E6780EB28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389468</xdr:colOff>
      <xdr:row>3</xdr:row>
      <xdr:rowOff>119530</xdr:rowOff>
    </xdr:from>
    <xdr:to>
      <xdr:col>74</xdr:col>
      <xdr:colOff>232626</xdr:colOff>
      <xdr:row>29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FE81B-3A54-E24A-B395-280103974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75</xdr:col>
      <xdr:colOff>0</xdr:colOff>
      <xdr:row>4</xdr:row>
      <xdr:rowOff>0</xdr:rowOff>
    </xdr:from>
    <xdr:to>
      <xdr:col>80</xdr:col>
      <xdr:colOff>671419</xdr:colOff>
      <xdr:row>29</xdr:row>
      <xdr:rowOff>63055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2B8659-5E36-5C4F-A461-1659A2967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0</xdr:colOff>
      <xdr:row>4</xdr:row>
      <xdr:rowOff>0</xdr:rowOff>
    </xdr:from>
    <xdr:to>
      <xdr:col>86</xdr:col>
      <xdr:colOff>671419</xdr:colOff>
      <xdr:row>29</xdr:row>
      <xdr:rowOff>63055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482163-E731-1E49-B0A8-1E1BBB330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0</xdr:colOff>
      <xdr:row>33</xdr:row>
      <xdr:rowOff>0</xdr:rowOff>
    </xdr:from>
    <xdr:to>
      <xdr:col>73</xdr:col>
      <xdr:colOff>671419</xdr:colOff>
      <xdr:row>59</xdr:row>
      <xdr:rowOff>122819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2E5AE-28F1-9247-8207-443DF1416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80</xdr:col>
      <xdr:colOff>812800</xdr:colOff>
      <xdr:row>33</xdr:row>
      <xdr:rowOff>0</xdr:rowOff>
    </xdr:from>
    <xdr:to>
      <xdr:col>86</xdr:col>
      <xdr:colOff>646020</xdr:colOff>
      <xdr:row>59</xdr:row>
      <xdr:rowOff>110119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30FBD4-174A-784C-AB64-269BE9747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736600</xdr:colOff>
      <xdr:row>33</xdr:row>
      <xdr:rowOff>25400</xdr:rowOff>
    </xdr:from>
    <xdr:to>
      <xdr:col>80</xdr:col>
      <xdr:colOff>569819</xdr:colOff>
      <xdr:row>59</xdr:row>
      <xdr:rowOff>135519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4783B2-C082-1B47-9DE2-A29C72BD8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90</xdr:col>
      <xdr:colOff>15301</xdr:colOff>
      <xdr:row>4</xdr:row>
      <xdr:rowOff>139344</xdr:rowOff>
    </xdr:from>
    <xdr:to>
      <xdr:col>95</xdr:col>
      <xdr:colOff>686720</xdr:colOff>
      <xdr:row>30</xdr:row>
      <xdr:rowOff>34086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3D7077-EDB2-C54B-9D6B-7B1CB8A70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97</xdr:col>
      <xdr:colOff>0</xdr:colOff>
      <xdr:row>5</xdr:row>
      <xdr:rowOff>0</xdr:rowOff>
    </xdr:from>
    <xdr:to>
      <xdr:col>103</xdr:col>
      <xdr:colOff>117330</xdr:colOff>
      <xdr:row>30</xdr:row>
      <xdr:rowOff>104599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79084F-B617-3EA8-26AD-63EBB5A27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104</xdr:col>
      <xdr:colOff>0</xdr:colOff>
      <xdr:row>5</xdr:row>
      <xdr:rowOff>0</xdr:rowOff>
    </xdr:from>
    <xdr:to>
      <xdr:col>110</xdr:col>
      <xdr:colOff>117330</xdr:colOff>
      <xdr:row>30</xdr:row>
      <xdr:rowOff>104599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010C97-1317-6744-B7A5-F115839BD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111</xdr:col>
      <xdr:colOff>0</xdr:colOff>
      <xdr:row>5</xdr:row>
      <xdr:rowOff>0</xdr:rowOff>
    </xdr:from>
    <xdr:to>
      <xdr:col>117</xdr:col>
      <xdr:colOff>117330</xdr:colOff>
      <xdr:row>30</xdr:row>
      <xdr:rowOff>104599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673EC2-6D6E-2245-9A9E-72060ACF0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118</xdr:col>
      <xdr:colOff>0</xdr:colOff>
      <xdr:row>5</xdr:row>
      <xdr:rowOff>0</xdr:rowOff>
    </xdr:from>
    <xdr:to>
      <xdr:col>124</xdr:col>
      <xdr:colOff>117330</xdr:colOff>
      <xdr:row>30</xdr:row>
      <xdr:rowOff>104599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F10AB6-D371-5B48-ADD0-58077D972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33866</xdr:colOff>
      <xdr:row>51</xdr:row>
      <xdr:rowOff>50800</xdr:rowOff>
    </xdr:from>
    <xdr:to>
      <xdr:col>25</xdr:col>
      <xdr:colOff>729178</xdr:colOff>
      <xdr:row>62</xdr:row>
      <xdr:rowOff>167582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86961-6C72-4347-873F-FDD16EE78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616101</xdr:colOff>
      <xdr:row>63</xdr:row>
      <xdr:rowOff>113393</xdr:rowOff>
    </xdr:from>
    <xdr:to>
      <xdr:col>23</xdr:col>
      <xdr:colOff>45357</xdr:colOff>
      <xdr:row>63</xdr:row>
      <xdr:rowOff>117173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B513495-D98F-5C4A-B06B-94C5D5DEDA57}"/>
            </a:ext>
          </a:extLst>
        </xdr:cNvPr>
        <xdr:cNvCxnSpPr/>
      </xdr:nvCxnSpPr>
      <xdr:spPr>
        <a:xfrm>
          <a:off x="19856601" y="5853793"/>
          <a:ext cx="254756" cy="3780"/>
        </a:xfrm>
        <a:prstGeom prst="line">
          <a:avLst/>
        </a:prstGeom>
        <a:ln w="762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616101</xdr:colOff>
      <xdr:row>47</xdr:row>
      <xdr:rowOff>113393</xdr:rowOff>
    </xdr:from>
    <xdr:to>
      <xdr:col>22</xdr:col>
      <xdr:colOff>45357</xdr:colOff>
      <xdr:row>47</xdr:row>
      <xdr:rowOff>117173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3039943-F4E8-A643-80B6-766E1CBE93EF}"/>
            </a:ext>
          </a:extLst>
        </xdr:cNvPr>
        <xdr:cNvCxnSpPr/>
      </xdr:nvCxnSpPr>
      <xdr:spPr>
        <a:xfrm>
          <a:off x="19124234" y="10391926"/>
          <a:ext cx="258990" cy="3780"/>
        </a:xfrm>
        <a:prstGeom prst="line">
          <a:avLst/>
        </a:prstGeom>
        <a:ln w="762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173</xdr:row>
      <xdr:rowOff>0</xdr:rowOff>
    </xdr:from>
    <xdr:to>
      <xdr:col>17</xdr:col>
      <xdr:colOff>2284529</xdr:colOff>
      <xdr:row>216</xdr:row>
      <xdr:rowOff>30186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AB5D5E-2BBD-2D43-BB29-594DF422E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389468</xdr:colOff>
      <xdr:row>3</xdr:row>
      <xdr:rowOff>119530</xdr:rowOff>
    </xdr:from>
    <xdr:to>
      <xdr:col>74</xdr:col>
      <xdr:colOff>232626</xdr:colOff>
      <xdr:row>29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B8B9E-3599-D143-8F51-DB7CF4285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75</xdr:col>
      <xdr:colOff>0</xdr:colOff>
      <xdr:row>4</xdr:row>
      <xdr:rowOff>0</xdr:rowOff>
    </xdr:from>
    <xdr:to>
      <xdr:col>80</xdr:col>
      <xdr:colOff>671419</xdr:colOff>
      <xdr:row>29</xdr:row>
      <xdr:rowOff>63055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30BC28-4783-F04B-B2F1-DF47EE168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0</xdr:colOff>
      <xdr:row>4</xdr:row>
      <xdr:rowOff>0</xdr:rowOff>
    </xdr:from>
    <xdr:to>
      <xdr:col>86</xdr:col>
      <xdr:colOff>671419</xdr:colOff>
      <xdr:row>29</xdr:row>
      <xdr:rowOff>63055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4EF75F-D828-314D-ADC3-06B119F3F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0</xdr:colOff>
      <xdr:row>33</xdr:row>
      <xdr:rowOff>0</xdr:rowOff>
    </xdr:from>
    <xdr:to>
      <xdr:col>73</xdr:col>
      <xdr:colOff>671419</xdr:colOff>
      <xdr:row>59</xdr:row>
      <xdr:rowOff>122819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E99BF0-02BC-5143-BED7-838F66298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80</xdr:col>
      <xdr:colOff>812800</xdr:colOff>
      <xdr:row>33</xdr:row>
      <xdr:rowOff>0</xdr:rowOff>
    </xdr:from>
    <xdr:to>
      <xdr:col>86</xdr:col>
      <xdr:colOff>646020</xdr:colOff>
      <xdr:row>59</xdr:row>
      <xdr:rowOff>110119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8F1AE9-1272-844D-92AB-995913C7C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736600</xdr:colOff>
      <xdr:row>33</xdr:row>
      <xdr:rowOff>25400</xdr:rowOff>
    </xdr:from>
    <xdr:to>
      <xdr:col>80</xdr:col>
      <xdr:colOff>569819</xdr:colOff>
      <xdr:row>59</xdr:row>
      <xdr:rowOff>135519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B26A84-671D-D142-9D7B-E3DDCC8D8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vanderbilt365-my.sharepoint.com/personal/nicole_a_malofsky_vanderbilt_edu/Documents/Haselton%20Dropbox%20Double/Malofsky,%20Nicole/Experiments%20:%20Projects/TB%20Melt%20Analysis%20June%202022%20to%20XX/Analyzed%20Data/Run%202023-09-19/Summary%20Expt%20224to226%20using%20WT%20S315T%20Expt%20228%20pcr%20and%20post%20melt%20cont%20025%20ramp.xlsx?302163C5" TargetMode="External"/><Relationship Id="rId1" Type="http://schemas.openxmlformats.org/officeDocument/2006/relationships/externalLinkPath" Target="file:///302163C5/Summary%20Expt%20224to226%20using%20WT%20S315T%20Expt%20228%20pcr%20and%20post%20melt%20cont%20025%20ram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vanderbilt365-my.sharepoint.com/personal/nicole_a_malofsky_vanderbilt_edu/Documents/Haselton%20Dropbox%20Double/Malofsky,%20Nicole/Experiments%20:%20Projects/TB%20Melt%20Analysis%20June%202022%20to%20XX/Analyzed%20Data/Run%202023-09-15/2023-09-15%20Expt%20225%20pcr%20and%20post%20melt%20cont%20025%20ramp.xlsx?EF08943A" TargetMode="External"/><Relationship Id="rId1" Type="http://schemas.openxmlformats.org/officeDocument/2006/relationships/externalLinkPath" Target="file:///EF08943A/2023-09-15%20Expt%20225%20pcr%20and%20post%20melt%20cont%20025%20ramp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https://vanderbilt365-my.sharepoint.com/personal/nicole_a_malofsky_vanderbilt_edu/Documents/Haselton%20Dropbox%20Double/Malofsky,%20Nicole/Experiments%20:%20Projects/TB%20Melt%20Analysis%20June%202022%20to%20XX/Analyzed%20Data/Run%202023-09-15/2023-09-15%20Expt%20226%20pcr%20and%20post%20melt%20cont%20025%20ramp.xlsx?EF08943A" TargetMode="External"/><Relationship Id="rId1" Type="http://schemas.openxmlformats.org/officeDocument/2006/relationships/externalLinkPath" Target="file:///EF08943A/2023-09-15%20Expt%20226%20pcr%20and%20post%20melt%20cont%20025%20ramp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/Users/nicolemalofsky/Haselton-Wright%20Dropbox/Nicole%20Malofsky/4.%20Lab%20Publications/1.%20In%20Preparation/23%20Malofsky%20Melt%20Analysis/Data%20Files/Analyzed%20Data%20Files/Run%202023-10-10/Summary%20Data%20Standard%20HRM/Expt%20239%20plots%20and%20Expt%20239-241%20Tm%20Dif%20plot%20via%20matlab%20analysis.xlsx?54FAF4D4" TargetMode="External"/><Relationship Id="rId1" Type="http://schemas.openxmlformats.org/officeDocument/2006/relationships/externalLinkPath" Target="file:///54FAF4D4/Expt%20239%20plots%20and%20Expt%20239-241%20Tm%20Dif%20plot%20via%20matlab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etup"/>
      <sheetName val="Raw Data"/>
      <sheetName val="Amplification Data"/>
      <sheetName val="Results"/>
      <sheetName val="Melt Curve Raw Data"/>
      <sheetName val="Melt Curve Result"/>
      <sheetName val="Summary"/>
    </sheetNames>
    <sheetDataSet>
      <sheetData sheetId="0"/>
      <sheetData sheetId="1"/>
      <sheetData sheetId="2"/>
      <sheetData sheetId="3">
        <row r="52">
          <cell r="B52" t="str">
            <v>Well Position</v>
          </cell>
          <cell r="E52" t="str">
            <v>Target Name</v>
          </cell>
          <cell r="I52" t="str">
            <v>CT</v>
          </cell>
          <cell r="AG52" t="str">
            <v>Tm1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etup"/>
      <sheetName val="Amplification Data"/>
      <sheetName val="Results"/>
      <sheetName val="Melt Curve Raw Data"/>
      <sheetName val="Melt Curve Result"/>
    </sheetNames>
    <sheetDataSet>
      <sheetData sheetId="0"/>
      <sheetData sheetId="1"/>
      <sheetData sheetId="2">
        <row r="52">
          <cell r="B52" t="str">
            <v>Well Position</v>
          </cell>
          <cell r="E52" t="str">
            <v>Target Name</v>
          </cell>
          <cell r="I52" t="str">
            <v>CT</v>
          </cell>
          <cell r="AG52" t="str">
            <v>Tm1</v>
          </cell>
        </row>
        <row r="53">
          <cell r="B53" t="str">
            <v>A1</v>
          </cell>
          <cell r="E53" t="str">
            <v>NTC</v>
          </cell>
        </row>
        <row r="54">
          <cell r="B54" t="str">
            <v>A2</v>
          </cell>
          <cell r="E54" t="str">
            <v>NTC</v>
          </cell>
        </row>
        <row r="55">
          <cell r="B55" t="str">
            <v>A3</v>
          </cell>
          <cell r="E55" t="str">
            <v>NTC</v>
          </cell>
        </row>
        <row r="56">
          <cell r="B56" t="str">
            <v>F1</v>
          </cell>
          <cell r="E56" t="str">
            <v>MEP183</v>
          </cell>
        </row>
        <row r="57">
          <cell r="B57" t="str">
            <v>F2</v>
          </cell>
          <cell r="E57" t="str">
            <v>MEP183</v>
          </cell>
        </row>
        <row r="58">
          <cell r="B58" t="str">
            <v>F3</v>
          </cell>
          <cell r="E58" t="str">
            <v>MEP183</v>
          </cell>
        </row>
        <row r="59">
          <cell r="B59" t="str">
            <v>F4</v>
          </cell>
          <cell r="E59" t="str">
            <v>MEP184</v>
          </cell>
        </row>
        <row r="60">
          <cell r="B60" t="str">
            <v>F5</v>
          </cell>
          <cell r="E60" t="str">
            <v>MEP184</v>
          </cell>
        </row>
        <row r="61">
          <cell r="B61" t="str">
            <v>F6</v>
          </cell>
          <cell r="E61" t="str">
            <v>MEP184</v>
          </cell>
        </row>
        <row r="62">
          <cell r="B62" t="str">
            <v>F7</v>
          </cell>
          <cell r="E62" t="str">
            <v>MEP185</v>
          </cell>
        </row>
        <row r="63">
          <cell r="B63" t="str">
            <v>F8</v>
          </cell>
          <cell r="E63" t="str">
            <v>MEP185</v>
          </cell>
        </row>
        <row r="64">
          <cell r="B64" t="str">
            <v>F9</v>
          </cell>
          <cell r="E64" t="str">
            <v>MEP185</v>
          </cell>
        </row>
        <row r="65">
          <cell r="B65" t="str">
            <v>F10</v>
          </cell>
          <cell r="E65" t="str">
            <v>MEP186</v>
          </cell>
        </row>
        <row r="66">
          <cell r="B66" t="str">
            <v>F11</v>
          </cell>
          <cell r="E66" t="str">
            <v>MEP186</v>
          </cell>
        </row>
        <row r="67">
          <cell r="B67" t="str">
            <v>F12</v>
          </cell>
          <cell r="E67" t="str">
            <v>MEP186</v>
          </cell>
        </row>
        <row r="68">
          <cell r="B68" t="str">
            <v>G1</v>
          </cell>
          <cell r="E68" t="str">
            <v>MEP187</v>
          </cell>
        </row>
        <row r="69">
          <cell r="B69" t="str">
            <v>G2</v>
          </cell>
          <cell r="E69" t="str">
            <v>MEP187</v>
          </cell>
        </row>
        <row r="70">
          <cell r="B70" t="str">
            <v>G3</v>
          </cell>
          <cell r="E70" t="str">
            <v>MEP187</v>
          </cell>
        </row>
        <row r="71">
          <cell r="B71" t="str">
            <v>G4</v>
          </cell>
          <cell r="E71" t="str">
            <v>MEP188</v>
          </cell>
        </row>
        <row r="72">
          <cell r="B72" t="str">
            <v>G5</v>
          </cell>
          <cell r="E72" t="str">
            <v>MEP188</v>
          </cell>
        </row>
        <row r="73">
          <cell r="B73" t="str">
            <v>G6</v>
          </cell>
          <cell r="E73" t="str">
            <v>MEP188</v>
          </cell>
        </row>
        <row r="74">
          <cell r="B74" t="str">
            <v>G7</v>
          </cell>
          <cell r="E74" t="str">
            <v>MEP189</v>
          </cell>
        </row>
        <row r="75">
          <cell r="B75" t="str">
            <v>G8</v>
          </cell>
          <cell r="E75" t="str">
            <v>MEP189</v>
          </cell>
        </row>
        <row r="76">
          <cell r="B76" t="str">
            <v>G9</v>
          </cell>
          <cell r="E76" t="str">
            <v>MEP189</v>
          </cell>
        </row>
        <row r="77">
          <cell r="B77" t="str">
            <v>G10</v>
          </cell>
          <cell r="E77" t="str">
            <v>MEP197</v>
          </cell>
        </row>
        <row r="78">
          <cell r="B78" t="str">
            <v>G11</v>
          </cell>
          <cell r="E78" t="str">
            <v>MEP197</v>
          </cell>
        </row>
        <row r="79">
          <cell r="B79" t="str">
            <v>G12</v>
          </cell>
          <cell r="E79" t="str">
            <v>MEP197</v>
          </cell>
        </row>
        <row r="80">
          <cell r="B80" t="str">
            <v>H1</v>
          </cell>
          <cell r="E80" t="str">
            <v>MEP198</v>
          </cell>
        </row>
        <row r="81">
          <cell r="B81" t="str">
            <v>H2</v>
          </cell>
          <cell r="E81" t="str">
            <v>MEP198</v>
          </cell>
        </row>
        <row r="82">
          <cell r="B82" t="str">
            <v>H3</v>
          </cell>
          <cell r="E82" t="str">
            <v>MEP198</v>
          </cell>
        </row>
        <row r="83">
          <cell r="B83" t="str">
            <v>H4</v>
          </cell>
          <cell r="E83" t="str">
            <v>MEP199</v>
          </cell>
        </row>
        <row r="84">
          <cell r="B84" t="str">
            <v>H5</v>
          </cell>
          <cell r="E84" t="str">
            <v>MEP199</v>
          </cell>
        </row>
        <row r="85">
          <cell r="B85" t="str">
            <v>H6</v>
          </cell>
          <cell r="E85" t="str">
            <v>MEP199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etup"/>
      <sheetName val="Amplification Data"/>
      <sheetName val="Results"/>
      <sheetName val="Melt Curve Raw Data"/>
      <sheetName val="Melt Curve Result"/>
    </sheetNames>
    <sheetDataSet>
      <sheetData sheetId="0"/>
      <sheetData sheetId="1"/>
      <sheetData sheetId="2">
        <row r="52">
          <cell r="B52" t="str">
            <v>Well Position</v>
          </cell>
          <cell r="E52" t="str">
            <v>Target Name</v>
          </cell>
          <cell r="I52" t="str">
            <v>CT</v>
          </cell>
          <cell r="AD52" t="str">
            <v>Tm1</v>
          </cell>
        </row>
        <row r="53">
          <cell r="B53" t="str">
            <v>A1</v>
          </cell>
          <cell r="E53" t="str">
            <v>NTC</v>
          </cell>
        </row>
        <row r="54">
          <cell r="B54" t="str">
            <v>A2</v>
          </cell>
          <cell r="E54" t="str">
            <v>NTC</v>
          </cell>
        </row>
        <row r="55">
          <cell r="B55" t="str">
            <v>A3</v>
          </cell>
          <cell r="E55" t="str">
            <v>NTC</v>
          </cell>
        </row>
        <row r="56">
          <cell r="B56" t="str">
            <v>F1</v>
          </cell>
          <cell r="E56" t="str">
            <v>MEP183</v>
          </cell>
        </row>
        <row r="57">
          <cell r="B57" t="str">
            <v>F2</v>
          </cell>
          <cell r="E57" t="str">
            <v>MEP183</v>
          </cell>
        </row>
        <row r="58">
          <cell r="B58" t="str">
            <v>F3</v>
          </cell>
          <cell r="E58" t="str">
            <v>MEP183</v>
          </cell>
        </row>
        <row r="59">
          <cell r="B59" t="str">
            <v>F4</v>
          </cell>
          <cell r="E59" t="str">
            <v>MEP184</v>
          </cell>
        </row>
        <row r="60">
          <cell r="B60" t="str">
            <v>F5</v>
          </cell>
          <cell r="E60" t="str">
            <v>MEP184</v>
          </cell>
        </row>
        <row r="61">
          <cell r="B61" t="str">
            <v>F6</v>
          </cell>
          <cell r="E61" t="str">
            <v>MEP184</v>
          </cell>
        </row>
        <row r="62">
          <cell r="B62" t="str">
            <v>F7</v>
          </cell>
          <cell r="E62" t="str">
            <v>MEP185</v>
          </cell>
        </row>
        <row r="63">
          <cell r="B63" t="str">
            <v>F8</v>
          </cell>
          <cell r="E63" t="str">
            <v>MEP185</v>
          </cell>
        </row>
        <row r="64">
          <cell r="B64" t="str">
            <v>F9</v>
          </cell>
          <cell r="E64" t="str">
            <v>MEP185</v>
          </cell>
        </row>
        <row r="65">
          <cell r="B65" t="str">
            <v>F10</v>
          </cell>
          <cell r="E65" t="str">
            <v>MEP186</v>
          </cell>
        </row>
        <row r="66">
          <cell r="B66" t="str">
            <v>F11</v>
          </cell>
          <cell r="E66" t="str">
            <v>MEP186</v>
          </cell>
        </row>
        <row r="67">
          <cell r="B67" t="str">
            <v>F12</v>
          </cell>
          <cell r="E67" t="str">
            <v>MEP186</v>
          </cell>
        </row>
        <row r="68">
          <cell r="B68" t="str">
            <v>G1</v>
          </cell>
          <cell r="E68" t="str">
            <v>MEP187</v>
          </cell>
        </row>
        <row r="69">
          <cell r="B69" t="str">
            <v>G2</v>
          </cell>
          <cell r="E69" t="str">
            <v>MEP187</v>
          </cell>
        </row>
        <row r="70">
          <cell r="B70" t="str">
            <v>G3</v>
          </cell>
          <cell r="E70" t="str">
            <v>MEP187</v>
          </cell>
        </row>
        <row r="71">
          <cell r="B71" t="str">
            <v>G4</v>
          </cell>
          <cell r="E71" t="str">
            <v>MEP188</v>
          </cell>
        </row>
        <row r="72">
          <cell r="B72" t="str">
            <v>G5</v>
          </cell>
          <cell r="E72" t="str">
            <v>MEP188</v>
          </cell>
        </row>
        <row r="73">
          <cell r="B73" t="str">
            <v>G6</v>
          </cell>
          <cell r="E73" t="str">
            <v>MEP188</v>
          </cell>
        </row>
        <row r="74">
          <cell r="B74" t="str">
            <v>G7</v>
          </cell>
          <cell r="E74" t="str">
            <v>MEP189</v>
          </cell>
        </row>
        <row r="75">
          <cell r="B75" t="str">
            <v>G8</v>
          </cell>
          <cell r="E75" t="str">
            <v>MEP189</v>
          </cell>
        </row>
        <row r="76">
          <cell r="B76" t="str">
            <v>G9</v>
          </cell>
          <cell r="E76" t="str">
            <v>MEP189</v>
          </cell>
        </row>
        <row r="77">
          <cell r="B77" t="str">
            <v>G10</v>
          </cell>
          <cell r="E77" t="str">
            <v>MEP197</v>
          </cell>
        </row>
        <row r="78">
          <cell r="B78" t="str">
            <v>G11</v>
          </cell>
          <cell r="E78" t="str">
            <v>MEP197</v>
          </cell>
        </row>
        <row r="79">
          <cell r="B79" t="str">
            <v>G12</v>
          </cell>
          <cell r="E79" t="str">
            <v>MEP197</v>
          </cell>
        </row>
        <row r="80">
          <cell r="B80" t="str">
            <v>H1</v>
          </cell>
          <cell r="E80" t="str">
            <v>MEP198</v>
          </cell>
        </row>
        <row r="81">
          <cell r="B81" t="str">
            <v>H2</v>
          </cell>
          <cell r="E81" t="str">
            <v>MEP198</v>
          </cell>
        </row>
        <row r="82">
          <cell r="B82" t="str">
            <v>H3</v>
          </cell>
          <cell r="E82" t="str">
            <v>MEP198</v>
          </cell>
        </row>
        <row r="83">
          <cell r="B83" t="str">
            <v>H4</v>
          </cell>
          <cell r="E83" t="str">
            <v>MEP199</v>
          </cell>
        </row>
        <row r="84">
          <cell r="B84" t="str">
            <v>H5</v>
          </cell>
          <cell r="E84" t="str">
            <v>MEP199</v>
          </cell>
        </row>
        <row r="85">
          <cell r="B85" t="str">
            <v>H6</v>
          </cell>
          <cell r="E85" t="str">
            <v>MEP199</v>
          </cell>
        </row>
      </sheetData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 Quant Output"/>
      <sheetName val="Tm Quant avgwt w.in ext bon plt"/>
      <sheetName val="Tm Quant avgwt w.in ext ttest"/>
      <sheetName val="quant output plots"/>
      <sheetName val="Summary Dif 239to241"/>
    </sheetNames>
    <sheetDataSet>
      <sheetData sheetId="0" refreshError="1"/>
      <sheetData sheetId="1" refreshError="1"/>
      <sheetData sheetId="2">
        <row r="161">
          <cell r="C161">
            <v>82.459243774414062</v>
          </cell>
        </row>
        <row r="162">
          <cell r="C162">
            <v>82.421661376953125</v>
          </cell>
        </row>
        <row r="163">
          <cell r="C163">
            <v>82.42584228515625</v>
          </cell>
        </row>
        <row r="164">
          <cell r="C164">
            <v>82.459243774414062</v>
          </cell>
        </row>
        <row r="165">
          <cell r="C165">
            <v>82.421661376953125</v>
          </cell>
        </row>
        <row r="166">
          <cell r="C166">
            <v>82.42584228515625</v>
          </cell>
        </row>
        <row r="167">
          <cell r="C167">
            <v>82.5726318359375</v>
          </cell>
        </row>
        <row r="168">
          <cell r="C168">
            <v>82.513961791992188</v>
          </cell>
        </row>
        <row r="169">
          <cell r="C169">
            <v>82.528373718261719</v>
          </cell>
        </row>
        <row r="170">
          <cell r="C170">
            <v>82.506568908691406</v>
          </cell>
        </row>
        <row r="171">
          <cell r="C171">
            <v>82.382278442382812</v>
          </cell>
        </row>
        <row r="172">
          <cell r="C172">
            <v>82.462478637695312</v>
          </cell>
        </row>
        <row r="173">
          <cell r="C173">
            <v>82.26171875</v>
          </cell>
        </row>
        <row r="174">
          <cell r="C174">
            <v>82.206413269042969</v>
          </cell>
        </row>
        <row r="175">
          <cell r="C175">
            <v>82.170188903808594</v>
          </cell>
        </row>
        <row r="176">
          <cell r="C176">
            <v>82.26171875</v>
          </cell>
        </row>
        <row r="177">
          <cell r="C177">
            <v>82.206413269042969</v>
          </cell>
        </row>
        <row r="178">
          <cell r="C178">
            <v>82.170188903808594</v>
          </cell>
        </row>
        <row r="179">
          <cell r="C179">
            <v>81.776199340820312</v>
          </cell>
        </row>
        <row r="180">
          <cell r="C180">
            <v>81.71649169921875</v>
          </cell>
        </row>
        <row r="181">
          <cell r="C181">
            <v>81.750045776367188</v>
          </cell>
        </row>
        <row r="182">
          <cell r="C182">
            <v>81.776199340820312</v>
          </cell>
        </row>
        <row r="183">
          <cell r="C183">
            <v>81.71649169921875</v>
          </cell>
        </row>
        <row r="184">
          <cell r="C184">
            <v>81.750045776367188</v>
          </cell>
        </row>
        <row r="185">
          <cell r="C185">
            <v>81.785736083984375</v>
          </cell>
        </row>
        <row r="186">
          <cell r="C186">
            <v>81.731048583984375</v>
          </cell>
        </row>
        <row r="187">
          <cell r="C187">
            <v>81.766265869140625</v>
          </cell>
        </row>
        <row r="188">
          <cell r="C188">
            <v>81.71990966796875</v>
          </cell>
        </row>
        <row r="189">
          <cell r="C189">
            <v>81.731048583984375</v>
          </cell>
        </row>
        <row r="190">
          <cell r="C190">
            <v>81.634773254394531</v>
          </cell>
        </row>
        <row r="191">
          <cell r="C191">
            <v>81.786354064941406</v>
          </cell>
        </row>
        <row r="192">
          <cell r="C192">
            <v>81.715431213378906</v>
          </cell>
        </row>
        <row r="193">
          <cell r="C193">
            <v>81.728408813476562</v>
          </cell>
        </row>
        <row r="194">
          <cell r="C194">
            <v>81.786354064941406</v>
          </cell>
        </row>
        <row r="195">
          <cell r="C195">
            <v>81.51800537109375</v>
          </cell>
        </row>
        <row r="196">
          <cell r="C196">
            <v>81.728408813476562</v>
          </cell>
        </row>
        <row r="197">
          <cell r="C197">
            <v>81.536849975585938</v>
          </cell>
        </row>
        <row r="198">
          <cell r="C198">
            <v>81.501296997070312</v>
          </cell>
        </row>
        <row r="199">
          <cell r="C199">
            <v>81.571014404296875</v>
          </cell>
        </row>
        <row r="200">
          <cell r="C200">
            <v>81.536849975585938</v>
          </cell>
        </row>
        <row r="201">
          <cell r="C201">
            <v>81.501296997070312</v>
          </cell>
        </row>
        <row r="202">
          <cell r="C202">
            <v>81.505264282226562</v>
          </cell>
        </row>
        <row r="203">
          <cell r="C203">
            <v>81.713798522949219</v>
          </cell>
        </row>
        <row r="204">
          <cell r="C204">
            <v>81.658035278320312</v>
          </cell>
        </row>
        <row r="205">
          <cell r="C205">
            <v>81.671730041503906</v>
          </cell>
        </row>
        <row r="206">
          <cell r="C206">
            <v>83.233268737792969</v>
          </cell>
        </row>
        <row r="207">
          <cell r="C207">
            <v>83.238204956054688</v>
          </cell>
        </row>
        <row r="208">
          <cell r="C208">
            <v>83.253219604492188</v>
          </cell>
        </row>
        <row r="209">
          <cell r="C209">
            <v>82.986480712890625</v>
          </cell>
        </row>
        <row r="210">
          <cell r="C210">
            <v>82.994468688964844</v>
          </cell>
        </row>
        <row r="211">
          <cell r="C211">
            <v>82.959602355957031</v>
          </cell>
        </row>
        <row r="212">
          <cell r="C212">
            <v>82.92059326171875</v>
          </cell>
        </row>
        <row r="213">
          <cell r="C213">
            <v>82.994468688964844</v>
          </cell>
        </row>
        <row r="214">
          <cell r="C214">
            <v>82.959602355957031</v>
          </cell>
        </row>
        <row r="215">
          <cell r="C215">
            <v>82.105140686035156</v>
          </cell>
        </row>
        <row r="216">
          <cell r="C216">
            <v>82.109817504882812</v>
          </cell>
        </row>
        <row r="217">
          <cell r="C217">
            <v>82.078460693359375</v>
          </cell>
        </row>
        <row r="218">
          <cell r="C218">
            <v>82.105140686035156</v>
          </cell>
        </row>
        <row r="219">
          <cell r="C219">
            <v>82.109817504882812</v>
          </cell>
        </row>
        <row r="220">
          <cell r="C220">
            <v>82.144142150878906</v>
          </cell>
        </row>
        <row r="221">
          <cell r="C221">
            <v>82.180709838867188</v>
          </cell>
        </row>
        <row r="222">
          <cell r="C222">
            <v>82.124710083007812</v>
          </cell>
        </row>
        <row r="223">
          <cell r="C223">
            <v>82.160743713378906</v>
          </cell>
        </row>
        <row r="224">
          <cell r="C224">
            <v>81.45660400390625</v>
          </cell>
        </row>
        <row r="225">
          <cell r="C225">
            <v>81.337387084960938</v>
          </cell>
        </row>
        <row r="226">
          <cell r="C226">
            <v>81.371788024902344</v>
          </cell>
        </row>
        <row r="227">
          <cell r="C227">
            <v>81.522003173828125</v>
          </cell>
        </row>
        <row r="228">
          <cell r="C228">
            <v>81.386398315429688</v>
          </cell>
        </row>
        <row r="229">
          <cell r="C229">
            <v>81.39910888671875</v>
          </cell>
        </row>
        <row r="230">
          <cell r="C230">
            <v>81.522003173828125</v>
          </cell>
        </row>
        <row r="231">
          <cell r="C231">
            <v>81.452201843261719</v>
          </cell>
        </row>
        <row r="232">
          <cell r="C232">
            <v>81.4649658203125</v>
          </cell>
        </row>
        <row r="233">
          <cell r="C233">
            <v>81.602729797363281</v>
          </cell>
        </row>
        <row r="234">
          <cell r="C234">
            <v>81.632781982421875</v>
          </cell>
        </row>
        <row r="235">
          <cell r="C235">
            <v>81.571014404296875</v>
          </cell>
        </row>
        <row r="236">
          <cell r="C236">
            <v>81.602729797363281</v>
          </cell>
        </row>
        <row r="237">
          <cell r="C237">
            <v>81.567039489746094</v>
          </cell>
        </row>
        <row r="238">
          <cell r="C238">
            <v>81.571014404296875</v>
          </cell>
        </row>
        <row r="239">
          <cell r="C239">
            <v>81.779861450195312</v>
          </cell>
        </row>
        <row r="240">
          <cell r="C240">
            <v>81.723876953125</v>
          </cell>
        </row>
        <row r="241">
          <cell r="C241">
            <v>81.737625122070312</v>
          </cell>
        </row>
        <row r="242">
          <cell r="C242">
            <v>80.72283935546875</v>
          </cell>
        </row>
        <row r="243">
          <cell r="C243">
            <v>80.73626708984375</v>
          </cell>
        </row>
        <row r="244">
          <cell r="C244">
            <v>80.880989074707031</v>
          </cell>
        </row>
        <row r="245">
          <cell r="C245">
            <v>80.548629760742188</v>
          </cell>
        </row>
        <row r="246">
          <cell r="C246">
            <v>80.43328857421875</v>
          </cell>
        </row>
        <row r="247">
          <cell r="C247">
            <v>80.657142639160156</v>
          </cell>
        </row>
        <row r="248">
          <cell r="C248">
            <v>80.548629760742188</v>
          </cell>
        </row>
        <row r="249">
          <cell r="C249">
            <v>80.498954772949219</v>
          </cell>
        </row>
        <row r="250">
          <cell r="C250">
            <v>80.657142639160156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6EA8-39D0-FE43-BF68-F432C3E03319}">
  <sheetPr codeName="Sheet7">
    <pageSetUpPr fitToPage="1"/>
  </sheetPr>
  <dimension ref="E47:CJ158"/>
  <sheetViews>
    <sheetView topLeftCell="L90" zoomScale="75" workbookViewId="0">
      <selection activeCell="AL123" sqref="AL123:AL125"/>
    </sheetView>
  </sheetViews>
  <sheetFormatPr baseColWidth="10" defaultRowHeight="13" x14ac:dyDescent="0.15"/>
  <cols>
    <col min="1" max="3" width="8.83203125" customWidth="1"/>
    <col min="4" max="4" width="43.83203125" bestFit="1" customWidth="1"/>
    <col min="5" max="9" width="8.83203125" customWidth="1"/>
    <col min="10" max="10" width="4.1640625" customWidth="1"/>
    <col min="11" max="11" width="11.1640625" bestFit="1" customWidth="1"/>
    <col min="12" max="12" width="15.83203125" bestFit="1" customWidth="1"/>
    <col min="13" max="13" width="8.5" bestFit="1" customWidth="1"/>
    <col min="14" max="14" width="7.33203125" bestFit="1" customWidth="1"/>
    <col min="15" max="16" width="8.6640625" bestFit="1" customWidth="1"/>
    <col min="17" max="17" width="15.1640625" customWidth="1"/>
    <col min="18" max="18" width="14.33203125" customWidth="1"/>
    <col min="19" max="19" width="7.33203125" bestFit="1" customWidth="1"/>
    <col min="20" max="20" width="5.6640625" bestFit="1" customWidth="1"/>
    <col min="21" max="21" width="4.33203125" customWidth="1"/>
    <col min="22" max="22" width="11.1640625" bestFit="1" customWidth="1"/>
    <col min="23" max="23" width="7.1640625" bestFit="1" customWidth="1"/>
    <col min="24" max="24" width="8.5" bestFit="1" customWidth="1"/>
    <col min="25" max="25" width="7.33203125" bestFit="1" customWidth="1"/>
    <col min="26" max="26" width="6.83203125" bestFit="1" customWidth="1"/>
    <col min="27" max="27" width="8.6640625" bestFit="1" customWidth="1"/>
    <col min="28" max="28" width="7.33203125" bestFit="1" customWidth="1"/>
    <col min="29" max="29" width="11.1640625" bestFit="1" customWidth="1"/>
    <col min="30" max="30" width="7.33203125" bestFit="1" customWidth="1"/>
    <col min="31" max="31" width="8.1640625" bestFit="1" customWidth="1"/>
    <col min="32" max="32" width="3.83203125" customWidth="1"/>
    <col min="33" max="33" width="11.1640625" bestFit="1" customWidth="1"/>
    <col min="34" max="34" width="6.6640625" bestFit="1" customWidth="1"/>
    <col min="35" max="36" width="7.33203125" bestFit="1" customWidth="1"/>
    <col min="37" max="37" width="6.83203125" bestFit="1" customWidth="1"/>
    <col min="38" max="38" width="8.6640625" bestFit="1" customWidth="1"/>
    <col min="39" max="39" width="8" bestFit="1" customWidth="1"/>
    <col min="40" max="40" width="7.5" bestFit="1" customWidth="1"/>
    <col min="41" max="41" width="7.33203125" bestFit="1" customWidth="1"/>
    <col min="42" max="49" width="8.83203125" customWidth="1"/>
    <col min="50" max="50" width="14" bestFit="1" customWidth="1"/>
    <col min="51" max="64" width="8.83203125" customWidth="1"/>
    <col min="65" max="74" width="15.83203125" customWidth="1"/>
    <col min="75" max="75" width="12.1640625" bestFit="1" customWidth="1"/>
    <col min="76" max="76" width="8.83203125" customWidth="1"/>
    <col min="77" max="77" width="13.6640625" customWidth="1"/>
    <col min="78" max="79" width="8.83203125" customWidth="1"/>
    <col min="80" max="80" width="18.5" bestFit="1" customWidth="1"/>
    <col min="81" max="85" width="8.83203125" customWidth="1"/>
    <col min="86" max="86" width="12.1640625" bestFit="1" customWidth="1"/>
    <col min="87" max="256" width="8.83203125" customWidth="1"/>
  </cols>
  <sheetData>
    <row r="47" spans="76:88" ht="14" thickBot="1" x14ac:dyDescent="0.2"/>
    <row r="48" spans="76:88" x14ac:dyDescent="0.15">
      <c r="BX48" s="59" t="s">
        <v>0</v>
      </c>
      <c r="BY48" s="60"/>
      <c r="BZ48" s="60"/>
      <c r="CA48" s="60"/>
      <c r="CB48" s="60"/>
      <c r="CC48" s="60"/>
      <c r="CD48" s="60"/>
      <c r="CE48" s="60"/>
      <c r="CF48" s="60"/>
      <c r="CG48" s="60"/>
      <c r="CH48" s="1"/>
      <c r="CJ48" t="s">
        <v>1</v>
      </c>
    </row>
    <row r="49" spans="5:86" ht="13" customHeight="1" thickBot="1" x14ac:dyDescent="0.2">
      <c r="J49" s="2" t="s">
        <v>101</v>
      </c>
      <c r="BX49" s="61" t="s">
        <v>2</v>
      </c>
      <c r="BY49" s="62"/>
      <c r="BZ49" s="62"/>
      <c r="CA49" s="62"/>
      <c r="CB49" s="62"/>
      <c r="CC49" s="62"/>
      <c r="CD49" s="62"/>
      <c r="CE49" s="62"/>
      <c r="CF49" s="62"/>
      <c r="CG49" s="62"/>
      <c r="CH49" s="63"/>
    </row>
    <row r="51" spans="5:86" x14ac:dyDescent="0.15">
      <c r="J51" s="64" t="s">
        <v>100</v>
      </c>
      <c r="K51" s="65"/>
      <c r="L51" s="65"/>
      <c r="M51" s="65"/>
      <c r="N51" s="65"/>
      <c r="O51" s="65"/>
      <c r="P51" s="65"/>
      <c r="Q51" s="65"/>
      <c r="R51" s="65"/>
      <c r="S51" s="66"/>
      <c r="U51" s="64" t="s">
        <v>102</v>
      </c>
      <c r="V51" s="65"/>
      <c r="W51" s="65"/>
      <c r="X51" s="65"/>
      <c r="Y51" s="65"/>
      <c r="Z51" s="65"/>
      <c r="AA51" s="65"/>
      <c r="AB51" s="65"/>
      <c r="AC51" s="65"/>
      <c r="AD51" s="66"/>
      <c r="AF51" s="64" t="s">
        <v>103</v>
      </c>
      <c r="AG51" s="65"/>
      <c r="AH51" s="65"/>
      <c r="AI51" s="65"/>
      <c r="AJ51" s="65"/>
      <c r="AK51" s="65"/>
      <c r="AL51" s="65"/>
      <c r="AM51" s="65"/>
      <c r="AN51" s="65"/>
      <c r="AO51" s="66"/>
      <c r="BM51" s="2" t="s">
        <v>3</v>
      </c>
      <c r="BX51" s="2" t="s">
        <v>4</v>
      </c>
      <c r="CB51" s="2" t="s">
        <v>5</v>
      </c>
      <c r="CF51" s="4" t="s">
        <v>6</v>
      </c>
    </row>
    <row r="52" spans="5:86" s="5" customFormat="1" ht="56" x14ac:dyDescent="0.15">
      <c r="J52" s="6" t="str">
        <f>[1]Results!B52</f>
        <v>Well Position</v>
      </c>
      <c r="K52" s="6" t="str">
        <f>[1]Results!E52</f>
        <v>Target Name</v>
      </c>
      <c r="L52" s="6" t="str">
        <f>[1]Results!I52</f>
        <v>CT</v>
      </c>
      <c r="M52" s="7" t="s">
        <v>7</v>
      </c>
      <c r="N52" s="7" t="s">
        <v>8</v>
      </c>
      <c r="O52" s="6" t="str">
        <f>[1]Results!AG52</f>
        <v>Tm1</v>
      </c>
      <c r="P52" s="7" t="s">
        <v>9</v>
      </c>
      <c r="Q52" s="7" t="s">
        <v>10</v>
      </c>
      <c r="R52" s="8" t="s">
        <v>11</v>
      </c>
      <c r="S52" s="8" t="s">
        <v>12</v>
      </c>
      <c r="T52" s="9"/>
      <c r="U52" s="7" t="str">
        <f>[2]Results!B52</f>
        <v>Well Position</v>
      </c>
      <c r="V52" s="7" t="str">
        <f>[2]Results!E52</f>
        <v>Target Name</v>
      </c>
      <c r="W52" s="7" t="str">
        <f>[2]Results!I52</f>
        <v>CT</v>
      </c>
      <c r="X52" s="7" t="s">
        <v>7</v>
      </c>
      <c r="Y52" s="7" t="s">
        <v>8</v>
      </c>
      <c r="Z52" s="7" t="str">
        <f>[2]Results!AG52</f>
        <v>Tm1</v>
      </c>
      <c r="AA52" s="7" t="s">
        <v>9</v>
      </c>
      <c r="AB52" s="7" t="s">
        <v>10</v>
      </c>
      <c r="AC52" s="8" t="s">
        <v>11</v>
      </c>
      <c r="AD52" s="8" t="s">
        <v>12</v>
      </c>
      <c r="AE52" s="9"/>
      <c r="AF52" s="7" t="str">
        <f>[3]Results!B52</f>
        <v>Well Position</v>
      </c>
      <c r="AG52" s="7" t="str">
        <f>[3]Results!E52</f>
        <v>Target Name</v>
      </c>
      <c r="AH52" s="7" t="str">
        <f>[3]Results!I52</f>
        <v>CT</v>
      </c>
      <c r="AI52" s="7" t="s">
        <v>7</v>
      </c>
      <c r="AJ52" s="7" t="s">
        <v>8</v>
      </c>
      <c r="AK52" s="7" t="str">
        <f>[3]Results!AD52</f>
        <v>Tm1</v>
      </c>
      <c r="AL52" s="7" t="s">
        <v>9</v>
      </c>
      <c r="AM52" s="7" t="s">
        <v>10</v>
      </c>
      <c r="AN52" s="8" t="s">
        <v>11</v>
      </c>
      <c r="AO52" s="8" t="s">
        <v>12</v>
      </c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M52" s="8" t="str">
        <f>BX53</f>
        <v>MEP183</v>
      </c>
      <c r="BN52" s="8" t="s">
        <v>13</v>
      </c>
      <c r="BO52" s="10" t="s">
        <v>14</v>
      </c>
      <c r="BP52" s="10" t="s">
        <v>15</v>
      </c>
      <c r="BQ52" s="10" t="s">
        <v>16</v>
      </c>
      <c r="BR52" s="10" t="s">
        <v>17</v>
      </c>
      <c r="BS52" s="10" t="s">
        <v>18</v>
      </c>
      <c r="BT52" s="10" t="s">
        <v>19</v>
      </c>
      <c r="BU52" s="10" t="s">
        <v>20</v>
      </c>
      <c r="BV52" s="10" t="s">
        <v>21</v>
      </c>
      <c r="BX52" s="11" t="s">
        <v>22</v>
      </c>
      <c r="BY52" s="11" t="s">
        <v>23</v>
      </c>
      <c r="BZ52" s="11" t="s">
        <v>24</v>
      </c>
      <c r="CB52"/>
      <c r="CC52"/>
      <c r="CD52"/>
      <c r="CE52"/>
      <c r="CF52"/>
      <c r="CG52"/>
      <c r="CH52"/>
    </row>
    <row r="53" spans="5:86" ht="14" thickBot="1" x14ac:dyDescent="0.2">
      <c r="E53" s="12"/>
      <c r="F53" s="12"/>
      <c r="J53" s="13" t="s">
        <v>25</v>
      </c>
      <c r="K53" s="13" t="s">
        <v>26</v>
      </c>
      <c r="L53" s="13"/>
      <c r="M53" s="56" t="e">
        <f>AVERAGE(L53:L55)</f>
        <v>#DIV/0!</v>
      </c>
      <c r="N53" s="56" t="e">
        <f>STDEV(L53:L55)</f>
        <v>#DIV/0!</v>
      </c>
      <c r="O53" s="14"/>
      <c r="P53" s="53" t="e">
        <f>AVERAGE(O53:O55)</f>
        <v>#DIV/0!</v>
      </c>
      <c r="Q53" s="53" t="e">
        <f>STDEV(O53:O55)</f>
        <v>#DIV/0!</v>
      </c>
      <c r="R53" s="15" t="e">
        <f>O53-$O$96</f>
        <v>#DIV/0!</v>
      </c>
      <c r="S53" s="53" t="e">
        <f>STDEV(R53:R55)</f>
        <v>#DIV/0!</v>
      </c>
      <c r="T53" s="5"/>
      <c r="U53" s="16" t="str">
        <f>[2]Results!B53</f>
        <v>A1</v>
      </c>
      <c r="V53" s="16" t="str">
        <f>[2]Results!E53</f>
        <v>NTC</v>
      </c>
      <c r="W53" s="16"/>
      <c r="X53" s="56" t="e">
        <f>AVERAGE(W53:W55)</f>
        <v>#DIV/0!</v>
      </c>
      <c r="Y53" s="56" t="e">
        <f>STDEV(W53:W55)</f>
        <v>#DIV/0!</v>
      </c>
      <c r="Z53" s="17"/>
      <c r="AA53" s="53" t="e">
        <f>AVERAGE(Z53:Z55)</f>
        <v>#DIV/0!</v>
      </c>
      <c r="AB53" s="53" t="e">
        <f>STDEV(Z53:Z55)</f>
        <v>#DIV/0!</v>
      </c>
      <c r="AC53" s="15" t="e">
        <f>Z53-$O$96</f>
        <v>#DIV/0!</v>
      </c>
      <c r="AD53" s="53" t="e">
        <f>STDEV(AC53:AC55)</f>
        <v>#DIV/0!</v>
      </c>
      <c r="AE53" s="5"/>
      <c r="AF53" s="16" t="str">
        <f>[3]Results!B53</f>
        <v>A1</v>
      </c>
      <c r="AG53" s="16" t="str">
        <f>[3]Results!E53</f>
        <v>NTC</v>
      </c>
      <c r="AH53" s="17"/>
      <c r="AI53" s="53" t="e">
        <f>AVERAGE(AH53:AH55)</f>
        <v>#DIV/0!</v>
      </c>
      <c r="AJ53" s="53" t="e">
        <f>STDEV(AH53:AH55)</f>
        <v>#DIV/0!</v>
      </c>
      <c r="AK53" s="17"/>
      <c r="AL53" s="53" t="e">
        <f>AVERAGE(AK53:AK55)</f>
        <v>#DIV/0!</v>
      </c>
      <c r="AM53" s="53" t="e">
        <f>STDEV(AK53:AK55)</f>
        <v>#DIV/0!</v>
      </c>
      <c r="AN53" s="15" t="e">
        <f>AK53-$O$96</f>
        <v>#DIV/0!</v>
      </c>
      <c r="AO53" s="53" t="e">
        <f>STDEV(AN53:AN55)</f>
        <v>#DIV/0!</v>
      </c>
      <c r="BM53" s="18" t="s">
        <v>27</v>
      </c>
      <c r="BN53" s="18" t="s">
        <v>28</v>
      </c>
      <c r="BO53" s="18" t="s">
        <v>29</v>
      </c>
      <c r="BP53" s="18" t="s">
        <v>30</v>
      </c>
      <c r="BQ53" s="18" t="s">
        <v>31</v>
      </c>
      <c r="BR53" s="18" t="s">
        <v>32</v>
      </c>
      <c r="BS53" s="18" t="s">
        <v>33</v>
      </c>
      <c r="BT53" s="18" t="s">
        <v>34</v>
      </c>
      <c r="BU53" s="18" t="s">
        <v>35</v>
      </c>
      <c r="BV53" s="18" t="s">
        <v>36</v>
      </c>
      <c r="BX53" s="13" t="str">
        <f>$BM$53</f>
        <v>MEP183</v>
      </c>
      <c r="BY53" s="18" t="s">
        <v>28</v>
      </c>
      <c r="BZ53" s="13" t="e">
        <f>_xlfn.T.TEST(BM54:BM62,BN54:BN62,2,2)</f>
        <v>#DIV/0!</v>
      </c>
      <c r="CB53" t="s">
        <v>37</v>
      </c>
    </row>
    <row r="54" spans="5:86" x14ac:dyDescent="0.15">
      <c r="E54" s="12"/>
      <c r="F54" s="12"/>
      <c r="J54" s="13" t="s">
        <v>38</v>
      </c>
      <c r="K54" s="13" t="s">
        <v>26</v>
      </c>
      <c r="L54" s="13"/>
      <c r="M54" s="57"/>
      <c r="N54" s="57"/>
      <c r="O54" s="14"/>
      <c r="P54" s="54"/>
      <c r="Q54" s="54"/>
      <c r="R54" s="15" t="e">
        <f t="shared" ref="R54:R85" si="0">O54-$O$96</f>
        <v>#DIV/0!</v>
      </c>
      <c r="S54" s="54"/>
      <c r="T54" s="5"/>
      <c r="U54" s="16" t="str">
        <f>[2]Results!B54</f>
        <v>A2</v>
      </c>
      <c r="V54" s="16" t="str">
        <f>[2]Results!E54</f>
        <v>NTC</v>
      </c>
      <c r="W54" s="16"/>
      <c r="X54" s="57"/>
      <c r="Y54" s="57"/>
      <c r="Z54" s="17"/>
      <c r="AA54" s="54"/>
      <c r="AB54" s="54"/>
      <c r="AC54" s="15" t="e">
        <f t="shared" ref="AC54:AC85" si="1">Z54-$O$96</f>
        <v>#DIV/0!</v>
      </c>
      <c r="AD54" s="54"/>
      <c r="AE54" s="5"/>
      <c r="AF54" s="16" t="str">
        <f>[3]Results!B54</f>
        <v>A2</v>
      </c>
      <c r="AG54" s="16" t="str">
        <f>[3]Results!E54</f>
        <v>NTC</v>
      </c>
      <c r="AH54" s="17"/>
      <c r="AI54" s="54"/>
      <c r="AJ54" s="54"/>
      <c r="AK54" s="17"/>
      <c r="AL54" s="54"/>
      <c r="AM54" s="54"/>
      <c r="AN54" s="15" t="e">
        <f t="shared" ref="AN54:AN85" si="2">AK54-$O$96</f>
        <v>#DIV/0!</v>
      </c>
      <c r="AO54" s="54"/>
      <c r="BM54" s="13">
        <f>BF56</f>
        <v>0</v>
      </c>
      <c r="BN54" s="13">
        <f>BF65</f>
        <v>0</v>
      </c>
      <c r="BO54" s="14">
        <f>O62</f>
        <v>0</v>
      </c>
      <c r="BP54" s="14">
        <f>O65</f>
        <v>0</v>
      </c>
      <c r="BQ54" s="14">
        <f>O68</f>
        <v>0</v>
      </c>
      <c r="BR54" s="14">
        <f>O71</f>
        <v>0</v>
      </c>
      <c r="BS54" s="14">
        <f>O74</f>
        <v>0</v>
      </c>
      <c r="BT54" s="14">
        <f>O77</f>
        <v>0</v>
      </c>
      <c r="BU54" s="14">
        <f>O80</f>
        <v>0</v>
      </c>
      <c r="BV54" s="14">
        <f>O83</f>
        <v>0</v>
      </c>
      <c r="BX54" s="13" t="str">
        <f t="shared" ref="BX54:BX61" si="3">$BM$53</f>
        <v>MEP183</v>
      </c>
      <c r="BY54" s="18" t="s">
        <v>29</v>
      </c>
      <c r="BZ54" s="13" t="e">
        <f>_xlfn.T.TEST(BM54:BM62,BO54:BO62,2,2)</f>
        <v>#DIV/0!</v>
      </c>
      <c r="CB54" s="19" t="s">
        <v>39</v>
      </c>
      <c r="CC54" s="19" t="s">
        <v>40</v>
      </c>
      <c r="CD54" s="19" t="s">
        <v>41</v>
      </c>
      <c r="CE54" s="19" t="s">
        <v>42</v>
      </c>
      <c r="CF54" s="19" t="s">
        <v>43</v>
      </c>
    </row>
    <row r="55" spans="5:86" x14ac:dyDescent="0.15">
      <c r="E55" s="12"/>
      <c r="F55" s="12"/>
      <c r="J55" s="13" t="s">
        <v>44</v>
      </c>
      <c r="K55" s="13" t="s">
        <v>26</v>
      </c>
      <c r="L55" s="13"/>
      <c r="M55" s="58"/>
      <c r="N55" s="58"/>
      <c r="O55" s="14"/>
      <c r="P55" s="55"/>
      <c r="Q55" s="55"/>
      <c r="R55" s="15" t="e">
        <f t="shared" si="0"/>
        <v>#DIV/0!</v>
      </c>
      <c r="S55" s="55"/>
      <c r="T55" s="5"/>
      <c r="U55" s="16" t="str">
        <f>[2]Results!B55</f>
        <v>A3</v>
      </c>
      <c r="V55" s="16" t="str">
        <f>[2]Results!E55</f>
        <v>NTC</v>
      </c>
      <c r="W55" s="16"/>
      <c r="X55" s="58"/>
      <c r="Y55" s="58"/>
      <c r="Z55" s="17"/>
      <c r="AA55" s="55"/>
      <c r="AB55" s="55"/>
      <c r="AC55" s="15" t="e">
        <f t="shared" si="1"/>
        <v>#DIV/0!</v>
      </c>
      <c r="AD55" s="55"/>
      <c r="AE55" s="5"/>
      <c r="AF55" s="16" t="str">
        <f>[3]Results!B55</f>
        <v>A3</v>
      </c>
      <c r="AG55" s="16" t="str">
        <f>[3]Results!E55</f>
        <v>NTC</v>
      </c>
      <c r="AH55" s="17"/>
      <c r="AI55" s="55"/>
      <c r="AJ55" s="55"/>
      <c r="AK55" s="17"/>
      <c r="AL55" s="55"/>
      <c r="AM55" s="55"/>
      <c r="AN55" s="15" t="e">
        <f t="shared" si="2"/>
        <v>#DIV/0!</v>
      </c>
      <c r="AO55" s="55"/>
      <c r="BM55" s="13">
        <f t="shared" ref="BM55:BM61" si="4">BF57</f>
        <v>0</v>
      </c>
      <c r="BN55" s="13">
        <f t="shared" ref="BN55:BN61" si="5">BF66</f>
        <v>0</v>
      </c>
      <c r="BO55" s="14">
        <f>O63</f>
        <v>0</v>
      </c>
      <c r="BP55" s="14">
        <f>O66</f>
        <v>0</v>
      </c>
      <c r="BQ55" s="14">
        <f>O69</f>
        <v>0</v>
      </c>
      <c r="BR55" s="14">
        <f>O72</f>
        <v>0</v>
      </c>
      <c r="BS55" s="14">
        <f>O75</f>
        <v>0</v>
      </c>
      <c r="BT55" s="14">
        <f>O78</f>
        <v>0</v>
      </c>
      <c r="BU55" s="14">
        <f>O81</f>
        <v>0</v>
      </c>
      <c r="BV55" s="14">
        <f>O84</f>
        <v>0</v>
      </c>
      <c r="BX55" s="13" t="str">
        <f t="shared" si="3"/>
        <v>MEP183</v>
      </c>
      <c r="BY55" s="18" t="s">
        <v>30</v>
      </c>
      <c r="BZ55" s="13" t="e">
        <f>_xlfn.T.TEST(BM54:BM62,BP54:BP62,2,2)</f>
        <v>#DIV/0!</v>
      </c>
      <c r="CB55" t="s">
        <v>27</v>
      </c>
      <c r="CC55">
        <v>9</v>
      </c>
      <c r="CD55">
        <v>740.35729217529297</v>
      </c>
      <c r="CE55">
        <v>82.261921352810333</v>
      </c>
      <c r="CF55">
        <v>4.147965608151733E-3</v>
      </c>
    </row>
    <row r="56" spans="5:86" x14ac:dyDescent="0.15">
      <c r="E56" s="12"/>
      <c r="F56" s="12"/>
      <c r="J56" s="13" t="s">
        <v>45</v>
      </c>
      <c r="K56" s="13" t="s">
        <v>27</v>
      </c>
      <c r="L56" s="14"/>
      <c r="M56" s="53" t="e">
        <f>AVERAGE(L56:L58)</f>
        <v>#DIV/0!</v>
      </c>
      <c r="N56" s="53" t="e">
        <f>STDEV(L56:L58)</f>
        <v>#DIV/0!</v>
      </c>
      <c r="O56" s="14"/>
      <c r="P56" s="53" t="e">
        <f>AVERAGE(O56:O58)</f>
        <v>#DIV/0!</v>
      </c>
      <c r="Q56" s="53" t="e">
        <f>STDEV(O56:O58)</f>
        <v>#DIV/0!</v>
      </c>
      <c r="R56" s="15" t="e">
        <f t="shared" si="0"/>
        <v>#DIV/0!</v>
      </c>
      <c r="S56" s="53" t="e">
        <f>STDEV(R56:R58)</f>
        <v>#DIV/0!</v>
      </c>
      <c r="T56" s="5"/>
      <c r="U56" s="16" t="str">
        <f>[2]Results!B56</f>
        <v>F1</v>
      </c>
      <c r="V56" s="16" t="str">
        <f>[2]Results!E56</f>
        <v>MEP183</v>
      </c>
      <c r="W56" s="17"/>
      <c r="X56" s="53" t="e">
        <f>AVERAGE(W56:W58)</f>
        <v>#DIV/0!</v>
      </c>
      <c r="Y56" s="53" t="e">
        <f>STDEV(W56:W58)</f>
        <v>#DIV/0!</v>
      </c>
      <c r="Z56" s="17"/>
      <c r="AA56" s="53" t="e">
        <f>AVERAGE(Z56:Z58)</f>
        <v>#DIV/0!</v>
      </c>
      <c r="AB56" s="53" t="e">
        <f>STDEV(Z56:Z58)</f>
        <v>#DIV/0!</v>
      </c>
      <c r="AC56" s="15" t="e">
        <f t="shared" si="1"/>
        <v>#DIV/0!</v>
      </c>
      <c r="AD56" s="53" t="e">
        <f>STDEV(AC56:AC58)</f>
        <v>#DIV/0!</v>
      </c>
      <c r="AE56" s="5"/>
      <c r="AF56" s="16" t="str">
        <f>[3]Results!B56</f>
        <v>F1</v>
      </c>
      <c r="AG56" s="16" t="str">
        <f>[3]Results!E56</f>
        <v>MEP183</v>
      </c>
      <c r="AH56" s="17"/>
      <c r="AI56" s="53" t="e">
        <f>AVERAGE(AH56:AH58)</f>
        <v>#DIV/0!</v>
      </c>
      <c r="AJ56" s="53" t="e">
        <f>STDEV(AH56:AH58)</f>
        <v>#DIV/0!</v>
      </c>
      <c r="AK56" s="17"/>
      <c r="AL56" s="53" t="e">
        <f>AVERAGE(AK56:AK58)</f>
        <v>#DIV/0!</v>
      </c>
      <c r="AM56" s="53" t="e">
        <f>STDEV(AK56:AK58)</f>
        <v>#DIV/0!</v>
      </c>
      <c r="AN56" s="15" t="e">
        <f t="shared" si="2"/>
        <v>#DIV/0!</v>
      </c>
      <c r="AO56" s="53" t="e">
        <f>STDEV(AN56:AN58)</f>
        <v>#DIV/0!</v>
      </c>
      <c r="BM56" s="13">
        <f t="shared" si="4"/>
        <v>0</v>
      </c>
      <c r="BN56" s="13">
        <f t="shared" si="5"/>
        <v>0</v>
      </c>
      <c r="BO56" s="14">
        <f>O64</f>
        <v>0</v>
      </c>
      <c r="BP56" s="14">
        <f>O67</f>
        <v>0</v>
      </c>
      <c r="BQ56" s="14">
        <f>O70</f>
        <v>0</v>
      </c>
      <c r="BR56" s="14">
        <f>O73</f>
        <v>0</v>
      </c>
      <c r="BS56" s="14">
        <f>O76</f>
        <v>0</v>
      </c>
      <c r="BT56" s="14">
        <f>O79</f>
        <v>0</v>
      </c>
      <c r="BU56" s="14">
        <f>O82</f>
        <v>0</v>
      </c>
      <c r="BV56" s="14">
        <f>O85</f>
        <v>0</v>
      </c>
      <c r="BX56" s="13" t="str">
        <f t="shared" si="3"/>
        <v>MEP183</v>
      </c>
      <c r="BY56" s="18" t="s">
        <v>31</v>
      </c>
      <c r="BZ56" s="13" t="e">
        <f>_xlfn.T.TEST(BM54:BM62,BQ54:BQ62,2,2)</f>
        <v>#DIV/0!</v>
      </c>
      <c r="CB56" t="s">
        <v>28</v>
      </c>
      <c r="CC56">
        <v>9</v>
      </c>
      <c r="CD56">
        <v>738.78660583496094</v>
      </c>
      <c r="CE56">
        <v>82.087400648328995</v>
      </c>
      <c r="CF56">
        <v>1.3332845334338749E-2</v>
      </c>
    </row>
    <row r="57" spans="5:86" x14ac:dyDescent="0.15">
      <c r="E57" s="12"/>
      <c r="F57" s="12"/>
      <c r="J57" s="13" t="s">
        <v>46</v>
      </c>
      <c r="K57" s="13" t="s">
        <v>27</v>
      </c>
      <c r="L57" s="14"/>
      <c r="M57" s="54"/>
      <c r="N57" s="54"/>
      <c r="O57" s="14"/>
      <c r="P57" s="54"/>
      <c r="Q57" s="54"/>
      <c r="R57" s="15" t="e">
        <f t="shared" si="0"/>
        <v>#DIV/0!</v>
      </c>
      <c r="S57" s="54"/>
      <c r="T57" s="5"/>
      <c r="U57" s="16" t="str">
        <f>[2]Results!B57</f>
        <v>F2</v>
      </c>
      <c r="V57" s="16" t="str">
        <f>[2]Results!E57</f>
        <v>MEP183</v>
      </c>
      <c r="W57" s="17"/>
      <c r="X57" s="54"/>
      <c r="Y57" s="54"/>
      <c r="Z57" s="17"/>
      <c r="AA57" s="54"/>
      <c r="AB57" s="54"/>
      <c r="AC57" s="15" t="e">
        <f t="shared" si="1"/>
        <v>#DIV/0!</v>
      </c>
      <c r="AD57" s="54"/>
      <c r="AE57" s="5"/>
      <c r="AF57" s="16" t="str">
        <f>[3]Results!B57</f>
        <v>F2</v>
      </c>
      <c r="AG57" s="16" t="str">
        <f>[3]Results!E57</f>
        <v>MEP183</v>
      </c>
      <c r="AH57" s="17"/>
      <c r="AI57" s="54"/>
      <c r="AJ57" s="54"/>
      <c r="AK57" s="17"/>
      <c r="AL57" s="54"/>
      <c r="AM57" s="54"/>
      <c r="AN57" s="15" t="e">
        <f t="shared" si="2"/>
        <v>#DIV/0!</v>
      </c>
      <c r="AO57" s="54"/>
      <c r="BM57" s="13">
        <f t="shared" si="4"/>
        <v>0</v>
      </c>
      <c r="BN57" s="13">
        <f t="shared" si="5"/>
        <v>0</v>
      </c>
      <c r="BO57" s="14">
        <f>Z62</f>
        <v>0</v>
      </c>
      <c r="BP57" s="14">
        <f>Z65</f>
        <v>0</v>
      </c>
      <c r="BQ57" s="14">
        <f>Z68</f>
        <v>0</v>
      </c>
      <c r="BR57" s="14">
        <f>Z71</f>
        <v>0</v>
      </c>
      <c r="BS57" s="14">
        <f>Z74</f>
        <v>0</v>
      </c>
      <c r="BT57" s="14">
        <f>Z77</f>
        <v>0</v>
      </c>
      <c r="BU57" s="14">
        <f>Z80</f>
        <v>0</v>
      </c>
      <c r="BV57" s="14">
        <f>Z83</f>
        <v>0</v>
      </c>
      <c r="BX57" s="13" t="str">
        <f t="shared" si="3"/>
        <v>MEP183</v>
      </c>
      <c r="BY57" s="18" t="s">
        <v>32</v>
      </c>
      <c r="BZ57" s="13" t="e">
        <f>_xlfn.T.TEST(BM54:BM62,BR54:BR62,2,2)</f>
        <v>#DIV/0!</v>
      </c>
      <c r="CB57" t="s">
        <v>29</v>
      </c>
      <c r="CC57">
        <v>9</v>
      </c>
      <c r="CD57">
        <v>734.39642333984375</v>
      </c>
      <c r="CE57">
        <v>81.599602593315979</v>
      </c>
      <c r="CF57">
        <v>3.1270708778821345E-4</v>
      </c>
    </row>
    <row r="58" spans="5:86" x14ac:dyDescent="0.15">
      <c r="E58" s="12"/>
      <c r="F58" s="12"/>
      <c r="J58" s="13" t="s">
        <v>47</v>
      </c>
      <c r="K58" s="13" t="s">
        <v>27</v>
      </c>
      <c r="L58" s="14"/>
      <c r="M58" s="55"/>
      <c r="N58" s="55"/>
      <c r="O58" s="14"/>
      <c r="P58" s="55"/>
      <c r="Q58" s="55"/>
      <c r="R58" s="15" t="e">
        <f t="shared" si="0"/>
        <v>#DIV/0!</v>
      </c>
      <c r="S58" s="55"/>
      <c r="T58" s="5"/>
      <c r="U58" s="16" t="str">
        <f>[2]Results!B58</f>
        <v>F3</v>
      </c>
      <c r="V58" s="16" t="str">
        <f>[2]Results!E58</f>
        <v>MEP183</v>
      </c>
      <c r="W58" s="17"/>
      <c r="X58" s="55"/>
      <c r="Y58" s="55"/>
      <c r="Z58" s="17"/>
      <c r="AA58" s="55"/>
      <c r="AB58" s="55"/>
      <c r="AC58" s="15" t="e">
        <f t="shared" si="1"/>
        <v>#DIV/0!</v>
      </c>
      <c r="AD58" s="55"/>
      <c r="AE58" s="5"/>
      <c r="AF58" s="16" t="str">
        <f>[3]Results!B58</f>
        <v>F3</v>
      </c>
      <c r="AG58" s="16" t="str">
        <f>[3]Results!E58</f>
        <v>MEP183</v>
      </c>
      <c r="AH58" s="17"/>
      <c r="AI58" s="55"/>
      <c r="AJ58" s="55"/>
      <c r="AK58" s="17"/>
      <c r="AL58" s="55"/>
      <c r="AM58" s="55"/>
      <c r="AN58" s="15" t="e">
        <f t="shared" si="2"/>
        <v>#DIV/0!</v>
      </c>
      <c r="AO58" s="55"/>
      <c r="BM58" s="13">
        <f t="shared" si="4"/>
        <v>0</v>
      </c>
      <c r="BN58" s="13">
        <f t="shared" si="5"/>
        <v>0</v>
      </c>
      <c r="BO58" s="14">
        <f>Z63</f>
        <v>0</v>
      </c>
      <c r="BP58" s="14">
        <f>Z66</f>
        <v>0</v>
      </c>
      <c r="BQ58" s="14">
        <f>Z69</f>
        <v>0</v>
      </c>
      <c r="BR58" s="14">
        <f>Z72</f>
        <v>0</v>
      </c>
      <c r="BS58" s="14">
        <f>Z75</f>
        <v>0</v>
      </c>
      <c r="BT58" s="14">
        <f>Z78</f>
        <v>0</v>
      </c>
      <c r="BU58" s="14">
        <f>Z81</f>
        <v>0</v>
      </c>
      <c r="BV58" s="14">
        <f>Z84</f>
        <v>0</v>
      </c>
      <c r="BX58" s="13" t="str">
        <f t="shared" si="3"/>
        <v>MEP183</v>
      </c>
      <c r="BY58" s="18" t="s">
        <v>33</v>
      </c>
      <c r="BZ58" s="13" t="e">
        <f>_xlfn.T.TEST(BM54:BM62,BS54:BS62,2,2)</f>
        <v>#DIV/0!</v>
      </c>
      <c r="CB58" t="s">
        <v>30</v>
      </c>
      <c r="CC58">
        <v>9</v>
      </c>
      <c r="CD58">
        <v>734.28555297851562</v>
      </c>
      <c r="CE58">
        <v>81.587283664279511</v>
      </c>
      <c r="CF58">
        <v>5.2140414207113069E-3</v>
      </c>
    </row>
    <row r="59" spans="5:86" x14ac:dyDescent="0.15">
      <c r="E59" s="12"/>
      <c r="F59" s="12"/>
      <c r="J59" s="13" t="s">
        <v>48</v>
      </c>
      <c r="K59" s="13" t="s">
        <v>28</v>
      </c>
      <c r="L59" s="14"/>
      <c r="M59" s="53" t="e">
        <f>AVERAGE(L59:L61)</f>
        <v>#DIV/0!</v>
      </c>
      <c r="N59" s="53" t="e">
        <f>STDEV(L59:L61)</f>
        <v>#DIV/0!</v>
      </c>
      <c r="O59" s="14"/>
      <c r="P59" s="53" t="e">
        <f>AVERAGE(O59:O61)</f>
        <v>#DIV/0!</v>
      </c>
      <c r="Q59" s="53" t="e">
        <f>STDEV(O59:O61)</f>
        <v>#DIV/0!</v>
      </c>
      <c r="R59" s="15" t="e">
        <f t="shared" si="0"/>
        <v>#DIV/0!</v>
      </c>
      <c r="S59" s="53" t="e">
        <f>STDEV(R59:R61)</f>
        <v>#DIV/0!</v>
      </c>
      <c r="T59" s="5"/>
      <c r="U59" s="16" t="str">
        <f>[2]Results!B59</f>
        <v>F4</v>
      </c>
      <c r="V59" s="16" t="str">
        <f>[2]Results!E59</f>
        <v>MEP184</v>
      </c>
      <c r="W59" s="17"/>
      <c r="X59" s="53" t="e">
        <f>AVERAGE(W59:W61)</f>
        <v>#DIV/0!</v>
      </c>
      <c r="Y59" s="53" t="e">
        <f>STDEV(W59:W61)</f>
        <v>#DIV/0!</v>
      </c>
      <c r="Z59" s="17"/>
      <c r="AA59" s="53" t="e">
        <f>AVERAGE(Z59:Z61)</f>
        <v>#DIV/0!</v>
      </c>
      <c r="AB59" s="53" t="e">
        <f>STDEV(Z59:Z61)</f>
        <v>#DIV/0!</v>
      </c>
      <c r="AC59" s="15" t="e">
        <f t="shared" si="1"/>
        <v>#DIV/0!</v>
      </c>
      <c r="AD59" s="53" t="e">
        <f>STDEV(AC59:AC61)</f>
        <v>#DIV/0!</v>
      </c>
      <c r="AE59" s="5"/>
      <c r="AF59" s="16" t="str">
        <f>[3]Results!B59</f>
        <v>F4</v>
      </c>
      <c r="AG59" s="16" t="str">
        <f>[3]Results!E59</f>
        <v>MEP184</v>
      </c>
      <c r="AH59" s="17"/>
      <c r="AI59" s="53" t="e">
        <f>AVERAGE(AH59:AH61)</f>
        <v>#DIV/0!</v>
      </c>
      <c r="AJ59" s="53" t="e">
        <f>STDEV(AH59:AH61)</f>
        <v>#DIV/0!</v>
      </c>
      <c r="AK59" s="17"/>
      <c r="AL59" s="53" t="e">
        <f>AVERAGE(AK59:AK61)</f>
        <v>#DIV/0!</v>
      </c>
      <c r="AM59" s="53" t="e">
        <f>STDEV(AK59:AK61)</f>
        <v>#DIV/0!</v>
      </c>
      <c r="AN59" s="15" t="e">
        <f t="shared" si="2"/>
        <v>#DIV/0!</v>
      </c>
      <c r="AO59" s="53" t="e">
        <f>STDEV(AN59:AN61)</f>
        <v>#DIV/0!</v>
      </c>
      <c r="BM59" s="13">
        <f t="shared" si="4"/>
        <v>0</v>
      </c>
      <c r="BN59" s="13">
        <f t="shared" si="5"/>
        <v>0</v>
      </c>
      <c r="BO59" s="14">
        <f>Z64</f>
        <v>0</v>
      </c>
      <c r="BP59" s="14">
        <f>Z67</f>
        <v>0</v>
      </c>
      <c r="BQ59" s="14">
        <f>Z70</f>
        <v>0</v>
      </c>
      <c r="BR59" s="14">
        <f>Z73</f>
        <v>0</v>
      </c>
      <c r="BS59" s="14">
        <f>Z76</f>
        <v>0</v>
      </c>
      <c r="BT59" s="14">
        <f>Z79</f>
        <v>0</v>
      </c>
      <c r="BU59" s="14">
        <f>Z82</f>
        <v>0</v>
      </c>
      <c r="BV59" s="14">
        <f>Z85</f>
        <v>0</v>
      </c>
      <c r="BX59" s="13" t="str">
        <f t="shared" si="3"/>
        <v>MEP183</v>
      </c>
      <c r="BY59" s="18" t="s">
        <v>34</v>
      </c>
      <c r="BZ59" s="13" t="e">
        <f>_xlfn.T.TEST(BM54:BM62,BT54:BT62,2,2)</f>
        <v>#DIV/0!</v>
      </c>
      <c r="CB59" t="s">
        <v>31</v>
      </c>
      <c r="CC59">
        <v>9</v>
      </c>
      <c r="CD59">
        <v>732.445068359375</v>
      </c>
      <c r="CE59">
        <v>81.382785373263886</v>
      </c>
      <c r="CF59">
        <v>5.9805819926421261E-3</v>
      </c>
    </row>
    <row r="60" spans="5:86" x14ac:dyDescent="0.15">
      <c r="E60" s="12"/>
      <c r="F60" s="12"/>
      <c r="J60" s="13" t="s">
        <v>49</v>
      </c>
      <c r="K60" s="13" t="s">
        <v>28</v>
      </c>
      <c r="L60" s="14"/>
      <c r="M60" s="54"/>
      <c r="N60" s="54"/>
      <c r="O60" s="14"/>
      <c r="P60" s="54"/>
      <c r="Q60" s="54"/>
      <c r="R60" s="15" t="e">
        <f t="shared" si="0"/>
        <v>#DIV/0!</v>
      </c>
      <c r="S60" s="54"/>
      <c r="T60" s="5"/>
      <c r="U60" s="16" t="str">
        <f>[2]Results!B60</f>
        <v>F5</v>
      </c>
      <c r="V60" s="16" t="str">
        <f>[2]Results!E60</f>
        <v>MEP184</v>
      </c>
      <c r="W60" s="17"/>
      <c r="X60" s="54"/>
      <c r="Y60" s="54"/>
      <c r="Z60" s="17"/>
      <c r="AA60" s="54"/>
      <c r="AB60" s="54"/>
      <c r="AC60" s="15" t="e">
        <f t="shared" si="1"/>
        <v>#DIV/0!</v>
      </c>
      <c r="AD60" s="54"/>
      <c r="AE60" s="5"/>
      <c r="AF60" s="16" t="str">
        <f>[3]Results!B60</f>
        <v>F5</v>
      </c>
      <c r="AG60" s="16" t="str">
        <f>[3]Results!E60</f>
        <v>MEP184</v>
      </c>
      <c r="AH60" s="17"/>
      <c r="AI60" s="54"/>
      <c r="AJ60" s="54"/>
      <c r="AK60" s="17"/>
      <c r="AL60" s="54"/>
      <c r="AM60" s="54"/>
      <c r="AN60" s="15" t="e">
        <f t="shared" si="2"/>
        <v>#DIV/0!</v>
      </c>
      <c r="AO60" s="54"/>
      <c r="BM60" s="13">
        <f t="shared" si="4"/>
        <v>0</v>
      </c>
      <c r="BN60" s="13">
        <f t="shared" si="5"/>
        <v>0</v>
      </c>
      <c r="BO60" s="14">
        <f>AK62</f>
        <v>0</v>
      </c>
      <c r="BP60" s="14">
        <f>AK65</f>
        <v>0</v>
      </c>
      <c r="BQ60" s="14">
        <f>AK68</f>
        <v>0</v>
      </c>
      <c r="BR60" s="14">
        <f>AK71</f>
        <v>0</v>
      </c>
      <c r="BS60" s="14">
        <f>AK74</f>
        <v>0</v>
      </c>
      <c r="BT60" s="14">
        <f>AK77</f>
        <v>0</v>
      </c>
      <c r="BU60" s="14">
        <f>AK80</f>
        <v>0</v>
      </c>
      <c r="BV60" s="14">
        <f>AK83</f>
        <v>0</v>
      </c>
      <c r="BX60" s="13" t="str">
        <f t="shared" si="3"/>
        <v>MEP183</v>
      </c>
      <c r="BY60" s="18" t="s">
        <v>35</v>
      </c>
      <c r="BZ60" s="13" t="e">
        <f>_xlfn.T.TEST(BM54:BM62,BU54:BU62,2,2)</f>
        <v>#DIV/0!</v>
      </c>
      <c r="CB60" t="s">
        <v>32</v>
      </c>
      <c r="CC60">
        <v>9</v>
      </c>
      <c r="CD60">
        <v>746.06793212890625</v>
      </c>
      <c r="CE60">
        <v>82.896436903211807</v>
      </c>
      <c r="CF60">
        <v>1.9452016739200589E-2</v>
      </c>
    </row>
    <row r="61" spans="5:86" x14ac:dyDescent="0.15">
      <c r="E61" s="12"/>
      <c r="F61" s="12"/>
      <c r="J61" s="13" t="s">
        <v>50</v>
      </c>
      <c r="K61" s="13" t="s">
        <v>28</v>
      </c>
      <c r="L61" s="14"/>
      <c r="M61" s="55"/>
      <c r="N61" s="55"/>
      <c r="O61" s="14"/>
      <c r="P61" s="55"/>
      <c r="Q61" s="55"/>
      <c r="R61" s="15" t="e">
        <f t="shared" si="0"/>
        <v>#DIV/0!</v>
      </c>
      <c r="S61" s="55"/>
      <c r="T61" s="5"/>
      <c r="U61" s="16" t="str">
        <f>[2]Results!B61</f>
        <v>F6</v>
      </c>
      <c r="V61" s="16" t="str">
        <f>[2]Results!E61</f>
        <v>MEP184</v>
      </c>
      <c r="W61" s="17"/>
      <c r="X61" s="55"/>
      <c r="Y61" s="55"/>
      <c r="Z61" s="17"/>
      <c r="AA61" s="55"/>
      <c r="AB61" s="55"/>
      <c r="AC61" s="15" t="e">
        <f t="shared" si="1"/>
        <v>#DIV/0!</v>
      </c>
      <c r="AD61" s="55"/>
      <c r="AE61" s="5"/>
      <c r="AF61" s="16" t="str">
        <f>[3]Results!B61</f>
        <v>F6</v>
      </c>
      <c r="AG61" s="16" t="str">
        <f>[3]Results!E61</f>
        <v>MEP184</v>
      </c>
      <c r="AH61" s="17"/>
      <c r="AI61" s="55"/>
      <c r="AJ61" s="55"/>
      <c r="AK61" s="17"/>
      <c r="AL61" s="55"/>
      <c r="AM61" s="55"/>
      <c r="AN61" s="15" t="e">
        <f t="shared" si="2"/>
        <v>#DIV/0!</v>
      </c>
      <c r="AO61" s="55"/>
      <c r="BM61" s="13">
        <f t="shared" si="4"/>
        <v>0</v>
      </c>
      <c r="BN61" s="13">
        <f t="shared" si="5"/>
        <v>0</v>
      </c>
      <c r="BO61" s="14">
        <f>AK63</f>
        <v>0</v>
      </c>
      <c r="BP61" s="14">
        <f>AK66</f>
        <v>0</v>
      </c>
      <c r="BQ61" s="14">
        <f>AK69</f>
        <v>0</v>
      </c>
      <c r="BR61" s="14">
        <f>AK72</f>
        <v>0</v>
      </c>
      <c r="BS61" s="14">
        <f>AK75</f>
        <v>0</v>
      </c>
      <c r="BT61" s="14">
        <f>AK78</f>
        <v>0</v>
      </c>
      <c r="BU61" s="14">
        <f>AK81</f>
        <v>0</v>
      </c>
      <c r="BV61" s="14">
        <f>AK84</f>
        <v>0</v>
      </c>
      <c r="BX61" s="13" t="str">
        <f t="shared" si="3"/>
        <v>MEP183</v>
      </c>
      <c r="BY61" s="18" t="s">
        <v>36</v>
      </c>
      <c r="BZ61" s="13" t="e">
        <f>_xlfn.T.TEST(BM54:BM62,BV54:BV62,2,2)</f>
        <v>#DIV/0!</v>
      </c>
      <c r="CB61" t="s">
        <v>33</v>
      </c>
      <c r="CC61">
        <v>9</v>
      </c>
      <c r="CD61">
        <v>737.7052001953125</v>
      </c>
      <c r="CE61">
        <v>81.967244466145829</v>
      </c>
      <c r="CF61">
        <v>1.0702613508328795E-3</v>
      </c>
    </row>
    <row r="62" spans="5:86" x14ac:dyDescent="0.15">
      <c r="E62" s="12"/>
      <c r="F62" s="12"/>
      <c r="J62" s="13" t="s">
        <v>51</v>
      </c>
      <c r="K62" s="13" t="s">
        <v>29</v>
      </c>
      <c r="L62" s="14"/>
      <c r="M62" s="53" t="e">
        <f>AVERAGE(L62:L64)</f>
        <v>#DIV/0!</v>
      </c>
      <c r="N62" s="53" t="e">
        <f>STDEV(L62:L64)</f>
        <v>#DIV/0!</v>
      </c>
      <c r="O62" s="14"/>
      <c r="P62" s="53" t="e">
        <f>AVERAGE(O62:O64)</f>
        <v>#DIV/0!</v>
      </c>
      <c r="Q62" s="53" t="e">
        <f>STDEV(O62:O64)</f>
        <v>#DIV/0!</v>
      </c>
      <c r="R62" s="15" t="e">
        <f t="shared" si="0"/>
        <v>#DIV/0!</v>
      </c>
      <c r="S62" s="53" t="e">
        <f>STDEV(R62:R64)</f>
        <v>#DIV/0!</v>
      </c>
      <c r="T62" s="5"/>
      <c r="U62" s="16" t="str">
        <f>[2]Results!B62</f>
        <v>F7</v>
      </c>
      <c r="V62" s="16" t="str">
        <f>[2]Results!E62</f>
        <v>MEP185</v>
      </c>
      <c r="W62" s="17"/>
      <c r="X62" s="53" t="e">
        <f>AVERAGE(W62:W64)</f>
        <v>#DIV/0!</v>
      </c>
      <c r="Y62" s="53" t="e">
        <f>STDEV(W62:W64)</f>
        <v>#DIV/0!</v>
      </c>
      <c r="Z62" s="17"/>
      <c r="AA62" s="53" t="e">
        <f>AVERAGE(Z62:Z64)</f>
        <v>#DIV/0!</v>
      </c>
      <c r="AB62" s="53" t="e">
        <f>STDEV(Z62:Z64)</f>
        <v>#DIV/0!</v>
      </c>
      <c r="AC62" s="15" t="e">
        <f t="shared" si="1"/>
        <v>#DIV/0!</v>
      </c>
      <c r="AD62" s="53" t="e">
        <f>STDEV(AC62:AC64)</f>
        <v>#DIV/0!</v>
      </c>
      <c r="AE62" s="5"/>
      <c r="AF62" s="16" t="str">
        <f>[3]Results!B62</f>
        <v>F7</v>
      </c>
      <c r="AG62" s="16" t="str">
        <f>[3]Results!E62</f>
        <v>MEP185</v>
      </c>
      <c r="AH62" s="17"/>
      <c r="AI62" s="53" t="e">
        <f>AVERAGE(AH62:AH64)</f>
        <v>#DIV/0!</v>
      </c>
      <c r="AJ62" s="53" t="e">
        <f>STDEV(AH62:AH64)</f>
        <v>#DIV/0!</v>
      </c>
      <c r="AK62" s="17"/>
      <c r="AL62" s="53" t="e">
        <f>AVERAGE(AK62:AK64)</f>
        <v>#DIV/0!</v>
      </c>
      <c r="AM62" s="53" t="e">
        <f>STDEV(AK62:AK64)</f>
        <v>#DIV/0!</v>
      </c>
      <c r="AN62" s="15" t="e">
        <f t="shared" si="2"/>
        <v>#DIV/0!</v>
      </c>
      <c r="AO62" s="53" t="e">
        <f>STDEV(AN62:AN64)</f>
        <v>#DIV/0!</v>
      </c>
      <c r="BM62" s="13">
        <f>BF64</f>
        <v>0</v>
      </c>
      <c r="BN62" s="13">
        <f>BF73</f>
        <v>0</v>
      </c>
      <c r="BO62" s="14">
        <f>AK64</f>
        <v>0</v>
      </c>
      <c r="BP62" s="14">
        <f>AK67</f>
        <v>0</v>
      </c>
      <c r="BQ62" s="14">
        <f>AK70</f>
        <v>0</v>
      </c>
      <c r="BR62" s="14">
        <f>AK73</f>
        <v>0</v>
      </c>
      <c r="BS62" s="14">
        <f>AK76</f>
        <v>0</v>
      </c>
      <c r="BT62" s="14">
        <f>AK79</f>
        <v>0</v>
      </c>
      <c r="BU62" s="14">
        <f>AK82</f>
        <v>0</v>
      </c>
      <c r="BV62" s="14">
        <f>AK85</f>
        <v>0</v>
      </c>
      <c r="CB62" t="s">
        <v>34</v>
      </c>
      <c r="CC62">
        <v>9</v>
      </c>
      <c r="CD62">
        <v>731.43306732177734</v>
      </c>
      <c r="CE62">
        <v>81.270340813530822</v>
      </c>
      <c r="CF62">
        <v>3.850283442362626E-3</v>
      </c>
    </row>
    <row r="63" spans="5:86" x14ac:dyDescent="0.15">
      <c r="E63" s="12"/>
      <c r="F63" s="12"/>
      <c r="J63" s="13" t="s">
        <v>53</v>
      </c>
      <c r="K63" s="13" t="s">
        <v>29</v>
      </c>
      <c r="L63" s="14"/>
      <c r="M63" s="54"/>
      <c r="N63" s="54"/>
      <c r="O63" s="14"/>
      <c r="P63" s="54"/>
      <c r="Q63" s="54"/>
      <c r="R63" s="15" t="e">
        <f t="shared" si="0"/>
        <v>#DIV/0!</v>
      </c>
      <c r="S63" s="54"/>
      <c r="T63" s="5"/>
      <c r="U63" s="16" t="str">
        <f>[2]Results!B63</f>
        <v>F8</v>
      </c>
      <c r="V63" s="16" t="str">
        <f>[2]Results!E63</f>
        <v>MEP185</v>
      </c>
      <c r="W63" s="17"/>
      <c r="X63" s="54"/>
      <c r="Y63" s="54"/>
      <c r="Z63" s="17"/>
      <c r="AA63" s="54"/>
      <c r="AB63" s="54"/>
      <c r="AC63" s="15" t="e">
        <f t="shared" si="1"/>
        <v>#DIV/0!</v>
      </c>
      <c r="AD63" s="54"/>
      <c r="AE63" s="5"/>
      <c r="AF63" s="16" t="str">
        <f>[3]Results!B63</f>
        <v>F8</v>
      </c>
      <c r="AG63" s="16" t="str">
        <f>[3]Results!E63</f>
        <v>MEP185</v>
      </c>
      <c r="AH63" s="17"/>
      <c r="AI63" s="54"/>
      <c r="AJ63" s="54"/>
      <c r="AK63" s="17"/>
      <c r="AL63" s="54"/>
      <c r="AM63" s="54"/>
      <c r="AN63" s="15" t="e">
        <f t="shared" si="2"/>
        <v>#DIV/0!</v>
      </c>
      <c r="AO63" s="54"/>
      <c r="BX63" s="67" t="s">
        <v>52</v>
      </c>
      <c r="BY63" s="67"/>
      <c r="BZ63" s="67"/>
      <c r="CB63" t="s">
        <v>35</v>
      </c>
      <c r="CC63">
        <v>9</v>
      </c>
      <c r="CD63">
        <v>733.40764617919922</v>
      </c>
      <c r="CE63">
        <v>81.489738464355469</v>
      </c>
      <c r="CF63">
        <v>6.0278765595285222E-3</v>
      </c>
    </row>
    <row r="64" spans="5:86" ht="14" thickBot="1" x14ac:dyDescent="0.2">
      <c r="E64" s="12"/>
      <c r="F64" s="12"/>
      <c r="J64" s="13" t="s">
        <v>55</v>
      </c>
      <c r="K64" s="13" t="s">
        <v>29</v>
      </c>
      <c r="L64" s="14"/>
      <c r="M64" s="55"/>
      <c r="N64" s="55"/>
      <c r="O64" s="14"/>
      <c r="P64" s="55"/>
      <c r="Q64" s="55"/>
      <c r="R64" s="15" t="e">
        <f t="shared" si="0"/>
        <v>#DIV/0!</v>
      </c>
      <c r="S64" s="55"/>
      <c r="T64" s="5"/>
      <c r="U64" s="16" t="str">
        <f>[2]Results!B64</f>
        <v>F9</v>
      </c>
      <c r="V64" s="16" t="str">
        <f>[2]Results!E64</f>
        <v>MEP185</v>
      </c>
      <c r="W64" s="17"/>
      <c r="X64" s="55"/>
      <c r="Y64" s="55"/>
      <c r="Z64" s="17"/>
      <c r="AA64" s="55"/>
      <c r="AB64" s="55"/>
      <c r="AC64" s="15" t="e">
        <f t="shared" si="1"/>
        <v>#DIV/0!</v>
      </c>
      <c r="AD64" s="55"/>
      <c r="AE64" s="5"/>
      <c r="AF64" s="16" t="str">
        <f>[3]Results!B64</f>
        <v>F9</v>
      </c>
      <c r="AG64" s="16" t="str">
        <f>[3]Results!E64</f>
        <v>MEP185</v>
      </c>
      <c r="AH64" s="17"/>
      <c r="AI64" s="55"/>
      <c r="AJ64" s="55"/>
      <c r="AK64" s="17"/>
      <c r="AL64" s="55"/>
      <c r="AM64" s="55"/>
      <c r="AN64" s="15" t="e">
        <f t="shared" si="2"/>
        <v>#DIV/0!</v>
      </c>
      <c r="AO64" s="55"/>
      <c r="BL64" s="16" t="s">
        <v>54</v>
      </c>
      <c r="BM64" s="13">
        <f>AVERAGE(BM54:BM62)</f>
        <v>0</v>
      </c>
      <c r="BN64" s="13">
        <f t="shared" ref="BN64:BS64" si="6">AVERAGE(BN54:BN62)</f>
        <v>0</v>
      </c>
      <c r="BO64" s="13">
        <f t="shared" si="6"/>
        <v>0</v>
      </c>
      <c r="BP64" s="13">
        <f t="shared" si="6"/>
        <v>0</v>
      </c>
      <c r="BQ64" s="13">
        <f t="shared" si="6"/>
        <v>0</v>
      </c>
      <c r="BR64" s="13">
        <f t="shared" si="6"/>
        <v>0</v>
      </c>
      <c r="BS64" s="13">
        <f t="shared" si="6"/>
        <v>0</v>
      </c>
      <c r="BT64" s="14">
        <f>AVERAGE(BT54:BT62)</f>
        <v>0</v>
      </c>
      <c r="BU64" s="13">
        <f>AVERAGE(BU54:BU62)</f>
        <v>0</v>
      </c>
      <c r="BV64" s="13">
        <f>AVERAGE(BV54:BV62)</f>
        <v>0</v>
      </c>
      <c r="BX64" s="67"/>
      <c r="BY64" s="67"/>
      <c r="BZ64" s="67"/>
      <c r="CB64" s="20" t="s">
        <v>36</v>
      </c>
      <c r="CC64" s="20">
        <v>9</v>
      </c>
      <c r="CD64" s="20">
        <v>725.28384399414062</v>
      </c>
      <c r="CE64" s="20">
        <v>80.587093777126739</v>
      </c>
      <c r="CF64" s="20">
        <v>1.5077789184740847E-2</v>
      </c>
    </row>
    <row r="65" spans="5:86" x14ac:dyDescent="0.15">
      <c r="E65" s="12"/>
      <c r="F65" s="12"/>
      <c r="J65" s="13" t="s">
        <v>57</v>
      </c>
      <c r="K65" s="13" t="s">
        <v>30</v>
      </c>
      <c r="L65" s="14"/>
      <c r="M65" s="53" t="e">
        <f>AVERAGE(L65:L67)</f>
        <v>#DIV/0!</v>
      </c>
      <c r="N65" s="53" t="e">
        <f>STDEV(L65:L67)</f>
        <v>#DIV/0!</v>
      </c>
      <c r="O65" s="14"/>
      <c r="P65" s="53" t="e">
        <f>AVERAGE(O65:O67)</f>
        <v>#DIV/0!</v>
      </c>
      <c r="Q65" s="53" t="e">
        <f>STDEV(O65:O67)</f>
        <v>#DIV/0!</v>
      </c>
      <c r="R65" s="15" t="e">
        <f t="shared" si="0"/>
        <v>#DIV/0!</v>
      </c>
      <c r="S65" s="53" t="e">
        <f>STDEV(R65:R67)</f>
        <v>#DIV/0!</v>
      </c>
      <c r="T65" s="5"/>
      <c r="U65" s="16" t="str">
        <f>[2]Results!B65</f>
        <v>F10</v>
      </c>
      <c r="V65" s="16" t="str">
        <f>[2]Results!E65</f>
        <v>MEP186</v>
      </c>
      <c r="W65" s="17"/>
      <c r="X65" s="53" t="e">
        <f>AVERAGE(W65:W67)</f>
        <v>#DIV/0!</v>
      </c>
      <c r="Y65" s="53" t="e">
        <f>STDEV(W65:W67)</f>
        <v>#DIV/0!</v>
      </c>
      <c r="Z65" s="17"/>
      <c r="AA65" s="53" t="e">
        <f>AVERAGE(Z65:Z67)</f>
        <v>#DIV/0!</v>
      </c>
      <c r="AB65" s="53" t="e">
        <f>STDEV(Z65:Z67)</f>
        <v>#DIV/0!</v>
      </c>
      <c r="AC65" s="15" t="e">
        <f t="shared" si="1"/>
        <v>#DIV/0!</v>
      </c>
      <c r="AD65" s="53" t="e">
        <f>STDEV(AC65:AC67)</f>
        <v>#DIV/0!</v>
      </c>
      <c r="AE65" s="5"/>
      <c r="AF65" s="16" t="str">
        <f>[3]Results!B65</f>
        <v>F10</v>
      </c>
      <c r="AG65" s="16" t="str">
        <f>[3]Results!E65</f>
        <v>MEP186</v>
      </c>
      <c r="AH65" s="17"/>
      <c r="AI65" s="53" t="e">
        <f>AVERAGE(AH65:AH67)</f>
        <v>#DIV/0!</v>
      </c>
      <c r="AJ65" s="53" t="e">
        <f>STDEV(AH65:AH67)</f>
        <v>#DIV/0!</v>
      </c>
      <c r="AK65" s="17"/>
      <c r="AL65" s="53" t="e">
        <f>AVERAGE(AK65:AK67)</f>
        <v>#DIV/0!</v>
      </c>
      <c r="AM65" s="53" t="e">
        <f>STDEV(AK65:AK67)</f>
        <v>#DIV/0!</v>
      </c>
      <c r="AN65" s="15" t="e">
        <f t="shared" si="2"/>
        <v>#DIV/0!</v>
      </c>
      <c r="AO65" s="53" t="e">
        <f>STDEV(AN65:AN67)</f>
        <v>#DIV/0!</v>
      </c>
      <c r="BL65" s="16" t="s">
        <v>56</v>
      </c>
      <c r="BM65" s="13">
        <f>STDEV(BM54:BM62)</f>
        <v>0</v>
      </c>
      <c r="BN65" s="13">
        <f t="shared" ref="BN65:BT65" si="7">STDEV(BN54:BN62)</f>
        <v>0</v>
      </c>
      <c r="BO65" s="13">
        <f t="shared" si="7"/>
        <v>0</v>
      </c>
      <c r="BP65" s="13">
        <f t="shared" si="7"/>
        <v>0</v>
      </c>
      <c r="BQ65" s="13">
        <f t="shared" si="7"/>
        <v>0</v>
      </c>
      <c r="BR65" s="13">
        <f t="shared" si="7"/>
        <v>0</v>
      </c>
      <c r="BS65" s="13">
        <f t="shared" si="7"/>
        <v>0</v>
      </c>
      <c r="BT65" s="13">
        <f t="shared" si="7"/>
        <v>0</v>
      </c>
      <c r="BU65" s="13">
        <f>STDEV(BU54:BU62)</f>
        <v>0</v>
      </c>
      <c r="BV65" s="13">
        <f>STDEV(BV54:BV62)</f>
        <v>0</v>
      </c>
      <c r="BX65" s="67"/>
      <c r="BY65" s="67"/>
      <c r="BZ65" s="67"/>
    </row>
    <row r="66" spans="5:86" x14ac:dyDescent="0.15">
      <c r="E66" s="12"/>
      <c r="F66" s="12"/>
      <c r="J66" s="13" t="s">
        <v>58</v>
      </c>
      <c r="K66" s="13" t="s">
        <v>30</v>
      </c>
      <c r="L66" s="14"/>
      <c r="M66" s="54"/>
      <c r="N66" s="54"/>
      <c r="O66" s="14"/>
      <c r="P66" s="54"/>
      <c r="Q66" s="54"/>
      <c r="R66" s="15" t="e">
        <f t="shared" si="0"/>
        <v>#DIV/0!</v>
      </c>
      <c r="S66" s="54"/>
      <c r="T66" s="5"/>
      <c r="U66" s="16" t="str">
        <f>[2]Results!B66</f>
        <v>F11</v>
      </c>
      <c r="V66" s="16" t="str">
        <f>[2]Results!E66</f>
        <v>MEP186</v>
      </c>
      <c r="W66" s="17"/>
      <c r="X66" s="54"/>
      <c r="Y66" s="54"/>
      <c r="Z66" s="17"/>
      <c r="AA66" s="54"/>
      <c r="AB66" s="54"/>
      <c r="AC66" s="15" t="e">
        <f t="shared" si="1"/>
        <v>#DIV/0!</v>
      </c>
      <c r="AD66" s="54"/>
      <c r="AE66" s="5"/>
      <c r="AF66" s="16" t="str">
        <f>[3]Results!B66</f>
        <v>F11</v>
      </c>
      <c r="AG66" s="16" t="str">
        <f>[3]Results!E66</f>
        <v>MEP186</v>
      </c>
      <c r="AH66" s="17"/>
      <c r="AI66" s="54"/>
      <c r="AJ66" s="54"/>
      <c r="AK66" s="17"/>
      <c r="AL66" s="54"/>
      <c r="AM66" s="54"/>
      <c r="AN66" s="15" t="e">
        <f t="shared" si="2"/>
        <v>#DIV/0!</v>
      </c>
      <c r="AO66" s="54"/>
    </row>
    <row r="67" spans="5:86" ht="14" thickBot="1" x14ac:dyDescent="0.2">
      <c r="E67" s="12"/>
      <c r="F67" s="12"/>
      <c r="J67" s="13" t="s">
        <v>60</v>
      </c>
      <c r="K67" s="13" t="s">
        <v>30</v>
      </c>
      <c r="L67" s="14"/>
      <c r="M67" s="55"/>
      <c r="N67" s="55"/>
      <c r="O67" s="14"/>
      <c r="P67" s="55"/>
      <c r="Q67" s="55"/>
      <c r="R67" s="15" t="e">
        <f t="shared" si="0"/>
        <v>#DIV/0!</v>
      </c>
      <c r="S67" s="55"/>
      <c r="T67" s="5"/>
      <c r="U67" s="16" t="str">
        <f>[2]Results!B67</f>
        <v>F12</v>
      </c>
      <c r="V67" s="16" t="str">
        <f>[2]Results!E67</f>
        <v>MEP186</v>
      </c>
      <c r="W67" s="17"/>
      <c r="X67" s="55"/>
      <c r="Y67" s="55"/>
      <c r="Z67" s="17"/>
      <c r="AA67" s="55"/>
      <c r="AB67" s="55"/>
      <c r="AC67" s="15" t="e">
        <f t="shared" si="1"/>
        <v>#DIV/0!</v>
      </c>
      <c r="AD67" s="55"/>
      <c r="AE67" s="5"/>
      <c r="AF67" s="16" t="str">
        <f>[3]Results!B67</f>
        <v>F12</v>
      </c>
      <c r="AG67" s="16" t="str">
        <f>[3]Results!E67</f>
        <v>MEP186</v>
      </c>
      <c r="AH67" s="17"/>
      <c r="AI67" s="55"/>
      <c r="AJ67" s="55"/>
      <c r="AK67" s="17"/>
      <c r="AL67" s="55"/>
      <c r="AM67" s="55"/>
      <c r="AN67" s="15" t="e">
        <f t="shared" si="2"/>
        <v>#DIV/0!</v>
      </c>
      <c r="AO67" s="55"/>
      <c r="CB67" t="s">
        <v>59</v>
      </c>
    </row>
    <row r="68" spans="5:86" x14ac:dyDescent="0.15">
      <c r="E68" s="12"/>
      <c r="F68" s="12"/>
      <c r="J68" s="13" t="s">
        <v>68</v>
      </c>
      <c r="K68" s="13" t="s">
        <v>31</v>
      </c>
      <c r="L68" s="14"/>
      <c r="M68" s="53" t="e">
        <f>AVERAGE(L68:L70)</f>
        <v>#DIV/0!</v>
      </c>
      <c r="N68" s="53" t="e">
        <f>STDEV(L68:L70)</f>
        <v>#DIV/0!</v>
      </c>
      <c r="O68" s="14"/>
      <c r="P68" s="53" t="e">
        <f>AVERAGE(O68:O70)</f>
        <v>#DIV/0!</v>
      </c>
      <c r="Q68" s="53" t="e">
        <f>STDEV(O68:O70)</f>
        <v>#DIV/0!</v>
      </c>
      <c r="R68" s="15" t="e">
        <f t="shared" si="0"/>
        <v>#DIV/0!</v>
      </c>
      <c r="S68" s="53" t="e">
        <f>STDEV(R68:R70)</f>
        <v>#DIV/0!</v>
      </c>
      <c r="T68" s="5"/>
      <c r="U68" s="16" t="str">
        <f>[2]Results!B68</f>
        <v>G1</v>
      </c>
      <c r="V68" s="16" t="str">
        <f>[2]Results!E68</f>
        <v>MEP187</v>
      </c>
      <c r="W68" s="17"/>
      <c r="X68" s="53" t="e">
        <f>AVERAGE(W68:W70)</f>
        <v>#DIV/0!</v>
      </c>
      <c r="Y68" s="53" t="e">
        <f>STDEV(W68:W70)</f>
        <v>#DIV/0!</v>
      </c>
      <c r="Z68" s="17"/>
      <c r="AA68" s="53" t="e">
        <f>AVERAGE(Z68:Z70)</f>
        <v>#DIV/0!</v>
      </c>
      <c r="AB68" s="53" t="e">
        <f>STDEV(Z68:Z70)</f>
        <v>#DIV/0!</v>
      </c>
      <c r="AC68" s="15" t="e">
        <f t="shared" si="1"/>
        <v>#DIV/0!</v>
      </c>
      <c r="AD68" s="53" t="e">
        <f>STDEV(AC68:AC70)</f>
        <v>#DIV/0!</v>
      </c>
      <c r="AE68" s="5"/>
      <c r="AF68" s="16" t="str">
        <f>[3]Results!B68</f>
        <v>G1</v>
      </c>
      <c r="AG68" s="16" t="str">
        <f>[3]Results!E68</f>
        <v>MEP187</v>
      </c>
      <c r="AH68" s="17"/>
      <c r="AI68" s="53" t="e">
        <f>AVERAGE(AH68:AH70)</f>
        <v>#DIV/0!</v>
      </c>
      <c r="AJ68" s="53" t="e">
        <f>STDEV(AH68:AH70)</f>
        <v>#DIV/0!</v>
      </c>
      <c r="AK68" s="17"/>
      <c r="AL68" s="53" t="e">
        <f>AVERAGE(AK68:AK70)</f>
        <v>#DIV/0!</v>
      </c>
      <c r="AM68" s="53" t="e">
        <f>STDEV(AK68:AK70)</f>
        <v>#DIV/0!</v>
      </c>
      <c r="AN68" s="15" t="e">
        <f t="shared" si="2"/>
        <v>#DIV/0!</v>
      </c>
      <c r="AO68" s="53" t="e">
        <f>STDEV(AN68:AN70)</f>
        <v>#DIV/0!</v>
      </c>
      <c r="CB68" s="19" t="s">
        <v>61</v>
      </c>
      <c r="CC68" s="19" t="s">
        <v>62</v>
      </c>
      <c r="CD68" s="19" t="s">
        <v>63</v>
      </c>
      <c r="CE68" s="19" t="s">
        <v>64</v>
      </c>
      <c r="CF68" s="19" t="s">
        <v>65</v>
      </c>
      <c r="CG68" s="19" t="s">
        <v>66</v>
      </c>
      <c r="CH68" s="19" t="s">
        <v>67</v>
      </c>
    </row>
    <row r="69" spans="5:86" x14ac:dyDescent="0.15">
      <c r="E69" s="12"/>
      <c r="F69" s="12"/>
      <c r="J69" s="13" t="s">
        <v>70</v>
      </c>
      <c r="K69" s="13" t="s">
        <v>31</v>
      </c>
      <c r="L69" s="14"/>
      <c r="M69" s="54"/>
      <c r="N69" s="54"/>
      <c r="O69" s="14"/>
      <c r="P69" s="54"/>
      <c r="Q69" s="54"/>
      <c r="R69" s="15" t="e">
        <f t="shared" si="0"/>
        <v>#DIV/0!</v>
      </c>
      <c r="S69" s="54"/>
      <c r="T69" s="5"/>
      <c r="U69" s="16" t="str">
        <f>[2]Results!B69</f>
        <v>G2</v>
      </c>
      <c r="V69" s="16" t="str">
        <f>[2]Results!E69</f>
        <v>MEP187</v>
      </c>
      <c r="W69" s="17"/>
      <c r="X69" s="54"/>
      <c r="Y69" s="54"/>
      <c r="Z69" s="17"/>
      <c r="AA69" s="54"/>
      <c r="AB69" s="54"/>
      <c r="AC69" s="15" t="e">
        <f t="shared" si="1"/>
        <v>#DIV/0!</v>
      </c>
      <c r="AD69" s="54"/>
      <c r="AE69" s="5"/>
      <c r="AF69" s="16" t="str">
        <f>[3]Results!B69</f>
        <v>G2</v>
      </c>
      <c r="AG69" s="16" t="str">
        <f>[3]Results!E69</f>
        <v>MEP187</v>
      </c>
      <c r="AH69" s="17"/>
      <c r="AI69" s="54"/>
      <c r="AJ69" s="54"/>
      <c r="AK69" s="17"/>
      <c r="AL69" s="54"/>
      <c r="AM69" s="54"/>
      <c r="AN69" s="15" t="e">
        <f t="shared" si="2"/>
        <v>#DIV/0!</v>
      </c>
      <c r="AO69" s="54"/>
      <c r="CB69" t="s">
        <v>69</v>
      </c>
      <c r="CC69">
        <v>32.020349464527357</v>
      </c>
      <c r="CD69">
        <v>9</v>
      </c>
      <c r="CE69">
        <v>3.5578166071697064</v>
      </c>
      <c r="CF69">
        <v>477.77495644150275</v>
      </c>
      <c r="CG69">
        <v>1.1528046070707597E-65</v>
      </c>
      <c r="CH69">
        <v>1.9991148058168384</v>
      </c>
    </row>
    <row r="70" spans="5:86" x14ac:dyDescent="0.15">
      <c r="E70" s="12"/>
      <c r="F70" s="12"/>
      <c r="J70" s="13" t="s">
        <v>72</v>
      </c>
      <c r="K70" s="13" t="s">
        <v>31</v>
      </c>
      <c r="L70" s="14"/>
      <c r="M70" s="55"/>
      <c r="N70" s="55"/>
      <c r="O70" s="14"/>
      <c r="P70" s="55"/>
      <c r="Q70" s="55"/>
      <c r="R70" s="15" t="e">
        <f t="shared" si="0"/>
        <v>#DIV/0!</v>
      </c>
      <c r="S70" s="55"/>
      <c r="T70" s="5"/>
      <c r="U70" s="16" t="str">
        <f>[2]Results!B70</f>
        <v>G3</v>
      </c>
      <c r="V70" s="16" t="str">
        <f>[2]Results!E70</f>
        <v>MEP187</v>
      </c>
      <c r="W70" s="17"/>
      <c r="X70" s="55"/>
      <c r="Y70" s="55"/>
      <c r="Z70" s="17"/>
      <c r="AA70" s="55"/>
      <c r="AB70" s="55"/>
      <c r="AC70" s="15" t="e">
        <f t="shared" si="1"/>
        <v>#DIV/0!</v>
      </c>
      <c r="AD70" s="55"/>
      <c r="AE70" s="5"/>
      <c r="AF70" s="16" t="str">
        <f>[3]Results!B70</f>
        <v>G3</v>
      </c>
      <c r="AG70" s="16" t="str">
        <f>[3]Results!E70</f>
        <v>MEP187</v>
      </c>
      <c r="AH70" s="17"/>
      <c r="AI70" s="55"/>
      <c r="AJ70" s="55"/>
      <c r="AK70" s="17"/>
      <c r="AL70" s="55"/>
      <c r="AM70" s="55"/>
      <c r="AN70" s="15" t="e">
        <f t="shared" si="2"/>
        <v>#DIV/0!</v>
      </c>
      <c r="AO70" s="55"/>
      <c r="BM70" s="3"/>
      <c r="CB70" t="s">
        <v>71</v>
      </c>
      <c r="CC70">
        <v>0.59573094976238072</v>
      </c>
      <c r="CD70">
        <v>80</v>
      </c>
      <c r="CE70">
        <v>7.4466368720297587E-3</v>
      </c>
    </row>
    <row r="71" spans="5:86" x14ac:dyDescent="0.15">
      <c r="E71" s="12"/>
      <c r="F71" s="12"/>
      <c r="J71" s="13" t="s">
        <v>73</v>
      </c>
      <c r="K71" s="13" t="s">
        <v>32</v>
      </c>
      <c r="L71" s="14"/>
      <c r="M71" s="53" t="e">
        <f>AVERAGE(L71:L73)</f>
        <v>#DIV/0!</v>
      </c>
      <c r="N71" s="53" t="e">
        <f>STDEV(L71:L73)</f>
        <v>#DIV/0!</v>
      </c>
      <c r="O71" s="14"/>
      <c r="P71" s="53" t="e">
        <f>AVERAGE(O71:O73)</f>
        <v>#DIV/0!</v>
      </c>
      <c r="Q71" s="53" t="e">
        <f>STDEV(O71:O73)</f>
        <v>#DIV/0!</v>
      </c>
      <c r="R71" s="15" t="e">
        <f t="shared" si="0"/>
        <v>#DIV/0!</v>
      </c>
      <c r="S71" s="53" t="e">
        <f>STDEV(R71:R73)</f>
        <v>#DIV/0!</v>
      </c>
      <c r="T71" s="5"/>
      <c r="U71" s="16" t="str">
        <f>[2]Results!B71</f>
        <v>G4</v>
      </c>
      <c r="V71" s="16" t="str">
        <f>[2]Results!E71</f>
        <v>MEP188</v>
      </c>
      <c r="W71" s="17"/>
      <c r="X71" s="53" t="e">
        <f>AVERAGE(W71:W73)</f>
        <v>#DIV/0!</v>
      </c>
      <c r="Y71" s="53" t="e">
        <f>STDEV(W71:W73)</f>
        <v>#DIV/0!</v>
      </c>
      <c r="Z71" s="17"/>
      <c r="AA71" s="53" t="e">
        <f>AVERAGE(Z71:Z73)</f>
        <v>#DIV/0!</v>
      </c>
      <c r="AB71" s="53" t="e">
        <f>STDEV(Z71:Z73)</f>
        <v>#DIV/0!</v>
      </c>
      <c r="AC71" s="15" t="e">
        <f t="shared" si="1"/>
        <v>#DIV/0!</v>
      </c>
      <c r="AD71" s="53" t="e">
        <f>STDEV(AC71:AC73)</f>
        <v>#DIV/0!</v>
      </c>
      <c r="AE71" s="5"/>
      <c r="AF71" s="16" t="str">
        <f>[3]Results!B71</f>
        <v>G4</v>
      </c>
      <c r="AG71" s="16" t="str">
        <f>[3]Results!E71</f>
        <v>MEP188</v>
      </c>
      <c r="AH71" s="17"/>
      <c r="AI71" s="53" t="e">
        <f>AVERAGE(AH71:AH73)</f>
        <v>#DIV/0!</v>
      </c>
      <c r="AJ71" s="53" t="e">
        <f>STDEV(AH71:AH73)</f>
        <v>#DIV/0!</v>
      </c>
      <c r="AK71" s="17"/>
      <c r="AL71" s="53" t="e">
        <f>AVERAGE(AK71:AK73)</f>
        <v>#DIV/0!</v>
      </c>
      <c r="AM71" s="53" t="e">
        <f>STDEV(AK71:AK73)</f>
        <v>#DIV/0!</v>
      </c>
      <c r="AN71" s="15" t="e">
        <f t="shared" si="2"/>
        <v>#DIV/0!</v>
      </c>
      <c r="AO71" s="53" t="e">
        <f>STDEV(AN71:AN73)</f>
        <v>#DIV/0!</v>
      </c>
    </row>
    <row r="72" spans="5:86" ht="14" thickBot="1" x14ac:dyDescent="0.2">
      <c r="E72" s="12"/>
      <c r="F72" s="12"/>
      <c r="J72" s="13" t="s">
        <v>75</v>
      </c>
      <c r="K72" s="13" t="s">
        <v>32</v>
      </c>
      <c r="L72" s="14"/>
      <c r="M72" s="54"/>
      <c r="N72" s="54"/>
      <c r="O72" s="14"/>
      <c r="P72" s="54"/>
      <c r="Q72" s="54"/>
      <c r="R72" s="15" t="e">
        <f t="shared" si="0"/>
        <v>#DIV/0!</v>
      </c>
      <c r="S72" s="54"/>
      <c r="T72" s="5"/>
      <c r="U72" s="16" t="str">
        <f>[2]Results!B72</f>
        <v>G5</v>
      </c>
      <c r="V72" s="16" t="str">
        <f>[2]Results!E72</f>
        <v>MEP188</v>
      </c>
      <c r="W72" s="17"/>
      <c r="X72" s="54"/>
      <c r="Y72" s="54"/>
      <c r="Z72" s="17"/>
      <c r="AA72" s="54"/>
      <c r="AB72" s="54"/>
      <c r="AC72" s="15" t="e">
        <f t="shared" si="1"/>
        <v>#DIV/0!</v>
      </c>
      <c r="AD72" s="54"/>
      <c r="AE72" s="5"/>
      <c r="AF72" s="16" t="str">
        <f>[3]Results!B72</f>
        <v>G5</v>
      </c>
      <c r="AG72" s="16" t="str">
        <f>[3]Results!E72</f>
        <v>MEP188</v>
      </c>
      <c r="AH72" s="17"/>
      <c r="AI72" s="54"/>
      <c r="AJ72" s="54"/>
      <c r="AK72" s="17"/>
      <c r="AL72" s="54"/>
      <c r="AM72" s="54"/>
      <c r="AN72" s="15" t="e">
        <f t="shared" si="2"/>
        <v>#DIV/0!</v>
      </c>
      <c r="AO72" s="54"/>
      <c r="CB72" s="20" t="s">
        <v>74</v>
      </c>
      <c r="CC72" s="20">
        <v>32.61608041428974</v>
      </c>
      <c r="CD72" s="20">
        <v>89</v>
      </c>
      <c r="CE72" s="20"/>
      <c r="CF72" s="20"/>
      <c r="CG72" s="20"/>
      <c r="CH72" s="20"/>
    </row>
    <row r="73" spans="5:86" x14ac:dyDescent="0.15">
      <c r="E73" s="12"/>
      <c r="F73" s="12"/>
      <c r="J73" s="13" t="s">
        <v>76</v>
      </c>
      <c r="K73" s="13" t="s">
        <v>32</v>
      </c>
      <c r="L73" s="14"/>
      <c r="M73" s="55"/>
      <c r="N73" s="55"/>
      <c r="O73" s="14"/>
      <c r="P73" s="55"/>
      <c r="Q73" s="55"/>
      <c r="R73" s="15" t="e">
        <f t="shared" si="0"/>
        <v>#DIV/0!</v>
      </c>
      <c r="S73" s="55"/>
      <c r="T73" s="5"/>
      <c r="U73" s="16" t="str">
        <f>[2]Results!B73</f>
        <v>G6</v>
      </c>
      <c r="V73" s="16" t="str">
        <f>[2]Results!E73</f>
        <v>MEP188</v>
      </c>
      <c r="W73" s="17"/>
      <c r="X73" s="55"/>
      <c r="Y73" s="55"/>
      <c r="Z73" s="17"/>
      <c r="AA73" s="55"/>
      <c r="AB73" s="55"/>
      <c r="AC73" s="15" t="e">
        <f t="shared" si="1"/>
        <v>#DIV/0!</v>
      </c>
      <c r="AD73" s="55"/>
      <c r="AE73" s="5"/>
      <c r="AF73" s="16" t="str">
        <f>[3]Results!B73</f>
        <v>G6</v>
      </c>
      <c r="AG73" s="16" t="str">
        <f>[3]Results!E73</f>
        <v>MEP188</v>
      </c>
      <c r="AH73" s="17"/>
      <c r="AI73" s="55"/>
      <c r="AJ73" s="55"/>
      <c r="AK73" s="17"/>
      <c r="AL73" s="55"/>
      <c r="AM73" s="55"/>
      <c r="AN73" s="15" t="e">
        <f t="shared" si="2"/>
        <v>#DIV/0!</v>
      </c>
      <c r="AO73" s="55"/>
    </row>
    <row r="74" spans="5:86" x14ac:dyDescent="0.15">
      <c r="E74" s="12"/>
      <c r="F74" s="12"/>
      <c r="J74" s="13" t="s">
        <v>78</v>
      </c>
      <c r="K74" s="13" t="s">
        <v>33</v>
      </c>
      <c r="L74" s="14"/>
      <c r="M74" s="53" t="e">
        <f>AVERAGE(L74:L76)</f>
        <v>#DIV/0!</v>
      </c>
      <c r="N74" s="53" t="e">
        <f>STDEV(L74:L76)</f>
        <v>#DIV/0!</v>
      </c>
      <c r="O74" s="14"/>
      <c r="P74" s="53" t="e">
        <f>AVERAGE(O74:O76)</f>
        <v>#DIV/0!</v>
      </c>
      <c r="Q74" s="53" t="e">
        <f>STDEV(O74:O76)</f>
        <v>#DIV/0!</v>
      </c>
      <c r="R74" s="15" t="e">
        <f t="shared" si="0"/>
        <v>#DIV/0!</v>
      </c>
      <c r="S74" s="53" t="e">
        <f>STDEV(R74:R76)</f>
        <v>#DIV/0!</v>
      </c>
      <c r="T74" s="5"/>
      <c r="U74" s="16" t="str">
        <f>[2]Results!B74</f>
        <v>G7</v>
      </c>
      <c r="V74" s="16" t="str">
        <f>[2]Results!E74</f>
        <v>MEP189</v>
      </c>
      <c r="W74" s="17"/>
      <c r="X74" s="53" t="e">
        <f>AVERAGE(W74:W76)</f>
        <v>#DIV/0!</v>
      </c>
      <c r="Y74" s="53" t="e">
        <f>STDEV(W74:W76)</f>
        <v>#DIV/0!</v>
      </c>
      <c r="Z74" s="17"/>
      <c r="AA74" s="53" t="e">
        <f>AVERAGE(Z74:Z76)</f>
        <v>#DIV/0!</v>
      </c>
      <c r="AB74" s="53" t="e">
        <f>STDEV(Z74:Z76)</f>
        <v>#DIV/0!</v>
      </c>
      <c r="AC74" s="15" t="e">
        <f t="shared" si="1"/>
        <v>#DIV/0!</v>
      </c>
      <c r="AD74" s="53" t="e">
        <f>STDEV(AC74:AC76)</f>
        <v>#DIV/0!</v>
      </c>
      <c r="AE74" s="5"/>
      <c r="AF74" s="16" t="str">
        <f>[3]Results!B74</f>
        <v>G7</v>
      </c>
      <c r="AG74" s="16" t="str">
        <f>[3]Results!E74</f>
        <v>MEP189</v>
      </c>
      <c r="AH74" s="17"/>
      <c r="AI74" s="53" t="e">
        <f>AVERAGE(AH74:AH76)</f>
        <v>#DIV/0!</v>
      </c>
      <c r="AJ74" s="53" t="e">
        <f>STDEV(AH74:AH76)</f>
        <v>#DIV/0!</v>
      </c>
      <c r="AK74" s="17"/>
      <c r="AL74" s="53" t="e">
        <f>AVERAGE(AK74:AK76)</f>
        <v>#DIV/0!</v>
      </c>
      <c r="AM74" s="53" t="e">
        <f>STDEV(AK74:AK76)</f>
        <v>#DIV/0!</v>
      </c>
      <c r="AN74" s="15" t="e">
        <f t="shared" si="2"/>
        <v>#DIV/0!</v>
      </c>
      <c r="AO74" s="53" t="e">
        <f>STDEV(AN74:AN76)</f>
        <v>#DIV/0!</v>
      </c>
      <c r="CB74" s="3" t="s">
        <v>77</v>
      </c>
    </row>
    <row r="75" spans="5:86" x14ac:dyDescent="0.15">
      <c r="E75" s="12"/>
      <c r="F75" s="12"/>
      <c r="J75" s="13" t="s">
        <v>79</v>
      </c>
      <c r="K75" s="13" t="s">
        <v>33</v>
      </c>
      <c r="L75" s="14"/>
      <c r="M75" s="54"/>
      <c r="N75" s="54"/>
      <c r="O75" s="14"/>
      <c r="P75" s="54"/>
      <c r="Q75" s="54"/>
      <c r="R75" s="15" t="e">
        <f t="shared" si="0"/>
        <v>#DIV/0!</v>
      </c>
      <c r="S75" s="54"/>
      <c r="T75" s="5"/>
      <c r="U75" s="16" t="str">
        <f>[2]Results!B75</f>
        <v>G8</v>
      </c>
      <c r="V75" s="16" t="str">
        <f>[2]Results!E75</f>
        <v>MEP189</v>
      </c>
      <c r="W75" s="17"/>
      <c r="X75" s="54"/>
      <c r="Y75" s="54"/>
      <c r="Z75" s="17"/>
      <c r="AA75" s="54"/>
      <c r="AB75" s="54"/>
      <c r="AC75" s="15" t="e">
        <f t="shared" si="1"/>
        <v>#DIV/0!</v>
      </c>
      <c r="AD75" s="54"/>
      <c r="AE75" s="5"/>
      <c r="AF75" s="16" t="str">
        <f>[3]Results!B75</f>
        <v>G8</v>
      </c>
      <c r="AG75" s="16" t="str">
        <f>[3]Results!E75</f>
        <v>MEP189</v>
      </c>
      <c r="AH75" s="17"/>
      <c r="AI75" s="54"/>
      <c r="AJ75" s="54"/>
      <c r="AK75" s="17"/>
      <c r="AL75" s="54"/>
      <c r="AM75" s="54"/>
      <c r="AN75" s="15" t="e">
        <f t="shared" si="2"/>
        <v>#DIV/0!</v>
      </c>
      <c r="AO75" s="54"/>
    </row>
    <row r="76" spans="5:86" x14ac:dyDescent="0.15">
      <c r="E76" s="12"/>
      <c r="F76" s="12"/>
      <c r="J76" s="13" t="s">
        <v>80</v>
      </c>
      <c r="K76" s="13" t="s">
        <v>33</v>
      </c>
      <c r="L76" s="14"/>
      <c r="M76" s="55"/>
      <c r="N76" s="55"/>
      <c r="O76" s="14"/>
      <c r="P76" s="55"/>
      <c r="Q76" s="55"/>
      <c r="R76" s="15" t="e">
        <f t="shared" si="0"/>
        <v>#DIV/0!</v>
      </c>
      <c r="S76" s="55"/>
      <c r="T76" s="5"/>
      <c r="U76" s="16" t="str">
        <f>[2]Results!B76</f>
        <v>G9</v>
      </c>
      <c r="V76" s="16" t="str">
        <f>[2]Results!E76</f>
        <v>MEP189</v>
      </c>
      <c r="W76" s="17"/>
      <c r="X76" s="55"/>
      <c r="Y76" s="55"/>
      <c r="Z76" s="17"/>
      <c r="AA76" s="55"/>
      <c r="AB76" s="55"/>
      <c r="AC76" s="15" t="e">
        <f t="shared" si="1"/>
        <v>#DIV/0!</v>
      </c>
      <c r="AD76" s="55"/>
      <c r="AE76" s="5"/>
      <c r="AF76" s="16" t="str">
        <f>[3]Results!B76</f>
        <v>G9</v>
      </c>
      <c r="AG76" s="16" t="str">
        <f>[3]Results!E76</f>
        <v>MEP189</v>
      </c>
      <c r="AH76" s="17"/>
      <c r="AI76" s="55"/>
      <c r="AJ76" s="55"/>
      <c r="AK76" s="17"/>
      <c r="AL76" s="55"/>
      <c r="AM76" s="55"/>
      <c r="AN76" s="15" t="e">
        <f t="shared" si="2"/>
        <v>#DIV/0!</v>
      </c>
      <c r="AO76" s="55"/>
    </row>
    <row r="77" spans="5:86" x14ac:dyDescent="0.15">
      <c r="E77" s="12"/>
      <c r="F77" s="12"/>
      <c r="J77" s="13" t="s">
        <v>81</v>
      </c>
      <c r="K77" s="13" t="s">
        <v>34</v>
      </c>
      <c r="L77" s="14"/>
      <c r="M77" s="53" t="e">
        <f>AVERAGE(L77:L79)</f>
        <v>#DIV/0!</v>
      </c>
      <c r="N77" s="53" t="e">
        <f>STDEV(L77:L79)</f>
        <v>#DIV/0!</v>
      </c>
      <c r="O77" s="14"/>
      <c r="P77" s="53" t="e">
        <f>AVERAGE(O77:O79)</f>
        <v>#DIV/0!</v>
      </c>
      <c r="Q77" s="53" t="e">
        <f>STDEV(O77:O79)</f>
        <v>#DIV/0!</v>
      </c>
      <c r="R77" s="15" t="e">
        <f t="shared" si="0"/>
        <v>#DIV/0!</v>
      </c>
      <c r="S77" s="53" t="e">
        <f>STDEV(R77:R79)</f>
        <v>#DIV/0!</v>
      </c>
      <c r="T77" s="5"/>
      <c r="U77" s="16" t="str">
        <f>[2]Results!B77</f>
        <v>G10</v>
      </c>
      <c r="V77" s="16" t="str">
        <f>[2]Results!E77</f>
        <v>MEP197</v>
      </c>
      <c r="W77" s="17"/>
      <c r="X77" s="53" t="e">
        <f>AVERAGE(W77:W79)</f>
        <v>#DIV/0!</v>
      </c>
      <c r="Y77" s="53" t="e">
        <f>STDEV(W77:W79)</f>
        <v>#DIV/0!</v>
      </c>
      <c r="Z77" s="17"/>
      <c r="AA77" s="53" t="e">
        <f>AVERAGE(Z77:Z79)</f>
        <v>#DIV/0!</v>
      </c>
      <c r="AB77" s="53" t="e">
        <f>STDEV(Z77:Z79)</f>
        <v>#DIV/0!</v>
      </c>
      <c r="AC77" s="15" t="e">
        <f t="shared" si="1"/>
        <v>#DIV/0!</v>
      </c>
      <c r="AD77" s="53" t="e">
        <f>STDEV(AC77:AC79)</f>
        <v>#DIV/0!</v>
      </c>
      <c r="AE77" s="5"/>
      <c r="AF77" s="16" t="str">
        <f>[3]Results!B77</f>
        <v>G10</v>
      </c>
      <c r="AG77" s="16" t="str">
        <f>[3]Results!E77</f>
        <v>MEP197</v>
      </c>
      <c r="AH77" s="17"/>
      <c r="AI77" s="53" t="e">
        <f>AVERAGE(AH77:AH79)</f>
        <v>#DIV/0!</v>
      </c>
      <c r="AJ77" s="53" t="e">
        <f>STDEV(AH77:AH79)</f>
        <v>#DIV/0!</v>
      </c>
      <c r="AK77" s="17"/>
      <c r="AL77" s="53" t="e">
        <f>AVERAGE(AK77:AK79)</f>
        <v>#DIV/0!</v>
      </c>
      <c r="AM77" s="53" t="e">
        <f>STDEV(AK77:AK79)</f>
        <v>#DIV/0!</v>
      </c>
      <c r="AN77" s="15" t="e">
        <f t="shared" si="2"/>
        <v>#DIV/0!</v>
      </c>
      <c r="AO77" s="53" t="e">
        <f>STDEV(AN77:AN79)</f>
        <v>#DIV/0!</v>
      </c>
    </row>
    <row r="78" spans="5:86" x14ac:dyDescent="0.15">
      <c r="E78" s="12"/>
      <c r="F78" s="12"/>
      <c r="J78" s="13" t="s">
        <v>82</v>
      </c>
      <c r="K78" s="13" t="s">
        <v>34</v>
      </c>
      <c r="L78" s="14"/>
      <c r="M78" s="54"/>
      <c r="N78" s="54"/>
      <c r="O78" s="14"/>
      <c r="P78" s="54"/>
      <c r="Q78" s="54"/>
      <c r="R78" s="15" t="e">
        <f t="shared" si="0"/>
        <v>#DIV/0!</v>
      </c>
      <c r="S78" s="54"/>
      <c r="T78" s="5"/>
      <c r="U78" s="16" t="str">
        <f>[2]Results!B78</f>
        <v>G11</v>
      </c>
      <c r="V78" s="16" t="str">
        <f>[2]Results!E78</f>
        <v>MEP197</v>
      </c>
      <c r="W78" s="17"/>
      <c r="X78" s="54"/>
      <c r="Y78" s="54"/>
      <c r="Z78" s="17"/>
      <c r="AA78" s="54"/>
      <c r="AB78" s="54"/>
      <c r="AC78" s="15" t="e">
        <f t="shared" si="1"/>
        <v>#DIV/0!</v>
      </c>
      <c r="AD78" s="54"/>
      <c r="AE78" s="5"/>
      <c r="AF78" s="16" t="str">
        <f>[3]Results!B78</f>
        <v>G11</v>
      </c>
      <c r="AG78" s="16" t="str">
        <f>[3]Results!E78</f>
        <v>MEP197</v>
      </c>
      <c r="AH78" s="17"/>
      <c r="AI78" s="54"/>
      <c r="AJ78" s="54"/>
      <c r="AK78" s="17"/>
      <c r="AL78" s="54"/>
      <c r="AM78" s="54"/>
      <c r="AN78" s="15" t="e">
        <f t="shared" si="2"/>
        <v>#DIV/0!</v>
      </c>
      <c r="AO78" s="54"/>
    </row>
    <row r="79" spans="5:86" x14ac:dyDescent="0.15">
      <c r="E79" s="12"/>
      <c r="F79" s="12"/>
      <c r="J79" s="13" t="s">
        <v>83</v>
      </c>
      <c r="K79" s="13" t="s">
        <v>34</v>
      </c>
      <c r="L79" s="14"/>
      <c r="M79" s="55"/>
      <c r="N79" s="55"/>
      <c r="O79" s="14"/>
      <c r="P79" s="55"/>
      <c r="Q79" s="55"/>
      <c r="R79" s="15" t="e">
        <f t="shared" si="0"/>
        <v>#DIV/0!</v>
      </c>
      <c r="S79" s="55"/>
      <c r="T79" s="5"/>
      <c r="U79" s="16" t="str">
        <f>[2]Results!B79</f>
        <v>G12</v>
      </c>
      <c r="V79" s="16" t="str">
        <f>[2]Results!E79</f>
        <v>MEP197</v>
      </c>
      <c r="W79" s="17"/>
      <c r="X79" s="55"/>
      <c r="Y79" s="55"/>
      <c r="Z79" s="17"/>
      <c r="AA79" s="55"/>
      <c r="AB79" s="55"/>
      <c r="AC79" s="15" t="e">
        <f t="shared" si="1"/>
        <v>#DIV/0!</v>
      </c>
      <c r="AD79" s="55"/>
      <c r="AE79" s="5"/>
      <c r="AF79" s="16" t="str">
        <f>[3]Results!B79</f>
        <v>G12</v>
      </c>
      <c r="AG79" s="16" t="str">
        <f>[3]Results!E79</f>
        <v>MEP197</v>
      </c>
      <c r="AH79" s="17"/>
      <c r="AI79" s="55"/>
      <c r="AJ79" s="55"/>
      <c r="AK79" s="17"/>
      <c r="AL79" s="55"/>
      <c r="AM79" s="55"/>
      <c r="AN79" s="15" t="e">
        <f t="shared" si="2"/>
        <v>#DIV/0!</v>
      </c>
      <c r="AO79" s="55"/>
    </row>
    <row r="80" spans="5:86" x14ac:dyDescent="0.15">
      <c r="E80" s="12"/>
      <c r="F80" s="12"/>
      <c r="J80" s="13" t="s">
        <v>84</v>
      </c>
      <c r="K80" s="13" t="s">
        <v>35</v>
      </c>
      <c r="L80" s="14"/>
      <c r="M80" s="53" t="e">
        <f>AVERAGE(L80:L82)</f>
        <v>#DIV/0!</v>
      </c>
      <c r="N80" s="53" t="e">
        <f>STDEV(L80:L82)</f>
        <v>#DIV/0!</v>
      </c>
      <c r="O80" s="14"/>
      <c r="P80" s="53" t="e">
        <f>AVERAGE(O80:O82)</f>
        <v>#DIV/0!</v>
      </c>
      <c r="Q80" s="53" t="e">
        <f>STDEV(O80:O82)</f>
        <v>#DIV/0!</v>
      </c>
      <c r="R80" s="15" t="e">
        <f t="shared" si="0"/>
        <v>#DIV/0!</v>
      </c>
      <c r="S80" s="53" t="e">
        <f>STDEV(R80:R82)</f>
        <v>#DIV/0!</v>
      </c>
      <c r="T80" s="5"/>
      <c r="U80" s="16" t="str">
        <f>[2]Results!B80</f>
        <v>H1</v>
      </c>
      <c r="V80" s="16" t="str">
        <f>[2]Results!E80</f>
        <v>MEP198</v>
      </c>
      <c r="W80" s="17"/>
      <c r="X80" s="53" t="e">
        <f>AVERAGE(W80:W82)</f>
        <v>#DIV/0!</v>
      </c>
      <c r="Y80" s="53" t="e">
        <f>STDEV(W80:W82)</f>
        <v>#DIV/0!</v>
      </c>
      <c r="Z80" s="17"/>
      <c r="AA80" s="53" t="e">
        <f>AVERAGE(Z80:Z82)</f>
        <v>#DIV/0!</v>
      </c>
      <c r="AB80" s="53" t="e">
        <f>STDEV(Z80:Z82)</f>
        <v>#DIV/0!</v>
      </c>
      <c r="AC80" s="15" t="e">
        <f t="shared" si="1"/>
        <v>#DIV/0!</v>
      </c>
      <c r="AD80" s="53" t="e">
        <f>STDEV(AC80:AC82)</f>
        <v>#DIV/0!</v>
      </c>
      <c r="AE80" s="5"/>
      <c r="AF80" s="16" t="str">
        <f>[3]Results!B80</f>
        <v>H1</v>
      </c>
      <c r="AG80" s="16" t="str">
        <f>[3]Results!E80</f>
        <v>MEP198</v>
      </c>
      <c r="AH80" s="17"/>
      <c r="AI80" s="53" t="e">
        <f>AVERAGE(AH80:AH82)</f>
        <v>#DIV/0!</v>
      </c>
      <c r="AJ80" s="53" t="e">
        <f>STDEV(AH80:AH82)</f>
        <v>#DIV/0!</v>
      </c>
      <c r="AK80" s="17"/>
      <c r="AL80" s="53" t="e">
        <f>AVERAGE(AK80:AK82)</f>
        <v>#DIV/0!</v>
      </c>
      <c r="AM80" s="53" t="e">
        <f>STDEV(AK80:AK82)</f>
        <v>#DIV/0!</v>
      </c>
      <c r="AN80" s="15" t="e">
        <f t="shared" si="2"/>
        <v>#DIV/0!</v>
      </c>
      <c r="AO80" s="53" t="e">
        <f>STDEV(AN80:AN82)</f>
        <v>#DIV/0!</v>
      </c>
    </row>
    <row r="81" spans="5:75" x14ac:dyDescent="0.15">
      <c r="E81" s="12"/>
      <c r="F81" s="12"/>
      <c r="J81" s="13" t="s">
        <v>85</v>
      </c>
      <c r="K81" s="13" t="s">
        <v>35</v>
      </c>
      <c r="L81" s="14"/>
      <c r="M81" s="54"/>
      <c r="N81" s="54"/>
      <c r="O81" s="14"/>
      <c r="P81" s="54"/>
      <c r="Q81" s="54"/>
      <c r="R81" s="15" t="e">
        <f t="shared" si="0"/>
        <v>#DIV/0!</v>
      </c>
      <c r="S81" s="54"/>
      <c r="T81" s="5"/>
      <c r="U81" s="16" t="str">
        <f>[2]Results!B81</f>
        <v>H2</v>
      </c>
      <c r="V81" s="16" t="str">
        <f>[2]Results!E81</f>
        <v>MEP198</v>
      </c>
      <c r="W81" s="17"/>
      <c r="X81" s="54"/>
      <c r="Y81" s="54"/>
      <c r="Z81" s="17"/>
      <c r="AA81" s="54"/>
      <c r="AB81" s="54"/>
      <c r="AC81" s="15" t="e">
        <f t="shared" si="1"/>
        <v>#DIV/0!</v>
      </c>
      <c r="AD81" s="54"/>
      <c r="AE81" s="5"/>
      <c r="AF81" s="16" t="str">
        <f>[3]Results!B81</f>
        <v>H2</v>
      </c>
      <c r="AG81" s="16" t="str">
        <f>[3]Results!E81</f>
        <v>MEP198</v>
      </c>
      <c r="AH81" s="17"/>
      <c r="AI81" s="54"/>
      <c r="AJ81" s="54"/>
      <c r="AK81" s="17"/>
      <c r="AL81" s="54"/>
      <c r="AM81" s="54"/>
      <c r="AN81" s="15" t="e">
        <f t="shared" si="2"/>
        <v>#DIV/0!</v>
      </c>
      <c r="AO81" s="54"/>
    </row>
    <row r="82" spans="5:75" x14ac:dyDescent="0.15">
      <c r="E82" s="12"/>
      <c r="F82" s="12"/>
      <c r="J82" s="13" t="s">
        <v>86</v>
      </c>
      <c r="K82" s="13" t="s">
        <v>35</v>
      </c>
      <c r="L82" s="14"/>
      <c r="M82" s="55"/>
      <c r="N82" s="55"/>
      <c r="O82" s="14"/>
      <c r="P82" s="55"/>
      <c r="Q82" s="55"/>
      <c r="R82" s="15" t="e">
        <f t="shared" si="0"/>
        <v>#DIV/0!</v>
      </c>
      <c r="S82" s="55"/>
      <c r="T82" s="5"/>
      <c r="U82" s="16" t="str">
        <f>[2]Results!B82</f>
        <v>H3</v>
      </c>
      <c r="V82" s="16" t="str">
        <f>[2]Results!E82</f>
        <v>MEP198</v>
      </c>
      <c r="W82" s="17"/>
      <c r="X82" s="55"/>
      <c r="Y82" s="55"/>
      <c r="Z82" s="17"/>
      <c r="AA82" s="55"/>
      <c r="AB82" s="55"/>
      <c r="AC82" s="15" t="e">
        <f t="shared" si="1"/>
        <v>#DIV/0!</v>
      </c>
      <c r="AD82" s="55"/>
      <c r="AE82" s="5"/>
      <c r="AF82" s="16" t="str">
        <f>[3]Results!B82</f>
        <v>H3</v>
      </c>
      <c r="AG82" s="16" t="str">
        <f>[3]Results!E82</f>
        <v>MEP198</v>
      </c>
      <c r="AH82" s="17"/>
      <c r="AI82" s="55"/>
      <c r="AJ82" s="55"/>
      <c r="AK82" s="17"/>
      <c r="AL82" s="55"/>
      <c r="AM82" s="55"/>
      <c r="AN82" s="15" t="e">
        <f t="shared" si="2"/>
        <v>#DIV/0!</v>
      </c>
      <c r="AO82" s="55"/>
    </row>
    <row r="83" spans="5:75" x14ac:dyDescent="0.15">
      <c r="E83" s="12"/>
      <c r="F83" s="12"/>
      <c r="J83" s="13" t="s">
        <v>87</v>
      </c>
      <c r="K83" s="13" t="s">
        <v>36</v>
      </c>
      <c r="L83" s="14"/>
      <c r="M83" s="53" t="e">
        <f>AVERAGE(L83:L85)</f>
        <v>#DIV/0!</v>
      </c>
      <c r="N83" s="53" t="e">
        <f>STDEV(L83:L85)</f>
        <v>#DIV/0!</v>
      </c>
      <c r="O83" s="14"/>
      <c r="P83" s="53" t="e">
        <f>AVERAGE(O83:O85)</f>
        <v>#DIV/0!</v>
      </c>
      <c r="Q83" s="53" t="e">
        <f>STDEV(O83:O85)</f>
        <v>#DIV/0!</v>
      </c>
      <c r="R83" s="15" t="e">
        <f t="shared" si="0"/>
        <v>#DIV/0!</v>
      </c>
      <c r="S83" s="53" t="e">
        <f>STDEV(R83:R85)</f>
        <v>#DIV/0!</v>
      </c>
      <c r="T83" s="5"/>
      <c r="U83" s="16" t="str">
        <f>[2]Results!B83</f>
        <v>H4</v>
      </c>
      <c r="V83" s="16" t="str">
        <f>[2]Results!E83</f>
        <v>MEP199</v>
      </c>
      <c r="W83" s="17"/>
      <c r="X83" s="53" t="e">
        <f>AVERAGE(W83:W85)</f>
        <v>#DIV/0!</v>
      </c>
      <c r="Y83" s="53" t="e">
        <f>STDEV(W83:W85)</f>
        <v>#DIV/0!</v>
      </c>
      <c r="Z83" s="17"/>
      <c r="AA83" s="53" t="e">
        <f>AVERAGE(Z83:Z85)</f>
        <v>#DIV/0!</v>
      </c>
      <c r="AB83" s="53" t="e">
        <f>STDEV(Z83:Z85)</f>
        <v>#DIV/0!</v>
      </c>
      <c r="AC83" s="15" t="e">
        <f t="shared" si="1"/>
        <v>#DIV/0!</v>
      </c>
      <c r="AD83" s="53" t="e">
        <f>STDEV(AC83:AC85)</f>
        <v>#DIV/0!</v>
      </c>
      <c r="AE83" s="5"/>
      <c r="AF83" s="16" t="str">
        <f>[3]Results!B83</f>
        <v>H4</v>
      </c>
      <c r="AG83" s="16" t="str">
        <f>[3]Results!E83</f>
        <v>MEP199</v>
      </c>
      <c r="AH83" s="17"/>
      <c r="AI83" s="53" t="e">
        <f>AVERAGE(AH83:AH85)</f>
        <v>#DIV/0!</v>
      </c>
      <c r="AJ83" s="53" t="e">
        <f>STDEV(AH83:AH85)</f>
        <v>#DIV/0!</v>
      </c>
      <c r="AK83" s="17"/>
      <c r="AL83" s="53" t="e">
        <f>AVERAGE(AK83:AK85)</f>
        <v>#DIV/0!</v>
      </c>
      <c r="AM83" s="53" t="e">
        <f>STDEV(AK83:AK85)</f>
        <v>#DIV/0!</v>
      </c>
      <c r="AN83" s="15" t="e">
        <f t="shared" si="2"/>
        <v>#DIV/0!</v>
      </c>
      <c r="AO83" s="53" t="e">
        <f>STDEV(AN83:AN85)</f>
        <v>#DIV/0!</v>
      </c>
    </row>
    <row r="84" spans="5:75" x14ac:dyDescent="0.15">
      <c r="E84" s="12"/>
      <c r="F84" s="12"/>
      <c r="J84" s="13" t="s">
        <v>88</v>
      </c>
      <c r="K84" s="13" t="s">
        <v>36</v>
      </c>
      <c r="L84" s="14"/>
      <c r="M84" s="54"/>
      <c r="N84" s="54"/>
      <c r="O84" s="14"/>
      <c r="P84" s="54"/>
      <c r="Q84" s="54"/>
      <c r="R84" s="15" t="e">
        <f t="shared" si="0"/>
        <v>#DIV/0!</v>
      </c>
      <c r="S84" s="54"/>
      <c r="T84" s="5"/>
      <c r="U84" s="16" t="str">
        <f>[2]Results!B84</f>
        <v>H5</v>
      </c>
      <c r="V84" s="16" t="str">
        <f>[2]Results!E84</f>
        <v>MEP199</v>
      </c>
      <c r="W84" s="17"/>
      <c r="X84" s="54"/>
      <c r="Y84" s="54"/>
      <c r="Z84" s="17"/>
      <c r="AA84" s="54"/>
      <c r="AB84" s="54"/>
      <c r="AC84" s="15" t="e">
        <f t="shared" si="1"/>
        <v>#DIV/0!</v>
      </c>
      <c r="AD84" s="54"/>
      <c r="AE84" s="5"/>
      <c r="AF84" s="16" t="str">
        <f>[3]Results!B84</f>
        <v>H5</v>
      </c>
      <c r="AG84" s="16" t="str">
        <f>[3]Results!E84</f>
        <v>MEP199</v>
      </c>
      <c r="AH84" s="17"/>
      <c r="AI84" s="54"/>
      <c r="AJ84" s="54"/>
      <c r="AK84" s="17"/>
      <c r="AL84" s="54"/>
      <c r="AM84" s="54"/>
      <c r="AN84" s="15" t="e">
        <f t="shared" si="2"/>
        <v>#DIV/0!</v>
      </c>
      <c r="AO84" s="54"/>
    </row>
    <row r="85" spans="5:75" x14ac:dyDescent="0.15">
      <c r="E85" s="12"/>
      <c r="F85" s="12"/>
      <c r="J85" s="13" t="s">
        <v>89</v>
      </c>
      <c r="K85" s="13" t="s">
        <v>36</v>
      </c>
      <c r="L85" s="14"/>
      <c r="M85" s="55"/>
      <c r="N85" s="55"/>
      <c r="O85" s="14"/>
      <c r="P85" s="55"/>
      <c r="Q85" s="55"/>
      <c r="R85" s="15" t="e">
        <f t="shared" si="0"/>
        <v>#DIV/0!</v>
      </c>
      <c r="S85" s="55"/>
      <c r="T85" s="5"/>
      <c r="U85" s="16" t="str">
        <f>[2]Results!B85</f>
        <v>H6</v>
      </c>
      <c r="V85" s="16" t="str">
        <f>[2]Results!E85</f>
        <v>MEP199</v>
      </c>
      <c r="W85" s="17"/>
      <c r="X85" s="55"/>
      <c r="Y85" s="55"/>
      <c r="Z85" s="17"/>
      <c r="AA85" s="55"/>
      <c r="AB85" s="55"/>
      <c r="AC85" s="15" t="e">
        <f t="shared" si="1"/>
        <v>#DIV/0!</v>
      </c>
      <c r="AD85" s="55"/>
      <c r="AE85" s="5"/>
      <c r="AF85" s="16" t="str">
        <f>[3]Results!B85</f>
        <v>H6</v>
      </c>
      <c r="AG85" s="16" t="str">
        <f>[3]Results!E85</f>
        <v>MEP199</v>
      </c>
      <c r="AH85" s="17"/>
      <c r="AI85" s="55"/>
      <c r="AJ85" s="55"/>
      <c r="AK85" s="17"/>
      <c r="AL85" s="55"/>
      <c r="AM85" s="55"/>
      <c r="AN85" s="15" t="e">
        <f t="shared" si="2"/>
        <v>#DIV/0!</v>
      </c>
      <c r="AO85" s="55"/>
    </row>
    <row r="86" spans="5:75" x14ac:dyDescent="0.15">
      <c r="E86" s="12"/>
      <c r="F86" s="12"/>
    </row>
    <row r="89" spans="5:75" x14ac:dyDescent="0.15">
      <c r="J89" s="2"/>
    </row>
    <row r="90" spans="5:75" ht="13" customHeight="1" x14ac:dyDescent="0.15">
      <c r="K90" s="68" t="s">
        <v>90</v>
      </c>
      <c r="L90" s="69"/>
      <c r="M90" s="69"/>
      <c r="N90" s="69"/>
      <c r="O90" s="69"/>
      <c r="P90" s="69"/>
      <c r="Q90" s="69"/>
      <c r="R90" s="70"/>
    </row>
    <row r="91" spans="5:75" x14ac:dyDescent="0.15">
      <c r="K91" s="71" t="s">
        <v>150</v>
      </c>
      <c r="L91" s="72"/>
      <c r="M91" s="72"/>
      <c r="N91" s="72"/>
      <c r="O91" s="72"/>
      <c r="P91" s="72"/>
      <c r="Q91" s="72"/>
      <c r="R91" s="73"/>
      <c r="S91" s="2"/>
    </row>
    <row r="92" spans="5:75" s="21" customFormat="1" ht="42" x14ac:dyDescent="0.15">
      <c r="J92"/>
      <c r="K92" s="10" t="str">
        <f>K52</f>
        <v>Target Name</v>
      </c>
      <c r="L92" s="8" t="s">
        <v>91</v>
      </c>
      <c r="M92" s="10" t="str">
        <f>M52</f>
        <v>Mean CT</v>
      </c>
      <c r="N92" s="10" t="str">
        <f>N52</f>
        <v>SD CT</v>
      </c>
      <c r="O92" s="10" t="str">
        <f>P52</f>
        <v>Mean Tm</v>
      </c>
      <c r="P92" s="10" t="str">
        <f>Q52</f>
        <v>SD Tm</v>
      </c>
      <c r="Q92" s="8" t="s">
        <v>139</v>
      </c>
      <c r="R92" s="8" t="s">
        <v>140</v>
      </c>
      <c r="AM92" s="22" t="s">
        <v>92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U92"/>
      <c r="BV92"/>
      <c r="BW92"/>
    </row>
    <row r="93" spans="5:75" x14ac:dyDescent="0.15">
      <c r="K93" s="45" t="str">
        <f>K53</f>
        <v>NTC</v>
      </c>
      <c r="L93" s="48" t="s">
        <v>93</v>
      </c>
      <c r="M93" s="51" t="e">
        <f>AVERAGE(L53:L55,W53:W55,AH53:AH55,BC53:BC55)</f>
        <v>#DIV/0!</v>
      </c>
      <c r="N93" s="51" t="e">
        <f>STDEV(L53:L55,W53:W55,AH53:AH55,BC53:BC55)</f>
        <v>#DIV/0!</v>
      </c>
      <c r="O93" s="51" t="e">
        <f>AVERAGE(O53:O55,Z53:Z55,AK53:AK55,BF53:BF55)</f>
        <v>#DIV/0!</v>
      </c>
      <c r="P93" s="51" t="e">
        <f>STDEV(O53:O55,Z53:Z55,AK53:AK55,BF53:BF55)</f>
        <v>#DIV/0!</v>
      </c>
      <c r="Q93" s="51" t="e">
        <f>AVERAGE(R53:R55,AC53:AC55,AN53:AN55,BI53:BI55)</f>
        <v>#DIV/0!</v>
      </c>
      <c r="R93" s="51" t="e">
        <f>STDEV(R53:R55,AC53:AC55,AN53:AN55,BI53:BI55)</f>
        <v>#DIV/0!</v>
      </c>
      <c r="AL93" s="51">
        <v>3</v>
      </c>
      <c r="AM93" s="51">
        <v>0</v>
      </c>
    </row>
    <row r="94" spans="5:75" x14ac:dyDescent="0.15">
      <c r="K94" s="46"/>
      <c r="L94" s="49"/>
      <c r="M94" s="52"/>
      <c r="N94" s="51"/>
      <c r="O94" s="51"/>
      <c r="P94" s="51"/>
      <c r="Q94" s="51"/>
      <c r="R94" s="51"/>
      <c r="AL94" s="51"/>
      <c r="AM94" s="51"/>
    </row>
    <row r="95" spans="5:75" x14ac:dyDescent="0.15">
      <c r="K95" s="47"/>
      <c r="L95" s="50"/>
      <c r="M95" s="52"/>
      <c r="N95" s="51"/>
      <c r="O95" s="51"/>
      <c r="P95" s="51"/>
      <c r="Q95" s="51"/>
      <c r="R95" s="51"/>
      <c r="AL95" s="51"/>
      <c r="AM95" s="51"/>
    </row>
    <row r="96" spans="5:75" x14ac:dyDescent="0.15">
      <c r="K96" s="45" t="str">
        <f>K56</f>
        <v>MEP183</v>
      </c>
      <c r="L96" s="48" t="s">
        <v>94</v>
      </c>
      <c r="M96" s="51" t="e">
        <f>AVERAGE(BC56:BC64)</f>
        <v>#DIV/0!</v>
      </c>
      <c r="N96" s="51" t="e">
        <f>STDEV(BC56:BC64)</f>
        <v>#DIV/0!</v>
      </c>
      <c r="O96" s="51" t="e">
        <f>AVERAGE(BF56:BF64)</f>
        <v>#DIV/0!</v>
      </c>
      <c r="P96" s="51" t="e">
        <f>STDEV(BF56:BF64)</f>
        <v>#DIV/0!</v>
      </c>
      <c r="Q96" s="51" t="e">
        <f>AVERAGE(BI56:BI64)</f>
        <v>#DIV/0!</v>
      </c>
      <c r="R96" s="51" t="e">
        <f>STDEV(BI56:BI64)</f>
        <v>#DIV/0!</v>
      </c>
      <c r="AL96" s="53">
        <v>6</v>
      </c>
      <c r="AM96" s="53">
        <v>100</v>
      </c>
    </row>
    <row r="97" spans="11:39" x14ac:dyDescent="0.15">
      <c r="K97" s="46"/>
      <c r="L97" s="49"/>
      <c r="M97" s="52"/>
      <c r="N97" s="51"/>
      <c r="O97" s="51"/>
      <c r="P97" s="51"/>
      <c r="Q97" s="51"/>
      <c r="R97" s="51"/>
      <c r="AL97" s="54"/>
      <c r="AM97" s="54"/>
    </row>
    <row r="98" spans="11:39" x14ac:dyDescent="0.15">
      <c r="K98" s="47"/>
      <c r="L98" s="50"/>
      <c r="M98" s="52"/>
      <c r="N98" s="51"/>
      <c r="O98" s="51"/>
      <c r="P98" s="51"/>
      <c r="Q98" s="51"/>
      <c r="R98" s="51"/>
      <c r="AL98" s="55"/>
      <c r="AM98" s="55"/>
    </row>
    <row r="99" spans="11:39" x14ac:dyDescent="0.15">
      <c r="K99" s="45" t="str">
        <f>K59</f>
        <v>MEP184</v>
      </c>
      <c r="L99" s="48" t="s">
        <v>13</v>
      </c>
      <c r="M99" s="51" t="e">
        <f>AVERAGE(BC65:BC73)</f>
        <v>#DIV/0!</v>
      </c>
      <c r="N99" s="51" t="e">
        <f>STDEV(BC65:BC73)</f>
        <v>#DIV/0!</v>
      </c>
      <c r="O99" s="51" t="e">
        <f>AVERAGE(BF65:BF73)</f>
        <v>#DIV/0!</v>
      </c>
      <c r="P99" s="51" t="e">
        <f>STDEV(BF65:BF73)</f>
        <v>#DIV/0!</v>
      </c>
      <c r="Q99" s="51" t="e">
        <f>AVERAGE(BI65:BI73)</f>
        <v>#DIV/0!</v>
      </c>
      <c r="R99" s="51" t="e">
        <f>STDEV(BI65:BI73)</f>
        <v>#DIV/0!</v>
      </c>
      <c r="AL99" s="53">
        <v>3</v>
      </c>
      <c r="AM99" s="53">
        <v>95</v>
      </c>
    </row>
    <row r="100" spans="11:39" x14ac:dyDescent="0.15">
      <c r="K100" s="46"/>
      <c r="L100" s="49"/>
      <c r="M100" s="52"/>
      <c r="N100" s="51"/>
      <c r="O100" s="51"/>
      <c r="P100" s="51"/>
      <c r="Q100" s="51"/>
      <c r="R100" s="51"/>
      <c r="AL100" s="54"/>
      <c r="AM100" s="54"/>
    </row>
    <row r="101" spans="11:39" x14ac:dyDescent="0.15">
      <c r="K101" s="47"/>
      <c r="L101" s="50"/>
      <c r="M101" s="52"/>
      <c r="N101" s="51"/>
      <c r="O101" s="51"/>
      <c r="P101" s="51"/>
      <c r="Q101" s="51"/>
      <c r="R101" s="51"/>
      <c r="AL101" s="55"/>
      <c r="AM101" s="55"/>
    </row>
    <row r="102" spans="11:39" x14ac:dyDescent="0.15">
      <c r="K102" s="45" t="str">
        <f>K62</f>
        <v>MEP185</v>
      </c>
      <c r="L102" s="48" t="s">
        <v>14</v>
      </c>
      <c r="M102" s="51" t="e">
        <f>AVERAGE(L62:L64,W62:W64,AH62:AH64)</f>
        <v>#DIV/0!</v>
      </c>
      <c r="N102" s="51" t="e">
        <f>STDEV(L62:L64,W62:W64,AH62:AH64)</f>
        <v>#DIV/0!</v>
      </c>
      <c r="O102" s="51" t="e">
        <f>AVERAGE(O62:O64,Z62:Z64,AK62:AK64)</f>
        <v>#DIV/0!</v>
      </c>
      <c r="P102" s="51" t="e">
        <f>STDEV(O62:O64,Z62:Z64,AK62:AK64)</f>
        <v>#DIV/0!</v>
      </c>
      <c r="Q102" s="51" t="e">
        <f>AVERAGE(R62:R64,AC62:AC64,AN62:AN64)</f>
        <v>#DIV/0!</v>
      </c>
      <c r="R102" s="51" t="e">
        <f>STDEV(R62:R64,AC62:AC64,AN62:AN64)</f>
        <v>#DIV/0!</v>
      </c>
      <c r="AL102" s="53">
        <v>6</v>
      </c>
      <c r="AM102" s="53">
        <v>80</v>
      </c>
    </row>
    <row r="103" spans="11:39" x14ac:dyDescent="0.15">
      <c r="K103" s="46"/>
      <c r="L103" s="49"/>
      <c r="M103" s="52"/>
      <c r="N103" s="51"/>
      <c r="O103" s="51"/>
      <c r="P103" s="51"/>
      <c r="Q103" s="51"/>
      <c r="R103" s="51"/>
      <c r="AL103" s="54"/>
      <c r="AM103" s="54"/>
    </row>
    <row r="104" spans="11:39" x14ac:dyDescent="0.15">
      <c r="K104" s="47"/>
      <c r="L104" s="50"/>
      <c r="M104" s="52"/>
      <c r="N104" s="51"/>
      <c r="O104" s="51"/>
      <c r="P104" s="51"/>
      <c r="Q104" s="51"/>
      <c r="R104" s="51"/>
      <c r="AL104" s="55"/>
      <c r="AM104" s="55"/>
    </row>
    <row r="105" spans="11:39" x14ac:dyDescent="0.15">
      <c r="K105" s="45" t="str">
        <f>K65</f>
        <v>MEP186</v>
      </c>
      <c r="L105" s="48" t="s">
        <v>15</v>
      </c>
      <c r="M105" s="51" t="e">
        <f>AVERAGE(L65:L67,W65:W67,AH65:AH67)</f>
        <v>#DIV/0!</v>
      </c>
      <c r="N105" s="51" t="e">
        <f>STDEV(L65:L67,W65:W67,AH65:AH67)</f>
        <v>#DIV/0!</v>
      </c>
      <c r="O105" s="51" t="e">
        <f>AVERAGE(O65:O67,Z65:Z67,AK65:AK67)</f>
        <v>#DIV/0!</v>
      </c>
      <c r="P105" s="51" t="e">
        <f>STDEV(O65:O67,Z65:Z67,AK65:AK67)</f>
        <v>#DIV/0!</v>
      </c>
      <c r="Q105" s="51" t="e">
        <f>AVERAGE(R65:R67,AC65:AC67,AN65:AN67)</f>
        <v>#DIV/0!</v>
      </c>
      <c r="R105" s="51" t="e">
        <f>STDEV(R65:R67,AC65:AC67,AN65:AN67)</f>
        <v>#DIV/0!</v>
      </c>
      <c r="AL105" s="53">
        <v>4</v>
      </c>
      <c r="AM105" s="53">
        <v>15</v>
      </c>
    </row>
    <row r="106" spans="11:39" x14ac:dyDescent="0.15">
      <c r="K106" s="46"/>
      <c r="L106" s="49"/>
      <c r="M106" s="52"/>
      <c r="N106" s="51"/>
      <c r="O106" s="51"/>
      <c r="P106" s="51"/>
      <c r="Q106" s="51"/>
      <c r="R106" s="51"/>
      <c r="AL106" s="54"/>
      <c r="AM106" s="54"/>
    </row>
    <row r="107" spans="11:39" x14ac:dyDescent="0.15">
      <c r="K107" s="47"/>
      <c r="L107" s="50"/>
      <c r="M107" s="52"/>
      <c r="N107" s="51"/>
      <c r="O107" s="51"/>
      <c r="P107" s="51"/>
      <c r="Q107" s="51"/>
      <c r="R107" s="51"/>
      <c r="AL107" s="55"/>
      <c r="AM107" s="55"/>
    </row>
    <row r="108" spans="11:39" x14ac:dyDescent="0.15">
      <c r="K108" s="45" t="str">
        <f>K68</f>
        <v>MEP187</v>
      </c>
      <c r="L108" s="48" t="s">
        <v>16</v>
      </c>
      <c r="M108" s="51" t="e">
        <f>AVERAGE(L68:L70,W68:W70,AH68:AH70)</f>
        <v>#DIV/0!</v>
      </c>
      <c r="N108" s="51" t="e">
        <f>STDEV(L68:L70,W68:W70,AH68:AH70)</f>
        <v>#DIV/0!</v>
      </c>
      <c r="O108" s="51" t="e">
        <f>AVERAGE(O68:O70,Z68:Z70,AK68:AK70)</f>
        <v>#DIV/0!</v>
      </c>
      <c r="P108" s="51" t="e">
        <f>STDEV(O68:O70,Z68:Z70,AK68:AK70)</f>
        <v>#DIV/0!</v>
      </c>
      <c r="Q108" s="51" t="e">
        <f>AVERAGE(R68:R70,AC68:AC70,AN68:AN70)</f>
        <v>#DIV/0!</v>
      </c>
      <c r="R108" s="51" t="e">
        <f>STDEV(R68:R70,AC68:AC70,AN68:AN70)</f>
        <v>#DIV/0!</v>
      </c>
      <c r="AL108" s="51">
        <v>4</v>
      </c>
      <c r="AM108" s="51">
        <v>15</v>
      </c>
    </row>
    <row r="109" spans="11:39" x14ac:dyDescent="0.15">
      <c r="K109" s="46"/>
      <c r="L109" s="49"/>
      <c r="M109" s="52"/>
      <c r="N109" s="51"/>
      <c r="O109" s="51"/>
      <c r="P109" s="51"/>
      <c r="Q109" s="51"/>
      <c r="R109" s="51"/>
      <c r="AL109" s="74"/>
      <c r="AM109" s="74"/>
    </row>
    <row r="110" spans="11:39" x14ac:dyDescent="0.15">
      <c r="K110" s="47"/>
      <c r="L110" s="50"/>
      <c r="M110" s="52"/>
      <c r="N110" s="51"/>
      <c r="O110" s="51"/>
      <c r="P110" s="51"/>
      <c r="Q110" s="51"/>
      <c r="R110" s="51"/>
      <c r="AL110" s="75"/>
      <c r="AM110" s="75"/>
    </row>
    <row r="111" spans="11:39" x14ac:dyDescent="0.15">
      <c r="K111" s="45" t="str">
        <f>K71</f>
        <v>MEP188</v>
      </c>
      <c r="L111" s="48" t="s">
        <v>17</v>
      </c>
      <c r="M111" s="51" t="e">
        <f>AVERAGE(L71:L73,W71:W73,AH71:AH73)</f>
        <v>#DIV/0!</v>
      </c>
      <c r="N111" s="51" t="e">
        <f>STDEV(L71:L73,W71:W73,AH71:AH73)</f>
        <v>#DIV/0!</v>
      </c>
      <c r="O111" s="51" t="e">
        <f>AVERAGE(O71:O73,Z71:Z73,AK71:AK73)</f>
        <v>#DIV/0!</v>
      </c>
      <c r="P111" s="51" t="e">
        <f>STDEV(O71:O73,Z71:Z73,AK71:AK73)</f>
        <v>#DIV/0!</v>
      </c>
      <c r="Q111" s="51" t="e">
        <f>AVERAGE(R71:R73,AC71:AC73,AN71:AN73)</f>
        <v>#DIV/0!</v>
      </c>
      <c r="R111" s="51" t="e">
        <f>STDEV(R71:R73,AC71:AC73,AN71:AN73)</f>
        <v>#DIV/0!</v>
      </c>
      <c r="AL111" s="53">
        <v>3</v>
      </c>
      <c r="AM111" s="53">
        <v>15</v>
      </c>
    </row>
    <row r="112" spans="11:39" x14ac:dyDescent="0.15">
      <c r="K112" s="46"/>
      <c r="L112" s="49"/>
      <c r="M112" s="52"/>
      <c r="N112" s="51"/>
      <c r="O112" s="51"/>
      <c r="P112" s="51"/>
      <c r="Q112" s="51"/>
      <c r="R112" s="51"/>
      <c r="AL112" s="54"/>
      <c r="AM112" s="54"/>
    </row>
    <row r="113" spans="11:39" x14ac:dyDescent="0.15">
      <c r="K113" s="47"/>
      <c r="L113" s="50"/>
      <c r="M113" s="52"/>
      <c r="N113" s="51"/>
      <c r="O113" s="51"/>
      <c r="P113" s="51"/>
      <c r="Q113" s="51"/>
      <c r="R113" s="51"/>
      <c r="AL113" s="55"/>
      <c r="AM113" s="55"/>
    </row>
    <row r="114" spans="11:39" x14ac:dyDescent="0.15">
      <c r="K114" s="45" t="str">
        <f>K74</f>
        <v>MEP189</v>
      </c>
      <c r="L114" s="48" t="s">
        <v>18</v>
      </c>
      <c r="M114" s="51" t="e">
        <f>AVERAGE(L74:L76,W74:W76,AH74:AH76)</f>
        <v>#DIV/0!</v>
      </c>
      <c r="N114" s="51" t="e">
        <f>STDEV(L74:L76,W74:W76,AH74:AH76)</f>
        <v>#DIV/0!</v>
      </c>
      <c r="O114" s="51" t="e">
        <f>AVERAGE(O74:O76,Z74:Z76,AK74:AK76)</f>
        <v>#DIV/0!</v>
      </c>
      <c r="P114" s="51" t="e">
        <f>STDEV(O74:O76,Z74:Z76,AK74:AK76)</f>
        <v>#DIV/0!</v>
      </c>
      <c r="Q114" s="51" t="e">
        <f>AVERAGE(R74:R76,AC74:AC76,AN74:AN76)</f>
        <v>#DIV/0!</v>
      </c>
      <c r="R114" s="51" t="e">
        <f>STDEV(R74:R76,AC74:AC76,AN74:AN76)</f>
        <v>#DIV/0!</v>
      </c>
      <c r="AL114" s="53">
        <v>6</v>
      </c>
      <c r="AM114" s="53">
        <v>15</v>
      </c>
    </row>
    <row r="115" spans="11:39" x14ac:dyDescent="0.15">
      <c r="K115" s="46"/>
      <c r="L115" s="49"/>
      <c r="M115" s="52"/>
      <c r="N115" s="51"/>
      <c r="O115" s="51"/>
      <c r="P115" s="51"/>
      <c r="Q115" s="51"/>
      <c r="R115" s="51"/>
      <c r="AL115" s="54"/>
      <c r="AM115" s="54"/>
    </row>
    <row r="116" spans="11:39" x14ac:dyDescent="0.15">
      <c r="K116" s="47"/>
      <c r="L116" s="50"/>
      <c r="M116" s="52"/>
      <c r="N116" s="51"/>
      <c r="O116" s="51"/>
      <c r="P116" s="51"/>
      <c r="Q116" s="51"/>
      <c r="R116" s="51"/>
      <c r="AL116" s="55"/>
      <c r="AM116" s="55"/>
    </row>
    <row r="117" spans="11:39" x14ac:dyDescent="0.15">
      <c r="K117" s="45" t="str">
        <f>K77</f>
        <v>MEP197</v>
      </c>
      <c r="L117" s="48" t="s">
        <v>19</v>
      </c>
      <c r="M117" s="51" t="e">
        <f>AVERAGE(L77:L79,W77:W79,AH77:AH79)</f>
        <v>#DIV/0!</v>
      </c>
      <c r="N117" s="51" t="e">
        <f>STDEV(L77:L79,W77:W79,AH77:AH79)</f>
        <v>#DIV/0!</v>
      </c>
      <c r="O117" s="51" t="e">
        <f>AVERAGE(O77:O79,Z77:Z79,AK77:AK79)</f>
        <v>#DIV/0!</v>
      </c>
      <c r="P117" s="51" t="e">
        <f>STDEV(O77:O79,Z77:Z79,AK77:AK79)</f>
        <v>#DIV/0!</v>
      </c>
      <c r="Q117" s="51" t="e">
        <f>AVERAGE(R77:R79,AC77:AC79,AN77:AN79)</f>
        <v>#DIV/0!</v>
      </c>
      <c r="R117" s="51" t="e">
        <f>STDEV(R77:R79,AC77:AC79,AN77:AN79)</f>
        <v>#DIV/0!</v>
      </c>
      <c r="AL117" s="53">
        <v>6</v>
      </c>
      <c r="AM117" s="53">
        <v>60</v>
      </c>
    </row>
    <row r="118" spans="11:39" x14ac:dyDescent="0.15">
      <c r="K118" s="46"/>
      <c r="L118" s="49"/>
      <c r="M118" s="52"/>
      <c r="N118" s="51"/>
      <c r="O118" s="51"/>
      <c r="P118" s="51"/>
      <c r="Q118" s="51"/>
      <c r="R118" s="51"/>
      <c r="AL118" s="54"/>
      <c r="AM118" s="54"/>
    </row>
    <row r="119" spans="11:39" x14ac:dyDescent="0.15">
      <c r="K119" s="47"/>
      <c r="L119" s="50"/>
      <c r="M119" s="52"/>
      <c r="N119" s="51"/>
      <c r="O119" s="51"/>
      <c r="P119" s="51"/>
      <c r="Q119" s="51"/>
      <c r="R119" s="51"/>
      <c r="AL119" s="55"/>
      <c r="AM119" s="55"/>
    </row>
    <row r="120" spans="11:39" x14ac:dyDescent="0.15">
      <c r="K120" s="45" t="str">
        <f>K80</f>
        <v>MEP198</v>
      </c>
      <c r="L120" s="48" t="s">
        <v>20</v>
      </c>
      <c r="M120" s="51" t="e">
        <f>AVERAGE(L80:L82,W80:W82,AH80:AH82)</f>
        <v>#DIV/0!</v>
      </c>
      <c r="N120" s="51" t="e">
        <f>STDEV(L80:L82,W80:W82,AH80:AH82)</f>
        <v>#DIV/0!</v>
      </c>
      <c r="O120" s="51" t="e">
        <f>AVERAGE(O80:O82,Z80:Z82,AK80:AK82)</f>
        <v>#DIV/0!</v>
      </c>
      <c r="P120" s="51" t="e">
        <f>STDEV(O80:O82,Z80:Z82,AK80:AK82)</f>
        <v>#DIV/0!</v>
      </c>
      <c r="Q120" s="51" t="e">
        <f>AVERAGE(R80:R82,AC80:AC82,AN80:AN82)</f>
        <v>#DIV/0!</v>
      </c>
      <c r="R120" s="51" t="e">
        <f>STDEV(R80:R82,AC80:AC82,AN80:AN82)</f>
        <v>#DIV/0!</v>
      </c>
      <c r="AL120" s="53">
        <v>2</v>
      </c>
      <c r="AM120" s="53">
        <v>15</v>
      </c>
    </row>
    <row r="121" spans="11:39" x14ac:dyDescent="0.15">
      <c r="K121" s="46"/>
      <c r="L121" s="49"/>
      <c r="M121" s="52"/>
      <c r="N121" s="51"/>
      <c r="O121" s="51"/>
      <c r="P121" s="51"/>
      <c r="Q121" s="51"/>
      <c r="R121" s="51"/>
      <c r="AL121" s="54"/>
      <c r="AM121" s="54"/>
    </row>
    <row r="122" spans="11:39" x14ac:dyDescent="0.15">
      <c r="K122" s="47"/>
      <c r="L122" s="50"/>
      <c r="M122" s="52"/>
      <c r="N122" s="51"/>
      <c r="O122" s="51"/>
      <c r="P122" s="51"/>
      <c r="Q122" s="51"/>
      <c r="R122" s="51"/>
      <c r="AL122" s="55"/>
      <c r="AM122" s="55"/>
    </row>
    <row r="123" spans="11:39" x14ac:dyDescent="0.15">
      <c r="K123" s="45" t="str">
        <f>K83</f>
        <v>MEP199</v>
      </c>
      <c r="L123" s="48" t="s">
        <v>21</v>
      </c>
      <c r="M123" s="51" t="e">
        <f>AVERAGE(L83:L85,W83:W85,AH83:AH85)</f>
        <v>#DIV/0!</v>
      </c>
      <c r="N123" s="51" t="e">
        <f>STDEV(L83:L85,W83:W85,AH83:AH85)</f>
        <v>#DIV/0!</v>
      </c>
      <c r="O123" s="51" t="e">
        <f>AVERAGE(O83:O85,Z83:Z85,AK83:AK85)</f>
        <v>#DIV/0!</v>
      </c>
      <c r="P123" s="51" t="e">
        <f>STDEV(O83:O85,Z83:Z85,AK83:AK85)</f>
        <v>#DIV/0!</v>
      </c>
      <c r="Q123" s="51" t="e">
        <f>AVERAGE(R83:R85,AC83:AC85,AN83:AN85)</f>
        <v>#DIV/0!</v>
      </c>
      <c r="R123" s="51" t="e">
        <f>STDEV(R83:R85,AC83:AC85,AN83:AN85)</f>
        <v>#DIV/0!</v>
      </c>
      <c r="AL123" s="53">
        <v>6</v>
      </c>
      <c r="AM123" s="53">
        <v>15</v>
      </c>
    </row>
    <row r="124" spans="11:39" x14ac:dyDescent="0.15">
      <c r="K124" s="46"/>
      <c r="L124" s="49"/>
      <c r="M124" s="52"/>
      <c r="N124" s="51"/>
      <c r="O124" s="51"/>
      <c r="P124" s="51"/>
      <c r="Q124" s="51"/>
      <c r="R124" s="51"/>
      <c r="AL124" s="54"/>
      <c r="AM124" s="54"/>
    </row>
    <row r="125" spans="11:39" x14ac:dyDescent="0.15">
      <c r="K125" s="47"/>
      <c r="L125" s="50"/>
      <c r="M125" s="52"/>
      <c r="N125" s="51"/>
      <c r="O125" s="51"/>
      <c r="P125" s="51"/>
      <c r="Q125" s="51"/>
      <c r="R125" s="51"/>
      <c r="AL125" s="55"/>
      <c r="AM125" s="55"/>
    </row>
    <row r="126" spans="11:39" x14ac:dyDescent="0.15">
      <c r="K126" s="45" t="s">
        <v>145</v>
      </c>
      <c r="L126" s="48" t="s">
        <v>93</v>
      </c>
      <c r="M126" s="51" t="e">
        <f>AVERAGE(L86:L88,W86:W88,AH86:AH88)</f>
        <v>#DIV/0!</v>
      </c>
      <c r="N126" s="51" t="e">
        <f>STDEV(L86:L88,W86:W88,AH86:AH88)</f>
        <v>#DIV/0!</v>
      </c>
      <c r="O126" s="51" t="e">
        <f>AVERAGE(O86:O88,Z86:Z88,AK86:AK88)</f>
        <v>#DIV/0!</v>
      </c>
      <c r="P126" s="51" t="e">
        <f>STDEV(O86:O88,Z86:Z88,AK86:AK88)</f>
        <v>#DIV/0!</v>
      </c>
      <c r="Q126" s="51" t="e">
        <f>AVERAGE(R86:R88,AC86:AC88,AN86:AN88)</f>
        <v>#DIV/0!</v>
      </c>
      <c r="R126" s="51" t="e">
        <f>STDEV(R86:R88,AC86:AC88,AN86:AN88)</f>
        <v>#DIV/0!</v>
      </c>
    </row>
    <row r="127" spans="11:39" x14ac:dyDescent="0.15">
      <c r="K127" s="46"/>
      <c r="L127" s="49"/>
      <c r="M127" s="52"/>
      <c r="N127" s="51"/>
      <c r="O127" s="51"/>
      <c r="P127" s="51"/>
      <c r="Q127" s="51"/>
      <c r="R127" s="51"/>
    </row>
    <row r="128" spans="11:39" x14ac:dyDescent="0.15">
      <c r="K128" s="47"/>
      <c r="L128" s="50"/>
      <c r="M128" s="52"/>
      <c r="N128" s="51"/>
      <c r="O128" s="51"/>
      <c r="P128" s="51"/>
      <c r="Q128" s="51"/>
      <c r="R128" s="51"/>
    </row>
    <row r="132" spans="11:15" x14ac:dyDescent="0.15">
      <c r="L132" s="3" t="s">
        <v>95</v>
      </c>
      <c r="M132" s="3" t="s">
        <v>96</v>
      </c>
      <c r="N132" s="3" t="s">
        <v>97</v>
      </c>
      <c r="O132" s="3" t="s">
        <v>98</v>
      </c>
    </row>
    <row r="133" spans="11:15" x14ac:dyDescent="0.15">
      <c r="K133" t="str">
        <f>K92</f>
        <v>Target Name</v>
      </c>
      <c r="L133" t="str">
        <f>O92</f>
        <v>Mean Tm</v>
      </c>
      <c r="M133" t="str">
        <f>L133</f>
        <v>Mean Tm</v>
      </c>
      <c r="N133" t="str">
        <f>AM92</f>
        <v>Prevalence</v>
      </c>
      <c r="O133" s="3" t="s">
        <v>99</v>
      </c>
    </row>
    <row r="134" spans="11:15" x14ac:dyDescent="0.15">
      <c r="K134" t="str">
        <f>K93</f>
        <v>NTC</v>
      </c>
      <c r="L134" t="e">
        <f>O93</f>
        <v>#DIV/0!</v>
      </c>
      <c r="M134" t="e">
        <f t="shared" ref="M134:M144" si="8">L134</f>
        <v>#DIV/0!</v>
      </c>
      <c r="N134">
        <f>AM93</f>
        <v>0</v>
      </c>
      <c r="O134">
        <v>0</v>
      </c>
    </row>
    <row r="135" spans="11:15" x14ac:dyDescent="0.15">
      <c r="K135" t="str">
        <f>K96</f>
        <v>MEP183</v>
      </c>
      <c r="L135" t="e">
        <f>O96</f>
        <v>#DIV/0!</v>
      </c>
      <c r="M135" t="e">
        <f t="shared" si="8"/>
        <v>#DIV/0!</v>
      </c>
      <c r="N135">
        <f>AM96</f>
        <v>100</v>
      </c>
      <c r="O135">
        <v>0</v>
      </c>
    </row>
    <row r="136" spans="11:15" x14ac:dyDescent="0.15">
      <c r="K136" t="str">
        <f>K99</f>
        <v>MEP184</v>
      </c>
      <c r="L136" t="e">
        <f>O99</f>
        <v>#DIV/0!</v>
      </c>
      <c r="M136" t="e">
        <f t="shared" si="8"/>
        <v>#DIV/0!</v>
      </c>
      <c r="N136">
        <f>AM99</f>
        <v>95</v>
      </c>
      <c r="O136">
        <v>0</v>
      </c>
    </row>
    <row r="137" spans="11:15" x14ac:dyDescent="0.15">
      <c r="K137" t="str">
        <f>K102</f>
        <v>MEP185</v>
      </c>
      <c r="L137" t="e">
        <f>O102</f>
        <v>#DIV/0!</v>
      </c>
      <c r="M137" t="e">
        <f t="shared" si="8"/>
        <v>#DIV/0!</v>
      </c>
      <c r="N137">
        <f>AM102</f>
        <v>80</v>
      </c>
      <c r="O137">
        <v>0</v>
      </c>
    </row>
    <row r="138" spans="11:15" x14ac:dyDescent="0.15">
      <c r="K138" t="str">
        <f>K105</f>
        <v>MEP186</v>
      </c>
      <c r="L138" t="e">
        <f>O105</f>
        <v>#DIV/0!</v>
      </c>
      <c r="M138" t="e">
        <f t="shared" si="8"/>
        <v>#DIV/0!</v>
      </c>
      <c r="N138">
        <v>5</v>
      </c>
      <c r="O138">
        <v>0</v>
      </c>
    </row>
    <row r="139" spans="11:15" x14ac:dyDescent="0.15">
      <c r="K139" t="str">
        <f>K108</f>
        <v>MEP187</v>
      </c>
      <c r="L139" t="e">
        <f>O108</f>
        <v>#DIV/0!</v>
      </c>
      <c r="M139" t="e">
        <f t="shared" si="8"/>
        <v>#DIV/0!</v>
      </c>
      <c r="N139">
        <v>5</v>
      </c>
      <c r="O139">
        <v>0</v>
      </c>
    </row>
    <row r="140" spans="11:15" x14ac:dyDescent="0.15">
      <c r="K140" t="str">
        <f>K111</f>
        <v>MEP188</v>
      </c>
      <c r="L140" t="e">
        <f>O111</f>
        <v>#DIV/0!</v>
      </c>
      <c r="M140" t="e">
        <f t="shared" si="8"/>
        <v>#DIV/0!</v>
      </c>
      <c r="N140">
        <v>5</v>
      </c>
      <c r="O140">
        <v>0</v>
      </c>
    </row>
    <row r="141" spans="11:15" x14ac:dyDescent="0.15">
      <c r="K141" t="str">
        <f>K114</f>
        <v>MEP189</v>
      </c>
      <c r="L141" t="e">
        <f>O114</f>
        <v>#DIV/0!</v>
      </c>
      <c r="M141" t="e">
        <f t="shared" si="8"/>
        <v>#DIV/0!</v>
      </c>
      <c r="N141">
        <v>5</v>
      </c>
      <c r="O141">
        <v>0</v>
      </c>
    </row>
    <row r="142" spans="11:15" x14ac:dyDescent="0.15">
      <c r="K142" t="str">
        <f>K117</f>
        <v>MEP197</v>
      </c>
      <c r="L142" t="e">
        <f>O117</f>
        <v>#DIV/0!</v>
      </c>
      <c r="M142" t="e">
        <f t="shared" si="8"/>
        <v>#DIV/0!</v>
      </c>
      <c r="N142">
        <f>AM117</f>
        <v>60</v>
      </c>
      <c r="O142">
        <v>0</v>
      </c>
    </row>
    <row r="143" spans="11:15" x14ac:dyDescent="0.15">
      <c r="K143" t="str">
        <f>K120</f>
        <v>MEP198</v>
      </c>
      <c r="L143" t="e">
        <f>O120</f>
        <v>#DIV/0!</v>
      </c>
      <c r="M143" t="e">
        <f t="shared" si="8"/>
        <v>#DIV/0!</v>
      </c>
      <c r="N143">
        <v>5</v>
      </c>
      <c r="O143">
        <v>0</v>
      </c>
    </row>
    <row r="144" spans="11:15" x14ac:dyDescent="0.15">
      <c r="K144" t="str">
        <f>K123</f>
        <v>MEP199</v>
      </c>
      <c r="L144" t="e">
        <f>O123</f>
        <v>#DIV/0!</v>
      </c>
      <c r="M144" t="e">
        <f t="shared" si="8"/>
        <v>#DIV/0!</v>
      </c>
      <c r="N144">
        <v>5</v>
      </c>
      <c r="O144">
        <v>0</v>
      </c>
    </row>
    <row r="154" spans="43:47" x14ac:dyDescent="0.15">
      <c r="AQ154" s="5"/>
      <c r="AR154" s="5"/>
      <c r="AS154" s="5"/>
      <c r="AT154" s="5"/>
      <c r="AU154" s="5"/>
    </row>
    <row r="155" spans="43:47" x14ac:dyDescent="0.15">
      <c r="AQ155" s="5"/>
      <c r="AR155" s="5"/>
      <c r="AS155" s="5"/>
      <c r="AT155" s="5"/>
      <c r="AU155" s="5"/>
    </row>
    <row r="156" spans="43:47" x14ac:dyDescent="0.15">
      <c r="AQ156" s="5"/>
      <c r="AR156" s="5"/>
      <c r="AS156" s="5"/>
      <c r="AT156" s="5"/>
      <c r="AU156" s="5"/>
    </row>
    <row r="157" spans="43:47" x14ac:dyDescent="0.15">
      <c r="AQ157" s="5"/>
      <c r="AR157" s="5"/>
      <c r="AS157" s="5"/>
      <c r="AT157" s="5"/>
      <c r="AU157" s="5"/>
    </row>
    <row r="158" spans="43:47" x14ac:dyDescent="0.15">
      <c r="AQ158" s="5"/>
      <c r="AR158" s="5"/>
      <c r="AS158" s="5"/>
      <c r="AT158" s="5"/>
      <c r="AU158" s="5"/>
    </row>
  </sheetData>
  <mergeCells count="291">
    <mergeCell ref="K123:K125"/>
    <mergeCell ref="L123:L125"/>
    <mergeCell ref="M123:M125"/>
    <mergeCell ref="N123:N125"/>
    <mergeCell ref="O123:O125"/>
    <mergeCell ref="AL117:AL119"/>
    <mergeCell ref="P123:P125"/>
    <mergeCell ref="Q123:Q125"/>
    <mergeCell ref="R123:R125"/>
    <mergeCell ref="AL123:AL125"/>
    <mergeCell ref="L117:L119"/>
    <mergeCell ref="M117:M119"/>
    <mergeCell ref="N117:N119"/>
    <mergeCell ref="O117:O119"/>
    <mergeCell ref="P117:P119"/>
    <mergeCell ref="Q117:Q119"/>
    <mergeCell ref="R117:R119"/>
    <mergeCell ref="AM111:AM113"/>
    <mergeCell ref="AM123:AM125"/>
    <mergeCell ref="P120:P122"/>
    <mergeCell ref="Q120:Q122"/>
    <mergeCell ref="R120:R122"/>
    <mergeCell ref="AL120:AL122"/>
    <mergeCell ref="AM120:AM122"/>
    <mergeCell ref="K114:K116"/>
    <mergeCell ref="L114:L116"/>
    <mergeCell ref="M114:M116"/>
    <mergeCell ref="N114:N116"/>
    <mergeCell ref="O114:O116"/>
    <mergeCell ref="AM117:AM119"/>
    <mergeCell ref="K120:K122"/>
    <mergeCell ref="L120:L122"/>
    <mergeCell ref="M120:M122"/>
    <mergeCell ref="N120:N122"/>
    <mergeCell ref="O120:O122"/>
    <mergeCell ref="P114:P116"/>
    <mergeCell ref="Q114:Q116"/>
    <mergeCell ref="R114:R116"/>
    <mergeCell ref="AL114:AL116"/>
    <mergeCell ref="AM114:AM116"/>
    <mergeCell ref="K117:K119"/>
    <mergeCell ref="K111:K113"/>
    <mergeCell ref="L111:L113"/>
    <mergeCell ref="M111:M113"/>
    <mergeCell ref="N111:N113"/>
    <mergeCell ref="O111:O113"/>
    <mergeCell ref="P111:P113"/>
    <mergeCell ref="Q111:Q113"/>
    <mergeCell ref="R111:R113"/>
    <mergeCell ref="AL111:AL113"/>
    <mergeCell ref="AM105:AM107"/>
    <mergeCell ref="K108:K110"/>
    <mergeCell ref="L108:L110"/>
    <mergeCell ref="M108:M110"/>
    <mergeCell ref="N108:N110"/>
    <mergeCell ref="O108:O110"/>
    <mergeCell ref="P108:P110"/>
    <mergeCell ref="Q108:Q110"/>
    <mergeCell ref="R108:R110"/>
    <mergeCell ref="AL108:AL110"/>
    <mergeCell ref="AM108:AM110"/>
    <mergeCell ref="K105:K107"/>
    <mergeCell ref="L105:L107"/>
    <mergeCell ref="M105:M107"/>
    <mergeCell ref="N105:N107"/>
    <mergeCell ref="O105:O107"/>
    <mergeCell ref="P105:P107"/>
    <mergeCell ref="Q105:Q107"/>
    <mergeCell ref="R105:R107"/>
    <mergeCell ref="AL105:AL107"/>
    <mergeCell ref="AM99:AM101"/>
    <mergeCell ref="K102:K104"/>
    <mergeCell ref="L102:L104"/>
    <mergeCell ref="M102:M104"/>
    <mergeCell ref="N102:N104"/>
    <mergeCell ref="O102:O104"/>
    <mergeCell ref="P102:P104"/>
    <mergeCell ref="Q102:Q104"/>
    <mergeCell ref="R102:R104"/>
    <mergeCell ref="AL102:AL104"/>
    <mergeCell ref="AM102:AM104"/>
    <mergeCell ref="K99:K101"/>
    <mergeCell ref="L99:L101"/>
    <mergeCell ref="M99:M101"/>
    <mergeCell ref="N99:N101"/>
    <mergeCell ref="O99:O101"/>
    <mergeCell ref="P99:P101"/>
    <mergeCell ref="Q99:Q101"/>
    <mergeCell ref="R99:R101"/>
    <mergeCell ref="AL99:AL101"/>
    <mergeCell ref="R93:R95"/>
    <mergeCell ref="AL93:AL95"/>
    <mergeCell ref="AM93:AM95"/>
    <mergeCell ref="K96:K98"/>
    <mergeCell ref="L96:L98"/>
    <mergeCell ref="M96:M98"/>
    <mergeCell ref="N96:N98"/>
    <mergeCell ref="O96:O98"/>
    <mergeCell ref="P96:P98"/>
    <mergeCell ref="Q96:Q98"/>
    <mergeCell ref="R96:R98"/>
    <mergeCell ref="AL96:AL98"/>
    <mergeCell ref="AM96:AM98"/>
    <mergeCell ref="AL83:AL85"/>
    <mergeCell ref="AM83:AM85"/>
    <mergeCell ref="AO83:AO85"/>
    <mergeCell ref="K90:R90"/>
    <mergeCell ref="K91:R91"/>
    <mergeCell ref="K93:K95"/>
    <mergeCell ref="L93:L95"/>
    <mergeCell ref="M93:M95"/>
    <mergeCell ref="N93:N95"/>
    <mergeCell ref="O93:O95"/>
    <mergeCell ref="Y83:Y85"/>
    <mergeCell ref="AA83:AA85"/>
    <mergeCell ref="AB83:AB85"/>
    <mergeCell ref="AD83:AD85"/>
    <mergeCell ref="AI83:AI85"/>
    <mergeCell ref="AJ83:AJ85"/>
    <mergeCell ref="M83:M85"/>
    <mergeCell ref="N83:N85"/>
    <mergeCell ref="P83:P85"/>
    <mergeCell ref="Q83:Q85"/>
    <mergeCell ref="S83:S85"/>
    <mergeCell ref="X83:X85"/>
    <mergeCell ref="P93:P95"/>
    <mergeCell ref="Q93:Q95"/>
    <mergeCell ref="AD80:AD82"/>
    <mergeCell ref="AI80:AI82"/>
    <mergeCell ref="AJ80:AJ82"/>
    <mergeCell ref="AL80:AL82"/>
    <mergeCell ref="AM80:AM82"/>
    <mergeCell ref="AO80:AO82"/>
    <mergeCell ref="AO77:AO79"/>
    <mergeCell ref="M80:M82"/>
    <mergeCell ref="N80:N82"/>
    <mergeCell ref="P80:P82"/>
    <mergeCell ref="Q80:Q82"/>
    <mergeCell ref="S80:S82"/>
    <mergeCell ref="X80:X82"/>
    <mergeCell ref="Y80:Y82"/>
    <mergeCell ref="AA80:AA82"/>
    <mergeCell ref="AB80:AB82"/>
    <mergeCell ref="AB77:AB79"/>
    <mergeCell ref="AD77:AD79"/>
    <mergeCell ref="AI77:AI79"/>
    <mergeCell ref="AJ77:AJ79"/>
    <mergeCell ref="AL77:AL79"/>
    <mergeCell ref="AM77:AM79"/>
    <mergeCell ref="S77:S79"/>
    <mergeCell ref="X77:X79"/>
    <mergeCell ref="Y77:Y79"/>
    <mergeCell ref="AA77:AA79"/>
    <mergeCell ref="AA74:AA76"/>
    <mergeCell ref="AB74:AB76"/>
    <mergeCell ref="AD74:AD76"/>
    <mergeCell ref="AI74:AI76"/>
    <mergeCell ref="AJ74:AJ76"/>
    <mergeCell ref="AL71:AL73"/>
    <mergeCell ref="AL74:AL76"/>
    <mergeCell ref="AM71:AM73"/>
    <mergeCell ref="AO71:AO73"/>
    <mergeCell ref="M74:M76"/>
    <mergeCell ref="N74:N76"/>
    <mergeCell ref="P74:P76"/>
    <mergeCell ref="Q74:Q76"/>
    <mergeCell ref="S74:S76"/>
    <mergeCell ref="X74:X76"/>
    <mergeCell ref="Y74:Y76"/>
    <mergeCell ref="Y71:Y73"/>
    <mergeCell ref="AA71:AA73"/>
    <mergeCell ref="AB71:AB73"/>
    <mergeCell ref="AD71:AD73"/>
    <mergeCell ref="AI71:AI73"/>
    <mergeCell ref="AJ71:AJ73"/>
    <mergeCell ref="M71:M73"/>
    <mergeCell ref="N71:N73"/>
    <mergeCell ref="P71:P73"/>
    <mergeCell ref="Q71:Q73"/>
    <mergeCell ref="S71:S73"/>
    <mergeCell ref="X71:X73"/>
    <mergeCell ref="AM74:AM76"/>
    <mergeCell ref="AO74:AO76"/>
    <mergeCell ref="AD68:AD70"/>
    <mergeCell ref="AI68:AI70"/>
    <mergeCell ref="AJ68:AJ70"/>
    <mergeCell ref="AL68:AL70"/>
    <mergeCell ref="AM68:AM70"/>
    <mergeCell ref="AO68:AO70"/>
    <mergeCell ref="M68:M70"/>
    <mergeCell ref="N68:N70"/>
    <mergeCell ref="P68:P70"/>
    <mergeCell ref="Q68:Q70"/>
    <mergeCell ref="S68:S70"/>
    <mergeCell ref="X68:X70"/>
    <mergeCell ref="Y68:Y70"/>
    <mergeCell ref="AA68:AA70"/>
    <mergeCell ref="AB68:AB70"/>
    <mergeCell ref="AD65:AD67"/>
    <mergeCell ref="AI65:AI67"/>
    <mergeCell ref="AJ65:AJ67"/>
    <mergeCell ref="AL65:AL67"/>
    <mergeCell ref="AM62:AM64"/>
    <mergeCell ref="AO62:AO64"/>
    <mergeCell ref="BX63:BZ65"/>
    <mergeCell ref="M65:M67"/>
    <mergeCell ref="N65:N67"/>
    <mergeCell ref="P65:P67"/>
    <mergeCell ref="Q65:Q67"/>
    <mergeCell ref="S65:S67"/>
    <mergeCell ref="X65:X67"/>
    <mergeCell ref="Y65:Y67"/>
    <mergeCell ref="AA62:AA64"/>
    <mergeCell ref="AB62:AB64"/>
    <mergeCell ref="AD62:AD64"/>
    <mergeCell ref="AI62:AI64"/>
    <mergeCell ref="AJ62:AJ64"/>
    <mergeCell ref="AL62:AL64"/>
    <mergeCell ref="AM65:AM67"/>
    <mergeCell ref="AO65:AO67"/>
    <mergeCell ref="AA65:AA67"/>
    <mergeCell ref="AB65:AB67"/>
    <mergeCell ref="S62:S64"/>
    <mergeCell ref="X62:X64"/>
    <mergeCell ref="Y62:Y64"/>
    <mergeCell ref="Y59:Y61"/>
    <mergeCell ref="AA59:AA61"/>
    <mergeCell ref="AB59:AB61"/>
    <mergeCell ref="AD59:AD61"/>
    <mergeCell ref="AI59:AI61"/>
    <mergeCell ref="AJ59:AJ61"/>
    <mergeCell ref="S59:S61"/>
    <mergeCell ref="X59:X61"/>
    <mergeCell ref="AO56:AO58"/>
    <mergeCell ref="AB56:AB58"/>
    <mergeCell ref="AD56:AD58"/>
    <mergeCell ref="AI56:AI58"/>
    <mergeCell ref="AJ56:AJ58"/>
    <mergeCell ref="AL56:AL58"/>
    <mergeCell ref="AM56:AM58"/>
    <mergeCell ref="AL59:AL61"/>
    <mergeCell ref="AM59:AM61"/>
    <mergeCell ref="AO59:AO61"/>
    <mergeCell ref="S53:S55"/>
    <mergeCell ref="X53:X55"/>
    <mergeCell ref="BX48:CG48"/>
    <mergeCell ref="BX49:CH49"/>
    <mergeCell ref="J51:S51"/>
    <mergeCell ref="U51:AD51"/>
    <mergeCell ref="AF51:AO51"/>
    <mergeCell ref="M56:M58"/>
    <mergeCell ref="N56:N58"/>
    <mergeCell ref="P56:P58"/>
    <mergeCell ref="Q56:Q58"/>
    <mergeCell ref="S56:S58"/>
    <mergeCell ref="X56:X58"/>
    <mergeCell ref="Y56:Y58"/>
    <mergeCell ref="AA56:AA58"/>
    <mergeCell ref="AL53:AL55"/>
    <mergeCell ref="AM53:AM55"/>
    <mergeCell ref="AO53:AO55"/>
    <mergeCell ref="Y53:Y55"/>
    <mergeCell ref="AA53:AA55"/>
    <mergeCell ref="AB53:AB55"/>
    <mergeCell ref="AD53:AD55"/>
    <mergeCell ref="AI53:AI55"/>
    <mergeCell ref="AJ53:AJ55"/>
    <mergeCell ref="K126:K128"/>
    <mergeCell ref="L126:L128"/>
    <mergeCell ref="M126:M128"/>
    <mergeCell ref="N126:N128"/>
    <mergeCell ref="O126:O128"/>
    <mergeCell ref="P126:P128"/>
    <mergeCell ref="Q126:Q128"/>
    <mergeCell ref="R126:R128"/>
    <mergeCell ref="P53:P55"/>
    <mergeCell ref="Q53:Q55"/>
    <mergeCell ref="M53:M55"/>
    <mergeCell ref="N53:N55"/>
    <mergeCell ref="M62:M64"/>
    <mergeCell ref="N62:N64"/>
    <mergeCell ref="P62:P64"/>
    <mergeCell ref="Q62:Q64"/>
    <mergeCell ref="M59:M61"/>
    <mergeCell ref="N59:N61"/>
    <mergeCell ref="P59:P61"/>
    <mergeCell ref="Q59:Q61"/>
    <mergeCell ref="M77:M79"/>
    <mergeCell ref="N77:N79"/>
    <mergeCell ref="P77:P79"/>
    <mergeCell ref="Q77:Q79"/>
  </mergeCells>
  <pageMargins left="0.75" right="0.75" top="1" bottom="1" header="0.5" footer="0.5"/>
  <pageSetup scale="1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A8E3-441B-B145-BB04-365033DE0B14}">
  <sheetPr>
    <pageSetUpPr fitToPage="1"/>
  </sheetPr>
  <dimension ref="A1:CK261"/>
  <sheetViews>
    <sheetView tabSelected="1" topLeftCell="G224" zoomScale="109" workbookViewId="0">
      <selection activeCell="J183" sqref="J183:J191"/>
    </sheetView>
  </sheetViews>
  <sheetFormatPr baseColWidth="10" defaultRowHeight="13" x14ac:dyDescent="0.15"/>
  <cols>
    <col min="1" max="1" width="22" bestFit="1" customWidth="1"/>
    <col min="3" max="3" width="12.33203125" bestFit="1" customWidth="1"/>
    <col min="5" max="5" width="14.5" bestFit="1" customWidth="1"/>
    <col min="6" max="6" width="19.83203125" customWidth="1"/>
    <col min="7" max="7" width="13" customWidth="1"/>
    <col min="9" max="9" width="12.6640625" bestFit="1" customWidth="1"/>
    <col min="11" max="11" width="12.6640625" customWidth="1"/>
    <col min="12" max="12" width="29.83203125" bestFit="1" customWidth="1"/>
    <col min="13" max="13" width="31" bestFit="1" customWidth="1"/>
    <col min="15" max="15" width="14.83203125" bestFit="1" customWidth="1"/>
    <col min="16" max="16" width="31" bestFit="1" customWidth="1"/>
    <col min="18" max="18" width="41.33203125" bestFit="1" customWidth="1"/>
  </cols>
  <sheetData>
    <row r="1" spans="1:89" x14ac:dyDescent="0.15">
      <c r="A1" s="36"/>
    </row>
    <row r="2" spans="1:89" x14ac:dyDescent="0.15">
      <c r="A2" t="s">
        <v>161</v>
      </c>
      <c r="B2" t="s">
        <v>54</v>
      </c>
      <c r="C2">
        <f>AVERAGE(C6:C8,E6:E8,G6:G8,K6:K8,I6:I8,M6:M8,O6:O8,S6:S8,U6:U8,Q6:Q8,W6:W8,Y6:Y8,AA6:AA8,AC6:AC8,AE6:AE8,AG6:AG8,AI6:AI8,AK6:AK8,AM6:AM8,AO6:AO8,AQ6:AQ8,AS6:AS8,AU6:AU8,AW6:AW8,AY6:AY8,BA6:BA8,BC6:BC8,BE6:BE8,BG6:BG8,BI6:BI8,BK6:BK8,BM7:BM8,BO7:BO8)</f>
        <v>702.97485351562511</v>
      </c>
      <c r="E2" t="s">
        <v>156</v>
      </c>
      <c r="F2">
        <f>STDEV(C6:C8,E6:E8,G6:G7,K6:K8,I6:I8,M6:M8,O6:O8,S6:S8,U6:U8,Q6:Q8,W6:W8,Y6:Y8,AA6:AA8,AC6:AC8,AE6:AE8,AG6:AG8,AI6:AI8,AK6:AK8,AM6:AM8,AO6:AO8,AQ6:AQ8,AS6:AS8,AU6:AU8,AW6:AW8,AY6:AY8,BA6:BA8,BC6:BC8,BE6:BE8,BG6:BG8,BI6:BI8,BK6:BK8,BM7:BM8,BO7:BO8)</f>
        <v>4.0869365083851221</v>
      </c>
    </row>
    <row r="3" spans="1:89" x14ac:dyDescent="0.15">
      <c r="A3" t="s">
        <v>160</v>
      </c>
    </row>
    <row r="4" spans="1:89" x14ac:dyDescent="0.15">
      <c r="A4" t="s">
        <v>157</v>
      </c>
      <c r="B4" t="s">
        <v>25</v>
      </c>
      <c r="C4" t="s">
        <v>25</v>
      </c>
      <c r="D4" t="s">
        <v>38</v>
      </c>
      <c r="E4" t="s">
        <v>38</v>
      </c>
      <c r="F4" t="s">
        <v>44</v>
      </c>
      <c r="G4" t="s">
        <v>44</v>
      </c>
      <c r="H4" t="s">
        <v>45</v>
      </c>
      <c r="I4" t="s">
        <v>45</v>
      </c>
      <c r="J4" t="s">
        <v>46</v>
      </c>
      <c r="K4" t="s">
        <v>46</v>
      </c>
      <c r="L4" t="s">
        <v>47</v>
      </c>
      <c r="M4" t="s">
        <v>47</v>
      </c>
      <c r="N4" t="s">
        <v>48</v>
      </c>
      <c r="O4" t="s">
        <v>48</v>
      </c>
      <c r="P4" t="s">
        <v>49</v>
      </c>
      <c r="Q4" t="s">
        <v>49</v>
      </c>
      <c r="R4" t="s">
        <v>50</v>
      </c>
      <c r="S4" t="s">
        <v>50</v>
      </c>
      <c r="T4" t="s">
        <v>51</v>
      </c>
      <c r="U4" t="s">
        <v>51</v>
      </c>
      <c r="V4" t="s">
        <v>53</v>
      </c>
      <c r="W4" t="s">
        <v>53</v>
      </c>
      <c r="X4" t="s">
        <v>55</v>
      </c>
      <c r="Y4" t="s">
        <v>55</v>
      </c>
      <c r="Z4" t="s">
        <v>57</v>
      </c>
      <c r="AA4" t="s">
        <v>57</v>
      </c>
      <c r="AB4" t="s">
        <v>58</v>
      </c>
      <c r="AC4" t="s">
        <v>58</v>
      </c>
      <c r="AD4" t="s">
        <v>60</v>
      </c>
      <c r="AE4" t="s">
        <v>60</v>
      </c>
      <c r="AF4" t="s">
        <v>68</v>
      </c>
      <c r="AG4" t="s">
        <v>68</v>
      </c>
      <c r="AH4" t="s">
        <v>70</v>
      </c>
      <c r="AI4" t="s">
        <v>70</v>
      </c>
      <c r="AJ4" t="s">
        <v>72</v>
      </c>
      <c r="AK4" t="s">
        <v>72</v>
      </c>
      <c r="AL4" t="s">
        <v>73</v>
      </c>
      <c r="AM4" t="s">
        <v>73</v>
      </c>
      <c r="AN4" t="s">
        <v>75</v>
      </c>
      <c r="AO4" t="s">
        <v>75</v>
      </c>
      <c r="AP4" t="s">
        <v>76</v>
      </c>
      <c r="AQ4" t="s">
        <v>76</v>
      </c>
      <c r="AR4" t="s">
        <v>78</v>
      </c>
      <c r="AS4" t="s">
        <v>78</v>
      </c>
      <c r="AT4" t="s">
        <v>79</v>
      </c>
      <c r="AU4" t="s">
        <v>79</v>
      </c>
      <c r="AV4" t="s">
        <v>80</v>
      </c>
      <c r="AW4" t="s">
        <v>80</v>
      </c>
      <c r="AX4" t="s">
        <v>81</v>
      </c>
      <c r="AY4" t="s">
        <v>81</v>
      </c>
      <c r="AZ4" t="s">
        <v>82</v>
      </c>
      <c r="BA4" t="s">
        <v>82</v>
      </c>
      <c r="BB4" t="s">
        <v>83</v>
      </c>
      <c r="BC4" t="s">
        <v>83</v>
      </c>
      <c r="BD4" t="s">
        <v>84</v>
      </c>
      <c r="BE4" t="s">
        <v>84</v>
      </c>
      <c r="BF4" t="s">
        <v>85</v>
      </c>
      <c r="BG4" t="s">
        <v>85</v>
      </c>
      <c r="BH4" t="s">
        <v>86</v>
      </c>
      <c r="BI4" t="s">
        <v>86</v>
      </c>
      <c r="BJ4" t="s">
        <v>87</v>
      </c>
      <c r="BK4" t="s">
        <v>87</v>
      </c>
      <c r="BL4" t="s">
        <v>88</v>
      </c>
      <c r="BM4" t="s">
        <v>88</v>
      </c>
      <c r="BN4" t="s">
        <v>89</v>
      </c>
      <c r="BO4" t="s">
        <v>89</v>
      </c>
      <c r="BR4" t="s">
        <v>126</v>
      </c>
      <c r="BX4" t="s">
        <v>133</v>
      </c>
      <c r="CD4" t="s">
        <v>135</v>
      </c>
    </row>
    <row r="5" spans="1:89" ht="16" x14ac:dyDescent="0.2">
      <c r="B5" t="s">
        <v>104</v>
      </c>
      <c r="C5" t="s">
        <v>105</v>
      </c>
      <c r="D5" t="s">
        <v>104</v>
      </c>
      <c r="E5" t="s">
        <v>105</v>
      </c>
      <c r="F5" t="s">
        <v>104</v>
      </c>
      <c r="G5" t="s">
        <v>105</v>
      </c>
      <c r="H5" t="s">
        <v>106</v>
      </c>
      <c r="I5" t="s">
        <v>107</v>
      </c>
      <c r="J5" t="s">
        <v>106</v>
      </c>
      <c r="K5" t="s">
        <v>107</v>
      </c>
      <c r="L5" t="s">
        <v>106</v>
      </c>
      <c r="M5" t="s">
        <v>107</v>
      </c>
      <c r="N5" t="s">
        <v>108</v>
      </c>
      <c r="O5" t="s">
        <v>109</v>
      </c>
      <c r="P5" t="s">
        <v>108</v>
      </c>
      <c r="Q5" t="s">
        <v>109</v>
      </c>
      <c r="R5" t="s">
        <v>108</v>
      </c>
      <c r="S5" t="s">
        <v>109</v>
      </c>
      <c r="T5" t="s">
        <v>110</v>
      </c>
      <c r="U5" t="s">
        <v>111</v>
      </c>
      <c r="V5" t="s">
        <v>110</v>
      </c>
      <c r="W5" t="s">
        <v>111</v>
      </c>
      <c r="X5" t="s">
        <v>110</v>
      </c>
      <c r="Y5" t="s">
        <v>111</v>
      </c>
      <c r="Z5" t="s">
        <v>112</v>
      </c>
      <c r="AA5" t="s">
        <v>113</v>
      </c>
      <c r="AB5" t="s">
        <v>112</v>
      </c>
      <c r="AC5" t="s">
        <v>113</v>
      </c>
      <c r="AD5" t="s">
        <v>112</v>
      </c>
      <c r="AE5" t="s">
        <v>113</v>
      </c>
      <c r="AF5" t="s">
        <v>114</v>
      </c>
      <c r="AG5" t="s">
        <v>115</v>
      </c>
      <c r="AH5" t="s">
        <v>114</v>
      </c>
      <c r="AI5" t="s">
        <v>115</v>
      </c>
      <c r="AJ5" t="s">
        <v>114</v>
      </c>
      <c r="AK5" t="s">
        <v>115</v>
      </c>
      <c r="AL5" t="s">
        <v>116</v>
      </c>
      <c r="AM5" t="s">
        <v>117</v>
      </c>
      <c r="AN5" t="s">
        <v>116</v>
      </c>
      <c r="AO5" t="s">
        <v>117</v>
      </c>
      <c r="AP5" t="s">
        <v>116</v>
      </c>
      <c r="AQ5" t="s">
        <v>117</v>
      </c>
      <c r="AR5" t="s">
        <v>118</v>
      </c>
      <c r="AS5" t="s">
        <v>119</v>
      </c>
      <c r="AT5" t="s">
        <v>118</v>
      </c>
      <c r="AU5" t="s">
        <v>119</v>
      </c>
      <c r="AV5" t="s">
        <v>118</v>
      </c>
      <c r="AW5" t="s">
        <v>119</v>
      </c>
      <c r="AX5" t="s">
        <v>120</v>
      </c>
      <c r="AY5" t="s">
        <v>121</v>
      </c>
      <c r="AZ5" t="s">
        <v>120</v>
      </c>
      <c r="BA5" t="s">
        <v>121</v>
      </c>
      <c r="BB5" t="s">
        <v>120</v>
      </c>
      <c r="BC5" t="s">
        <v>121</v>
      </c>
      <c r="BD5" t="s">
        <v>122</v>
      </c>
      <c r="BE5" t="s">
        <v>123</v>
      </c>
      <c r="BF5" t="s">
        <v>122</v>
      </c>
      <c r="BG5" t="s">
        <v>123</v>
      </c>
      <c r="BH5" t="s">
        <v>122</v>
      </c>
      <c r="BI5" t="s">
        <v>123</v>
      </c>
      <c r="BJ5" t="s">
        <v>124</v>
      </c>
      <c r="BK5" t="s">
        <v>125</v>
      </c>
      <c r="BL5" t="s">
        <v>124</v>
      </c>
      <c r="BM5" t="s">
        <v>125</v>
      </c>
      <c r="BN5" t="s">
        <v>124</v>
      </c>
      <c r="BO5" t="s">
        <v>125</v>
      </c>
      <c r="CK5" s="23" t="s">
        <v>127</v>
      </c>
    </row>
    <row r="6" spans="1:89" x14ac:dyDescent="0.15">
      <c r="A6" t="s">
        <v>142</v>
      </c>
      <c r="B6">
        <v>36.8478393554688</v>
      </c>
      <c r="C6">
        <v>715.90148925781295</v>
      </c>
      <c r="D6">
        <v>479.02252197265602</v>
      </c>
      <c r="E6">
        <v>705.37353515625</v>
      </c>
      <c r="F6">
        <v>26.3198852539063</v>
      </c>
      <c r="G6">
        <v>700.10986328125</v>
      </c>
      <c r="H6">
        <v>700.10986328125</v>
      </c>
      <c r="I6">
        <v>700.10986328125</v>
      </c>
      <c r="J6">
        <v>700.10986328125</v>
      </c>
      <c r="K6">
        <v>700.10986328125</v>
      </c>
      <c r="L6">
        <v>700.10986328125</v>
      </c>
      <c r="M6">
        <v>705.37353515625</v>
      </c>
      <c r="N6">
        <v>694.84558105468795</v>
      </c>
      <c r="O6">
        <v>705.37353515625</v>
      </c>
      <c r="P6">
        <v>689.58160400390602</v>
      </c>
      <c r="Q6">
        <v>700.10986328125</v>
      </c>
      <c r="R6">
        <v>689.58160400390602</v>
      </c>
      <c r="S6">
        <v>700.10986328125</v>
      </c>
      <c r="T6">
        <v>673.78967285156295</v>
      </c>
      <c r="U6">
        <v>700.10986328125</v>
      </c>
      <c r="V6">
        <v>673.78967285156295</v>
      </c>
      <c r="W6">
        <v>694.84558105468795</v>
      </c>
      <c r="X6">
        <v>673.78967285156295</v>
      </c>
      <c r="Y6">
        <v>694.84558105468795</v>
      </c>
      <c r="Z6">
        <v>673.78967285156295</v>
      </c>
      <c r="AA6">
        <v>700.10986328125</v>
      </c>
      <c r="AB6">
        <v>668.52569580078102</v>
      </c>
      <c r="AC6">
        <v>694.84558105468795</v>
      </c>
      <c r="AD6">
        <v>668.52569580078102</v>
      </c>
      <c r="AE6">
        <v>700.10986328125</v>
      </c>
      <c r="AF6">
        <v>663.26171875</v>
      </c>
      <c r="AG6">
        <v>700.10986328125</v>
      </c>
      <c r="AH6">
        <v>663.26171875</v>
      </c>
      <c r="AI6">
        <v>700.10986328125</v>
      </c>
      <c r="AJ6">
        <v>663.26171875</v>
      </c>
      <c r="AK6">
        <v>705.37353515625</v>
      </c>
      <c r="AL6">
        <v>726.429443359375</v>
      </c>
      <c r="AM6">
        <v>705.37353515625</v>
      </c>
      <c r="AN6">
        <v>715.90148925781295</v>
      </c>
      <c r="AO6">
        <v>700.10986328125</v>
      </c>
      <c r="AP6">
        <v>715.90148925781295</v>
      </c>
      <c r="AQ6">
        <v>700.10986328125</v>
      </c>
      <c r="AR6">
        <v>689.58160400390602</v>
      </c>
      <c r="AS6">
        <v>700.10986328125</v>
      </c>
      <c r="AT6">
        <v>689.58160400390602</v>
      </c>
      <c r="AU6">
        <v>700.10986328125</v>
      </c>
      <c r="AV6">
        <v>689.58160400390602</v>
      </c>
      <c r="AW6">
        <v>700.10986328125</v>
      </c>
      <c r="AX6">
        <v>652.73376464843795</v>
      </c>
      <c r="AY6">
        <v>700.10986328125</v>
      </c>
      <c r="AZ6">
        <v>657.99774169921898</v>
      </c>
      <c r="BA6">
        <v>705.37353515625</v>
      </c>
      <c r="BB6">
        <v>657.99774169921898</v>
      </c>
      <c r="BC6">
        <v>700.10986328125</v>
      </c>
      <c r="BD6">
        <v>668.52569580078102</v>
      </c>
      <c r="BE6">
        <v>705.37353515625</v>
      </c>
      <c r="BF6">
        <v>663.26171875</v>
      </c>
      <c r="BG6">
        <v>700.10986328125</v>
      </c>
      <c r="BH6">
        <v>668.52569580078102</v>
      </c>
      <c r="BI6">
        <v>700.10986328125</v>
      </c>
      <c r="BJ6">
        <v>636.94183349609398</v>
      </c>
      <c r="BK6">
        <v>700.10986328125</v>
      </c>
      <c r="BL6" s="29">
        <v>457.96630859375</v>
      </c>
      <c r="BM6" s="29">
        <v>68.431701660156307</v>
      </c>
      <c r="BN6" s="29">
        <v>163.18328857421901</v>
      </c>
      <c r="BO6" s="29">
        <v>936.98883056640602</v>
      </c>
    </row>
    <row r="7" spans="1:89" x14ac:dyDescent="0.15">
      <c r="A7" t="s">
        <v>141</v>
      </c>
      <c r="B7">
        <v>26.3253784179688</v>
      </c>
      <c r="C7">
        <v>705.51727294921898</v>
      </c>
      <c r="D7">
        <v>36.85546875</v>
      </c>
      <c r="E7">
        <v>700.25207519531295</v>
      </c>
      <c r="F7">
        <v>552.830810546875</v>
      </c>
      <c r="G7">
        <v>700.25207519531295</v>
      </c>
      <c r="H7">
        <v>700.25207519531295</v>
      </c>
      <c r="I7">
        <v>705.51727294921898</v>
      </c>
      <c r="J7">
        <v>700.25207519531295</v>
      </c>
      <c r="K7">
        <v>700.25207519531295</v>
      </c>
      <c r="L7">
        <v>705.51727294921898</v>
      </c>
      <c r="M7">
        <v>705.51727294921898</v>
      </c>
      <c r="N7">
        <v>700.25207519531295</v>
      </c>
      <c r="O7">
        <v>710.782470703125</v>
      </c>
      <c r="P7">
        <v>694.98718261718795</v>
      </c>
      <c r="Q7">
        <v>694.98718261718795</v>
      </c>
      <c r="R7">
        <v>689.72229003906295</v>
      </c>
      <c r="S7">
        <v>694.98718261718795</v>
      </c>
      <c r="T7">
        <v>673.927001953125</v>
      </c>
      <c r="U7">
        <v>700.25207519531295</v>
      </c>
      <c r="V7">
        <v>673.927001953125</v>
      </c>
      <c r="W7">
        <v>705.51727294921898</v>
      </c>
      <c r="X7">
        <v>673.927001953125</v>
      </c>
      <c r="Y7">
        <v>705.51727294921898</v>
      </c>
      <c r="Z7">
        <v>673.927001953125</v>
      </c>
      <c r="AA7">
        <v>700.25207519531295</v>
      </c>
      <c r="AB7">
        <v>673.927001953125</v>
      </c>
      <c r="AC7">
        <v>694.98718261718795</v>
      </c>
      <c r="AD7">
        <v>673.927001953125</v>
      </c>
      <c r="AE7">
        <v>700.25207519531295</v>
      </c>
      <c r="AF7">
        <v>663.39691162109398</v>
      </c>
      <c r="AG7">
        <v>700.25207519531295</v>
      </c>
      <c r="AH7">
        <v>663.39691162109398</v>
      </c>
      <c r="AI7">
        <v>694.98718261718795</v>
      </c>
      <c r="AJ7">
        <v>668.662109375</v>
      </c>
      <c r="AK7">
        <v>700.25207519531295</v>
      </c>
      <c r="AL7">
        <v>731.84265136718795</v>
      </c>
      <c r="AM7">
        <v>705.51727294921898</v>
      </c>
      <c r="AN7">
        <v>721.31256103515602</v>
      </c>
      <c r="AO7">
        <v>700.25207519531295</v>
      </c>
      <c r="AP7">
        <v>721.31256103515602</v>
      </c>
      <c r="AQ7">
        <v>700.25207519531295</v>
      </c>
      <c r="AR7">
        <v>689.72229003906295</v>
      </c>
      <c r="AS7">
        <v>705.51727294921898</v>
      </c>
      <c r="AT7">
        <v>689.72229003906295</v>
      </c>
      <c r="AU7">
        <v>694.98718261718795</v>
      </c>
      <c r="AV7">
        <v>689.72229003906295</v>
      </c>
      <c r="AW7">
        <v>700.25207519531295</v>
      </c>
      <c r="AX7">
        <v>658.13171386718795</v>
      </c>
      <c r="AY7">
        <v>705.51727294921898</v>
      </c>
      <c r="AZ7">
        <v>658.13171386718795</v>
      </c>
      <c r="BA7">
        <v>705.51727294921898</v>
      </c>
      <c r="BB7">
        <v>658.13171386718795</v>
      </c>
      <c r="BC7">
        <v>705.51727294921898</v>
      </c>
      <c r="BD7">
        <v>668.662109375</v>
      </c>
      <c r="BE7">
        <v>694.98718261718795</v>
      </c>
      <c r="BF7">
        <v>668.662109375</v>
      </c>
      <c r="BG7">
        <v>700.25207519531295</v>
      </c>
      <c r="BH7">
        <v>673.927001953125</v>
      </c>
      <c r="BI7">
        <v>710.782470703125</v>
      </c>
      <c r="BJ7">
        <v>637.071533203125</v>
      </c>
      <c r="BK7">
        <v>705.51727294921898</v>
      </c>
      <c r="BL7" s="37">
        <v>626.54144287109398</v>
      </c>
      <c r="BM7" s="37">
        <v>700.25207519531295</v>
      </c>
      <c r="BN7" s="37">
        <v>631.806640625</v>
      </c>
      <c r="BO7" s="37">
        <v>700.25207519531295</v>
      </c>
    </row>
    <row r="8" spans="1:89" x14ac:dyDescent="0.15">
      <c r="A8" t="s">
        <v>143</v>
      </c>
      <c r="B8">
        <v>436.99951171875</v>
      </c>
      <c r="C8">
        <v>705.51727294921898</v>
      </c>
      <c r="D8">
        <v>684.45709228515602</v>
      </c>
      <c r="E8">
        <v>710.782470703125</v>
      </c>
      <c r="F8">
        <v>36.85546875</v>
      </c>
      <c r="G8">
        <v>884.52911376953102</v>
      </c>
      <c r="H8">
        <v>700.25238037109398</v>
      </c>
      <c r="I8">
        <v>700.25238037109398</v>
      </c>
      <c r="J8">
        <v>700.25238037109398</v>
      </c>
      <c r="K8">
        <v>700.25238037109398</v>
      </c>
      <c r="L8">
        <v>700.25238037109398</v>
      </c>
      <c r="M8">
        <v>700.25238037109398</v>
      </c>
      <c r="N8">
        <v>694.98718261718795</v>
      </c>
      <c r="O8">
        <v>700.25238037109398</v>
      </c>
      <c r="P8">
        <v>689.72198486328102</v>
      </c>
      <c r="Q8">
        <v>700.25238037109398</v>
      </c>
      <c r="R8">
        <v>689.72198486328102</v>
      </c>
      <c r="S8">
        <v>694.98718261718795</v>
      </c>
      <c r="T8">
        <v>668.66180419921898</v>
      </c>
      <c r="U8">
        <v>694.98718261718795</v>
      </c>
      <c r="V8">
        <v>673.927001953125</v>
      </c>
      <c r="W8">
        <v>700.25238037109398</v>
      </c>
      <c r="X8">
        <v>673.927001953125</v>
      </c>
      <c r="Y8">
        <v>694.98718261718795</v>
      </c>
      <c r="Z8">
        <v>668.66180419921898</v>
      </c>
      <c r="AA8">
        <v>700.25238037109398</v>
      </c>
      <c r="AB8">
        <v>668.66180419921898</v>
      </c>
      <c r="AC8">
        <v>700.25238037109398</v>
      </c>
      <c r="AD8">
        <v>673.927001953125</v>
      </c>
      <c r="AE8">
        <v>700.25238037109398</v>
      </c>
      <c r="AF8">
        <v>663.39691162109398</v>
      </c>
      <c r="AG8">
        <v>700.25238037109398</v>
      </c>
      <c r="AH8">
        <v>663.39691162109398</v>
      </c>
      <c r="AI8">
        <v>700.25238037109398</v>
      </c>
      <c r="AJ8">
        <v>668.66180419921898</v>
      </c>
      <c r="AK8">
        <v>700.25238037109398</v>
      </c>
      <c r="AL8">
        <v>726.57745361328102</v>
      </c>
      <c r="AM8">
        <v>705.51727294921898</v>
      </c>
      <c r="AN8">
        <v>721.31256103515602</v>
      </c>
      <c r="AO8">
        <v>694.98718261718795</v>
      </c>
      <c r="AP8">
        <v>721.31256103515602</v>
      </c>
      <c r="AQ8">
        <v>694.98718261718795</v>
      </c>
      <c r="AR8">
        <v>684.45709228515602</v>
      </c>
      <c r="AS8">
        <v>700.25238037109398</v>
      </c>
      <c r="AT8">
        <v>689.72198486328102</v>
      </c>
      <c r="AU8">
        <v>694.98718261718795</v>
      </c>
      <c r="AV8">
        <v>689.72198486328102</v>
      </c>
      <c r="AW8">
        <v>700.25238037109398</v>
      </c>
      <c r="AX8">
        <v>658.13201904296898</v>
      </c>
      <c r="AY8">
        <v>705.51727294921898</v>
      </c>
      <c r="AZ8">
        <v>658.13201904296898</v>
      </c>
      <c r="BA8">
        <v>700.25238037109398</v>
      </c>
      <c r="BB8">
        <v>658.13201904296898</v>
      </c>
      <c r="BC8">
        <v>694.98718261718795</v>
      </c>
      <c r="BD8">
        <v>663.39691162109398</v>
      </c>
      <c r="BE8">
        <v>705.51727294921898</v>
      </c>
      <c r="BF8">
        <v>663.39691162109398</v>
      </c>
      <c r="BG8">
        <v>700.25238037109398</v>
      </c>
      <c r="BH8">
        <v>668.66180419921898</v>
      </c>
      <c r="BI8">
        <v>700.25238037109398</v>
      </c>
      <c r="BJ8" s="38">
        <v>626.54144287109398</v>
      </c>
      <c r="BK8" s="38">
        <v>705.51727294921898</v>
      </c>
      <c r="BL8" s="37">
        <v>621.27655029296898</v>
      </c>
      <c r="BM8" s="37">
        <v>700.25238037109398</v>
      </c>
      <c r="BN8" s="37">
        <v>621.27655029296898</v>
      </c>
      <c r="BO8" s="37">
        <v>700.25238037109398</v>
      </c>
    </row>
    <row r="11" spans="1:89" x14ac:dyDescent="0.15">
      <c r="B11" t="s">
        <v>25</v>
      </c>
      <c r="C11" t="s">
        <v>25</v>
      </c>
      <c r="D11" t="s">
        <v>45</v>
      </c>
      <c r="E11" t="s">
        <v>45</v>
      </c>
      <c r="F11" t="s">
        <v>48</v>
      </c>
      <c r="G11" t="s">
        <v>48</v>
      </c>
      <c r="H11" t="s">
        <v>51</v>
      </c>
      <c r="I11" t="s">
        <v>51</v>
      </c>
      <c r="J11" t="s">
        <v>57</v>
      </c>
      <c r="K11" t="s">
        <v>57</v>
      </c>
      <c r="L11" t="s">
        <v>68</v>
      </c>
      <c r="M11" t="s">
        <v>68</v>
      </c>
      <c r="N11" t="s">
        <v>73</v>
      </c>
      <c r="O11" t="s">
        <v>73</v>
      </c>
      <c r="P11" t="s">
        <v>78</v>
      </c>
      <c r="Q11" t="s">
        <v>78</v>
      </c>
      <c r="R11" t="s">
        <v>81</v>
      </c>
      <c r="S11" t="s">
        <v>81</v>
      </c>
      <c r="T11" t="s">
        <v>84</v>
      </c>
      <c r="U11" t="s">
        <v>84</v>
      </c>
      <c r="V11" t="s">
        <v>87</v>
      </c>
      <c r="W11" t="s">
        <v>87</v>
      </c>
    </row>
    <row r="12" spans="1:89" x14ac:dyDescent="0.15">
      <c r="A12" t="s">
        <v>170</v>
      </c>
      <c r="B12" t="s">
        <v>104</v>
      </c>
      <c r="C12" t="s">
        <v>105</v>
      </c>
      <c r="D12" t="s">
        <v>106</v>
      </c>
      <c r="E12" t="s">
        <v>107</v>
      </c>
      <c r="F12" t="s">
        <v>108</v>
      </c>
      <c r="G12" t="s">
        <v>109</v>
      </c>
      <c r="H12" t="s">
        <v>110</v>
      </c>
      <c r="I12" t="s">
        <v>111</v>
      </c>
      <c r="J12" t="s">
        <v>112</v>
      </c>
      <c r="K12" t="s">
        <v>113</v>
      </c>
      <c r="L12" t="s">
        <v>114</v>
      </c>
      <c r="M12" t="s">
        <v>115</v>
      </c>
      <c r="N12" t="s">
        <v>116</v>
      </c>
      <c r="O12" t="s">
        <v>117</v>
      </c>
      <c r="P12" t="s">
        <v>118</v>
      </c>
      <c r="Q12" t="s">
        <v>119</v>
      </c>
      <c r="R12" t="s">
        <v>120</v>
      </c>
      <c r="S12" t="s">
        <v>121</v>
      </c>
      <c r="T12" t="s">
        <v>122</v>
      </c>
      <c r="U12" t="s">
        <v>123</v>
      </c>
      <c r="V12" t="s">
        <v>124</v>
      </c>
      <c r="W12" t="s">
        <v>125</v>
      </c>
    </row>
    <row r="13" spans="1:89" x14ac:dyDescent="0.15">
      <c r="A13" t="s">
        <v>142</v>
      </c>
      <c r="B13">
        <f>AVERAGE(B6,D6,F6)</f>
        <v>180.73008219401035</v>
      </c>
      <c r="C13">
        <f>AVERAGE(C6,E6,G6)</f>
        <v>707.12829589843761</v>
      </c>
      <c r="D13">
        <f>AVERAGE(H6,J6,L6)</f>
        <v>700.10986328125</v>
      </c>
      <c r="E13">
        <f>AVERAGE(I6,K6,M6)</f>
        <v>701.86442057291663</v>
      </c>
      <c r="F13">
        <f>AVERAGE(N6,P6,R6)</f>
        <v>691.33626302083337</v>
      </c>
      <c r="G13">
        <f>AVERAGE(O6,Q6,S6)</f>
        <v>701.86442057291663</v>
      </c>
      <c r="H13">
        <f t="shared" ref="H13:I15" si="0">AVERAGE(T6,V6,X6)</f>
        <v>673.78967285156295</v>
      </c>
      <c r="I13">
        <f t="shared" si="0"/>
        <v>696.60034179687534</v>
      </c>
      <c r="J13">
        <f t="shared" ref="J13:K15" si="1">AVERAGE(Z6,AB6,AD6)</f>
        <v>670.28035481770837</v>
      </c>
      <c r="K13">
        <f t="shared" si="1"/>
        <v>698.35510253906261</v>
      </c>
      <c r="L13">
        <f t="shared" ref="L13:M15" si="2">AVERAGE(AF6,AH6,AJ6)</f>
        <v>663.26171875</v>
      </c>
      <c r="M13">
        <f t="shared" si="2"/>
        <v>701.86442057291663</v>
      </c>
      <c r="N13">
        <f t="shared" ref="N13:O15" si="3">AVERAGE(AL6,AN6,AP6)</f>
        <v>719.41080729166697</v>
      </c>
      <c r="O13">
        <f t="shared" si="3"/>
        <v>701.86442057291663</v>
      </c>
      <c r="P13">
        <f t="shared" ref="P13:Q15" si="4">AVERAGE(AR6,AT6,AV6)</f>
        <v>689.58160400390591</v>
      </c>
      <c r="Q13">
        <f t="shared" si="4"/>
        <v>700.10986328125</v>
      </c>
      <c r="R13">
        <f t="shared" ref="R13:S15" si="5">AVERAGE(AX6,AZ6,BB6)</f>
        <v>656.24308268229197</v>
      </c>
      <c r="S13">
        <f t="shared" si="5"/>
        <v>701.86442057291663</v>
      </c>
      <c r="T13">
        <f t="shared" ref="T13:U15" si="6">AVERAGE(BD6,BF6,BH6)</f>
        <v>666.77103678385402</v>
      </c>
      <c r="U13">
        <f t="shared" si="6"/>
        <v>701.86442057291663</v>
      </c>
      <c r="V13">
        <f>AVERAGE(BJ6)</f>
        <v>636.94183349609398</v>
      </c>
      <c r="W13">
        <f>AVERAGE(BK6)</f>
        <v>700.10986328125</v>
      </c>
    </row>
    <row r="14" spans="1:89" x14ac:dyDescent="0.15">
      <c r="A14" t="s">
        <v>141</v>
      </c>
      <c r="B14">
        <f t="shared" ref="B14:C14" si="7">AVERAGE(B7,D7,F7)</f>
        <v>205.33721923828125</v>
      </c>
      <c r="C14">
        <f t="shared" si="7"/>
        <v>702.00714111328159</v>
      </c>
      <c r="D14">
        <f t="shared" ref="D14:E14" si="8">AVERAGE(H7,J7,L7)</f>
        <v>702.00714111328159</v>
      </c>
      <c r="E14">
        <f t="shared" si="8"/>
        <v>703.76220703125034</v>
      </c>
      <c r="F14">
        <f t="shared" ref="F14:G14" si="9">AVERAGE(N7,P7,R7)</f>
        <v>694.98718261718795</v>
      </c>
      <c r="G14">
        <f t="shared" si="9"/>
        <v>700.2522786458336</v>
      </c>
      <c r="H14">
        <f t="shared" si="0"/>
        <v>673.927001953125</v>
      </c>
      <c r="I14">
        <f t="shared" si="0"/>
        <v>703.76220703125034</v>
      </c>
      <c r="J14">
        <f t="shared" si="1"/>
        <v>673.927001953125</v>
      </c>
      <c r="K14">
        <f t="shared" si="1"/>
        <v>698.49711100260458</v>
      </c>
      <c r="L14">
        <f t="shared" si="2"/>
        <v>665.15197753906261</v>
      </c>
      <c r="M14">
        <f t="shared" si="2"/>
        <v>698.49711100260458</v>
      </c>
      <c r="N14">
        <f t="shared" si="3"/>
        <v>724.82259114583337</v>
      </c>
      <c r="O14">
        <f t="shared" si="3"/>
        <v>702.00714111328159</v>
      </c>
      <c r="P14">
        <f t="shared" si="4"/>
        <v>689.72229003906295</v>
      </c>
      <c r="Q14">
        <f t="shared" si="4"/>
        <v>700.25217692057322</v>
      </c>
      <c r="R14">
        <f t="shared" si="5"/>
        <v>658.13171386718795</v>
      </c>
      <c r="S14">
        <f t="shared" si="5"/>
        <v>705.51727294921909</v>
      </c>
      <c r="T14">
        <f t="shared" si="6"/>
        <v>670.41707356770837</v>
      </c>
      <c r="U14">
        <f t="shared" si="6"/>
        <v>702.00724283854197</v>
      </c>
      <c r="V14">
        <f>AVERAGE(BJ7,BL7,BN7)</f>
        <v>631.80653889973962</v>
      </c>
      <c r="W14">
        <f>AVERAGE(BK7,BM7,BO7)</f>
        <v>702.00714111328159</v>
      </c>
    </row>
    <row r="15" spans="1:89" x14ac:dyDescent="0.15">
      <c r="A15" t="s">
        <v>143</v>
      </c>
      <c r="B15">
        <f t="shared" ref="B15:C15" si="10">AVERAGE(B8,D8,F8)</f>
        <v>386.10402425130201</v>
      </c>
      <c r="C15">
        <f t="shared" si="10"/>
        <v>766.94295247395837</v>
      </c>
      <c r="D15">
        <f t="shared" ref="D15:E15" si="11">AVERAGE(H8,J8,L8)</f>
        <v>700.25238037109409</v>
      </c>
      <c r="E15">
        <f t="shared" si="11"/>
        <v>700.25238037109409</v>
      </c>
      <c r="F15">
        <f t="shared" ref="F15:G15" si="12">AVERAGE(N8,P8,R8)</f>
        <v>691.47705078125</v>
      </c>
      <c r="G15">
        <f t="shared" si="12"/>
        <v>698.49731445312534</v>
      </c>
      <c r="H15">
        <f t="shared" si="0"/>
        <v>672.17193603515636</v>
      </c>
      <c r="I15">
        <f t="shared" si="0"/>
        <v>696.74224853515659</v>
      </c>
      <c r="J15">
        <f t="shared" si="1"/>
        <v>670.41687011718761</v>
      </c>
      <c r="K15">
        <f t="shared" si="1"/>
        <v>700.25238037109409</v>
      </c>
      <c r="L15">
        <f t="shared" si="2"/>
        <v>665.15187581380235</v>
      </c>
      <c r="M15">
        <f t="shared" si="2"/>
        <v>700.25238037109409</v>
      </c>
      <c r="N15">
        <f t="shared" si="3"/>
        <v>723.06752522786428</v>
      </c>
      <c r="O15">
        <f t="shared" si="3"/>
        <v>698.49721272786485</v>
      </c>
      <c r="P15">
        <f t="shared" si="4"/>
        <v>687.96702067057265</v>
      </c>
      <c r="Q15">
        <f t="shared" si="4"/>
        <v>698.49731445312534</v>
      </c>
      <c r="R15">
        <f t="shared" si="5"/>
        <v>658.13201904296898</v>
      </c>
      <c r="S15">
        <f t="shared" si="5"/>
        <v>700.2522786458336</v>
      </c>
      <c r="T15">
        <f t="shared" si="6"/>
        <v>665.15187581380235</v>
      </c>
      <c r="U15">
        <f t="shared" si="6"/>
        <v>702.00734456380235</v>
      </c>
      <c r="V15" s="34">
        <f>AVERAGE(BJ8,BL8,BN8)</f>
        <v>623.03151448567735</v>
      </c>
      <c r="W15" s="34">
        <f>AVERAGE(BK8,BM8,BO8)</f>
        <v>702.00734456380235</v>
      </c>
    </row>
    <row r="16" spans="1:89" x14ac:dyDescent="0.15">
      <c r="A16" t="s">
        <v>171</v>
      </c>
      <c r="B16">
        <f>AVERAGE(B13:B15)</f>
        <v>257.39044189453119</v>
      </c>
      <c r="C16">
        <f t="shared" ref="C16:G16" si="13">AVERAGE(C13:C15)</f>
        <v>725.35946316189256</v>
      </c>
      <c r="D16">
        <f t="shared" si="13"/>
        <v>700.78979492187534</v>
      </c>
      <c r="E16">
        <f t="shared" si="13"/>
        <v>701.95966932508702</v>
      </c>
      <c r="F16">
        <f t="shared" si="13"/>
        <v>692.60016547309044</v>
      </c>
      <c r="G16">
        <f t="shared" si="13"/>
        <v>700.20467122395848</v>
      </c>
      <c r="H16">
        <f t="shared" ref="H16" si="14">AVERAGE(H13:H15)</f>
        <v>673.29620361328136</v>
      </c>
      <c r="I16">
        <f t="shared" ref="I16" si="15">AVERAGE(I13:I15)</f>
        <v>699.03493245442735</v>
      </c>
      <c r="J16">
        <f t="shared" ref="J16" si="16">AVERAGE(J13:J15)</f>
        <v>671.5414089626737</v>
      </c>
      <c r="K16">
        <f t="shared" ref="K16" si="17">AVERAGE(K13:K15)</f>
        <v>699.03486463758702</v>
      </c>
      <c r="L16">
        <f t="shared" ref="L16" si="18">AVERAGE(L13:L15)</f>
        <v>664.52185736762158</v>
      </c>
      <c r="M16">
        <f t="shared" ref="M16" si="19">AVERAGE(M13:M15)</f>
        <v>700.20463731553843</v>
      </c>
      <c r="N16">
        <f t="shared" ref="N16" si="20">AVERAGE(N13:N15)</f>
        <v>722.43364122178821</v>
      </c>
      <c r="O16">
        <f t="shared" ref="O16" si="21">AVERAGE(O13:O15)</f>
        <v>700.78959147135436</v>
      </c>
      <c r="P16">
        <f t="shared" ref="P16" si="22">AVERAGE(P13:P15)</f>
        <v>689.0903049045138</v>
      </c>
      <c r="Q16">
        <f t="shared" ref="Q16" si="23">AVERAGE(Q13:Q15)</f>
        <v>699.61978488498289</v>
      </c>
      <c r="R16">
        <f t="shared" ref="R16" si="24">AVERAGE(R13:R15)</f>
        <v>657.50227186414963</v>
      </c>
      <c r="S16">
        <f t="shared" ref="S16" si="25">AVERAGE(S13:S15)</f>
        <v>702.54465738932311</v>
      </c>
      <c r="T16">
        <f t="shared" ref="T16" si="26">AVERAGE(T13:T15)</f>
        <v>667.44666205512158</v>
      </c>
      <c r="U16">
        <f t="shared" ref="U16" si="27">AVERAGE(U13:U15)</f>
        <v>701.95966932508691</v>
      </c>
      <c r="V16">
        <f>AVERAGE(V13:V14)</f>
        <v>634.37418619791674</v>
      </c>
      <c r="W16">
        <f>AVERAGE(W13:W14)</f>
        <v>701.05850219726585</v>
      </c>
    </row>
    <row r="17" spans="1:88" x14ac:dyDescent="0.15">
      <c r="A17" t="s">
        <v>172</v>
      </c>
      <c r="B17">
        <f>STDEV(B13:B15)</f>
        <v>112.14618812386716</v>
      </c>
      <c r="C17">
        <f t="shared" ref="C17:G17" si="28">STDEV(C13:C15)</f>
        <v>36.103275393077602</v>
      </c>
      <c r="D17">
        <f t="shared" si="28"/>
        <v>1.0566582193515042</v>
      </c>
      <c r="E17">
        <f t="shared" si="28"/>
        <v>1.75685088714962</v>
      </c>
      <c r="F17">
        <f t="shared" si="28"/>
        <v>2.0684156818764374</v>
      </c>
      <c r="G17">
        <f t="shared" si="28"/>
        <v>1.6840578242587689</v>
      </c>
      <c r="H17">
        <f t="shared" ref="H17:I17" si="29">STDEV(H13:H15)</f>
        <v>0.97606250360895286</v>
      </c>
      <c r="I17">
        <f t="shared" si="29"/>
        <v>4.0945546856892285</v>
      </c>
      <c r="J17">
        <f t="shared" ref="J17:K17" si="30">STDEV(J13:J15)</f>
        <v>2.0671114009205929</v>
      </c>
      <c r="K17">
        <f t="shared" si="30"/>
        <v>1.0567875954666552</v>
      </c>
      <c r="L17">
        <f t="shared" ref="L17:M17" si="31">STDEV(L13:L15)</f>
        <v>1.091312056335431</v>
      </c>
      <c r="M17">
        <f t="shared" si="31"/>
        <v>1.6841623986700676</v>
      </c>
      <c r="N17">
        <f t="shared" ref="N17:O17" si="32">STDEV(N13:N15)</f>
        <v>2.76101572268673</v>
      </c>
      <c r="O17">
        <f t="shared" si="32"/>
        <v>1.9865403383426214</v>
      </c>
      <c r="P17">
        <f t="shared" ref="P17:Q17" si="33">STDEV(P13:P15)</f>
        <v>0.97533263186857533</v>
      </c>
      <c r="Q17">
        <f t="shared" si="33"/>
        <v>0.97468876867446663</v>
      </c>
      <c r="R17">
        <f t="shared" ref="R17:S17" si="34">STDEV(R13:R15)</f>
        <v>1.0904898303347879</v>
      </c>
      <c r="S17">
        <f t="shared" si="34"/>
        <v>2.6976068743363135</v>
      </c>
      <c r="T17">
        <f t="shared" ref="T17:U17" si="35">STDEV(T13:T15)</f>
        <v>2.6968368466252799</v>
      </c>
      <c r="U17">
        <f t="shared" si="35"/>
        <v>8.2487854739435637E-2</v>
      </c>
      <c r="V17">
        <f>STDEV(V13:V14)</f>
        <v>3.6312016324727998</v>
      </c>
      <c r="W17">
        <f>STDEV(W13:W14)</f>
        <v>1.3415780208244494</v>
      </c>
    </row>
    <row r="19" spans="1:88" x14ac:dyDescent="0.15">
      <c r="B19" t="str">
        <f>B4</f>
        <v>A1</v>
      </c>
      <c r="C19" t="str">
        <f>C4</f>
        <v>A1</v>
      </c>
      <c r="D19" t="str">
        <f>H4</f>
        <v>F1</v>
      </c>
      <c r="E19" t="str">
        <f>I4</f>
        <v>F1</v>
      </c>
      <c r="F19" t="str">
        <f>N4</f>
        <v>F4</v>
      </c>
      <c r="G19" t="str">
        <f>O4</f>
        <v>F4</v>
      </c>
      <c r="H19" t="str">
        <f>T4</f>
        <v>F7</v>
      </c>
      <c r="I19" t="str">
        <f>U4</f>
        <v>F7</v>
      </c>
      <c r="J19" t="str">
        <f>Z4</f>
        <v>F10</v>
      </c>
      <c r="K19" t="str">
        <f>AA4</f>
        <v>F10</v>
      </c>
      <c r="L19" t="str">
        <f>AF4</f>
        <v>G1</v>
      </c>
      <c r="M19" t="str">
        <f>AG4</f>
        <v>G1</v>
      </c>
      <c r="N19" t="str">
        <f>AL4</f>
        <v>G4</v>
      </c>
      <c r="O19" t="str">
        <f>AM4</f>
        <v>G4</v>
      </c>
      <c r="P19" t="str">
        <f>AR4</f>
        <v>G7</v>
      </c>
      <c r="Q19" t="str">
        <f>AS4</f>
        <v>G7</v>
      </c>
      <c r="R19" t="str">
        <f>AX4</f>
        <v>G10</v>
      </c>
      <c r="S19" t="str">
        <f>AY4</f>
        <v>G10</v>
      </c>
      <c r="T19" t="str">
        <f>BD4</f>
        <v>H1</v>
      </c>
      <c r="U19" t="str">
        <f>BE4</f>
        <v>H1</v>
      </c>
      <c r="V19" t="str">
        <f>BJ4</f>
        <v>H4</v>
      </c>
      <c r="W19" t="str">
        <f>BK4</f>
        <v>H4</v>
      </c>
    </row>
    <row r="20" spans="1:88" x14ac:dyDescent="0.15">
      <c r="B20" t="str">
        <f>B5</f>
        <v>NTC LCGR</v>
      </c>
      <c r="C20" t="str">
        <f>C5</f>
        <v>NTC TXR</v>
      </c>
      <c r="D20" t="str">
        <f>H5</f>
        <v>MEP183 LCGR</v>
      </c>
      <c r="E20" t="str">
        <f>I5</f>
        <v>MEP183 TXR</v>
      </c>
      <c r="F20" t="str">
        <f>N5</f>
        <v>MEP184 LCGR</v>
      </c>
      <c r="G20" t="str">
        <f>O5</f>
        <v>MEP184 TXR</v>
      </c>
      <c r="H20" t="str">
        <f>T5</f>
        <v>MEP185 LCGR</v>
      </c>
      <c r="I20" t="str">
        <f>U5</f>
        <v>MEP185 TXR</v>
      </c>
      <c r="J20" t="str">
        <f>Z5</f>
        <v>MEP186 LCGR</v>
      </c>
      <c r="K20" t="str">
        <f>AA5</f>
        <v>MEP186 TXR</v>
      </c>
      <c r="L20" t="str">
        <f>AF5</f>
        <v>MEP187 LCGR</v>
      </c>
      <c r="M20" t="str">
        <f>AG5</f>
        <v>MEP187 TXR</v>
      </c>
      <c r="N20" t="str">
        <f>AL5</f>
        <v>MEP188 LCGR</v>
      </c>
      <c r="O20" t="str">
        <f>AM5</f>
        <v>MEP188 TXR</v>
      </c>
      <c r="P20" t="str">
        <f>AR5</f>
        <v>MEP189 LCGR</v>
      </c>
      <c r="Q20" t="str">
        <f>AS5</f>
        <v>MEP189 TXR</v>
      </c>
      <c r="R20" t="str">
        <f>AX5</f>
        <v>MEP197 LCGR</v>
      </c>
      <c r="S20" t="str">
        <f>AY5</f>
        <v>MEP197 TXR</v>
      </c>
      <c r="T20" t="str">
        <f>BD5</f>
        <v>MEP198 LCGR</v>
      </c>
      <c r="U20" t="str">
        <f>BE5</f>
        <v>MEP198 TXR</v>
      </c>
      <c r="V20" t="str">
        <f>BJ5</f>
        <v>MEP199 LCGR</v>
      </c>
      <c r="W20" t="str">
        <f>BK5</f>
        <v>MEP199 TXR</v>
      </c>
    </row>
    <row r="21" spans="1:88" s="43" customFormat="1" x14ac:dyDescent="0.15">
      <c r="A21" s="43" t="s">
        <v>144</v>
      </c>
      <c r="B21" s="43">
        <f>AVERAGE(B6:B8,D6:D8,F6:F8)</f>
        <v>257.39044189453119</v>
      </c>
      <c r="C21" s="43">
        <f>AVERAGE(C6:C8,E6:E8,G6:G8)</f>
        <v>725.35946316189256</v>
      </c>
      <c r="D21" s="43">
        <f>AVERAGE(L6:L8,J6:J8,H6:H8)</f>
        <v>700.78979492187523</v>
      </c>
      <c r="E21" s="43">
        <f>AVERAGE(M6:M8,K6:K8,I6:I8)</f>
        <v>701.95966932508691</v>
      </c>
      <c r="F21" s="43">
        <f>AVERAGE(N6:N8,P6:P8,R6:R8)</f>
        <v>692.60016547309044</v>
      </c>
      <c r="G21" s="43">
        <f>AVERAGE(O6:O8,Q6:Q8,S6:S8)</f>
        <v>700.20467122395848</v>
      </c>
      <c r="H21" s="43">
        <f>AVERAGE(X6:X8,V6:V8,T6:T8)</f>
        <v>673.29620361328148</v>
      </c>
      <c r="I21" s="43">
        <f>AVERAGE(Y6:Y8,W6:W8,U6:U8)</f>
        <v>699.03493245442723</v>
      </c>
      <c r="J21" s="43">
        <f>AVERAGE(Z6:Z8,AB6:AB8,AD6:AD8)</f>
        <v>671.5414089626737</v>
      </c>
      <c r="K21" s="43">
        <f>AVERAGE(AA6:AA8,AC6:AC8,AE6:AE8)</f>
        <v>699.03486463758702</v>
      </c>
      <c r="L21" s="43">
        <f>AVERAGE(AJ6:AJ8,AH6:AH8,AF6:AF8)</f>
        <v>664.52185736762158</v>
      </c>
      <c r="M21" s="43">
        <f>AVERAGE(AK6:AK8,AI6:AI8,AG6:AG8)</f>
        <v>700.20463731553843</v>
      </c>
      <c r="N21" s="43">
        <f>AVERAGE(AP6:AP8,AN6:AN8,AL6:AL8)</f>
        <v>722.43364122178821</v>
      </c>
      <c r="O21" s="43">
        <f>AVERAGE(AQ6:AQ8,AO6:AO8,AM6:AM8)</f>
        <v>700.78959147135436</v>
      </c>
      <c r="P21" s="43">
        <f>AVERAGE(AV6:AV8,AT6:AT8,AR6:AR8)</f>
        <v>689.09030490451391</v>
      </c>
      <c r="Q21" s="43">
        <f>AVERAGE(AW6:AW8,AU6:AU8,AS6:AS8)</f>
        <v>699.61978488498289</v>
      </c>
      <c r="R21" s="43">
        <f>AVERAGE(BB6:BB8,AZ6:AZ8,AX6:AX8)</f>
        <v>657.50227186414952</v>
      </c>
      <c r="S21" s="43">
        <f>AVERAGE(BC6:BC8,BA6:BA8,AY6:AY8)</f>
        <v>702.54465738932299</v>
      </c>
      <c r="T21" s="43">
        <f>AVERAGE(BH6:BH8,BF6:BF8,BD6:BD8)</f>
        <v>667.44666205512158</v>
      </c>
      <c r="U21" s="43">
        <f>AVERAGE(BI6:BI8,BG6:BG8,BE6:BE8)</f>
        <v>701.95966932508702</v>
      </c>
      <c r="V21" s="43">
        <f>AVERAGE(BJ6:BJ7)</f>
        <v>637.00668334960949</v>
      </c>
      <c r="W21" s="43">
        <f>AVERAGE(BK6:BK7)</f>
        <v>702.81356811523449</v>
      </c>
    </row>
    <row r="22" spans="1:88" s="43" customFormat="1" x14ac:dyDescent="0.15">
      <c r="A22" s="43" t="s">
        <v>10</v>
      </c>
      <c r="B22" s="43">
        <f>STDEV(B6:B8,D6:D8,F6:F8)</f>
        <v>274.71489452435856</v>
      </c>
      <c r="C22" s="43">
        <f>STDEV(C6:C8,E6:E8,G6:G8)</f>
        <v>59.918784776072862</v>
      </c>
      <c r="D22" s="43">
        <f>STDEV(H6:H8,L6:L8,J6:J8)</f>
        <v>1.7741440828477877</v>
      </c>
      <c r="E22" s="43">
        <f>STDEV(I6:I8,M6:M8,K6:K8)</f>
        <v>2.6332374616383949</v>
      </c>
      <c r="F22" s="43">
        <f>STDEV(R6:R8,N6:N8,P6:P8)</f>
        <v>3.8415940078499564</v>
      </c>
      <c r="G22" s="43">
        <f>STDEV(S6:S8,O6:O8,Q6:Q8)</f>
        <v>5.2475719108315042</v>
      </c>
      <c r="H22" s="43">
        <f>STDEV(T6:T8,X6:X8,V6:V8)</f>
        <v>1.7391710066939889</v>
      </c>
      <c r="I22" s="43">
        <f>STDEV(U6:U8,Y6:Y8,W6:W8)</f>
        <v>4.4163114775725276</v>
      </c>
      <c r="J22" s="43">
        <f>STDEV(AD6:AD8,Z6:Z8,AB6:AB8)</f>
        <v>2.7971459810736694</v>
      </c>
      <c r="K22" s="43">
        <f>STDEV(AE6:AE8,AA6:AA8,AC6:AC8)</f>
        <v>2.3360037353259386</v>
      </c>
      <c r="L22" s="43">
        <f>STDEV(AF6:AF8,AJ6:AJ8,AH6:AH8)</f>
        <v>2.3480498874182865</v>
      </c>
      <c r="M22" s="43">
        <f>STDEV(AG6:AG8,AK6:AK8,AI6:AI8)</f>
        <v>2.5973217348631246</v>
      </c>
      <c r="N22" s="43">
        <f>STDEV(AL6:AL8,AP6:AP8,AN6:AN8)</f>
        <v>5.148208298467007</v>
      </c>
      <c r="O22" s="43">
        <f>STDEV(AM6:AM8,AQ6:AQ8,AO6:AO8)</f>
        <v>4.1011018238892873</v>
      </c>
      <c r="P22" s="43">
        <f>STDEV(AR6:AR8,AV6:AV8,AT6:AT8)</f>
        <v>1.7387868746218096</v>
      </c>
      <c r="Q22" s="43">
        <f>STDEV(AS6:AS8,AW6:AW8,AU6:AU8)</f>
        <v>3.1548187081245538</v>
      </c>
      <c r="R22" s="43">
        <f>STDEV(AX6:AX8,BB6:BB8,AZ6:AZ8)</f>
        <v>1.7891331006412394</v>
      </c>
      <c r="S22" s="43">
        <f>STDEV(AY6:AY8,BC6:BC8,BA6:BA8)</f>
        <v>3.8336458829215232</v>
      </c>
      <c r="T22" s="43">
        <f>STDEV(BD6:BD8,BH6:BH8,BF6:BF8)</f>
        <v>3.5190434650316376</v>
      </c>
      <c r="U22" s="43">
        <f>STDEV(BE6:BE8,BI6:BI8,BG6:BG8)</f>
        <v>4.5601196826985948</v>
      </c>
      <c r="V22" s="43">
        <f>STDEV(BJ6:BJ7)</f>
        <v>9.1711542359544637E-2</v>
      </c>
      <c r="W22" s="43">
        <f>STDEV(BK6:BK7)</f>
        <v>3.8236160448745613</v>
      </c>
    </row>
    <row r="24" spans="1:88" x14ac:dyDescent="0.15">
      <c r="A24" t="s">
        <v>146</v>
      </c>
    </row>
    <row r="25" spans="1:88" x14ac:dyDescent="0.15">
      <c r="A25" t="s">
        <v>149</v>
      </c>
      <c r="B25" t="str">
        <f>B4</f>
        <v>A1</v>
      </c>
      <c r="C25" t="str">
        <f>D4</f>
        <v>A2</v>
      </c>
      <c r="D25" t="str">
        <f>F4</f>
        <v>A3</v>
      </c>
      <c r="E25" t="str">
        <f>H4</f>
        <v>F1</v>
      </c>
      <c r="F25" t="str">
        <f>J4</f>
        <v>F2</v>
      </c>
      <c r="G25" t="str">
        <f>L4</f>
        <v>F3</v>
      </c>
      <c r="H25" t="str">
        <f>N4</f>
        <v>F4</v>
      </c>
      <c r="I25" t="str">
        <f>P4</f>
        <v>F5</v>
      </c>
      <c r="J25" t="str">
        <f>R4</f>
        <v>F6</v>
      </c>
      <c r="K25" t="str">
        <f>T4</f>
        <v>F7</v>
      </c>
      <c r="L25" t="str">
        <f>V4</f>
        <v>F8</v>
      </c>
      <c r="M25" t="str">
        <f>X4</f>
        <v>F9</v>
      </c>
      <c r="N25" t="str">
        <f>Z4</f>
        <v>F10</v>
      </c>
      <c r="O25" t="str">
        <f>AB4</f>
        <v>F11</v>
      </c>
      <c r="P25" t="str">
        <f>AD4</f>
        <v>F12</v>
      </c>
      <c r="Q25" t="str">
        <f>AF4</f>
        <v>G1</v>
      </c>
      <c r="R25" t="str">
        <f>AH4</f>
        <v>G2</v>
      </c>
      <c r="S25" t="str">
        <f>AJ4</f>
        <v>G3</v>
      </c>
      <c r="T25" t="str">
        <f>AL4</f>
        <v>G4</v>
      </c>
      <c r="U25" t="str">
        <f>AN4</f>
        <v>G5</v>
      </c>
      <c r="V25" t="str">
        <f>AP4</f>
        <v>G6</v>
      </c>
      <c r="W25" t="str">
        <f>AR4</f>
        <v>G7</v>
      </c>
      <c r="X25" t="str">
        <f>AT4</f>
        <v>G8</v>
      </c>
      <c r="Y25" t="str">
        <f>AV4</f>
        <v>G9</v>
      </c>
      <c r="Z25" t="str">
        <f>AX4</f>
        <v>G10</v>
      </c>
      <c r="AA25" t="str">
        <f>AZ4</f>
        <v>G11</v>
      </c>
      <c r="AB25" t="str">
        <f>BB4</f>
        <v>G12</v>
      </c>
      <c r="AC25" t="str">
        <f>BD4</f>
        <v>H1</v>
      </c>
      <c r="AD25" t="str">
        <f>BF4</f>
        <v>H2</v>
      </c>
      <c r="AE25" t="str">
        <f>BH4</f>
        <v>H3</v>
      </c>
      <c r="AF25" t="str">
        <f>BJ4</f>
        <v>H4</v>
      </c>
      <c r="AG25" t="str">
        <f>BL4</f>
        <v>H5</v>
      </c>
      <c r="AH25" t="str">
        <f>BN4</f>
        <v>H6</v>
      </c>
    </row>
    <row r="26" spans="1:88" ht="16" x14ac:dyDescent="0.2">
      <c r="B26" t="s">
        <v>26</v>
      </c>
      <c r="C26" t="s">
        <v>26</v>
      </c>
      <c r="D26" t="s">
        <v>26</v>
      </c>
      <c r="E26" t="s">
        <v>27</v>
      </c>
      <c r="F26" t="s">
        <v>27</v>
      </c>
      <c r="G26" t="s">
        <v>27</v>
      </c>
      <c r="H26" t="s">
        <v>28</v>
      </c>
      <c r="I26" t="s">
        <v>28</v>
      </c>
      <c r="J26" t="s">
        <v>28</v>
      </c>
      <c r="K26" t="s">
        <v>29</v>
      </c>
      <c r="L26" t="s">
        <v>29</v>
      </c>
      <c r="M26" t="s">
        <v>29</v>
      </c>
      <c r="N26" t="s">
        <v>30</v>
      </c>
      <c r="O26" t="s">
        <v>30</v>
      </c>
      <c r="P26" t="s">
        <v>30</v>
      </c>
      <c r="Q26" t="s">
        <v>31</v>
      </c>
      <c r="R26" t="s">
        <v>31</v>
      </c>
      <c r="S26" t="s">
        <v>31</v>
      </c>
      <c r="T26" t="s">
        <v>32</v>
      </c>
      <c r="U26" t="s">
        <v>32</v>
      </c>
      <c r="V26" t="s">
        <v>32</v>
      </c>
      <c r="W26" t="s">
        <v>33</v>
      </c>
      <c r="X26" t="s">
        <v>33</v>
      </c>
      <c r="Y26" t="s">
        <v>33</v>
      </c>
      <c r="Z26" t="s">
        <v>34</v>
      </c>
      <c r="AA26" t="s">
        <v>34</v>
      </c>
      <c r="AB26" t="s">
        <v>34</v>
      </c>
      <c r="AC26" t="s">
        <v>35</v>
      </c>
      <c r="AD26" t="s">
        <v>35</v>
      </c>
      <c r="AE26" t="s">
        <v>35</v>
      </c>
      <c r="AF26" t="s">
        <v>36</v>
      </c>
      <c r="AG26" t="s">
        <v>36</v>
      </c>
      <c r="AH26" t="s">
        <v>36</v>
      </c>
      <c r="CJ26" s="23" t="s">
        <v>127</v>
      </c>
    </row>
    <row r="27" spans="1:88" x14ac:dyDescent="0.15">
      <c r="A27" t="s">
        <v>142</v>
      </c>
      <c r="B27">
        <f>B6-C6</f>
        <v>-679.0536499023442</v>
      </c>
      <c r="C27">
        <f>D6-E6</f>
        <v>-226.35101318359398</v>
      </c>
      <c r="D27">
        <f>F6-G6</f>
        <v>-673.78997802734375</v>
      </c>
      <c r="E27">
        <f>H6-I6</f>
        <v>0</v>
      </c>
      <c r="F27">
        <f>J6-K6</f>
        <v>0</v>
      </c>
      <c r="G27">
        <f>L6-M6</f>
        <v>-5.263671875</v>
      </c>
      <c r="H27">
        <f>N6-O6</f>
        <v>-10.527954101562045</v>
      </c>
      <c r="I27">
        <f>P6-Q6</f>
        <v>-10.528259277343977</v>
      </c>
      <c r="J27">
        <f>R6-S6</f>
        <v>-10.528259277343977</v>
      </c>
      <c r="K27">
        <f>T6-U6</f>
        <v>-26.320190429687045</v>
      </c>
      <c r="L27">
        <f>V6-W6</f>
        <v>-21.055908203125</v>
      </c>
      <c r="M27">
        <f>X6-Y6</f>
        <v>-21.055908203125</v>
      </c>
      <c r="N27">
        <f>Z6-AA6</f>
        <v>-26.320190429687045</v>
      </c>
      <c r="O27">
        <f>AB6-AC6</f>
        <v>-26.319885253906932</v>
      </c>
      <c r="P27">
        <f>AD6-AE6</f>
        <v>-31.584167480468977</v>
      </c>
      <c r="Q27">
        <f>AF6-AG6</f>
        <v>-36.84814453125</v>
      </c>
      <c r="R27">
        <f>AH6-AI6</f>
        <v>-36.84814453125</v>
      </c>
      <c r="S27">
        <f>AJ6-AK6</f>
        <v>-42.11181640625</v>
      </c>
      <c r="T27">
        <f>AL6-AM6</f>
        <v>21.055908203125</v>
      </c>
      <c r="U27">
        <f>AN6-AO6</f>
        <v>15.791625976562955</v>
      </c>
      <c r="V27">
        <f>AP6-AQ6</f>
        <v>15.791625976562955</v>
      </c>
      <c r="W27">
        <f>AR6-AS6</f>
        <v>-10.528259277343977</v>
      </c>
      <c r="X27">
        <f>AT6-AU6</f>
        <v>-10.528259277343977</v>
      </c>
      <c r="Y27">
        <f>AV6-AW6</f>
        <v>-10.528259277343977</v>
      </c>
      <c r="Z27">
        <f>AX6-AY6</f>
        <v>-47.376098632812045</v>
      </c>
      <c r="AA27">
        <f>AZ6-BA6</f>
        <v>-47.375793457031023</v>
      </c>
      <c r="AB27">
        <f>BB6-BC6</f>
        <v>-42.112121582031023</v>
      </c>
      <c r="AC27">
        <f>BD6-BE6</f>
        <v>-36.847839355468977</v>
      </c>
      <c r="AD27">
        <f>BF6-BG6</f>
        <v>-36.84814453125</v>
      </c>
      <c r="AE27">
        <f>BH6-BI6</f>
        <v>-31.584167480468977</v>
      </c>
      <c r="AF27">
        <f>BJ6-BK6</f>
        <v>-63.168029785156023</v>
      </c>
      <c r="AG27" s="34">
        <f>BL6-BM6</f>
        <v>389.53460693359369</v>
      </c>
      <c r="AH27" s="34">
        <f>BN6-BO6</f>
        <v>-773.80554199218705</v>
      </c>
    </row>
    <row r="28" spans="1:88" x14ac:dyDescent="0.15">
      <c r="A28" t="s">
        <v>141</v>
      </c>
      <c r="B28">
        <f>B7-C7</f>
        <v>-679.19189453125023</v>
      </c>
      <c r="C28">
        <f>D7-E7</f>
        <v>-663.39660644531295</v>
      </c>
      <c r="D28">
        <f>F7-G7</f>
        <v>-147.42126464843795</v>
      </c>
      <c r="E28">
        <f>H7-I7</f>
        <v>-5.2651977539060226</v>
      </c>
      <c r="F28">
        <f>J7-K7</f>
        <v>0</v>
      </c>
      <c r="G28">
        <f>L7-M7</f>
        <v>0</v>
      </c>
      <c r="H28">
        <f>N7-O7</f>
        <v>-10.530395507812045</v>
      </c>
      <c r="I28">
        <f>P7-Q7</f>
        <v>0</v>
      </c>
      <c r="J28">
        <f>R7-S7</f>
        <v>-5.264892578125</v>
      </c>
      <c r="K28">
        <f>T7-U7</f>
        <v>-26.325073242187955</v>
      </c>
      <c r="L28">
        <f>V7-W7</f>
        <v>-31.590270996093977</v>
      </c>
      <c r="M28">
        <f>X7-Y7</f>
        <v>-31.590270996093977</v>
      </c>
      <c r="N28">
        <f>Z7-AA7</f>
        <v>-26.325073242187955</v>
      </c>
      <c r="O28">
        <f>AB7-AC7</f>
        <v>-21.060180664062955</v>
      </c>
      <c r="P28">
        <f>AD7-AE7</f>
        <v>-26.325073242187955</v>
      </c>
      <c r="Q28">
        <f>AF7-AG7</f>
        <v>-36.855163574218977</v>
      </c>
      <c r="R28">
        <f>AH7-AI7</f>
        <v>-31.590270996093977</v>
      </c>
      <c r="S28">
        <f>AJ7-AK7</f>
        <v>-31.589965820312955</v>
      </c>
      <c r="T28">
        <f>AL7-AM7</f>
        <v>26.325378417968977</v>
      </c>
      <c r="U28">
        <f>AN7-AO7</f>
        <v>21.060485839843068</v>
      </c>
      <c r="V28">
        <f>AP7-AQ7</f>
        <v>21.060485839843068</v>
      </c>
      <c r="W28">
        <f>AR7-AS7</f>
        <v>-15.794982910156023</v>
      </c>
      <c r="X28">
        <f>AT7-AU7</f>
        <v>-5.264892578125</v>
      </c>
      <c r="Y28">
        <f>AV7-AW7</f>
        <v>-10.52978515625</v>
      </c>
      <c r="Z28">
        <f>AX7-AY7</f>
        <v>-47.385559082031023</v>
      </c>
      <c r="AA28">
        <f>AZ7-BA7</f>
        <v>-47.385559082031023</v>
      </c>
      <c r="AB28">
        <f>BB7-BC7</f>
        <v>-47.385559082031023</v>
      </c>
      <c r="AC28">
        <f>BD7-BE7</f>
        <v>-26.325073242187955</v>
      </c>
      <c r="AD28">
        <f>BF7-BG7</f>
        <v>-31.589965820312955</v>
      </c>
      <c r="AE28">
        <f>BH7-BI7</f>
        <v>-36.85546875</v>
      </c>
      <c r="AF28">
        <f>BJ7-BK7</f>
        <v>-68.445739746093977</v>
      </c>
      <c r="AG28" s="34">
        <f>BL7-BM7</f>
        <v>-73.710632324218977</v>
      </c>
      <c r="AH28" s="34">
        <f>BN7-BO7</f>
        <v>-68.445434570312955</v>
      </c>
    </row>
    <row r="29" spans="1:88" x14ac:dyDescent="0.15">
      <c r="A29" t="s">
        <v>143</v>
      </c>
      <c r="B29">
        <f>B8-C8</f>
        <v>-268.51776123046898</v>
      </c>
      <c r="C29">
        <f>D8-E8</f>
        <v>-26.325378417968977</v>
      </c>
      <c r="D29">
        <f>F8-G8</f>
        <v>-847.67364501953102</v>
      </c>
      <c r="E29">
        <f>H8-I8</f>
        <v>0</v>
      </c>
      <c r="F29">
        <f>J8-K8</f>
        <v>0</v>
      </c>
      <c r="G29">
        <f>L8-M8</f>
        <v>0</v>
      </c>
      <c r="H29">
        <f>N8-O8</f>
        <v>-5.2651977539060226</v>
      </c>
      <c r="I29">
        <f>P8-Q8</f>
        <v>-10.530395507812955</v>
      </c>
      <c r="J29">
        <f>R8-S8</f>
        <v>-5.2651977539069321</v>
      </c>
      <c r="K29">
        <f>T8-U8</f>
        <v>-26.325378417968977</v>
      </c>
      <c r="L29">
        <f>V8-W8</f>
        <v>-26.325378417968977</v>
      </c>
      <c r="M29">
        <f>X8-Y8</f>
        <v>-21.060180664062955</v>
      </c>
      <c r="N29">
        <f>Z8-AA8</f>
        <v>-31.590576171875</v>
      </c>
      <c r="O29">
        <f>AB8-AC8</f>
        <v>-31.590576171875</v>
      </c>
      <c r="P29">
        <f>AD8-AE8</f>
        <v>-26.325378417968977</v>
      </c>
      <c r="Q29">
        <f>AF8-AG8</f>
        <v>-36.85546875</v>
      </c>
      <c r="R29">
        <f>AH8-AI8</f>
        <v>-36.85546875</v>
      </c>
      <c r="S29">
        <f>AJ8-AK8</f>
        <v>-31.590576171875</v>
      </c>
      <c r="T29">
        <f>AL8-AM8</f>
        <v>21.060180664062045</v>
      </c>
      <c r="U29">
        <f>AN8-AO8</f>
        <v>26.325378417968068</v>
      </c>
      <c r="V29">
        <f>AP8-AQ8</f>
        <v>26.325378417968068</v>
      </c>
      <c r="W29">
        <f>AR8-AS8</f>
        <v>-15.795288085937955</v>
      </c>
      <c r="X29">
        <f>AT8-AU8</f>
        <v>-5.2651977539069321</v>
      </c>
      <c r="Y29">
        <f>AV8-AW8</f>
        <v>-10.530395507812955</v>
      </c>
      <c r="Z29">
        <f>AX8-AY8</f>
        <v>-47.38525390625</v>
      </c>
      <c r="AA29">
        <f>AZ8-BA8</f>
        <v>-42.120361328125</v>
      </c>
      <c r="AB29">
        <f>BB8-BC8</f>
        <v>-36.855163574218977</v>
      </c>
      <c r="AC29">
        <f>BD8-BE8</f>
        <v>-42.120361328125</v>
      </c>
      <c r="AD29">
        <f>BF8-BG8</f>
        <v>-36.85546875</v>
      </c>
      <c r="AE29" s="38">
        <f>BH8-BI8</f>
        <v>-31.590576171875</v>
      </c>
      <c r="AF29" s="38">
        <f>BJ8-BK8</f>
        <v>-78.975830078125</v>
      </c>
      <c r="AG29" s="34">
        <f>BL8-BM8</f>
        <v>-78.975830078125</v>
      </c>
      <c r="AH29" s="34">
        <f>BN8-BO8</f>
        <v>-78.975830078125</v>
      </c>
    </row>
    <row r="30" spans="1:88" x14ac:dyDescent="0.15">
      <c r="AG30" s="39"/>
      <c r="AH30" s="39"/>
    </row>
    <row r="31" spans="1:88" x14ac:dyDescent="0.15">
      <c r="A31" t="s">
        <v>173</v>
      </c>
      <c r="B31" t="s">
        <v>26</v>
      </c>
      <c r="C31" t="s">
        <v>27</v>
      </c>
      <c r="D31" t="s">
        <v>28</v>
      </c>
      <c r="E31" t="s">
        <v>29</v>
      </c>
      <c r="F31" t="s">
        <v>30</v>
      </c>
      <c r="G31" t="s">
        <v>31</v>
      </c>
      <c r="H31" t="s">
        <v>32</v>
      </c>
      <c r="I31" t="s">
        <v>33</v>
      </c>
      <c r="J31" t="s">
        <v>34</v>
      </c>
      <c r="K31" t="s">
        <v>35</v>
      </c>
      <c r="L31" t="s">
        <v>36</v>
      </c>
    </row>
    <row r="32" spans="1:88" x14ac:dyDescent="0.15">
      <c r="A32" t="s">
        <v>142</v>
      </c>
      <c r="B32">
        <f>AVERAGE(B27:D27)</f>
        <v>-526.39821370442735</v>
      </c>
      <c r="C32">
        <f>AVERAGE(E27:G27)</f>
        <v>-1.7545572916666667</v>
      </c>
      <c r="D32">
        <f>AVERAGE(H27:J27)</f>
        <v>-10.528157552083334</v>
      </c>
      <c r="E32">
        <f>AVERAGE(K27:M27)</f>
        <v>-22.810668945312347</v>
      </c>
      <c r="F32">
        <f>AVERAGE(N27:P27)</f>
        <v>-28.074747721354317</v>
      </c>
      <c r="G32">
        <f>AVERAGE(Q27:S27)</f>
        <v>-38.602701822916664</v>
      </c>
      <c r="H32">
        <f>AVERAGE(T27:V27)</f>
        <v>17.546386718750302</v>
      </c>
      <c r="I32">
        <f>AVERAGE(W27:Y27)</f>
        <v>-10.528259277343977</v>
      </c>
      <c r="J32">
        <f>AVERAGE(Z27:AB27)</f>
        <v>-45.621337890624694</v>
      </c>
      <c r="K32">
        <f>AVERAGE(AC27:AE27)</f>
        <v>-35.093383789062649</v>
      </c>
      <c r="L32">
        <f>AVERAGE(AF27)</f>
        <v>-63.168029785156023</v>
      </c>
      <c r="R32" s="35"/>
    </row>
    <row r="33" spans="1:12" x14ac:dyDescent="0.15">
      <c r="A33" t="s">
        <v>141</v>
      </c>
      <c r="B33">
        <f>AVERAGE(B28:D28)</f>
        <v>-496.6699218750004</v>
      </c>
      <c r="C33">
        <f>AVERAGE(E28:G28)</f>
        <v>-1.7550659179686743</v>
      </c>
      <c r="D33">
        <f t="shared" ref="D33:D34" si="36">AVERAGE(H28:J28)</f>
        <v>-5.265096028645682</v>
      </c>
      <c r="E33">
        <f t="shared" ref="E33:E34" si="37">AVERAGE(K28:M28)</f>
        <v>-29.835205078125302</v>
      </c>
      <c r="F33">
        <f t="shared" ref="F33:F34" si="38">AVERAGE(N28:P28)</f>
        <v>-24.570109049479623</v>
      </c>
      <c r="G33">
        <f t="shared" ref="G33:G34" si="39">AVERAGE(Q28:S28)</f>
        <v>-33.34513346354197</v>
      </c>
      <c r="H33">
        <f t="shared" ref="H33:H34" si="40">AVERAGE(T28:V28)</f>
        <v>22.815450032551706</v>
      </c>
      <c r="I33">
        <f t="shared" ref="I33:I34" si="41">AVERAGE(W28:Y28)</f>
        <v>-10.529886881510341</v>
      </c>
      <c r="J33">
        <f t="shared" ref="J33:J34" si="42">AVERAGE(Z28:AB28)</f>
        <v>-47.385559082031023</v>
      </c>
      <c r="K33">
        <f t="shared" ref="K33" si="43">AVERAGE(AC28:AE28)</f>
        <v>-31.590169270833638</v>
      </c>
      <c r="L33">
        <f t="shared" ref="L33" si="44">AVERAGE(AF28)</f>
        <v>-68.445739746093977</v>
      </c>
    </row>
    <row r="34" spans="1:12" x14ac:dyDescent="0.15">
      <c r="A34" t="s">
        <v>143</v>
      </c>
      <c r="B34">
        <f>AVERAGE(B29:D29)</f>
        <v>-380.83892822265631</v>
      </c>
      <c r="C34">
        <f>AVERAGE(E29:G29)</f>
        <v>0</v>
      </c>
      <c r="D34">
        <f t="shared" si="36"/>
        <v>-7.0202636718753029</v>
      </c>
      <c r="E34">
        <f t="shared" si="37"/>
        <v>-24.570312500000302</v>
      </c>
      <c r="F34">
        <f t="shared" si="38"/>
        <v>-29.835510253906325</v>
      </c>
      <c r="G34">
        <f t="shared" si="39"/>
        <v>-35.100504557291664</v>
      </c>
      <c r="H34">
        <f t="shared" si="40"/>
        <v>24.570312499999392</v>
      </c>
      <c r="I34">
        <f t="shared" si="41"/>
        <v>-10.530293782552613</v>
      </c>
      <c r="J34">
        <f t="shared" si="42"/>
        <v>-42.120259602864657</v>
      </c>
      <c r="K34" s="34"/>
      <c r="L34" s="34"/>
    </row>
    <row r="35" spans="1:12" x14ac:dyDescent="0.15">
      <c r="A35" t="s">
        <v>148</v>
      </c>
      <c r="B35">
        <f>AVERAGE(B32:B34)</f>
        <v>-467.96902126736131</v>
      </c>
      <c r="C35">
        <f>AVERAGE(C32:C34)</f>
        <v>-1.1698744032117803</v>
      </c>
      <c r="D35">
        <f>AVERAGE(D32:D34)</f>
        <v>-7.604505750868106</v>
      </c>
      <c r="E35">
        <f t="shared" ref="E35:J35" si="45">AVERAGE(E32:E34)</f>
        <v>-25.738728841145985</v>
      </c>
      <c r="F35">
        <f t="shared" si="45"/>
        <v>-27.49345567491342</v>
      </c>
      <c r="G35">
        <f t="shared" si="45"/>
        <v>-35.682779947916764</v>
      </c>
      <c r="H35">
        <f t="shared" si="45"/>
        <v>21.644049750433798</v>
      </c>
      <c r="I35">
        <f t="shared" si="45"/>
        <v>-10.529479980468977</v>
      </c>
      <c r="J35">
        <f t="shared" si="45"/>
        <v>-45.042385525173451</v>
      </c>
      <c r="K35">
        <f>AVERAGE(K32:K33)</f>
        <v>-33.341776529948142</v>
      </c>
      <c r="L35">
        <f>AVERAGE(L32:L33)</f>
        <v>-65.806884765625</v>
      </c>
    </row>
    <row r="36" spans="1:12" x14ac:dyDescent="0.15">
      <c r="A36" t="s">
        <v>147</v>
      </c>
      <c r="B36">
        <f>STDEV(B32:B34)</f>
        <v>76.906974126266036</v>
      </c>
      <c r="C36">
        <f>STDEV(C32:C34)</f>
        <v>1.0131409843367152</v>
      </c>
      <c r="D36">
        <f t="shared" ref="D36:J36" si="46">STDEV(D32:D34)</f>
        <v>2.6797310042281923</v>
      </c>
      <c r="E36">
        <f t="shared" si="46"/>
        <v>3.6551230526469078</v>
      </c>
      <c r="F36">
        <f t="shared" si="46"/>
        <v>2.6803988123665712</v>
      </c>
      <c r="G36">
        <f t="shared" si="46"/>
        <v>2.6767124866653478</v>
      </c>
      <c r="H36">
        <f t="shared" si="46"/>
        <v>3.6555461029555292</v>
      </c>
      <c r="I36">
        <f t="shared" si="46"/>
        <v>1.0765589645203117E-3</v>
      </c>
      <c r="J36">
        <f t="shared" si="46"/>
        <v>2.6799690357210451</v>
      </c>
      <c r="K36">
        <f>STDEV(K32:K33)</f>
        <v>2.4771467417908983</v>
      </c>
      <c r="L36">
        <f>STDEV(L32:L33)</f>
        <v>3.7319045025150168</v>
      </c>
    </row>
    <row r="37" spans="1:12" x14ac:dyDescent="0.15">
      <c r="C37">
        <f>C35-C36</f>
        <v>-2.1830153875484957</v>
      </c>
      <c r="D37">
        <f>D35+D36</f>
        <v>-4.9247747466399137</v>
      </c>
    </row>
    <row r="46" spans="1:12" x14ac:dyDescent="0.15">
      <c r="A46" t="s">
        <v>146</v>
      </c>
      <c r="B46" t="s">
        <v>26</v>
      </c>
      <c r="C46" t="s">
        <v>27</v>
      </c>
      <c r="D46" t="s">
        <v>28</v>
      </c>
      <c r="E46" t="s">
        <v>29</v>
      </c>
      <c r="F46" t="s">
        <v>30</v>
      </c>
      <c r="G46" t="s">
        <v>31</v>
      </c>
      <c r="H46" t="s">
        <v>32</v>
      </c>
      <c r="I46" t="s">
        <v>33</v>
      </c>
      <c r="J46" t="s">
        <v>34</v>
      </c>
      <c r="K46" t="s">
        <v>35</v>
      </c>
      <c r="L46" t="s">
        <v>36</v>
      </c>
    </row>
    <row r="47" spans="1:12" x14ac:dyDescent="0.15">
      <c r="A47" t="s">
        <v>148</v>
      </c>
      <c r="B47" s="43">
        <f>AVERAGE(B27:D29)</f>
        <v>-467.96902126736131</v>
      </c>
      <c r="C47" s="43">
        <f>M82</f>
        <v>-1.1698744032117803</v>
      </c>
      <c r="D47" s="43">
        <f>S82</f>
        <v>-7.604505750868106</v>
      </c>
      <c r="E47" s="43">
        <f>AVERAGE(K27:M29)</f>
        <v>-25.738728841145985</v>
      </c>
      <c r="F47" s="43">
        <f>AVERAGE(N27:P29)</f>
        <v>-27.49345567491342</v>
      </c>
      <c r="G47" s="43">
        <f>AVERAGE(Q27:S29)</f>
        <v>-35.682779947916771</v>
      </c>
      <c r="H47" s="43">
        <f>AVERAGE(T27:V29)</f>
        <v>21.644049750433801</v>
      </c>
      <c r="I47" s="43">
        <f>AVERAGE(W27:Y29)</f>
        <v>-10.529479980468977</v>
      </c>
      <c r="J47" s="43">
        <f>AVERAGE(Z27:AB29)</f>
        <v>-45.042385525173458</v>
      </c>
      <c r="K47" s="43">
        <f>AVERAGE(AC27:AE29)</f>
        <v>-34.513007269965428</v>
      </c>
      <c r="L47" s="43">
        <f>AVERAGE(AF27:AF29)</f>
        <v>-70.196533203125</v>
      </c>
    </row>
    <row r="48" spans="1:12" x14ac:dyDescent="0.15">
      <c r="A48" t="s">
        <v>147</v>
      </c>
      <c r="B48" s="43">
        <f>STDEV(B27:D29)</f>
        <v>297.88035973525848</v>
      </c>
      <c r="C48" s="43">
        <f>M83</f>
        <v>2.3213975834018603</v>
      </c>
      <c r="D48" s="43">
        <f>S83</f>
        <v>3.8244591560159851</v>
      </c>
      <c r="E48" s="43">
        <f>STDEV(K27:M29)</f>
        <v>4.1170033894639255</v>
      </c>
      <c r="F48" s="43">
        <f>STDEV(N27:P29)</f>
        <v>3.5096688152107323</v>
      </c>
      <c r="G48" s="43">
        <f>STDEV(Q27:S29)</f>
        <v>3.5074818099234433</v>
      </c>
      <c r="H48" s="43">
        <f>STDEV(T27:V29)</f>
        <v>4.1172525669972062</v>
      </c>
      <c r="I48" s="43">
        <f>STDEV(W27:Y29)</f>
        <v>3.7229492574042093</v>
      </c>
      <c r="J48" s="43">
        <f>STDEV(Z27:AB29)</f>
        <v>3.8243741989335001</v>
      </c>
      <c r="K48" s="43">
        <f>STDEV(AC27:AE29)</f>
        <v>4.6429453909785501</v>
      </c>
      <c r="L48" s="43">
        <f>STDEV(AF27:AF29)</f>
        <v>8.0480181301041132</v>
      </c>
    </row>
    <row r="49" spans="1:18" x14ac:dyDescent="0.15">
      <c r="C49">
        <f>C47-C48</f>
        <v>-3.4912719866136408</v>
      </c>
      <c r="D49">
        <f>D47+D48</f>
        <v>-3.7800465948521209</v>
      </c>
    </row>
    <row r="50" spans="1:18" x14ac:dyDescent="0.15">
      <c r="D50" s="33" t="s">
        <v>174</v>
      </c>
      <c r="P50" s="40" t="s">
        <v>175</v>
      </c>
    </row>
    <row r="51" spans="1:18" x14ac:dyDescent="0.15">
      <c r="P51" t="s">
        <v>162</v>
      </c>
      <c r="R51" s="35"/>
    </row>
    <row r="52" spans="1:18" x14ac:dyDescent="0.15">
      <c r="B52">
        <f>40/5.26</f>
        <v>7.6045627376425857</v>
      </c>
      <c r="D52" t="s">
        <v>183</v>
      </c>
    </row>
    <row r="53" spans="1:18" x14ac:dyDescent="0.15">
      <c r="D53">
        <f>D49-C49</f>
        <v>-0.28877460823848011</v>
      </c>
    </row>
    <row r="55" spans="1:18" x14ac:dyDescent="0.15">
      <c r="B55" t="s">
        <v>151</v>
      </c>
    </row>
    <row r="57" spans="1:18" ht="17" x14ac:dyDescent="0.2">
      <c r="G57" s="32" t="s">
        <v>159</v>
      </c>
    </row>
    <row r="58" spans="1:18" x14ac:dyDescent="0.15">
      <c r="G58" t="s">
        <v>158</v>
      </c>
    </row>
    <row r="60" spans="1:18" ht="28" x14ac:dyDescent="0.15">
      <c r="E60" s="42" t="s">
        <v>185</v>
      </c>
    </row>
    <row r="61" spans="1:18" x14ac:dyDescent="0.15">
      <c r="A61" t="s">
        <v>152</v>
      </c>
      <c r="C61" s="78" t="s">
        <v>186</v>
      </c>
      <c r="D61" s="78"/>
      <c r="G61" t="s">
        <v>187</v>
      </c>
    </row>
    <row r="62" spans="1:18" x14ac:dyDescent="0.15">
      <c r="C62" t="s">
        <v>154</v>
      </c>
      <c r="D62" t="s">
        <v>153</v>
      </c>
      <c r="E62" t="s">
        <v>176</v>
      </c>
      <c r="F62" t="s">
        <v>155</v>
      </c>
      <c r="G62" t="s">
        <v>154</v>
      </c>
    </row>
    <row r="63" spans="1:18" x14ac:dyDescent="0.15">
      <c r="A63" s="76" t="s">
        <v>26</v>
      </c>
      <c r="B63" s="76" t="s">
        <v>25</v>
      </c>
      <c r="C63">
        <f t="shared" ref="C63:D65" si="47">B6</f>
        <v>36.8478393554688</v>
      </c>
      <c r="D63">
        <f t="shared" si="47"/>
        <v>715.90148925781295</v>
      </c>
      <c r="E63">
        <f>C63-D63</f>
        <v>-679.0536499023442</v>
      </c>
      <c r="F63" s="77">
        <f>_xlfn.T.TEST(C63:C71,D63:D71,2,1)</f>
        <v>1.5158134067649362E-3</v>
      </c>
    </row>
    <row r="64" spans="1:18" x14ac:dyDescent="0.15">
      <c r="A64" s="76"/>
      <c r="B64" s="76"/>
      <c r="C64">
        <f t="shared" si="47"/>
        <v>26.3253784179688</v>
      </c>
      <c r="D64">
        <f t="shared" si="47"/>
        <v>705.51727294921898</v>
      </c>
      <c r="E64">
        <f t="shared" ref="E64:E127" si="48">C64-D64</f>
        <v>-679.19189453125023</v>
      </c>
      <c r="F64" s="77"/>
    </row>
    <row r="65" spans="1:19" x14ac:dyDescent="0.15">
      <c r="A65" s="76"/>
      <c r="B65" s="76"/>
      <c r="C65">
        <f t="shared" si="47"/>
        <v>436.99951171875</v>
      </c>
      <c r="D65">
        <f t="shared" si="47"/>
        <v>705.51727294921898</v>
      </c>
      <c r="E65">
        <f t="shared" si="48"/>
        <v>-268.51776123046898</v>
      </c>
      <c r="F65" s="77"/>
    </row>
    <row r="66" spans="1:19" x14ac:dyDescent="0.15">
      <c r="A66" s="76"/>
      <c r="B66" s="76" t="s">
        <v>38</v>
      </c>
      <c r="C66">
        <f t="shared" ref="C66:D68" si="49">D6</f>
        <v>479.02252197265602</v>
      </c>
      <c r="D66">
        <f t="shared" si="49"/>
        <v>705.37353515625</v>
      </c>
      <c r="E66">
        <f t="shared" si="48"/>
        <v>-226.35101318359398</v>
      </c>
      <c r="F66" s="77"/>
    </row>
    <row r="67" spans="1:19" x14ac:dyDescent="0.15">
      <c r="A67" s="76"/>
      <c r="B67" s="76"/>
      <c r="C67">
        <f t="shared" si="49"/>
        <v>36.85546875</v>
      </c>
      <c r="D67">
        <f t="shared" si="49"/>
        <v>700.25207519531295</v>
      </c>
      <c r="E67">
        <f t="shared" si="48"/>
        <v>-663.39660644531295</v>
      </c>
      <c r="F67" s="77"/>
    </row>
    <row r="68" spans="1:19" x14ac:dyDescent="0.15">
      <c r="A68" s="76"/>
      <c r="B68" s="76"/>
      <c r="C68">
        <f t="shared" si="49"/>
        <v>684.45709228515602</v>
      </c>
      <c r="D68">
        <f t="shared" si="49"/>
        <v>710.782470703125</v>
      </c>
      <c r="E68">
        <f t="shared" si="48"/>
        <v>-26.325378417968977</v>
      </c>
      <c r="F68" s="77"/>
    </row>
    <row r="69" spans="1:19" x14ac:dyDescent="0.15">
      <c r="A69" s="76"/>
      <c r="B69" s="76" t="s">
        <v>44</v>
      </c>
      <c r="C69">
        <f t="shared" ref="C69:D71" si="50">F6</f>
        <v>26.3198852539063</v>
      </c>
      <c r="D69">
        <f t="shared" si="50"/>
        <v>700.10986328125</v>
      </c>
      <c r="E69">
        <f t="shared" si="48"/>
        <v>-673.78997802734375</v>
      </c>
      <c r="F69" s="77"/>
    </row>
    <row r="70" spans="1:19" ht="70" x14ac:dyDescent="0.15">
      <c r="A70" s="76"/>
      <c r="B70" s="76"/>
      <c r="C70">
        <f t="shared" si="50"/>
        <v>552.830810546875</v>
      </c>
      <c r="D70">
        <f t="shared" si="50"/>
        <v>700.25207519531295</v>
      </c>
      <c r="E70">
        <f t="shared" si="48"/>
        <v>-147.42126464843795</v>
      </c>
      <c r="F70" s="77"/>
      <c r="M70" s="42" t="s">
        <v>184</v>
      </c>
      <c r="N70" s="42"/>
      <c r="S70" s="42" t="s">
        <v>184</v>
      </c>
    </row>
    <row r="71" spans="1:19" x14ac:dyDescent="0.15">
      <c r="A71" s="76"/>
      <c r="B71" s="76"/>
      <c r="C71">
        <f t="shared" si="50"/>
        <v>36.85546875</v>
      </c>
      <c r="D71">
        <f t="shared" si="50"/>
        <v>884.52911376953102</v>
      </c>
      <c r="E71">
        <f t="shared" si="48"/>
        <v>-847.67364501953102</v>
      </c>
      <c r="F71" s="77"/>
      <c r="J71" t="s">
        <v>177</v>
      </c>
      <c r="K71" t="s">
        <v>178</v>
      </c>
      <c r="L71" t="s">
        <v>182</v>
      </c>
      <c r="M71" t="s">
        <v>179</v>
      </c>
      <c r="P71" t="s">
        <v>177</v>
      </c>
      <c r="Q71" t="s">
        <v>180</v>
      </c>
      <c r="R71" t="s">
        <v>182</v>
      </c>
      <c r="S71" t="s">
        <v>181</v>
      </c>
    </row>
    <row r="72" spans="1:19" x14ac:dyDescent="0.15">
      <c r="A72" s="76" t="s">
        <v>27</v>
      </c>
      <c r="B72" s="76" t="s">
        <v>45</v>
      </c>
      <c r="C72">
        <f t="shared" ref="C72:D74" si="51">H6</f>
        <v>700.10986328125</v>
      </c>
      <c r="D72">
        <f>I6</f>
        <v>700.10986328125</v>
      </c>
      <c r="E72" s="41">
        <f t="shared" si="48"/>
        <v>0</v>
      </c>
      <c r="F72" s="77">
        <f>_xlfn.T.TEST(C72:C80,D72:D80,2,1)</f>
        <v>0.1690202081143298</v>
      </c>
      <c r="J72">
        <f>236</f>
        <v>236</v>
      </c>
      <c r="K72">
        <f t="shared" ref="K72:K77" si="52">C72</f>
        <v>700.10986328125</v>
      </c>
      <c r="L72">
        <f>K72-M72</f>
        <v>700.10986328125</v>
      </c>
      <c r="M72" s="41">
        <f>E72</f>
        <v>0</v>
      </c>
      <c r="N72" s="41"/>
      <c r="P72">
        <f>236</f>
        <v>236</v>
      </c>
      <c r="Q72">
        <v>694.84558105468795</v>
      </c>
      <c r="R72">
        <f>Q72-S72</f>
        <v>705.37353515625</v>
      </c>
      <c r="S72">
        <v>-10.527954101562045</v>
      </c>
    </row>
    <row r="73" spans="1:19" x14ac:dyDescent="0.15">
      <c r="A73" s="76"/>
      <c r="B73" s="76"/>
      <c r="C73">
        <f t="shared" si="51"/>
        <v>700.25207519531295</v>
      </c>
      <c r="D73">
        <f t="shared" si="51"/>
        <v>705.51727294921898</v>
      </c>
      <c r="E73" s="44">
        <f t="shared" si="48"/>
        <v>-5.2651977539060226</v>
      </c>
      <c r="F73" s="77"/>
      <c r="J73">
        <v>237</v>
      </c>
      <c r="K73">
        <f t="shared" si="52"/>
        <v>700.25207519531295</v>
      </c>
      <c r="L73">
        <f t="shared" ref="L73:L80" si="53">K73-M73</f>
        <v>705.51727294921898</v>
      </c>
      <c r="M73" s="44">
        <f t="shared" ref="M73:M80" si="54">E73</f>
        <v>-5.2651977539060226</v>
      </c>
      <c r="P73">
        <v>237</v>
      </c>
      <c r="Q73">
        <v>700.25207519531295</v>
      </c>
      <c r="R73">
        <f t="shared" ref="R73:R80" si="55">Q73-S73</f>
        <v>710.782470703125</v>
      </c>
      <c r="S73">
        <v>-10.530395507812045</v>
      </c>
    </row>
    <row r="74" spans="1:19" x14ac:dyDescent="0.15">
      <c r="A74" s="76"/>
      <c r="B74" s="76"/>
      <c r="C74">
        <f t="shared" si="51"/>
        <v>700.25238037109398</v>
      </c>
      <c r="D74">
        <f t="shared" si="51"/>
        <v>700.25238037109398</v>
      </c>
      <c r="E74" s="41">
        <f t="shared" si="48"/>
        <v>0</v>
      </c>
      <c r="F74" s="77"/>
      <c r="J74">
        <v>238</v>
      </c>
      <c r="K74">
        <f t="shared" si="52"/>
        <v>700.25238037109398</v>
      </c>
      <c r="L74">
        <f t="shared" si="53"/>
        <v>700.25238037109398</v>
      </c>
      <c r="M74" s="41">
        <f t="shared" si="54"/>
        <v>0</v>
      </c>
      <c r="N74" s="41"/>
      <c r="P74">
        <v>238</v>
      </c>
      <c r="Q74">
        <v>694.98718261718795</v>
      </c>
      <c r="R74">
        <f t="shared" si="55"/>
        <v>700.25238037109398</v>
      </c>
      <c r="S74" s="44">
        <v>-5.2651977539060226</v>
      </c>
    </row>
    <row r="75" spans="1:19" x14ac:dyDescent="0.15">
      <c r="A75" s="76"/>
      <c r="B75" s="76" t="s">
        <v>46</v>
      </c>
      <c r="C75">
        <f t="shared" ref="C75:D77" si="56">J6</f>
        <v>700.10986328125</v>
      </c>
      <c r="D75">
        <f t="shared" si="56"/>
        <v>700.10986328125</v>
      </c>
      <c r="E75" s="41">
        <f t="shared" si="48"/>
        <v>0</v>
      </c>
      <c r="F75" s="77"/>
      <c r="J75">
        <f>236</f>
        <v>236</v>
      </c>
      <c r="K75">
        <f t="shared" si="52"/>
        <v>700.10986328125</v>
      </c>
      <c r="L75">
        <f t="shared" si="53"/>
        <v>700.10986328125</v>
      </c>
      <c r="M75" s="41">
        <f t="shared" si="54"/>
        <v>0</v>
      </c>
      <c r="N75" s="41"/>
      <c r="P75">
        <f>236</f>
        <v>236</v>
      </c>
      <c r="Q75">
        <v>689.58160400390602</v>
      </c>
      <c r="R75">
        <f t="shared" si="55"/>
        <v>700.10986328125</v>
      </c>
      <c r="S75">
        <v>-10.528259277343977</v>
      </c>
    </row>
    <row r="76" spans="1:19" x14ac:dyDescent="0.15">
      <c r="A76" s="76"/>
      <c r="B76" s="76"/>
      <c r="C76">
        <f t="shared" si="56"/>
        <v>700.25207519531295</v>
      </c>
      <c r="D76">
        <f t="shared" si="56"/>
        <v>700.25207519531295</v>
      </c>
      <c r="E76" s="41">
        <f t="shared" si="48"/>
        <v>0</v>
      </c>
      <c r="F76" s="77"/>
      <c r="J76">
        <v>237</v>
      </c>
      <c r="K76">
        <f t="shared" si="52"/>
        <v>700.25207519531295</v>
      </c>
      <c r="L76">
        <f t="shared" si="53"/>
        <v>700.25207519531295</v>
      </c>
      <c r="M76" s="41">
        <f t="shared" si="54"/>
        <v>0</v>
      </c>
      <c r="N76" s="41"/>
      <c r="P76">
        <v>237</v>
      </c>
      <c r="Q76">
        <v>694.98718261718795</v>
      </c>
      <c r="R76">
        <f t="shared" si="55"/>
        <v>694.98718261718795</v>
      </c>
      <c r="S76" s="41">
        <v>0</v>
      </c>
    </row>
    <row r="77" spans="1:19" x14ac:dyDescent="0.15">
      <c r="A77" s="76"/>
      <c r="B77" s="76"/>
      <c r="C77">
        <f t="shared" si="56"/>
        <v>700.25238037109398</v>
      </c>
      <c r="D77">
        <f t="shared" si="56"/>
        <v>700.25238037109398</v>
      </c>
      <c r="E77" s="41">
        <f t="shared" si="48"/>
        <v>0</v>
      </c>
      <c r="F77" s="77"/>
      <c r="J77">
        <v>238</v>
      </c>
      <c r="K77">
        <f t="shared" si="52"/>
        <v>700.25238037109398</v>
      </c>
      <c r="L77">
        <f t="shared" si="53"/>
        <v>700.25238037109398</v>
      </c>
      <c r="M77" s="41">
        <f t="shared" si="54"/>
        <v>0</v>
      </c>
      <c r="N77" s="41"/>
      <c r="P77">
        <v>238</v>
      </c>
      <c r="Q77">
        <v>689.72198486328102</v>
      </c>
      <c r="R77">
        <f t="shared" si="55"/>
        <v>700.25238037109398</v>
      </c>
      <c r="S77">
        <v>-10.530395507812955</v>
      </c>
    </row>
    <row r="78" spans="1:19" x14ac:dyDescent="0.15">
      <c r="A78" s="76"/>
      <c r="B78" s="76" t="s">
        <v>47</v>
      </c>
      <c r="C78">
        <f t="shared" ref="C78:D80" si="57">L6</f>
        <v>700.10986328125</v>
      </c>
      <c r="D78">
        <f t="shared" si="57"/>
        <v>705.37353515625</v>
      </c>
      <c r="E78" s="44">
        <f t="shared" si="48"/>
        <v>-5.263671875</v>
      </c>
      <c r="F78" s="77"/>
      <c r="J78">
        <f>236</f>
        <v>236</v>
      </c>
      <c r="K78">
        <f t="shared" ref="K78:K80" si="58">C78</f>
        <v>700.10986328125</v>
      </c>
      <c r="L78">
        <f t="shared" si="53"/>
        <v>705.37353515625</v>
      </c>
      <c r="M78" s="44">
        <f t="shared" si="54"/>
        <v>-5.263671875</v>
      </c>
      <c r="P78">
        <f>236</f>
        <v>236</v>
      </c>
      <c r="Q78">
        <v>689.58160400390602</v>
      </c>
      <c r="R78">
        <f t="shared" si="55"/>
        <v>700.10986328125</v>
      </c>
      <c r="S78">
        <v>-10.528259277343977</v>
      </c>
    </row>
    <row r="79" spans="1:19" x14ac:dyDescent="0.15">
      <c r="A79" s="76"/>
      <c r="B79" s="76"/>
      <c r="C79">
        <f t="shared" si="57"/>
        <v>705.51727294921898</v>
      </c>
      <c r="D79">
        <f t="shared" si="57"/>
        <v>705.51727294921898</v>
      </c>
      <c r="E79" s="41">
        <f t="shared" si="48"/>
        <v>0</v>
      </c>
      <c r="F79" s="77"/>
      <c r="J79">
        <v>237</v>
      </c>
      <c r="K79">
        <f t="shared" si="58"/>
        <v>705.51727294921898</v>
      </c>
      <c r="L79">
        <f t="shared" si="53"/>
        <v>705.51727294921898</v>
      </c>
      <c r="M79" s="41">
        <f t="shared" si="54"/>
        <v>0</v>
      </c>
      <c r="N79" s="41"/>
      <c r="P79">
        <v>237</v>
      </c>
      <c r="Q79">
        <v>689.72229003906295</v>
      </c>
      <c r="R79">
        <f t="shared" si="55"/>
        <v>694.98718261718795</v>
      </c>
      <c r="S79" s="44">
        <v>-5.264892578125</v>
      </c>
    </row>
    <row r="80" spans="1:19" x14ac:dyDescent="0.15">
      <c r="A80" s="76"/>
      <c r="B80" s="76"/>
      <c r="C80">
        <f t="shared" si="57"/>
        <v>700.25238037109398</v>
      </c>
      <c r="D80">
        <f t="shared" si="57"/>
        <v>700.25238037109398</v>
      </c>
      <c r="E80" s="41">
        <f t="shared" si="48"/>
        <v>0</v>
      </c>
      <c r="F80" s="77"/>
      <c r="J80">
        <v>238</v>
      </c>
      <c r="K80">
        <f t="shared" si="58"/>
        <v>700.25238037109398</v>
      </c>
      <c r="L80">
        <f t="shared" si="53"/>
        <v>700.25238037109398</v>
      </c>
      <c r="M80" s="41">
        <f t="shared" si="54"/>
        <v>0</v>
      </c>
      <c r="N80" s="41"/>
      <c r="P80">
        <v>238</v>
      </c>
      <c r="Q80">
        <v>689.72198486328102</v>
      </c>
      <c r="R80">
        <f t="shared" si="55"/>
        <v>694.98718261718795</v>
      </c>
      <c r="S80" s="44">
        <v>-5.2651977539069321</v>
      </c>
    </row>
    <row r="81" spans="1:19" x14ac:dyDescent="0.15">
      <c r="A81" s="76" t="s">
        <v>28</v>
      </c>
      <c r="B81" s="76" t="s">
        <v>48</v>
      </c>
      <c r="C81">
        <f t="shared" ref="C81:D83" si="59">N6</f>
        <v>694.84558105468795</v>
      </c>
      <c r="D81">
        <f t="shared" si="59"/>
        <v>705.37353515625</v>
      </c>
      <c r="E81">
        <f t="shared" si="48"/>
        <v>-10.527954101562045</v>
      </c>
      <c r="F81" s="77">
        <f>_xlfn.T.TEST(C81:C89,D81:D89,2,1)</f>
        <v>3.3622116516516116E-4</v>
      </c>
      <c r="N81" s="41"/>
    </row>
    <row r="82" spans="1:19" x14ac:dyDescent="0.15">
      <c r="A82" s="76"/>
      <c r="B82" s="76"/>
      <c r="C82">
        <f t="shared" si="59"/>
        <v>700.25207519531295</v>
      </c>
      <c r="D82">
        <f t="shared" si="59"/>
        <v>710.782470703125</v>
      </c>
      <c r="E82">
        <f t="shared" si="48"/>
        <v>-10.530395507812045</v>
      </c>
      <c r="F82" s="77"/>
      <c r="J82" t="s">
        <v>54</v>
      </c>
      <c r="K82">
        <f>AVERAGE(K72:K80)</f>
        <v>700.78979492187523</v>
      </c>
      <c r="L82">
        <f>AVERAGE(L72:L80)</f>
        <v>701.95966932508691</v>
      </c>
      <c r="M82">
        <f>AVERAGE(M72:M80)</f>
        <v>-1.1698744032117803</v>
      </c>
      <c r="N82" s="41"/>
      <c r="P82" t="s">
        <v>54</v>
      </c>
      <c r="Q82">
        <f>AVERAGE(Q72:Q80)</f>
        <v>692.60016547309044</v>
      </c>
      <c r="R82">
        <f>AVERAGE(R72:R80)</f>
        <v>700.20467122395848</v>
      </c>
      <c r="S82">
        <f>AVERAGE(S72:S80)</f>
        <v>-7.604505750868106</v>
      </c>
    </row>
    <row r="83" spans="1:19" x14ac:dyDescent="0.15">
      <c r="A83" s="76"/>
      <c r="B83" s="76"/>
      <c r="C83">
        <f t="shared" si="59"/>
        <v>694.98718261718795</v>
      </c>
      <c r="D83">
        <f t="shared" si="59"/>
        <v>700.25238037109398</v>
      </c>
      <c r="E83" s="44">
        <f t="shared" si="48"/>
        <v>-5.2651977539060226</v>
      </c>
      <c r="F83" s="77"/>
      <c r="J83" t="s">
        <v>56</v>
      </c>
      <c r="K83">
        <f>STDEV(K72:K80)</f>
        <v>1.7741440828477877</v>
      </c>
      <c r="L83">
        <f>STDEV(L72:L80)</f>
        <v>2.6332374616383949</v>
      </c>
      <c r="M83">
        <f>STDEV(M72:M80)</f>
        <v>2.3213975834018603</v>
      </c>
      <c r="N83" s="41"/>
      <c r="P83" t="s">
        <v>56</v>
      </c>
      <c r="Q83">
        <f>STDEV(Q72:Q80)</f>
        <v>3.8415940078499569</v>
      </c>
      <c r="R83">
        <f>STDEV(R73:R81)</f>
        <v>5.2131603936633413</v>
      </c>
      <c r="S83">
        <f>STDEV(S72:S80)</f>
        <v>3.8244591560159851</v>
      </c>
    </row>
    <row r="84" spans="1:19" x14ac:dyDescent="0.15">
      <c r="A84" s="76"/>
      <c r="B84" s="76" t="s">
        <v>49</v>
      </c>
      <c r="C84">
        <f t="shared" ref="C84:D86" si="60">P6</f>
        <v>689.58160400390602</v>
      </c>
      <c r="D84">
        <f t="shared" si="60"/>
        <v>700.10986328125</v>
      </c>
      <c r="E84">
        <f t="shared" si="48"/>
        <v>-10.528259277343977</v>
      </c>
      <c r="F84" s="77"/>
    </row>
    <row r="85" spans="1:19" x14ac:dyDescent="0.15">
      <c r="A85" s="76"/>
      <c r="B85" s="76"/>
      <c r="C85">
        <f t="shared" si="60"/>
        <v>694.98718261718795</v>
      </c>
      <c r="D85">
        <f t="shared" si="60"/>
        <v>694.98718261718795</v>
      </c>
      <c r="E85" s="41">
        <f t="shared" si="48"/>
        <v>0</v>
      </c>
      <c r="F85" s="77"/>
      <c r="N85" s="41"/>
    </row>
    <row r="86" spans="1:19" x14ac:dyDescent="0.15">
      <c r="A86" s="76"/>
      <c r="B86" s="76"/>
      <c r="C86">
        <f t="shared" si="60"/>
        <v>689.72198486328102</v>
      </c>
      <c r="D86">
        <f t="shared" si="60"/>
        <v>700.25238037109398</v>
      </c>
      <c r="E86">
        <f t="shared" si="48"/>
        <v>-10.530395507812955</v>
      </c>
      <c r="F86" s="77"/>
      <c r="N86" s="41"/>
    </row>
    <row r="87" spans="1:19" x14ac:dyDescent="0.15">
      <c r="A87" s="76"/>
      <c r="B87" s="76" t="s">
        <v>50</v>
      </c>
      <c r="C87">
        <f t="shared" ref="C87:D89" si="61">R6</f>
        <v>689.58160400390602</v>
      </c>
      <c r="D87">
        <f t="shared" si="61"/>
        <v>700.10986328125</v>
      </c>
      <c r="E87">
        <f t="shared" si="48"/>
        <v>-10.528259277343977</v>
      </c>
      <c r="F87" s="77"/>
      <c r="N87" s="41"/>
    </row>
    <row r="88" spans="1:19" x14ac:dyDescent="0.15">
      <c r="A88" s="76"/>
      <c r="B88" s="76"/>
      <c r="C88">
        <f t="shared" si="61"/>
        <v>689.72229003906295</v>
      </c>
      <c r="D88">
        <f t="shared" si="61"/>
        <v>694.98718261718795</v>
      </c>
      <c r="E88" s="44">
        <f t="shared" si="48"/>
        <v>-5.264892578125</v>
      </c>
      <c r="F88" s="77"/>
      <c r="N88" s="41"/>
    </row>
    <row r="89" spans="1:19" x14ac:dyDescent="0.15">
      <c r="A89" s="76"/>
      <c r="B89" s="76"/>
      <c r="C89">
        <f t="shared" si="61"/>
        <v>689.72198486328102</v>
      </c>
      <c r="D89">
        <f t="shared" si="61"/>
        <v>694.98718261718795</v>
      </c>
      <c r="E89" s="44">
        <f t="shared" si="48"/>
        <v>-5.2651977539069321</v>
      </c>
      <c r="F89" s="77"/>
      <c r="N89" s="41"/>
    </row>
    <row r="90" spans="1:19" x14ac:dyDescent="0.15">
      <c r="A90" s="76" t="s">
        <v>29</v>
      </c>
      <c r="B90" s="76" t="s">
        <v>51</v>
      </c>
      <c r="C90">
        <f t="shared" ref="C90:D92" si="62">T6</f>
        <v>673.78967285156295</v>
      </c>
      <c r="D90">
        <f t="shared" si="62"/>
        <v>700.10986328125</v>
      </c>
      <c r="E90">
        <f t="shared" si="48"/>
        <v>-26.320190429687045</v>
      </c>
      <c r="F90" s="77">
        <f>_xlfn.T.TEST(C90:C98,D90:D98,2,1)</f>
        <v>6.7458382596865674E-8</v>
      </c>
    </row>
    <row r="91" spans="1:19" x14ac:dyDescent="0.15">
      <c r="A91" s="76"/>
      <c r="B91" s="76"/>
      <c r="C91">
        <f t="shared" si="62"/>
        <v>673.927001953125</v>
      </c>
      <c r="D91">
        <f t="shared" si="62"/>
        <v>700.25207519531295</v>
      </c>
      <c r="E91">
        <f t="shared" si="48"/>
        <v>-26.325073242187955</v>
      </c>
      <c r="F91" s="77"/>
      <c r="N91" s="41"/>
    </row>
    <row r="92" spans="1:19" x14ac:dyDescent="0.15">
      <c r="A92" s="76"/>
      <c r="B92" s="76"/>
      <c r="C92">
        <f t="shared" si="62"/>
        <v>668.66180419921898</v>
      </c>
      <c r="D92">
        <f t="shared" si="62"/>
        <v>694.98718261718795</v>
      </c>
      <c r="E92">
        <f t="shared" si="48"/>
        <v>-26.325378417968977</v>
      </c>
      <c r="F92" s="77"/>
      <c r="N92" s="41"/>
    </row>
    <row r="93" spans="1:19" x14ac:dyDescent="0.15">
      <c r="A93" s="76"/>
      <c r="B93" s="76" t="s">
        <v>53</v>
      </c>
      <c r="C93">
        <f t="shared" ref="C93:D95" si="63">V6</f>
        <v>673.78967285156295</v>
      </c>
      <c r="D93">
        <f t="shared" si="63"/>
        <v>694.84558105468795</v>
      </c>
      <c r="E93">
        <f t="shared" si="48"/>
        <v>-21.055908203125</v>
      </c>
      <c r="F93" s="77"/>
      <c r="N93" s="41"/>
    </row>
    <row r="94" spans="1:19" x14ac:dyDescent="0.15">
      <c r="A94" s="76"/>
      <c r="B94" s="76"/>
      <c r="C94">
        <f t="shared" si="63"/>
        <v>673.927001953125</v>
      </c>
      <c r="D94">
        <f t="shared" si="63"/>
        <v>705.51727294921898</v>
      </c>
      <c r="E94">
        <f t="shared" si="48"/>
        <v>-31.590270996093977</v>
      </c>
      <c r="F94" s="77"/>
      <c r="N94" s="41"/>
    </row>
    <row r="95" spans="1:19" x14ac:dyDescent="0.15">
      <c r="A95" s="76"/>
      <c r="B95" s="76"/>
      <c r="C95">
        <f t="shared" si="63"/>
        <v>673.927001953125</v>
      </c>
      <c r="D95">
        <f t="shared" si="63"/>
        <v>700.25238037109398</v>
      </c>
      <c r="E95">
        <f t="shared" si="48"/>
        <v>-26.325378417968977</v>
      </c>
      <c r="F95" s="77"/>
    </row>
    <row r="96" spans="1:19" x14ac:dyDescent="0.15">
      <c r="A96" s="76"/>
      <c r="B96" s="76" t="s">
        <v>55</v>
      </c>
      <c r="C96">
        <f t="shared" ref="C96:D98" si="64">X6</f>
        <v>673.78967285156295</v>
      </c>
      <c r="D96">
        <f t="shared" si="64"/>
        <v>694.84558105468795</v>
      </c>
      <c r="E96">
        <f t="shared" si="48"/>
        <v>-21.055908203125</v>
      </c>
      <c r="F96" s="77"/>
      <c r="N96" s="41"/>
    </row>
    <row r="97" spans="1:14" x14ac:dyDescent="0.15">
      <c r="A97" s="76"/>
      <c r="B97" s="76"/>
      <c r="C97">
        <f t="shared" si="64"/>
        <v>673.927001953125</v>
      </c>
      <c r="D97">
        <f t="shared" si="64"/>
        <v>705.51727294921898</v>
      </c>
      <c r="E97">
        <f t="shared" si="48"/>
        <v>-31.590270996093977</v>
      </c>
      <c r="F97" s="77"/>
      <c r="N97" s="41"/>
    </row>
    <row r="98" spans="1:14" x14ac:dyDescent="0.15">
      <c r="A98" s="76"/>
      <c r="B98" s="76"/>
      <c r="C98">
        <f t="shared" si="64"/>
        <v>673.927001953125</v>
      </c>
      <c r="D98">
        <f t="shared" si="64"/>
        <v>694.98718261718795</v>
      </c>
      <c r="E98">
        <f t="shared" si="48"/>
        <v>-21.060180664062955</v>
      </c>
      <c r="F98" s="77"/>
      <c r="N98" s="41"/>
    </row>
    <row r="99" spans="1:14" x14ac:dyDescent="0.15">
      <c r="A99" s="76" t="s">
        <v>30</v>
      </c>
      <c r="B99" s="76" t="s">
        <v>57</v>
      </c>
      <c r="C99">
        <f t="shared" ref="C99:D101" si="65">Z6</f>
        <v>673.78967285156295</v>
      </c>
      <c r="D99">
        <f t="shared" si="65"/>
        <v>700.10986328125</v>
      </c>
      <c r="E99">
        <f t="shared" si="48"/>
        <v>-26.320190429687045</v>
      </c>
      <c r="F99" s="77">
        <f>_xlfn.T.TEST(C99:C107,D99:D107,2,1)</f>
        <v>1.1430239713878477E-8</v>
      </c>
    </row>
    <row r="100" spans="1:14" x14ac:dyDescent="0.15">
      <c r="A100" s="76"/>
      <c r="B100" s="76"/>
      <c r="C100">
        <f t="shared" si="65"/>
        <v>673.927001953125</v>
      </c>
      <c r="D100">
        <f t="shared" si="65"/>
        <v>700.25207519531295</v>
      </c>
      <c r="E100">
        <f t="shared" si="48"/>
        <v>-26.325073242187955</v>
      </c>
      <c r="F100" s="77"/>
    </row>
    <row r="101" spans="1:14" x14ac:dyDescent="0.15">
      <c r="A101" s="76"/>
      <c r="B101" s="76"/>
      <c r="C101">
        <f t="shared" si="65"/>
        <v>668.66180419921898</v>
      </c>
      <c r="D101">
        <f t="shared" si="65"/>
        <v>700.25238037109398</v>
      </c>
      <c r="E101">
        <f t="shared" si="48"/>
        <v>-31.590576171875</v>
      </c>
      <c r="F101" s="77"/>
    </row>
    <row r="102" spans="1:14" x14ac:dyDescent="0.15">
      <c r="A102" s="76"/>
      <c r="B102" s="76" t="s">
        <v>58</v>
      </c>
      <c r="C102">
        <f t="shared" ref="C102:D104" si="66">AB6</f>
        <v>668.52569580078102</v>
      </c>
      <c r="D102">
        <f t="shared" si="66"/>
        <v>694.84558105468795</v>
      </c>
      <c r="E102">
        <f t="shared" si="48"/>
        <v>-26.319885253906932</v>
      </c>
      <c r="F102" s="77"/>
    </row>
    <row r="103" spans="1:14" x14ac:dyDescent="0.15">
      <c r="A103" s="76"/>
      <c r="B103" s="76"/>
      <c r="C103">
        <f t="shared" si="66"/>
        <v>673.927001953125</v>
      </c>
      <c r="D103">
        <f t="shared" si="66"/>
        <v>694.98718261718795</v>
      </c>
      <c r="E103">
        <f t="shared" si="48"/>
        <v>-21.060180664062955</v>
      </c>
      <c r="F103" s="77"/>
    </row>
    <row r="104" spans="1:14" x14ac:dyDescent="0.15">
      <c r="A104" s="76"/>
      <c r="B104" s="76"/>
      <c r="C104">
        <f t="shared" si="66"/>
        <v>668.66180419921898</v>
      </c>
      <c r="D104">
        <f t="shared" si="66"/>
        <v>700.25238037109398</v>
      </c>
      <c r="E104">
        <f t="shared" si="48"/>
        <v>-31.590576171875</v>
      </c>
      <c r="F104" s="77"/>
    </row>
    <row r="105" spans="1:14" x14ac:dyDescent="0.15">
      <c r="A105" s="76"/>
      <c r="B105" s="76" t="s">
        <v>60</v>
      </c>
      <c r="C105">
        <f t="shared" ref="C105:D107" si="67">AD6</f>
        <v>668.52569580078102</v>
      </c>
      <c r="D105">
        <f t="shared" si="67"/>
        <v>700.10986328125</v>
      </c>
      <c r="E105">
        <f t="shared" si="48"/>
        <v>-31.584167480468977</v>
      </c>
      <c r="F105" s="77"/>
    </row>
    <row r="106" spans="1:14" x14ac:dyDescent="0.15">
      <c r="A106" s="76"/>
      <c r="B106" s="76"/>
      <c r="C106">
        <f t="shared" si="67"/>
        <v>673.927001953125</v>
      </c>
      <c r="D106">
        <f t="shared" si="67"/>
        <v>700.25207519531295</v>
      </c>
      <c r="E106">
        <f t="shared" si="48"/>
        <v>-26.325073242187955</v>
      </c>
      <c r="F106" s="77"/>
    </row>
    <row r="107" spans="1:14" x14ac:dyDescent="0.15">
      <c r="A107" s="76"/>
      <c r="B107" s="76"/>
      <c r="C107">
        <f t="shared" si="67"/>
        <v>673.927001953125</v>
      </c>
      <c r="D107">
        <f t="shared" si="67"/>
        <v>700.25238037109398</v>
      </c>
      <c r="E107">
        <f t="shared" si="48"/>
        <v>-26.325378417968977</v>
      </c>
      <c r="F107" s="77"/>
    </row>
    <row r="108" spans="1:14" x14ac:dyDescent="0.15">
      <c r="A108" s="76" t="s">
        <v>31</v>
      </c>
      <c r="B108" s="76" t="s">
        <v>68</v>
      </c>
      <c r="C108">
        <f t="shared" ref="C108:D110" si="68">AF6</f>
        <v>663.26171875</v>
      </c>
      <c r="D108">
        <f t="shared" si="68"/>
        <v>700.10986328125</v>
      </c>
      <c r="E108">
        <f t="shared" si="48"/>
        <v>-36.84814453125</v>
      </c>
      <c r="F108" s="77">
        <f>_xlfn.T.TEST(C108:C116,D108:D116,2,1)</f>
        <v>1.4426814301527075E-9</v>
      </c>
    </row>
    <row r="109" spans="1:14" x14ac:dyDescent="0.15">
      <c r="A109" s="76"/>
      <c r="B109" s="76"/>
      <c r="C109">
        <f t="shared" si="68"/>
        <v>663.39691162109398</v>
      </c>
      <c r="D109">
        <f t="shared" si="68"/>
        <v>700.25207519531295</v>
      </c>
      <c r="E109">
        <f t="shared" si="48"/>
        <v>-36.855163574218977</v>
      </c>
      <c r="F109" s="77"/>
    </row>
    <row r="110" spans="1:14" x14ac:dyDescent="0.15">
      <c r="A110" s="76"/>
      <c r="B110" s="76"/>
      <c r="C110">
        <f t="shared" si="68"/>
        <v>663.39691162109398</v>
      </c>
      <c r="D110">
        <f t="shared" si="68"/>
        <v>700.25238037109398</v>
      </c>
      <c r="E110">
        <f t="shared" si="48"/>
        <v>-36.85546875</v>
      </c>
      <c r="F110" s="77"/>
    </row>
    <row r="111" spans="1:14" x14ac:dyDescent="0.15">
      <c r="A111" s="76"/>
      <c r="B111" s="76" t="s">
        <v>70</v>
      </c>
      <c r="C111">
        <f t="shared" ref="C111:D113" si="69">AH6</f>
        <v>663.26171875</v>
      </c>
      <c r="D111">
        <f t="shared" si="69"/>
        <v>700.10986328125</v>
      </c>
      <c r="E111">
        <f t="shared" si="48"/>
        <v>-36.84814453125</v>
      </c>
      <c r="F111" s="77"/>
    </row>
    <row r="112" spans="1:14" x14ac:dyDescent="0.15">
      <c r="A112" s="76"/>
      <c r="B112" s="76"/>
      <c r="C112">
        <f t="shared" si="69"/>
        <v>663.39691162109398</v>
      </c>
      <c r="D112">
        <f t="shared" si="69"/>
        <v>694.98718261718795</v>
      </c>
      <c r="E112">
        <f t="shared" si="48"/>
        <v>-31.590270996093977</v>
      </c>
      <c r="F112" s="77"/>
    </row>
    <row r="113" spans="1:6" x14ac:dyDescent="0.15">
      <c r="A113" s="76"/>
      <c r="B113" s="76"/>
      <c r="C113">
        <f t="shared" si="69"/>
        <v>663.39691162109398</v>
      </c>
      <c r="D113">
        <f t="shared" si="69"/>
        <v>700.25238037109398</v>
      </c>
      <c r="E113">
        <f t="shared" si="48"/>
        <v>-36.85546875</v>
      </c>
      <c r="F113" s="77"/>
    </row>
    <row r="114" spans="1:6" x14ac:dyDescent="0.15">
      <c r="A114" s="76"/>
      <c r="B114" s="76" t="s">
        <v>72</v>
      </c>
      <c r="C114">
        <f t="shared" ref="C114:D116" si="70">AJ6</f>
        <v>663.26171875</v>
      </c>
      <c r="D114">
        <f t="shared" si="70"/>
        <v>705.37353515625</v>
      </c>
      <c r="E114">
        <f t="shared" si="48"/>
        <v>-42.11181640625</v>
      </c>
      <c r="F114" s="77"/>
    </row>
    <row r="115" spans="1:6" x14ac:dyDescent="0.15">
      <c r="A115" s="76"/>
      <c r="B115" s="76"/>
      <c r="C115">
        <f t="shared" si="70"/>
        <v>668.662109375</v>
      </c>
      <c r="D115">
        <f t="shared" si="70"/>
        <v>700.25207519531295</v>
      </c>
      <c r="E115">
        <f t="shared" si="48"/>
        <v>-31.589965820312955</v>
      </c>
      <c r="F115" s="77"/>
    </row>
    <row r="116" spans="1:6" x14ac:dyDescent="0.15">
      <c r="A116" s="76"/>
      <c r="B116" s="76"/>
      <c r="C116">
        <f t="shared" si="70"/>
        <v>668.66180419921898</v>
      </c>
      <c r="D116">
        <f t="shared" si="70"/>
        <v>700.25238037109398</v>
      </c>
      <c r="E116">
        <f t="shared" si="48"/>
        <v>-31.590576171875</v>
      </c>
      <c r="F116" s="77"/>
    </row>
    <row r="117" spans="1:6" x14ac:dyDescent="0.15">
      <c r="A117" s="76" t="s">
        <v>32</v>
      </c>
      <c r="B117" s="76" t="s">
        <v>73</v>
      </c>
      <c r="C117">
        <f t="shared" ref="C117:D119" si="71">AL6</f>
        <v>726.429443359375</v>
      </c>
      <c r="D117">
        <f t="shared" si="71"/>
        <v>705.37353515625</v>
      </c>
      <c r="E117">
        <f t="shared" si="48"/>
        <v>21.055908203125</v>
      </c>
      <c r="F117" s="77">
        <f>_xlfn.T.TEST(C117:C125,D117:D125,2,1)</f>
        <v>2.6114979466757475E-7</v>
      </c>
    </row>
    <row r="118" spans="1:6" x14ac:dyDescent="0.15">
      <c r="A118" s="76"/>
      <c r="B118" s="76"/>
      <c r="C118">
        <f t="shared" si="71"/>
        <v>731.84265136718795</v>
      </c>
      <c r="D118">
        <f t="shared" si="71"/>
        <v>705.51727294921898</v>
      </c>
      <c r="E118">
        <f t="shared" si="48"/>
        <v>26.325378417968977</v>
      </c>
      <c r="F118" s="77"/>
    </row>
    <row r="119" spans="1:6" x14ac:dyDescent="0.15">
      <c r="A119" s="76"/>
      <c r="B119" s="76"/>
      <c r="C119">
        <f t="shared" si="71"/>
        <v>726.57745361328102</v>
      </c>
      <c r="D119">
        <f t="shared" si="71"/>
        <v>705.51727294921898</v>
      </c>
      <c r="E119">
        <f t="shared" si="48"/>
        <v>21.060180664062045</v>
      </c>
      <c r="F119" s="77"/>
    </row>
    <row r="120" spans="1:6" x14ac:dyDescent="0.15">
      <c r="A120" s="76"/>
      <c r="B120" s="76" t="s">
        <v>75</v>
      </c>
      <c r="C120">
        <f t="shared" ref="C120:D122" si="72">AN6</f>
        <v>715.90148925781295</v>
      </c>
      <c r="D120">
        <f t="shared" si="72"/>
        <v>700.10986328125</v>
      </c>
      <c r="E120">
        <f t="shared" si="48"/>
        <v>15.791625976562955</v>
      </c>
      <c r="F120" s="77"/>
    </row>
    <row r="121" spans="1:6" x14ac:dyDescent="0.15">
      <c r="A121" s="76"/>
      <c r="B121" s="76"/>
      <c r="C121">
        <f t="shared" si="72"/>
        <v>721.31256103515602</v>
      </c>
      <c r="D121">
        <f t="shared" si="72"/>
        <v>700.25207519531295</v>
      </c>
      <c r="E121">
        <f t="shared" si="48"/>
        <v>21.060485839843068</v>
      </c>
      <c r="F121" s="77"/>
    </row>
    <row r="122" spans="1:6" x14ac:dyDescent="0.15">
      <c r="A122" s="76"/>
      <c r="B122" s="76"/>
      <c r="C122">
        <f t="shared" si="72"/>
        <v>721.31256103515602</v>
      </c>
      <c r="D122">
        <f t="shared" si="72"/>
        <v>694.98718261718795</v>
      </c>
      <c r="E122">
        <f t="shared" si="48"/>
        <v>26.325378417968068</v>
      </c>
      <c r="F122" s="77"/>
    </row>
    <row r="123" spans="1:6" x14ac:dyDescent="0.15">
      <c r="A123" s="76"/>
      <c r="B123" s="76" t="s">
        <v>76</v>
      </c>
      <c r="C123">
        <f t="shared" ref="C123:D125" si="73">AP6</f>
        <v>715.90148925781295</v>
      </c>
      <c r="D123">
        <f t="shared" si="73"/>
        <v>700.10986328125</v>
      </c>
      <c r="E123">
        <f t="shared" si="48"/>
        <v>15.791625976562955</v>
      </c>
      <c r="F123" s="77"/>
    </row>
    <row r="124" spans="1:6" x14ac:dyDescent="0.15">
      <c r="A124" s="76"/>
      <c r="B124" s="76"/>
      <c r="C124">
        <f t="shared" si="73"/>
        <v>721.31256103515602</v>
      </c>
      <c r="D124">
        <f t="shared" si="73"/>
        <v>700.25207519531295</v>
      </c>
      <c r="E124">
        <f t="shared" si="48"/>
        <v>21.060485839843068</v>
      </c>
      <c r="F124" s="77"/>
    </row>
    <row r="125" spans="1:6" x14ac:dyDescent="0.15">
      <c r="A125" s="76"/>
      <c r="B125" s="76"/>
      <c r="C125">
        <f t="shared" si="73"/>
        <v>721.31256103515602</v>
      </c>
      <c r="D125">
        <f t="shared" si="73"/>
        <v>694.98718261718795</v>
      </c>
      <c r="E125">
        <f t="shared" si="48"/>
        <v>26.325378417968068</v>
      </c>
      <c r="F125" s="77"/>
    </row>
    <row r="126" spans="1:6" x14ac:dyDescent="0.15">
      <c r="A126" s="76" t="s">
        <v>33</v>
      </c>
      <c r="B126" s="76" t="s">
        <v>78</v>
      </c>
      <c r="C126">
        <f t="shared" ref="C126:D128" si="74">AR6</f>
        <v>689.58160400390602</v>
      </c>
      <c r="D126">
        <f t="shared" si="74"/>
        <v>700.10986328125</v>
      </c>
      <c r="E126">
        <f t="shared" si="48"/>
        <v>-10.528259277343977</v>
      </c>
      <c r="F126" s="77">
        <f>_xlfn.T.TEST(C126:C134,D126:D134,2,1)</f>
        <v>2.8523186654403106E-5</v>
      </c>
    </row>
    <row r="127" spans="1:6" x14ac:dyDescent="0.15">
      <c r="A127" s="76"/>
      <c r="B127" s="76"/>
      <c r="C127">
        <f t="shared" si="74"/>
        <v>689.72229003906295</v>
      </c>
      <c r="D127">
        <f t="shared" si="74"/>
        <v>705.51727294921898</v>
      </c>
      <c r="E127">
        <f t="shared" si="48"/>
        <v>-15.794982910156023</v>
      </c>
      <c r="F127" s="77"/>
    </row>
    <row r="128" spans="1:6" x14ac:dyDescent="0.15">
      <c r="A128" s="76"/>
      <c r="B128" s="76"/>
      <c r="C128">
        <f t="shared" si="74"/>
        <v>684.45709228515602</v>
      </c>
      <c r="D128">
        <f t="shared" si="74"/>
        <v>700.25238037109398</v>
      </c>
      <c r="E128">
        <f t="shared" ref="E128:E161" si="75">C128-D128</f>
        <v>-15.795288085937955</v>
      </c>
      <c r="F128" s="77"/>
    </row>
    <row r="129" spans="1:6" x14ac:dyDescent="0.15">
      <c r="A129" s="76"/>
      <c r="B129" s="76" t="s">
        <v>79</v>
      </c>
      <c r="C129">
        <f t="shared" ref="C129:D131" si="76">AT6</f>
        <v>689.58160400390602</v>
      </c>
      <c r="D129">
        <f t="shared" si="76"/>
        <v>700.10986328125</v>
      </c>
      <c r="E129">
        <f t="shared" si="75"/>
        <v>-10.528259277343977</v>
      </c>
      <c r="F129" s="77"/>
    </row>
    <row r="130" spans="1:6" x14ac:dyDescent="0.15">
      <c r="A130" s="76"/>
      <c r="B130" s="76"/>
      <c r="C130">
        <f t="shared" si="76"/>
        <v>689.72229003906295</v>
      </c>
      <c r="D130">
        <f t="shared" si="76"/>
        <v>694.98718261718795</v>
      </c>
      <c r="E130" s="41">
        <f t="shared" si="75"/>
        <v>-5.264892578125</v>
      </c>
      <c r="F130" s="77"/>
    </row>
    <row r="131" spans="1:6" x14ac:dyDescent="0.15">
      <c r="A131" s="76"/>
      <c r="B131" s="76"/>
      <c r="C131">
        <f t="shared" si="76"/>
        <v>689.72198486328102</v>
      </c>
      <c r="D131">
        <f t="shared" si="76"/>
        <v>694.98718261718795</v>
      </c>
      <c r="E131" s="41">
        <f t="shared" si="75"/>
        <v>-5.2651977539069321</v>
      </c>
      <c r="F131" s="77"/>
    </row>
    <row r="132" spans="1:6" x14ac:dyDescent="0.15">
      <c r="A132" s="76"/>
      <c r="B132" s="76" t="s">
        <v>80</v>
      </c>
      <c r="C132">
        <f t="shared" ref="C132:D134" si="77">AV6</f>
        <v>689.58160400390602</v>
      </c>
      <c r="D132">
        <f t="shared" si="77"/>
        <v>700.10986328125</v>
      </c>
      <c r="E132">
        <f t="shared" si="75"/>
        <v>-10.528259277343977</v>
      </c>
      <c r="F132" s="77"/>
    </row>
    <row r="133" spans="1:6" x14ac:dyDescent="0.15">
      <c r="A133" s="76"/>
      <c r="B133" s="76"/>
      <c r="C133">
        <f t="shared" si="77"/>
        <v>689.72229003906295</v>
      </c>
      <c r="D133">
        <f t="shared" si="77"/>
        <v>700.25207519531295</v>
      </c>
      <c r="E133">
        <f t="shared" si="75"/>
        <v>-10.52978515625</v>
      </c>
      <c r="F133" s="77"/>
    </row>
    <row r="134" spans="1:6" x14ac:dyDescent="0.15">
      <c r="A134" s="76"/>
      <c r="B134" s="76"/>
      <c r="C134">
        <f t="shared" si="77"/>
        <v>689.72198486328102</v>
      </c>
      <c r="D134">
        <f t="shared" si="77"/>
        <v>700.25238037109398</v>
      </c>
      <c r="E134">
        <f t="shared" si="75"/>
        <v>-10.530395507812955</v>
      </c>
      <c r="F134" s="77"/>
    </row>
    <row r="135" spans="1:6" x14ac:dyDescent="0.15">
      <c r="A135" s="76" t="s">
        <v>34</v>
      </c>
      <c r="B135" s="76" t="s">
        <v>81</v>
      </c>
      <c r="C135">
        <f t="shared" ref="C135:D137" si="78">AX6</f>
        <v>652.73376464843795</v>
      </c>
      <c r="D135">
        <f t="shared" si="78"/>
        <v>700.10986328125</v>
      </c>
      <c r="E135">
        <f t="shared" si="75"/>
        <v>-47.376098632812045</v>
      </c>
      <c r="F135" s="77">
        <f>_xlfn.T.TEST(C135:C143,D135:D143,2,1)</f>
        <v>4.5058078212173427E-10</v>
      </c>
    </row>
    <row r="136" spans="1:6" x14ac:dyDescent="0.15">
      <c r="A136" s="76"/>
      <c r="B136" s="76"/>
      <c r="C136">
        <f t="shared" si="78"/>
        <v>658.13171386718795</v>
      </c>
      <c r="D136">
        <f t="shared" si="78"/>
        <v>705.51727294921898</v>
      </c>
      <c r="E136">
        <f t="shared" si="75"/>
        <v>-47.385559082031023</v>
      </c>
      <c r="F136" s="77"/>
    </row>
    <row r="137" spans="1:6" x14ac:dyDescent="0.15">
      <c r="A137" s="76"/>
      <c r="B137" s="76"/>
      <c r="C137">
        <f t="shared" si="78"/>
        <v>658.13201904296898</v>
      </c>
      <c r="D137">
        <f t="shared" si="78"/>
        <v>705.51727294921898</v>
      </c>
      <c r="E137">
        <f t="shared" si="75"/>
        <v>-47.38525390625</v>
      </c>
      <c r="F137" s="77"/>
    </row>
    <row r="138" spans="1:6" x14ac:dyDescent="0.15">
      <c r="A138" s="76"/>
      <c r="B138" s="76" t="s">
        <v>82</v>
      </c>
      <c r="C138">
        <f t="shared" ref="C138:D140" si="79">AZ6</f>
        <v>657.99774169921898</v>
      </c>
      <c r="D138">
        <f t="shared" si="79"/>
        <v>705.37353515625</v>
      </c>
      <c r="E138">
        <f t="shared" si="75"/>
        <v>-47.375793457031023</v>
      </c>
      <c r="F138" s="77"/>
    </row>
    <row r="139" spans="1:6" x14ac:dyDescent="0.15">
      <c r="A139" s="76"/>
      <c r="B139" s="76"/>
      <c r="C139">
        <f t="shared" si="79"/>
        <v>658.13171386718795</v>
      </c>
      <c r="D139">
        <f t="shared" si="79"/>
        <v>705.51727294921898</v>
      </c>
      <c r="E139">
        <f t="shared" si="75"/>
        <v>-47.385559082031023</v>
      </c>
      <c r="F139" s="77"/>
    </row>
    <row r="140" spans="1:6" x14ac:dyDescent="0.15">
      <c r="A140" s="76"/>
      <c r="B140" s="76"/>
      <c r="C140">
        <f t="shared" si="79"/>
        <v>658.13201904296898</v>
      </c>
      <c r="D140">
        <f t="shared" si="79"/>
        <v>700.25238037109398</v>
      </c>
      <c r="E140">
        <f t="shared" si="75"/>
        <v>-42.120361328125</v>
      </c>
      <c r="F140" s="77"/>
    </row>
    <row r="141" spans="1:6" x14ac:dyDescent="0.15">
      <c r="A141" s="76"/>
      <c r="B141" s="76" t="s">
        <v>83</v>
      </c>
      <c r="C141">
        <f t="shared" ref="C141:D143" si="80">BB6</f>
        <v>657.99774169921898</v>
      </c>
      <c r="D141">
        <f t="shared" si="80"/>
        <v>700.10986328125</v>
      </c>
      <c r="E141">
        <f t="shared" si="75"/>
        <v>-42.112121582031023</v>
      </c>
      <c r="F141" s="77"/>
    </row>
    <row r="142" spans="1:6" x14ac:dyDescent="0.15">
      <c r="A142" s="76"/>
      <c r="B142" s="76"/>
      <c r="C142">
        <f t="shared" si="80"/>
        <v>658.13171386718795</v>
      </c>
      <c r="D142">
        <f t="shared" si="80"/>
        <v>705.51727294921898</v>
      </c>
      <c r="E142">
        <f t="shared" si="75"/>
        <v>-47.385559082031023</v>
      </c>
      <c r="F142" s="77"/>
    </row>
    <row r="143" spans="1:6" x14ac:dyDescent="0.15">
      <c r="A143" s="76"/>
      <c r="B143" s="76"/>
      <c r="C143">
        <f t="shared" si="80"/>
        <v>658.13201904296898</v>
      </c>
      <c r="D143">
        <f t="shared" si="80"/>
        <v>694.98718261718795</v>
      </c>
      <c r="E143">
        <f t="shared" si="75"/>
        <v>-36.855163574218977</v>
      </c>
      <c r="F143" s="77"/>
    </row>
    <row r="144" spans="1:6" x14ac:dyDescent="0.15">
      <c r="A144" s="76" t="s">
        <v>35</v>
      </c>
      <c r="B144" s="76" t="s">
        <v>84</v>
      </c>
      <c r="C144">
        <f t="shared" ref="C144:D146" si="81">BD6</f>
        <v>668.52569580078102</v>
      </c>
      <c r="D144">
        <f t="shared" si="81"/>
        <v>705.37353515625</v>
      </c>
      <c r="E144">
        <f t="shared" si="75"/>
        <v>-36.847839355468977</v>
      </c>
      <c r="F144" s="77">
        <f>_xlfn.T.TEST(C144:C152,D144:D152,2,1)</f>
        <v>1.7289401699632845E-8</v>
      </c>
    </row>
    <row r="145" spans="1:6" x14ac:dyDescent="0.15">
      <c r="A145" s="76"/>
      <c r="B145" s="76"/>
      <c r="C145">
        <f t="shared" si="81"/>
        <v>668.662109375</v>
      </c>
      <c r="D145">
        <f t="shared" si="81"/>
        <v>694.98718261718795</v>
      </c>
      <c r="E145">
        <f t="shared" si="75"/>
        <v>-26.325073242187955</v>
      </c>
      <c r="F145" s="77"/>
    </row>
    <row r="146" spans="1:6" x14ac:dyDescent="0.15">
      <c r="A146" s="76"/>
      <c r="B146" s="76"/>
      <c r="C146">
        <f t="shared" si="81"/>
        <v>663.39691162109398</v>
      </c>
      <c r="D146">
        <f t="shared" si="81"/>
        <v>705.51727294921898</v>
      </c>
      <c r="E146">
        <f t="shared" si="75"/>
        <v>-42.120361328125</v>
      </c>
      <c r="F146" s="77"/>
    </row>
    <row r="147" spans="1:6" x14ac:dyDescent="0.15">
      <c r="A147" s="76"/>
      <c r="B147" s="76" t="s">
        <v>85</v>
      </c>
      <c r="C147">
        <f t="shared" ref="C147:D149" si="82">BF6</f>
        <v>663.26171875</v>
      </c>
      <c r="D147">
        <f t="shared" si="82"/>
        <v>700.10986328125</v>
      </c>
      <c r="E147">
        <f t="shared" si="75"/>
        <v>-36.84814453125</v>
      </c>
      <c r="F147" s="77"/>
    </row>
    <row r="148" spans="1:6" x14ac:dyDescent="0.15">
      <c r="A148" s="76"/>
      <c r="B148" s="76"/>
      <c r="C148">
        <f t="shared" si="82"/>
        <v>668.662109375</v>
      </c>
      <c r="D148">
        <f t="shared" si="82"/>
        <v>700.25207519531295</v>
      </c>
      <c r="E148">
        <f t="shared" si="75"/>
        <v>-31.589965820312955</v>
      </c>
      <c r="F148" s="77"/>
    </row>
    <row r="149" spans="1:6" x14ac:dyDescent="0.15">
      <c r="A149" s="76"/>
      <c r="B149" s="76"/>
      <c r="C149">
        <f t="shared" si="82"/>
        <v>663.39691162109398</v>
      </c>
      <c r="D149">
        <f t="shared" si="82"/>
        <v>700.25238037109398</v>
      </c>
      <c r="E149">
        <f t="shared" si="75"/>
        <v>-36.85546875</v>
      </c>
      <c r="F149" s="77"/>
    </row>
    <row r="150" spans="1:6" x14ac:dyDescent="0.15">
      <c r="A150" s="76"/>
      <c r="B150" s="76" t="s">
        <v>86</v>
      </c>
      <c r="C150">
        <f t="shared" ref="C150:D152" si="83">BH6</f>
        <v>668.52569580078102</v>
      </c>
      <c r="D150">
        <f t="shared" si="83"/>
        <v>700.10986328125</v>
      </c>
      <c r="E150">
        <f t="shared" si="75"/>
        <v>-31.584167480468977</v>
      </c>
      <c r="F150" s="77"/>
    </row>
    <row r="151" spans="1:6" x14ac:dyDescent="0.15">
      <c r="A151" s="76"/>
      <c r="B151" s="76"/>
      <c r="C151">
        <f t="shared" si="83"/>
        <v>673.927001953125</v>
      </c>
      <c r="D151">
        <f t="shared" si="83"/>
        <v>710.782470703125</v>
      </c>
      <c r="E151">
        <f t="shared" si="75"/>
        <v>-36.85546875</v>
      </c>
      <c r="F151" s="77"/>
    </row>
    <row r="152" spans="1:6" x14ac:dyDescent="0.15">
      <c r="A152" s="76"/>
      <c r="B152" s="76"/>
      <c r="C152">
        <f t="shared" si="83"/>
        <v>668.66180419921898</v>
      </c>
      <c r="D152">
        <f t="shared" si="83"/>
        <v>700.25238037109398</v>
      </c>
      <c r="E152">
        <f t="shared" si="75"/>
        <v>-31.590576171875</v>
      </c>
      <c r="F152" s="77"/>
    </row>
    <row r="153" spans="1:6" x14ac:dyDescent="0.15">
      <c r="A153" s="76" t="s">
        <v>36</v>
      </c>
      <c r="B153" s="76" t="s">
        <v>87</v>
      </c>
      <c r="C153">
        <f t="shared" ref="C153:D155" si="84">BJ6</f>
        <v>636.94183349609398</v>
      </c>
      <c r="D153">
        <f t="shared" si="84"/>
        <v>700.10986328125</v>
      </c>
      <c r="E153">
        <f t="shared" si="75"/>
        <v>-63.168029785156023</v>
      </c>
      <c r="F153" s="77">
        <f>_xlfn.T.TEST(C153:C155,D153:D155,2,1)</f>
        <v>4.3529371970638629E-3</v>
      </c>
    </row>
    <row r="154" spans="1:6" x14ac:dyDescent="0.15">
      <c r="A154" s="76"/>
      <c r="B154" s="76"/>
      <c r="C154">
        <f t="shared" si="84"/>
        <v>637.071533203125</v>
      </c>
      <c r="D154">
        <f t="shared" si="84"/>
        <v>705.51727294921898</v>
      </c>
      <c r="E154">
        <f t="shared" si="75"/>
        <v>-68.445739746093977</v>
      </c>
      <c r="F154" s="77"/>
    </row>
    <row r="155" spans="1:6" x14ac:dyDescent="0.15">
      <c r="A155" s="76"/>
      <c r="B155" s="76"/>
      <c r="C155">
        <f t="shared" si="84"/>
        <v>626.54144287109398</v>
      </c>
      <c r="D155">
        <f t="shared" si="84"/>
        <v>705.51727294921898</v>
      </c>
      <c r="E155">
        <f t="shared" si="75"/>
        <v>-78.975830078125</v>
      </c>
      <c r="F155" s="77"/>
    </row>
    <row r="156" spans="1:6" x14ac:dyDescent="0.15">
      <c r="A156" s="76"/>
      <c r="B156" s="76" t="s">
        <v>88</v>
      </c>
      <c r="C156" s="31"/>
      <c r="D156" s="31"/>
      <c r="F156" s="77"/>
    </row>
    <row r="157" spans="1:6" x14ac:dyDescent="0.15">
      <c r="A157" s="76"/>
      <c r="B157" s="76"/>
      <c r="C157">
        <f>BL7</f>
        <v>626.54144287109398</v>
      </c>
      <c r="D157">
        <f>BM7</f>
        <v>700.25207519531295</v>
      </c>
      <c r="E157">
        <f t="shared" si="75"/>
        <v>-73.710632324218977</v>
      </c>
      <c r="F157" s="77"/>
    </row>
    <row r="158" spans="1:6" x14ac:dyDescent="0.15">
      <c r="A158" s="76"/>
      <c r="B158" s="76"/>
      <c r="C158">
        <f>BL8</f>
        <v>621.27655029296898</v>
      </c>
      <c r="D158">
        <f>BM8</f>
        <v>700.25238037109398</v>
      </c>
      <c r="E158">
        <f t="shared" si="75"/>
        <v>-78.975830078125</v>
      </c>
      <c r="F158" s="77"/>
    </row>
    <row r="159" spans="1:6" x14ac:dyDescent="0.15">
      <c r="A159" s="76"/>
      <c r="B159" s="76" t="s">
        <v>89</v>
      </c>
      <c r="C159" s="31"/>
      <c r="D159" s="31"/>
      <c r="F159" s="77"/>
    </row>
    <row r="160" spans="1:6" x14ac:dyDescent="0.15">
      <c r="A160" s="76"/>
      <c r="B160" s="76"/>
      <c r="C160">
        <f>BN7</f>
        <v>631.806640625</v>
      </c>
      <c r="D160">
        <f>BO7</f>
        <v>700.25207519531295</v>
      </c>
      <c r="E160">
        <f t="shared" si="75"/>
        <v>-68.445434570312955</v>
      </c>
      <c r="F160" s="77"/>
    </row>
    <row r="161" spans="1:14" x14ac:dyDescent="0.15">
      <c r="A161" s="76"/>
      <c r="B161" s="76"/>
      <c r="C161">
        <f>BN8</f>
        <v>621.27655029296898</v>
      </c>
      <c r="D161">
        <f>BO8</f>
        <v>700.25238037109398</v>
      </c>
      <c r="E161">
        <f t="shared" si="75"/>
        <v>-78.975830078125</v>
      </c>
      <c r="F161" s="77"/>
    </row>
    <row r="172" spans="1:14" ht="42" customHeight="1" x14ac:dyDescent="0.15">
      <c r="E172" s="79" t="s">
        <v>189</v>
      </c>
      <c r="F172" s="79" t="s">
        <v>191</v>
      </c>
      <c r="G172" s="79" t="s">
        <v>192</v>
      </c>
      <c r="H172" s="79" t="s">
        <v>195</v>
      </c>
      <c r="I172" s="79" t="s">
        <v>193</v>
      </c>
      <c r="J172" s="79" t="s">
        <v>194</v>
      </c>
      <c r="K172" s="79" t="s">
        <v>188</v>
      </c>
      <c r="N172" t="s">
        <v>190</v>
      </c>
    </row>
    <row r="173" spans="1:14" ht="26" customHeight="1" x14ac:dyDescent="0.15">
      <c r="E173" s="79"/>
      <c r="F173" s="79"/>
      <c r="G173" s="79"/>
      <c r="H173" s="79"/>
      <c r="I173" s="79"/>
      <c r="J173" s="79"/>
      <c r="K173" s="79"/>
    </row>
    <row r="174" spans="1:14" x14ac:dyDescent="0.15">
      <c r="B174" t="s">
        <v>100</v>
      </c>
      <c r="C174" t="s">
        <v>45</v>
      </c>
      <c r="D174" t="s">
        <v>27</v>
      </c>
      <c r="E174" s="12">
        <v>82.503143310546875</v>
      </c>
      <c r="F174" s="80">
        <f>AVERAGE(E174:E182)</f>
        <v>82.511835734049484</v>
      </c>
      <c r="G174" s="80">
        <f>STDEV(E174:E182)</f>
        <v>6.5553069323556409E-2</v>
      </c>
      <c r="H174" s="81">
        <f>E174-$F$174</f>
        <v>-8.6924235026089036E-3</v>
      </c>
      <c r="I174" s="80">
        <f>AVERAGE(H174:H182)</f>
        <v>-4.736951571734001E-15</v>
      </c>
      <c r="J174" s="80">
        <f>STDEV(H174:H182)</f>
        <v>6.5553069323556409E-2</v>
      </c>
      <c r="K174">
        <f>E72</f>
        <v>0</v>
      </c>
    </row>
    <row r="175" spans="1:14" x14ac:dyDescent="0.15">
      <c r="B175" t="s">
        <v>102</v>
      </c>
      <c r="C175" t="s">
        <v>45</v>
      </c>
      <c r="D175" t="s">
        <v>27</v>
      </c>
      <c r="E175" s="12">
        <v>82.506805419921875</v>
      </c>
      <c r="F175" s="80"/>
      <c r="G175" s="80"/>
      <c r="H175" s="81">
        <f>E175-$F$174</f>
        <v>-5.0303141276089036E-3</v>
      </c>
      <c r="I175" s="80"/>
      <c r="J175" s="80"/>
      <c r="K175">
        <f t="shared" ref="K175:K238" si="85">E73</f>
        <v>-5.2651977539060226</v>
      </c>
    </row>
    <row r="176" spans="1:14" x14ac:dyDescent="0.15">
      <c r="B176" t="s">
        <v>103</v>
      </c>
      <c r="C176" t="s">
        <v>45</v>
      </c>
      <c r="D176" t="s">
        <v>27</v>
      </c>
      <c r="E176" s="12">
        <v>82.440589904785156</v>
      </c>
      <c r="F176" s="80"/>
      <c r="G176" s="80"/>
      <c r="H176" s="81">
        <f t="shared" ref="H175:H238" si="86">E176-$F$174</f>
        <v>-7.1245829264327654E-2</v>
      </c>
      <c r="I176" s="80"/>
      <c r="J176" s="80"/>
      <c r="K176">
        <f t="shared" si="85"/>
        <v>0</v>
      </c>
    </row>
    <row r="177" spans="2:11" x14ac:dyDescent="0.15">
      <c r="B177" t="s">
        <v>100</v>
      </c>
      <c r="C177" t="s">
        <v>46</v>
      </c>
      <c r="D177" t="s">
        <v>27</v>
      </c>
      <c r="E177" s="12">
        <v>82.437339782714844</v>
      </c>
      <c r="F177" s="80"/>
      <c r="G177" s="80"/>
      <c r="H177" s="81">
        <f t="shared" si="86"/>
        <v>-7.4495951334640154E-2</v>
      </c>
      <c r="I177" s="80"/>
      <c r="J177" s="80"/>
      <c r="K177">
        <f t="shared" si="85"/>
        <v>0</v>
      </c>
    </row>
    <row r="178" spans="2:11" x14ac:dyDescent="0.15">
      <c r="B178" t="s">
        <v>102</v>
      </c>
      <c r="C178" t="s">
        <v>46</v>
      </c>
      <c r="D178" t="s">
        <v>27</v>
      </c>
      <c r="E178" s="12">
        <v>82.506805419921875</v>
      </c>
      <c r="F178" s="80"/>
      <c r="G178" s="80"/>
      <c r="H178" s="81">
        <f t="shared" si="86"/>
        <v>-5.0303141276089036E-3</v>
      </c>
      <c r="I178" s="80"/>
      <c r="J178" s="80"/>
      <c r="K178">
        <f t="shared" si="85"/>
        <v>0</v>
      </c>
    </row>
    <row r="179" spans="2:11" x14ac:dyDescent="0.15">
      <c r="B179" t="s">
        <v>103</v>
      </c>
      <c r="C179" t="s">
        <v>46</v>
      </c>
      <c r="D179" t="s">
        <v>27</v>
      </c>
      <c r="E179" s="12">
        <v>82.440589904785156</v>
      </c>
      <c r="F179" s="80"/>
      <c r="G179" s="80"/>
      <c r="H179" s="81">
        <f t="shared" si="86"/>
        <v>-7.1245829264327654E-2</v>
      </c>
      <c r="I179" s="80"/>
      <c r="J179" s="80"/>
      <c r="K179">
        <f t="shared" si="85"/>
        <v>0</v>
      </c>
    </row>
    <row r="180" spans="2:11" x14ac:dyDescent="0.15">
      <c r="B180" t="s">
        <v>100</v>
      </c>
      <c r="C180" t="s">
        <v>47</v>
      </c>
      <c r="D180" t="s">
        <v>27</v>
      </c>
      <c r="E180" s="12">
        <v>82.588790893554688</v>
      </c>
      <c r="F180" s="80"/>
      <c r="G180" s="80"/>
      <c r="H180" s="81">
        <f t="shared" si="86"/>
        <v>7.6955159505203596E-2</v>
      </c>
      <c r="I180" s="80"/>
      <c r="J180" s="80"/>
      <c r="K180">
        <f t="shared" si="85"/>
        <v>-5.263671875</v>
      </c>
    </row>
    <row r="181" spans="2:11" x14ac:dyDescent="0.15">
      <c r="B181" t="s">
        <v>102</v>
      </c>
      <c r="C181" t="s">
        <v>47</v>
      </c>
      <c r="D181" t="s">
        <v>27</v>
      </c>
      <c r="E181" s="12">
        <v>82.587959289550781</v>
      </c>
      <c r="F181" s="80"/>
      <c r="G181" s="80"/>
      <c r="H181" s="81">
        <f t="shared" si="86"/>
        <v>7.6123555501297346E-2</v>
      </c>
      <c r="I181" s="80"/>
      <c r="J181" s="80"/>
      <c r="K181">
        <f t="shared" si="85"/>
        <v>0</v>
      </c>
    </row>
    <row r="182" spans="2:11" x14ac:dyDescent="0.15">
      <c r="B182" t="s">
        <v>103</v>
      </c>
      <c r="C182" t="s">
        <v>47</v>
      </c>
      <c r="D182" t="s">
        <v>27</v>
      </c>
      <c r="E182" s="12">
        <v>82.594497680664062</v>
      </c>
      <c r="F182" s="80"/>
      <c r="G182" s="80"/>
      <c r="H182" s="81">
        <f t="shared" si="86"/>
        <v>8.2661946614578596E-2</v>
      </c>
      <c r="I182" s="80"/>
      <c r="J182" s="80"/>
      <c r="K182">
        <f t="shared" si="85"/>
        <v>0</v>
      </c>
    </row>
    <row r="183" spans="2:11" x14ac:dyDescent="0.15">
      <c r="B183" t="s">
        <v>100</v>
      </c>
      <c r="C183" t="s">
        <v>48</v>
      </c>
      <c r="D183" t="s">
        <v>28</v>
      </c>
      <c r="E183" s="12">
        <v>82.457046508789062</v>
      </c>
      <c r="F183" s="80">
        <f t="shared" ref="F183" si="87">AVERAGE(E183:E191)</f>
        <v>82.330649481879334</v>
      </c>
      <c r="G183" s="80">
        <f t="shared" ref="G183" si="88">STDEV(E183:E191)</f>
        <v>0.11648380654717468</v>
      </c>
      <c r="H183" s="81">
        <f t="shared" si="86"/>
        <v>-5.4789225260421404E-2</v>
      </c>
      <c r="I183" s="80">
        <f t="shared" ref="I183" si="89">AVERAGE(H183:H191)</f>
        <v>-0.18118625217014361</v>
      </c>
      <c r="J183" s="80">
        <f t="shared" ref="J183" si="90">STDEV(H183:H191)</f>
        <v>0.11648380654717465</v>
      </c>
      <c r="K183">
        <f t="shared" si="85"/>
        <v>-10.527954101562045</v>
      </c>
    </row>
    <row r="184" spans="2:11" x14ac:dyDescent="0.15">
      <c r="B184" t="s">
        <v>102</v>
      </c>
      <c r="C184" t="s">
        <v>48</v>
      </c>
      <c r="D184" t="s">
        <v>28</v>
      </c>
      <c r="E184" s="12">
        <v>82.522087097167969</v>
      </c>
      <c r="F184" s="80"/>
      <c r="G184" s="80"/>
      <c r="H184" s="81">
        <f t="shared" si="86"/>
        <v>1.0251363118484846E-2</v>
      </c>
      <c r="I184" s="80"/>
      <c r="J184" s="80"/>
      <c r="K184">
        <f t="shared" si="85"/>
        <v>-10.530395507812045</v>
      </c>
    </row>
    <row r="185" spans="2:11" x14ac:dyDescent="0.15">
      <c r="B185" t="s">
        <v>103</v>
      </c>
      <c r="C185" t="s">
        <v>48</v>
      </c>
      <c r="D185" t="s">
        <v>28</v>
      </c>
      <c r="E185" s="12">
        <v>82.462699890136719</v>
      </c>
      <c r="F185" s="80"/>
      <c r="G185" s="80"/>
      <c r="H185" s="81">
        <f t="shared" si="86"/>
        <v>-4.9135843912765154E-2</v>
      </c>
      <c r="I185" s="80"/>
      <c r="J185" s="80"/>
      <c r="K185">
        <f t="shared" si="85"/>
        <v>-5.2651977539060226</v>
      </c>
    </row>
    <row r="186" spans="2:11" x14ac:dyDescent="0.15">
      <c r="B186" t="s">
        <v>100</v>
      </c>
      <c r="C186" t="s">
        <v>49</v>
      </c>
      <c r="D186" t="s">
        <v>28</v>
      </c>
      <c r="E186" s="12">
        <v>82.224617004394531</v>
      </c>
      <c r="F186" s="80"/>
      <c r="G186" s="80"/>
      <c r="H186" s="81">
        <f t="shared" si="86"/>
        <v>-0.28721872965495265</v>
      </c>
      <c r="I186" s="80"/>
      <c r="J186" s="80"/>
      <c r="K186">
        <f t="shared" si="85"/>
        <v>-10.528259277343977</v>
      </c>
    </row>
    <row r="187" spans="2:11" x14ac:dyDescent="0.15">
      <c r="B187" t="s">
        <v>102</v>
      </c>
      <c r="C187" t="s">
        <v>49</v>
      </c>
      <c r="D187" t="s">
        <v>28</v>
      </c>
      <c r="E187" s="12">
        <v>82.232109069824219</v>
      </c>
      <c r="F187" s="80"/>
      <c r="G187" s="80"/>
      <c r="H187" s="81">
        <f t="shared" si="86"/>
        <v>-0.27972666422526515</v>
      </c>
      <c r="I187" s="80"/>
      <c r="J187" s="80"/>
      <c r="K187">
        <f t="shared" si="85"/>
        <v>0</v>
      </c>
    </row>
    <row r="188" spans="2:11" x14ac:dyDescent="0.15">
      <c r="B188" t="s">
        <v>103</v>
      </c>
      <c r="C188" t="s">
        <v>49</v>
      </c>
      <c r="D188" t="s">
        <v>28</v>
      </c>
      <c r="E188" s="12">
        <v>82.244522094726562</v>
      </c>
      <c r="F188" s="80"/>
      <c r="G188" s="80"/>
      <c r="H188" s="81">
        <f t="shared" si="86"/>
        <v>-0.2673136393229214</v>
      </c>
      <c r="I188" s="80"/>
      <c r="J188" s="80"/>
      <c r="K188">
        <f t="shared" si="85"/>
        <v>-10.530395507812955</v>
      </c>
    </row>
    <row r="189" spans="2:11" x14ac:dyDescent="0.15">
      <c r="B189" t="s">
        <v>100</v>
      </c>
      <c r="C189" t="s">
        <v>50</v>
      </c>
      <c r="D189" t="s">
        <v>28</v>
      </c>
      <c r="E189" s="12">
        <v>82.290359497070312</v>
      </c>
      <c r="F189" s="80"/>
      <c r="G189" s="80"/>
      <c r="H189" s="81">
        <f t="shared" si="86"/>
        <v>-0.2214762369791714</v>
      </c>
      <c r="I189" s="80"/>
      <c r="J189" s="80"/>
      <c r="K189">
        <f t="shared" si="85"/>
        <v>-10.528259277343977</v>
      </c>
    </row>
    <row r="190" spans="2:11" x14ac:dyDescent="0.15">
      <c r="B190" t="s">
        <v>102</v>
      </c>
      <c r="C190" t="s">
        <v>50</v>
      </c>
      <c r="D190" t="s">
        <v>28</v>
      </c>
      <c r="E190" s="12">
        <v>82.297882080078125</v>
      </c>
      <c r="F190" s="80"/>
      <c r="G190" s="80"/>
      <c r="H190" s="81">
        <f>E190-$F$174</f>
        <v>-0.2139536539713589</v>
      </c>
      <c r="I190" s="80"/>
      <c r="J190" s="80"/>
      <c r="K190">
        <f t="shared" si="85"/>
        <v>-5.264892578125</v>
      </c>
    </row>
    <row r="191" spans="2:11" x14ac:dyDescent="0.15">
      <c r="B191" t="s">
        <v>103</v>
      </c>
      <c r="C191" t="s">
        <v>50</v>
      </c>
      <c r="D191" t="s">
        <v>28</v>
      </c>
      <c r="E191" s="12">
        <v>82.244522094726562</v>
      </c>
      <c r="F191" s="80"/>
      <c r="G191" s="80"/>
      <c r="H191" s="81">
        <f t="shared" si="86"/>
        <v>-0.2673136393229214</v>
      </c>
      <c r="I191" s="80"/>
      <c r="J191" s="80"/>
      <c r="K191">
        <f t="shared" si="85"/>
        <v>-5.2651977539069321</v>
      </c>
    </row>
    <row r="192" spans="2:11" x14ac:dyDescent="0.15">
      <c r="B192" t="s">
        <v>100</v>
      </c>
      <c r="C192" t="s">
        <v>51</v>
      </c>
      <c r="D192" t="s">
        <v>29</v>
      </c>
      <c r="E192" s="12">
        <v>81.8079833984375</v>
      </c>
      <c r="F192" s="80">
        <f>AVERAGE(E192:E200)</f>
        <v>81.79611460367839</v>
      </c>
      <c r="G192" s="80">
        <f>STDEV(E192:E200)</f>
        <v>2.5345984002301151E-2</v>
      </c>
      <c r="H192" s="81">
        <f t="shared" si="86"/>
        <v>-0.7038523356119839</v>
      </c>
      <c r="I192" s="80">
        <f>AVERAGE(H192:H200)</f>
        <v>-0.71572113037109852</v>
      </c>
      <c r="J192" s="80">
        <f>STDEV(H192:H200)</f>
        <v>2.5345984002301151E-2</v>
      </c>
      <c r="K192">
        <f t="shared" si="85"/>
        <v>-26.320190429687045</v>
      </c>
    </row>
    <row r="193" spans="2:11" x14ac:dyDescent="0.15">
      <c r="B193" t="s">
        <v>102</v>
      </c>
      <c r="C193" t="s">
        <v>51</v>
      </c>
      <c r="D193" t="s">
        <v>29</v>
      </c>
      <c r="E193" s="12">
        <v>81.810935974121094</v>
      </c>
      <c r="F193" s="80"/>
      <c r="G193" s="80"/>
      <c r="H193" s="81">
        <f t="shared" si="86"/>
        <v>-0.70089975992839015</v>
      </c>
      <c r="I193" s="80"/>
      <c r="J193" s="80"/>
      <c r="K193">
        <f t="shared" si="85"/>
        <v>-26.325073242187955</v>
      </c>
    </row>
    <row r="194" spans="2:11" x14ac:dyDescent="0.15">
      <c r="B194" t="s">
        <v>103</v>
      </c>
      <c r="C194" t="s">
        <v>51</v>
      </c>
      <c r="D194" t="s">
        <v>29</v>
      </c>
      <c r="E194" s="12">
        <v>81.760574340820312</v>
      </c>
      <c r="F194" s="80"/>
      <c r="G194" s="80"/>
      <c r="H194" s="81">
        <f t="shared" si="86"/>
        <v>-0.7512613932291714</v>
      </c>
      <c r="I194" s="80"/>
      <c r="J194" s="80"/>
      <c r="K194">
        <f t="shared" si="85"/>
        <v>-26.325378417968977</v>
      </c>
    </row>
    <row r="195" spans="2:11" x14ac:dyDescent="0.15">
      <c r="B195" t="s">
        <v>100</v>
      </c>
      <c r="C195" t="s">
        <v>53</v>
      </c>
      <c r="D195" t="s">
        <v>29</v>
      </c>
      <c r="E195" s="12">
        <v>81.8079833984375</v>
      </c>
      <c r="F195" s="80"/>
      <c r="G195" s="80"/>
      <c r="H195" s="81">
        <f t="shared" si="86"/>
        <v>-0.7038523356119839</v>
      </c>
      <c r="I195" s="80"/>
      <c r="J195" s="80"/>
      <c r="K195">
        <f t="shared" si="85"/>
        <v>-21.055908203125</v>
      </c>
    </row>
    <row r="196" spans="2:11" x14ac:dyDescent="0.15">
      <c r="B196" t="s">
        <v>102</v>
      </c>
      <c r="C196" t="s">
        <v>53</v>
      </c>
      <c r="D196" t="s">
        <v>29</v>
      </c>
      <c r="E196" s="12">
        <v>81.810935974121094</v>
      </c>
      <c r="F196" s="80"/>
      <c r="G196" s="80"/>
      <c r="H196" s="81">
        <f t="shared" si="86"/>
        <v>-0.70089975992839015</v>
      </c>
      <c r="I196" s="80"/>
      <c r="J196" s="80"/>
      <c r="K196">
        <f t="shared" si="85"/>
        <v>-31.590270996093977</v>
      </c>
    </row>
    <row r="197" spans="2:11" x14ac:dyDescent="0.15">
      <c r="B197" t="s">
        <v>103</v>
      </c>
      <c r="C197" t="s">
        <v>53</v>
      </c>
      <c r="D197" t="s">
        <v>29</v>
      </c>
      <c r="E197" s="12">
        <v>81.760574340820312</v>
      </c>
      <c r="F197" s="80"/>
      <c r="G197" s="80"/>
      <c r="H197" s="81">
        <f t="shared" si="86"/>
        <v>-0.7512613932291714</v>
      </c>
      <c r="I197" s="80"/>
      <c r="J197" s="80"/>
      <c r="K197">
        <f t="shared" si="85"/>
        <v>-26.325378417968977</v>
      </c>
    </row>
    <row r="198" spans="2:11" x14ac:dyDescent="0.15">
      <c r="B198" t="s">
        <v>100</v>
      </c>
      <c r="C198" t="s">
        <v>55</v>
      </c>
      <c r="D198" t="s">
        <v>29</v>
      </c>
      <c r="E198" s="12">
        <v>81.818595886230469</v>
      </c>
      <c r="F198" s="80"/>
      <c r="G198" s="80"/>
      <c r="H198" s="81">
        <f t="shared" si="86"/>
        <v>-0.69323984781901515</v>
      </c>
      <c r="I198" s="80"/>
      <c r="J198" s="80"/>
      <c r="K198">
        <f t="shared" si="85"/>
        <v>-21.055908203125</v>
      </c>
    </row>
    <row r="199" spans="2:11" x14ac:dyDescent="0.15">
      <c r="B199" t="s">
        <v>102</v>
      </c>
      <c r="C199" t="s">
        <v>55</v>
      </c>
      <c r="D199" t="s">
        <v>29</v>
      </c>
      <c r="E199" s="12">
        <v>81.8199462890625</v>
      </c>
      <c r="F199" s="80"/>
      <c r="G199" s="80"/>
      <c r="H199" s="81">
        <f t="shared" si="86"/>
        <v>-0.6918894449869839</v>
      </c>
      <c r="I199" s="80"/>
      <c r="J199" s="80"/>
      <c r="K199">
        <f t="shared" si="85"/>
        <v>-31.590270996093977</v>
      </c>
    </row>
    <row r="200" spans="2:11" x14ac:dyDescent="0.15">
      <c r="B200" t="s">
        <v>103</v>
      </c>
      <c r="C200" t="s">
        <v>55</v>
      </c>
      <c r="D200" t="s">
        <v>29</v>
      </c>
      <c r="E200" s="12">
        <v>81.767501831054688</v>
      </c>
      <c r="F200" s="80"/>
      <c r="G200" s="80"/>
      <c r="H200" s="81">
        <f t="shared" si="86"/>
        <v>-0.7443339029947964</v>
      </c>
      <c r="I200" s="80"/>
      <c r="J200" s="80"/>
      <c r="K200">
        <f t="shared" si="85"/>
        <v>-21.060180664062955</v>
      </c>
    </row>
    <row r="201" spans="2:11" x14ac:dyDescent="0.15">
      <c r="B201" t="s">
        <v>100</v>
      </c>
      <c r="C201" t="s">
        <v>57</v>
      </c>
      <c r="D201" t="s">
        <v>30</v>
      </c>
      <c r="E201" s="12">
        <v>81.752906799316406</v>
      </c>
      <c r="F201" s="80">
        <f>AVERAGE(E201:E209)</f>
        <v>81.803899976942276</v>
      </c>
      <c r="G201" s="80">
        <f>STDEV(E201:E209)</f>
        <v>3.4241320987686154E-2</v>
      </c>
      <c r="H201" s="81">
        <f t="shared" si="86"/>
        <v>-0.75892893473307765</v>
      </c>
      <c r="I201" s="80">
        <f>AVERAGE(H201:H209)</f>
        <v>-0.70793575710720957</v>
      </c>
      <c r="J201" s="80">
        <f>STDEV(H201:H209)</f>
        <v>3.4241320987686154E-2</v>
      </c>
      <c r="K201">
        <f t="shared" si="85"/>
        <v>-26.320190429687045</v>
      </c>
    </row>
    <row r="202" spans="2:11" x14ac:dyDescent="0.15">
      <c r="B202" t="s">
        <v>102</v>
      </c>
      <c r="C202" t="s">
        <v>57</v>
      </c>
      <c r="D202" t="s">
        <v>30</v>
      </c>
      <c r="E202" s="12">
        <v>81.8199462890625</v>
      </c>
      <c r="F202" s="80"/>
      <c r="G202" s="80"/>
      <c r="H202" s="81">
        <f t="shared" si="86"/>
        <v>-0.6918894449869839</v>
      </c>
      <c r="I202" s="80"/>
      <c r="J202" s="80"/>
      <c r="K202">
        <f t="shared" si="85"/>
        <v>-26.325073242187955</v>
      </c>
    </row>
    <row r="203" spans="2:11" x14ac:dyDescent="0.15">
      <c r="B203" t="s">
        <v>103</v>
      </c>
      <c r="C203" t="s">
        <v>57</v>
      </c>
      <c r="D203" t="s">
        <v>30</v>
      </c>
      <c r="E203" s="12">
        <v>81.767501831054688</v>
      </c>
      <c r="F203" s="80"/>
      <c r="G203" s="80"/>
      <c r="H203" s="81">
        <f t="shared" si="86"/>
        <v>-0.7443339029947964</v>
      </c>
      <c r="I203" s="80"/>
      <c r="J203" s="80"/>
      <c r="K203">
        <f t="shared" si="85"/>
        <v>-31.590576171875</v>
      </c>
    </row>
    <row r="204" spans="2:11" x14ac:dyDescent="0.15">
      <c r="B204" t="s">
        <v>100</v>
      </c>
      <c r="C204" t="s">
        <v>58</v>
      </c>
      <c r="D204" t="s">
        <v>30</v>
      </c>
      <c r="E204" s="12">
        <v>81.7958984375</v>
      </c>
      <c r="F204" s="80"/>
      <c r="G204" s="80"/>
      <c r="H204" s="81">
        <f t="shared" si="86"/>
        <v>-0.7159372965494839</v>
      </c>
      <c r="I204" s="80"/>
      <c r="J204" s="80"/>
      <c r="K204">
        <f t="shared" si="85"/>
        <v>-26.319885253906932</v>
      </c>
    </row>
    <row r="205" spans="2:11" x14ac:dyDescent="0.15">
      <c r="B205" t="s">
        <v>102</v>
      </c>
      <c r="C205" t="s">
        <v>58</v>
      </c>
      <c r="D205" t="s">
        <v>30</v>
      </c>
      <c r="E205" s="12">
        <v>81.853851318359375</v>
      </c>
      <c r="F205" s="80"/>
      <c r="G205" s="80"/>
      <c r="H205" s="81">
        <f t="shared" si="86"/>
        <v>-0.6579844156901089</v>
      </c>
      <c r="I205" s="80"/>
      <c r="J205" s="80"/>
      <c r="K205">
        <f t="shared" si="85"/>
        <v>-21.060180664062955</v>
      </c>
    </row>
    <row r="206" spans="2:11" x14ac:dyDescent="0.15">
      <c r="B206" t="s">
        <v>103</v>
      </c>
      <c r="C206" t="s">
        <v>58</v>
      </c>
      <c r="D206" t="s">
        <v>30</v>
      </c>
      <c r="E206" s="12">
        <v>81.797622680664062</v>
      </c>
      <c r="F206" s="80"/>
      <c r="G206" s="80"/>
      <c r="H206" s="81">
        <f t="shared" si="86"/>
        <v>-0.7142130533854214</v>
      </c>
      <c r="I206" s="80"/>
      <c r="J206" s="80"/>
      <c r="K206">
        <f t="shared" si="85"/>
        <v>-31.590576171875</v>
      </c>
    </row>
    <row r="207" spans="2:11" x14ac:dyDescent="0.15">
      <c r="B207" t="s">
        <v>100</v>
      </c>
      <c r="C207" t="s">
        <v>60</v>
      </c>
      <c r="D207" t="s">
        <v>30</v>
      </c>
      <c r="E207" s="12">
        <v>81.7958984375</v>
      </c>
      <c r="F207" s="80"/>
      <c r="G207" s="80"/>
      <c r="H207" s="81">
        <f t="shared" si="86"/>
        <v>-0.7159372965494839</v>
      </c>
      <c r="I207" s="80"/>
      <c r="J207" s="80"/>
      <c r="K207">
        <f t="shared" si="85"/>
        <v>-31.584167480468977</v>
      </c>
    </row>
    <row r="208" spans="2:11" x14ac:dyDescent="0.15">
      <c r="B208" t="s">
        <v>102</v>
      </c>
      <c r="C208" t="s">
        <v>60</v>
      </c>
      <c r="D208" t="s">
        <v>30</v>
      </c>
      <c r="E208" s="12">
        <v>81.853851318359375</v>
      </c>
      <c r="F208" s="80"/>
      <c r="G208" s="80"/>
      <c r="H208" s="81">
        <f t="shared" si="86"/>
        <v>-0.6579844156901089</v>
      </c>
      <c r="I208" s="80"/>
      <c r="J208" s="80"/>
      <c r="K208">
        <f t="shared" si="85"/>
        <v>-26.325073242187955</v>
      </c>
    </row>
    <row r="209" spans="2:11" x14ac:dyDescent="0.15">
      <c r="B209" t="s">
        <v>103</v>
      </c>
      <c r="C209" t="s">
        <v>60</v>
      </c>
      <c r="D209" t="s">
        <v>30</v>
      </c>
      <c r="E209" s="12">
        <v>81.797622680664062</v>
      </c>
      <c r="F209" s="80"/>
      <c r="G209" s="80"/>
      <c r="H209" s="81">
        <f t="shared" si="86"/>
        <v>-0.7142130533854214</v>
      </c>
      <c r="I209" s="80"/>
      <c r="J209" s="80"/>
      <c r="K209">
        <f t="shared" si="85"/>
        <v>-26.325378417968977</v>
      </c>
    </row>
    <row r="210" spans="2:11" x14ac:dyDescent="0.15">
      <c r="B210" t="s">
        <v>100</v>
      </c>
      <c r="C210" t="s">
        <v>68</v>
      </c>
      <c r="D210" t="s">
        <v>31</v>
      </c>
      <c r="E210" s="12">
        <v>81.581939697265625</v>
      </c>
      <c r="F210" s="80">
        <f t="shared" ref="F210" si="91">AVERAGE(E210:E218)</f>
        <v>81.626760694715713</v>
      </c>
      <c r="G210" s="80">
        <f t="shared" ref="G210" si="92">STDEV(E210:E218)</f>
        <v>8.3097994493786631E-2</v>
      </c>
      <c r="H210" s="81">
        <f t="shared" si="86"/>
        <v>-0.9298960367838589</v>
      </c>
      <c r="I210" s="80">
        <f t="shared" ref="I210" si="93">AVERAGE(H210:H218)</f>
        <v>-0.88507503933377207</v>
      </c>
      <c r="J210" s="80">
        <f t="shared" ref="J210" si="94">STDEV(H210:H218)</f>
        <v>8.3097994493786631E-2</v>
      </c>
      <c r="K210">
        <f t="shared" si="85"/>
        <v>-36.84814453125</v>
      </c>
    </row>
    <row r="211" spans="2:11" x14ac:dyDescent="0.15">
      <c r="B211" t="s">
        <v>102</v>
      </c>
      <c r="C211" t="s">
        <v>68</v>
      </c>
      <c r="D211" t="s">
        <v>31</v>
      </c>
      <c r="E211" s="12">
        <v>81.585426330566406</v>
      </c>
      <c r="F211" s="80"/>
      <c r="G211" s="80"/>
      <c r="H211" s="81">
        <f t="shared" si="86"/>
        <v>-0.92640940348307765</v>
      </c>
      <c r="I211" s="80"/>
      <c r="J211" s="80"/>
      <c r="K211">
        <f t="shared" si="85"/>
        <v>-36.855163574218977</v>
      </c>
    </row>
    <row r="212" spans="2:11" x14ac:dyDescent="0.15">
      <c r="B212" t="s">
        <v>103</v>
      </c>
      <c r="C212" t="s">
        <v>68</v>
      </c>
      <c r="D212" t="s">
        <v>31</v>
      </c>
      <c r="E212" s="12">
        <v>81.58502197265625</v>
      </c>
      <c r="F212" s="80"/>
      <c r="G212" s="80"/>
      <c r="H212" s="81">
        <f t="shared" si="86"/>
        <v>-0.9268137613932339</v>
      </c>
      <c r="I212" s="80"/>
      <c r="J212" s="80"/>
      <c r="K212">
        <f t="shared" si="85"/>
        <v>-36.85546875</v>
      </c>
    </row>
    <row r="213" spans="2:11" x14ac:dyDescent="0.15">
      <c r="B213" t="s">
        <v>100</v>
      </c>
      <c r="C213" t="s">
        <v>70</v>
      </c>
      <c r="D213" t="s">
        <v>31</v>
      </c>
      <c r="E213" s="12">
        <v>81.581939697265625</v>
      </c>
      <c r="F213" s="80"/>
      <c r="G213" s="80"/>
      <c r="H213" s="81">
        <f t="shared" si="86"/>
        <v>-0.9298960367838589</v>
      </c>
      <c r="I213" s="80"/>
      <c r="J213" s="80"/>
      <c r="K213">
        <f t="shared" si="85"/>
        <v>-36.84814453125</v>
      </c>
    </row>
    <row r="214" spans="2:11" x14ac:dyDescent="0.15">
      <c r="B214" t="s">
        <v>102</v>
      </c>
      <c r="C214" t="s">
        <v>70</v>
      </c>
      <c r="D214" t="s">
        <v>31</v>
      </c>
      <c r="E214" s="12">
        <v>81.585426330566406</v>
      </c>
      <c r="F214" s="80"/>
      <c r="G214" s="80"/>
      <c r="H214" s="81">
        <f t="shared" si="86"/>
        <v>-0.92640940348307765</v>
      </c>
      <c r="I214" s="80"/>
      <c r="J214" s="80"/>
      <c r="K214">
        <f t="shared" si="85"/>
        <v>-31.590270996093977</v>
      </c>
    </row>
    <row r="215" spans="2:11" x14ac:dyDescent="0.15">
      <c r="B215" t="s">
        <v>103</v>
      </c>
      <c r="C215" t="s">
        <v>70</v>
      </c>
      <c r="D215" t="s">
        <v>31</v>
      </c>
      <c r="E215" s="12">
        <v>81.519210815429688</v>
      </c>
      <c r="F215" s="80"/>
      <c r="G215" s="80"/>
      <c r="H215" s="81">
        <f t="shared" si="86"/>
        <v>-0.9926249186197964</v>
      </c>
      <c r="I215" s="80"/>
      <c r="J215" s="80"/>
      <c r="K215">
        <f t="shared" si="85"/>
        <v>-36.85546875</v>
      </c>
    </row>
    <row r="216" spans="2:11" x14ac:dyDescent="0.15">
      <c r="B216" t="s">
        <v>100</v>
      </c>
      <c r="C216" t="s">
        <v>72</v>
      </c>
      <c r="D216" t="s">
        <v>31</v>
      </c>
      <c r="E216" s="12">
        <v>81.732452392578125</v>
      </c>
      <c r="F216" s="80"/>
      <c r="G216" s="80"/>
      <c r="H216" s="81">
        <f t="shared" si="86"/>
        <v>-0.7793833414713589</v>
      </c>
      <c r="I216" s="80"/>
      <c r="J216" s="80"/>
      <c r="K216">
        <f t="shared" si="85"/>
        <v>-42.11181640625</v>
      </c>
    </row>
    <row r="217" spans="2:11" x14ac:dyDescent="0.15">
      <c r="B217" t="s">
        <v>102</v>
      </c>
      <c r="C217" t="s">
        <v>72</v>
      </c>
      <c r="D217" t="s">
        <v>31</v>
      </c>
      <c r="E217" s="12">
        <v>81.731597900390625</v>
      </c>
      <c r="F217" s="80"/>
      <c r="G217" s="80"/>
      <c r="H217" s="81">
        <f t="shared" si="86"/>
        <v>-0.7802378336588589</v>
      </c>
      <c r="I217" s="80"/>
      <c r="J217" s="80"/>
      <c r="K217">
        <f t="shared" si="85"/>
        <v>-31.589965820312955</v>
      </c>
    </row>
    <row r="218" spans="2:11" x14ac:dyDescent="0.15">
      <c r="B218" t="s">
        <v>103</v>
      </c>
      <c r="C218" t="s">
        <v>72</v>
      </c>
      <c r="D218" t="s">
        <v>31</v>
      </c>
      <c r="E218" s="12">
        <v>81.737831115722656</v>
      </c>
      <c r="F218" s="80"/>
      <c r="G218" s="80"/>
      <c r="H218" s="81">
        <f t="shared" si="86"/>
        <v>-0.77400461832682765</v>
      </c>
      <c r="I218" s="80"/>
      <c r="J218" s="80"/>
      <c r="K218">
        <f t="shared" si="85"/>
        <v>-31.590576171875</v>
      </c>
    </row>
    <row r="219" spans="2:11" x14ac:dyDescent="0.15">
      <c r="B219" t="s">
        <v>100</v>
      </c>
      <c r="C219" t="s">
        <v>73</v>
      </c>
      <c r="D219" t="s">
        <v>32</v>
      </c>
      <c r="E219" s="12">
        <v>83.247512817382812</v>
      </c>
      <c r="F219" s="80">
        <f t="shared" ref="F219" si="95">AVERAGE(E219:E227)</f>
        <v>83.061915927463104</v>
      </c>
      <c r="G219" s="80">
        <f t="shared" ref="G219" si="96">STDEV(E219:E227)</f>
        <v>0.15116009678421652</v>
      </c>
      <c r="H219" s="81">
        <f t="shared" si="86"/>
        <v>0.7356770833333286</v>
      </c>
      <c r="I219" s="80">
        <f t="shared" ref="I219" si="97">AVERAGE(H219:H227)</f>
        <v>0.55008019341362369</v>
      </c>
      <c r="J219" s="80">
        <f t="shared" ref="J219" si="98">STDEV(H219:H227)</f>
        <v>0.15116009678421669</v>
      </c>
      <c r="K219">
        <f t="shared" si="85"/>
        <v>21.055908203125</v>
      </c>
    </row>
    <row r="220" spans="2:11" x14ac:dyDescent="0.15">
      <c r="B220" t="s">
        <v>102</v>
      </c>
      <c r="C220" t="s">
        <v>73</v>
      </c>
      <c r="D220" t="s">
        <v>32</v>
      </c>
      <c r="E220" s="12">
        <v>83.246696472167969</v>
      </c>
      <c r="F220" s="80"/>
      <c r="G220" s="80"/>
      <c r="H220" s="81">
        <f t="shared" si="86"/>
        <v>0.73486073811848485</v>
      </c>
      <c r="I220" s="80"/>
      <c r="J220" s="80"/>
      <c r="K220">
        <f t="shared" si="85"/>
        <v>26.325378417968977</v>
      </c>
    </row>
    <row r="221" spans="2:11" x14ac:dyDescent="0.15">
      <c r="B221" t="s">
        <v>103</v>
      </c>
      <c r="C221" t="s">
        <v>73</v>
      </c>
      <c r="D221" t="s">
        <v>32</v>
      </c>
      <c r="E221" s="12">
        <v>83.253471374511719</v>
      </c>
      <c r="F221" s="80"/>
      <c r="G221" s="80"/>
      <c r="H221" s="81">
        <f t="shared" si="86"/>
        <v>0.74163564046223485</v>
      </c>
      <c r="I221" s="80"/>
      <c r="J221" s="80"/>
      <c r="K221">
        <f t="shared" si="85"/>
        <v>21.060180664062045</v>
      </c>
    </row>
    <row r="222" spans="2:11" x14ac:dyDescent="0.15">
      <c r="B222" t="s">
        <v>100</v>
      </c>
      <c r="C222" t="s">
        <v>75</v>
      </c>
      <c r="D222" t="s">
        <v>32</v>
      </c>
      <c r="E222" s="12">
        <v>82.882003784179688</v>
      </c>
      <c r="F222" s="80"/>
      <c r="G222" s="80"/>
      <c r="H222" s="81">
        <f t="shared" si="86"/>
        <v>0.3701680501302036</v>
      </c>
      <c r="I222" s="80"/>
      <c r="J222" s="80"/>
      <c r="K222">
        <f t="shared" si="85"/>
        <v>15.791625976562955</v>
      </c>
    </row>
    <row r="223" spans="2:11" x14ac:dyDescent="0.15">
      <c r="B223" t="s">
        <v>102</v>
      </c>
      <c r="C223" t="s">
        <v>75</v>
      </c>
      <c r="D223" t="s">
        <v>32</v>
      </c>
      <c r="E223" s="12">
        <v>83.021347045898438</v>
      </c>
      <c r="F223" s="80"/>
      <c r="G223" s="80"/>
      <c r="H223" s="81">
        <f t="shared" si="86"/>
        <v>0.5095113118489536</v>
      </c>
      <c r="I223" s="80"/>
      <c r="J223" s="80"/>
      <c r="K223">
        <f t="shared" si="85"/>
        <v>21.060485839843068</v>
      </c>
    </row>
    <row r="224" spans="2:11" x14ac:dyDescent="0.15">
      <c r="B224" t="s">
        <v>103</v>
      </c>
      <c r="C224" t="s">
        <v>75</v>
      </c>
      <c r="D224" t="s">
        <v>32</v>
      </c>
      <c r="E224" s="12">
        <v>83.034339904785156</v>
      </c>
      <c r="F224" s="80"/>
      <c r="G224" s="80"/>
      <c r="H224" s="81">
        <f t="shared" si="86"/>
        <v>0.52250417073567235</v>
      </c>
      <c r="I224" s="80"/>
      <c r="J224" s="80"/>
      <c r="K224">
        <f t="shared" si="85"/>
        <v>26.325378417968068</v>
      </c>
    </row>
    <row r="225" spans="2:11" x14ac:dyDescent="0.15">
      <c r="B225" t="s">
        <v>100</v>
      </c>
      <c r="C225" t="s">
        <v>76</v>
      </c>
      <c r="D225" t="s">
        <v>32</v>
      </c>
      <c r="E225" s="12">
        <v>82.882003784179688</v>
      </c>
      <c r="F225" s="80"/>
      <c r="G225" s="80"/>
      <c r="H225" s="81">
        <f t="shared" si="86"/>
        <v>0.3701680501302036</v>
      </c>
      <c r="I225" s="80"/>
      <c r="J225" s="80"/>
      <c r="K225">
        <f t="shared" si="85"/>
        <v>15.791625976562955</v>
      </c>
    </row>
    <row r="226" spans="2:11" x14ac:dyDescent="0.15">
      <c r="B226" t="s">
        <v>102</v>
      </c>
      <c r="C226" t="s">
        <v>76</v>
      </c>
      <c r="D226" t="s">
        <v>32</v>
      </c>
      <c r="E226" s="12">
        <v>83.021347045898438</v>
      </c>
      <c r="F226" s="80"/>
      <c r="G226" s="80"/>
      <c r="H226" s="81">
        <f t="shared" si="86"/>
        <v>0.5095113118489536</v>
      </c>
      <c r="I226" s="80"/>
      <c r="J226" s="80"/>
      <c r="K226">
        <f t="shared" si="85"/>
        <v>21.060485839843068</v>
      </c>
    </row>
    <row r="227" spans="2:11" x14ac:dyDescent="0.15">
      <c r="B227" t="s">
        <v>103</v>
      </c>
      <c r="C227" t="s">
        <v>76</v>
      </c>
      <c r="D227" t="s">
        <v>32</v>
      </c>
      <c r="E227" s="12">
        <v>82.968521118164062</v>
      </c>
      <c r="F227" s="80"/>
      <c r="G227" s="80"/>
      <c r="H227" s="81">
        <f t="shared" si="86"/>
        <v>0.4566853841145786</v>
      </c>
      <c r="I227" s="80"/>
      <c r="J227" s="80"/>
      <c r="K227">
        <f t="shared" si="85"/>
        <v>26.325378417968068</v>
      </c>
    </row>
    <row r="228" spans="2:11" x14ac:dyDescent="0.15">
      <c r="B228" t="s">
        <v>100</v>
      </c>
      <c r="C228" t="s">
        <v>78</v>
      </c>
      <c r="D228" t="s">
        <v>33</v>
      </c>
      <c r="E228" s="12">
        <v>82.136238098144531</v>
      </c>
      <c r="F228" s="80">
        <f t="shared" ref="F228" si="99">AVERAGE(E228:E236)</f>
        <v>82.182998657226562</v>
      </c>
      <c r="G228" s="80">
        <f t="shared" ref="G228" si="100">STDEV(E228:E236)</f>
        <v>3.670137883330183E-2</v>
      </c>
      <c r="H228" s="81">
        <f t="shared" si="86"/>
        <v>-0.37559763590495265</v>
      </c>
      <c r="I228" s="80">
        <f t="shared" ref="I228" si="101">AVERAGE(H228:H236)</f>
        <v>-0.3288370768229214</v>
      </c>
      <c r="J228" s="80">
        <f t="shared" ref="J228" si="102">STDEV(H228:H236)</f>
        <v>3.6701378833302017E-2</v>
      </c>
      <c r="K228">
        <f t="shared" si="85"/>
        <v>-10.528259277343977</v>
      </c>
    </row>
    <row r="229" spans="2:11" x14ac:dyDescent="0.15">
      <c r="B229" t="s">
        <v>102</v>
      </c>
      <c r="C229" t="s">
        <v>78</v>
      </c>
      <c r="D229" t="s">
        <v>33</v>
      </c>
      <c r="E229" s="12">
        <v>82.2049560546875</v>
      </c>
      <c r="F229" s="80"/>
      <c r="G229" s="80"/>
      <c r="H229" s="81">
        <f t="shared" si="86"/>
        <v>-0.3068796793619839</v>
      </c>
      <c r="I229" s="80"/>
      <c r="J229" s="80"/>
      <c r="K229">
        <f t="shared" si="85"/>
        <v>-15.794982910156023</v>
      </c>
    </row>
    <row r="230" spans="2:11" x14ac:dyDescent="0.15">
      <c r="B230" t="s">
        <v>103</v>
      </c>
      <c r="C230" t="s">
        <v>78</v>
      </c>
      <c r="D230" t="s">
        <v>33</v>
      </c>
      <c r="E230" s="12">
        <v>82.154937744140625</v>
      </c>
      <c r="F230" s="80"/>
      <c r="G230" s="80"/>
      <c r="H230" s="81">
        <f t="shared" si="86"/>
        <v>-0.3568979899088589</v>
      </c>
      <c r="I230" s="80"/>
      <c r="J230" s="80"/>
      <c r="K230">
        <f t="shared" si="85"/>
        <v>-15.795288085937955</v>
      </c>
    </row>
    <row r="231" spans="2:11" x14ac:dyDescent="0.15">
      <c r="B231" t="s">
        <v>100</v>
      </c>
      <c r="C231" t="s">
        <v>79</v>
      </c>
      <c r="D231" t="s">
        <v>33</v>
      </c>
      <c r="E231" s="12">
        <v>82.136238098144531</v>
      </c>
      <c r="F231" s="80"/>
      <c r="G231" s="80"/>
      <c r="H231" s="81">
        <f t="shared" si="86"/>
        <v>-0.37559763590495265</v>
      </c>
      <c r="I231" s="80"/>
      <c r="J231" s="80"/>
      <c r="K231">
        <f t="shared" si="85"/>
        <v>-10.528259277343977</v>
      </c>
    </row>
    <row r="232" spans="2:11" x14ac:dyDescent="0.15">
      <c r="B232" t="s">
        <v>102</v>
      </c>
      <c r="C232" t="s">
        <v>79</v>
      </c>
      <c r="D232" t="s">
        <v>33</v>
      </c>
      <c r="E232" s="12">
        <v>82.2049560546875</v>
      </c>
      <c r="F232" s="80"/>
      <c r="G232" s="80"/>
      <c r="H232" s="81">
        <f t="shared" si="86"/>
        <v>-0.3068796793619839</v>
      </c>
      <c r="I232" s="80"/>
      <c r="J232" s="80"/>
      <c r="K232">
        <f t="shared" si="85"/>
        <v>-5.264892578125</v>
      </c>
    </row>
    <row r="233" spans="2:11" x14ac:dyDescent="0.15">
      <c r="B233" t="s">
        <v>103</v>
      </c>
      <c r="C233" t="s">
        <v>79</v>
      </c>
      <c r="D233" t="s">
        <v>33</v>
      </c>
      <c r="E233" s="12">
        <v>82.154937744140625</v>
      </c>
      <c r="F233" s="80"/>
      <c r="G233" s="80"/>
      <c r="H233" s="81">
        <f t="shared" si="86"/>
        <v>-0.3568979899088589</v>
      </c>
      <c r="I233" s="80"/>
      <c r="J233" s="80"/>
      <c r="K233">
        <f t="shared" si="85"/>
        <v>-5.2651977539069321</v>
      </c>
    </row>
    <row r="234" spans="2:11" x14ac:dyDescent="0.15">
      <c r="B234" t="s">
        <v>100</v>
      </c>
      <c r="C234" t="s">
        <v>80</v>
      </c>
      <c r="D234" t="s">
        <v>33</v>
      </c>
      <c r="E234" s="12">
        <v>82.212753295898438</v>
      </c>
      <c r="F234" s="80"/>
      <c r="G234" s="80"/>
      <c r="H234" s="81">
        <f t="shared" si="86"/>
        <v>-0.2990824381510464</v>
      </c>
      <c r="I234" s="80"/>
      <c r="J234" s="80"/>
      <c r="K234">
        <f t="shared" si="85"/>
        <v>-10.528259277343977</v>
      </c>
    </row>
    <row r="235" spans="2:11" x14ac:dyDescent="0.15">
      <c r="B235" t="s">
        <v>102</v>
      </c>
      <c r="C235" t="s">
        <v>80</v>
      </c>
      <c r="D235" t="s">
        <v>33</v>
      </c>
      <c r="E235" s="12">
        <v>82.214187622070312</v>
      </c>
      <c r="F235" s="80"/>
      <c r="G235" s="80"/>
      <c r="H235" s="81">
        <f t="shared" si="86"/>
        <v>-0.2976481119791714</v>
      </c>
      <c r="I235" s="80"/>
      <c r="J235" s="80"/>
      <c r="K235">
        <f t="shared" si="85"/>
        <v>-10.52978515625</v>
      </c>
    </row>
    <row r="236" spans="2:11" x14ac:dyDescent="0.15">
      <c r="B236" t="s">
        <v>103</v>
      </c>
      <c r="C236" t="s">
        <v>80</v>
      </c>
      <c r="D236" t="s">
        <v>33</v>
      </c>
      <c r="E236" s="12">
        <v>82.227783203125</v>
      </c>
      <c r="F236" s="80"/>
      <c r="G236" s="80"/>
      <c r="H236" s="81">
        <f t="shared" si="86"/>
        <v>-0.2840525309244839</v>
      </c>
      <c r="I236" s="80"/>
      <c r="J236" s="80"/>
      <c r="K236">
        <f t="shared" si="85"/>
        <v>-10.530395507812955</v>
      </c>
    </row>
    <row r="237" spans="2:11" x14ac:dyDescent="0.15">
      <c r="B237" t="s">
        <v>100</v>
      </c>
      <c r="C237" t="s">
        <v>81</v>
      </c>
      <c r="D237" t="s">
        <v>34</v>
      </c>
      <c r="E237" s="12">
        <v>81.358749389648438</v>
      </c>
      <c r="F237" s="80">
        <f t="shared" ref="F237" si="103">AVERAGE(E237:E245)</f>
        <v>81.438296847873261</v>
      </c>
      <c r="G237" s="80">
        <f t="shared" ref="G237" si="104">STDEV(E237:E245)</f>
        <v>3.764802387334381E-2</v>
      </c>
      <c r="H237" s="81">
        <f t="shared" si="86"/>
        <v>-1.1530863444010464</v>
      </c>
      <c r="I237" s="80">
        <f t="shared" ref="I237" si="105">AVERAGE(H237:H245)</f>
        <v>-1.0735388861762201</v>
      </c>
      <c r="J237" s="80">
        <f t="shared" ref="J237" si="106">STDEV(H237:H245)</f>
        <v>3.7648023873343803E-2</v>
      </c>
      <c r="K237">
        <f t="shared" si="85"/>
        <v>-47.376098632812045</v>
      </c>
    </row>
    <row r="238" spans="2:11" x14ac:dyDescent="0.15">
      <c r="B238" t="s">
        <v>102</v>
      </c>
      <c r="C238" t="s">
        <v>81</v>
      </c>
      <c r="D238" t="s">
        <v>34</v>
      </c>
      <c r="E238" s="12">
        <v>81.425704956054688</v>
      </c>
      <c r="F238" s="80"/>
      <c r="G238" s="80"/>
      <c r="H238" s="81">
        <f t="shared" si="86"/>
        <v>-1.0861307779947964</v>
      </c>
      <c r="I238" s="80"/>
      <c r="J238" s="80"/>
      <c r="K238">
        <f t="shared" si="85"/>
        <v>-47.385559082031023</v>
      </c>
    </row>
    <row r="239" spans="2:11" x14ac:dyDescent="0.15">
      <c r="B239" t="s">
        <v>103</v>
      </c>
      <c r="C239" t="s">
        <v>81</v>
      </c>
      <c r="D239" t="s">
        <v>34</v>
      </c>
      <c r="E239" s="12">
        <v>81.438728332519531</v>
      </c>
      <c r="F239" s="80"/>
      <c r="G239" s="80"/>
      <c r="H239" s="81">
        <f t="shared" ref="H239:H261" si="107">E239-$F$174</f>
        <v>-1.0731074015299527</v>
      </c>
      <c r="I239" s="80"/>
      <c r="J239" s="80"/>
      <c r="K239">
        <f t="shared" ref="K239:K257" si="108">E137</f>
        <v>-47.38525390625</v>
      </c>
    </row>
    <row r="240" spans="2:11" x14ac:dyDescent="0.15">
      <c r="B240" t="s">
        <v>100</v>
      </c>
      <c r="C240" t="s">
        <v>82</v>
      </c>
      <c r="D240" t="s">
        <v>34</v>
      </c>
      <c r="E240" s="12">
        <v>81.400711059570312</v>
      </c>
      <c r="F240" s="80"/>
      <c r="G240" s="80"/>
      <c r="H240" s="81">
        <f t="shared" si="107"/>
        <v>-1.1111246744791714</v>
      </c>
      <c r="I240" s="80"/>
      <c r="J240" s="80"/>
      <c r="K240">
        <f t="shared" si="108"/>
        <v>-47.375793457031023</v>
      </c>
    </row>
    <row r="241" spans="2:11" x14ac:dyDescent="0.15">
      <c r="B241" t="s">
        <v>102</v>
      </c>
      <c r="C241" t="s">
        <v>82</v>
      </c>
      <c r="D241" t="s">
        <v>34</v>
      </c>
      <c r="E241" s="12">
        <v>81.458831787109375</v>
      </c>
      <c r="F241" s="80"/>
      <c r="G241" s="80"/>
      <c r="H241" s="81">
        <f t="shared" si="107"/>
        <v>-1.0530039469401089</v>
      </c>
      <c r="I241" s="80"/>
      <c r="J241" s="80"/>
      <c r="K241">
        <f t="shared" si="108"/>
        <v>-47.385559082031023</v>
      </c>
    </row>
    <row r="242" spans="2:11" x14ac:dyDescent="0.15">
      <c r="B242" t="s">
        <v>103</v>
      </c>
      <c r="C242" t="s">
        <v>82</v>
      </c>
      <c r="D242" t="s">
        <v>34</v>
      </c>
      <c r="E242" s="12">
        <v>81.468269348144531</v>
      </c>
      <c r="F242" s="80"/>
      <c r="G242" s="80"/>
      <c r="H242" s="81">
        <f t="shared" si="107"/>
        <v>-1.0435663859049527</v>
      </c>
      <c r="I242" s="80"/>
      <c r="J242" s="80"/>
      <c r="K242">
        <f t="shared" si="108"/>
        <v>-42.120361328125</v>
      </c>
    </row>
    <row r="243" spans="2:11" x14ac:dyDescent="0.15">
      <c r="B243" t="s">
        <v>100</v>
      </c>
      <c r="C243" t="s">
        <v>83</v>
      </c>
      <c r="D243" t="s">
        <v>34</v>
      </c>
      <c r="E243" s="12">
        <v>81.466575622558594</v>
      </c>
      <c r="F243" s="80"/>
      <c r="G243" s="80"/>
      <c r="H243" s="81">
        <f t="shared" si="107"/>
        <v>-1.0452601114908902</v>
      </c>
      <c r="I243" s="80"/>
      <c r="J243" s="80"/>
      <c r="K243">
        <f t="shared" si="108"/>
        <v>-42.112121582031023</v>
      </c>
    </row>
    <row r="244" spans="2:11" x14ac:dyDescent="0.15">
      <c r="B244" t="s">
        <v>102</v>
      </c>
      <c r="C244" t="s">
        <v>83</v>
      </c>
      <c r="D244" t="s">
        <v>34</v>
      </c>
      <c r="E244" s="12">
        <v>81.458831787109375</v>
      </c>
      <c r="F244" s="80"/>
      <c r="G244" s="80"/>
      <c r="H244" s="81">
        <f t="shared" si="107"/>
        <v>-1.0530039469401089</v>
      </c>
      <c r="I244" s="80"/>
      <c r="J244" s="80"/>
      <c r="K244">
        <f t="shared" si="108"/>
        <v>-47.385559082031023</v>
      </c>
    </row>
    <row r="245" spans="2:11" x14ac:dyDescent="0.15">
      <c r="B245" t="s">
        <v>103</v>
      </c>
      <c r="C245" t="s">
        <v>83</v>
      </c>
      <c r="D245" t="s">
        <v>34</v>
      </c>
      <c r="E245" s="12">
        <v>81.468269348144531</v>
      </c>
      <c r="F245" s="80"/>
      <c r="G245" s="80"/>
      <c r="H245" s="81">
        <f t="shared" si="107"/>
        <v>-1.0435663859049527</v>
      </c>
      <c r="I245" s="80"/>
      <c r="J245" s="80"/>
      <c r="K245">
        <f t="shared" si="108"/>
        <v>-36.855163574218977</v>
      </c>
    </row>
    <row r="246" spans="2:11" x14ac:dyDescent="0.15">
      <c r="B246" t="s">
        <v>100</v>
      </c>
      <c r="C246" t="s">
        <v>84</v>
      </c>
      <c r="D246" t="s">
        <v>35</v>
      </c>
      <c r="E246" s="12">
        <v>81.647743225097656</v>
      </c>
      <c r="F246" s="80">
        <f t="shared" ref="F246" si="109">AVERAGE(E246:E254)</f>
        <v>81.699906243218322</v>
      </c>
      <c r="G246" s="80">
        <f t="shared" ref="G246" si="110">STDEV(E246:E254)</f>
        <v>7.4983784484128138E-2</v>
      </c>
      <c r="H246" s="81">
        <f t="shared" si="107"/>
        <v>-0.86409250895182765</v>
      </c>
      <c r="I246" s="80">
        <f t="shared" ref="I246" si="111">AVERAGE(H246:H254)</f>
        <v>-0.81192949083116794</v>
      </c>
      <c r="J246" s="80">
        <f t="shared" ref="J246" si="112">STDEV(H246:H254)</f>
        <v>7.4983784484128138E-2</v>
      </c>
      <c r="K246">
        <f t="shared" si="108"/>
        <v>-36.847839355468977</v>
      </c>
    </row>
    <row r="247" spans="2:11" x14ac:dyDescent="0.15">
      <c r="B247" t="s">
        <v>102</v>
      </c>
      <c r="C247" t="s">
        <v>84</v>
      </c>
      <c r="D247" t="s">
        <v>35</v>
      </c>
      <c r="E247" s="12">
        <v>81.651237487792969</v>
      </c>
      <c r="F247" s="80"/>
      <c r="G247" s="80"/>
      <c r="H247" s="81">
        <f t="shared" si="107"/>
        <v>-0.86059824625651515</v>
      </c>
      <c r="I247" s="80"/>
      <c r="J247" s="80"/>
      <c r="K247">
        <f t="shared" si="108"/>
        <v>-26.325073242187955</v>
      </c>
    </row>
    <row r="248" spans="2:11" x14ac:dyDescent="0.15">
      <c r="B248" t="s">
        <v>103</v>
      </c>
      <c r="C248" t="s">
        <v>84</v>
      </c>
      <c r="D248" t="s">
        <v>35</v>
      </c>
      <c r="E248" s="12">
        <v>81.650833129882812</v>
      </c>
      <c r="F248" s="80"/>
      <c r="G248" s="80"/>
      <c r="H248" s="81">
        <f t="shared" si="107"/>
        <v>-0.8610026041666714</v>
      </c>
      <c r="I248" s="80"/>
      <c r="J248" s="80"/>
      <c r="K248">
        <f t="shared" si="108"/>
        <v>-42.120361328125</v>
      </c>
    </row>
    <row r="249" spans="2:11" x14ac:dyDescent="0.15">
      <c r="B249" t="s">
        <v>100</v>
      </c>
      <c r="C249" t="s">
        <v>85</v>
      </c>
      <c r="D249" t="s">
        <v>35</v>
      </c>
      <c r="E249" s="12">
        <v>81.647743225097656</v>
      </c>
      <c r="F249" s="80"/>
      <c r="G249" s="80"/>
      <c r="H249" s="81">
        <f t="shared" si="107"/>
        <v>-0.86409250895182765</v>
      </c>
      <c r="I249" s="80"/>
      <c r="J249" s="80"/>
      <c r="K249">
        <f t="shared" si="108"/>
        <v>-36.84814453125</v>
      </c>
    </row>
    <row r="250" spans="2:11" x14ac:dyDescent="0.15">
      <c r="B250" t="s">
        <v>102</v>
      </c>
      <c r="C250" t="s">
        <v>85</v>
      </c>
      <c r="D250" t="s">
        <v>35</v>
      </c>
      <c r="E250" s="12">
        <v>81.651237487792969</v>
      </c>
      <c r="F250" s="80"/>
      <c r="G250" s="80"/>
      <c r="H250" s="81">
        <f t="shared" si="107"/>
        <v>-0.86059824625651515</v>
      </c>
      <c r="I250" s="80"/>
      <c r="J250" s="80"/>
      <c r="K250">
        <f t="shared" si="108"/>
        <v>-31.589965820312955</v>
      </c>
    </row>
    <row r="251" spans="2:11" x14ac:dyDescent="0.15">
      <c r="B251" t="s">
        <v>103</v>
      </c>
      <c r="C251" t="s">
        <v>85</v>
      </c>
      <c r="D251" t="s">
        <v>35</v>
      </c>
      <c r="E251" s="12">
        <v>81.650833129882812</v>
      </c>
      <c r="F251" s="80"/>
      <c r="G251" s="80"/>
      <c r="H251" s="81">
        <f t="shared" si="107"/>
        <v>-0.8610026041666714</v>
      </c>
      <c r="I251" s="80"/>
      <c r="J251" s="80"/>
      <c r="K251">
        <f t="shared" si="108"/>
        <v>-36.85546875</v>
      </c>
    </row>
    <row r="252" spans="2:11" x14ac:dyDescent="0.15">
      <c r="B252" t="s">
        <v>100</v>
      </c>
      <c r="C252" t="s">
        <v>86</v>
      </c>
      <c r="D252" t="s">
        <v>35</v>
      </c>
      <c r="E252" s="12">
        <v>81.798324584960938</v>
      </c>
      <c r="F252" s="80"/>
      <c r="G252" s="80"/>
      <c r="H252" s="81">
        <f t="shared" si="107"/>
        <v>-0.7135111490885464</v>
      </c>
      <c r="I252" s="80"/>
      <c r="J252" s="80"/>
      <c r="K252">
        <f t="shared" si="108"/>
        <v>-31.584167480468977</v>
      </c>
    </row>
    <row r="253" spans="2:11" x14ac:dyDescent="0.15">
      <c r="B253" t="s">
        <v>102</v>
      </c>
      <c r="C253" t="s">
        <v>86</v>
      </c>
      <c r="D253" t="s">
        <v>35</v>
      </c>
      <c r="E253" s="12">
        <v>81.797477722167969</v>
      </c>
      <c r="F253" s="80"/>
      <c r="G253" s="80"/>
      <c r="H253" s="81">
        <f t="shared" si="107"/>
        <v>-0.71435801188151515</v>
      </c>
      <c r="I253" s="80"/>
      <c r="J253" s="80"/>
      <c r="K253">
        <f t="shared" si="108"/>
        <v>-36.85546875</v>
      </c>
    </row>
    <row r="254" spans="2:11" x14ac:dyDescent="0.15">
      <c r="B254" t="s">
        <v>103</v>
      </c>
      <c r="C254" t="s">
        <v>86</v>
      </c>
      <c r="D254" t="s">
        <v>35</v>
      </c>
      <c r="E254" s="12">
        <v>81.803726196289062</v>
      </c>
      <c r="F254" s="80"/>
      <c r="G254" s="80"/>
      <c r="H254" s="81">
        <f t="shared" si="107"/>
        <v>-0.7081095377604214</v>
      </c>
      <c r="I254" s="80"/>
      <c r="J254" s="80"/>
      <c r="K254">
        <f t="shared" si="108"/>
        <v>-31.590576171875</v>
      </c>
    </row>
    <row r="255" spans="2:11" x14ac:dyDescent="0.15">
      <c r="B255" t="s">
        <v>100</v>
      </c>
      <c r="C255" t="s">
        <v>87</v>
      </c>
      <c r="D255" t="s">
        <v>36</v>
      </c>
      <c r="E255" s="12">
        <v>80.941993713378906</v>
      </c>
      <c r="F255" s="80">
        <f>AVERAGE(E255:E261)</f>
        <v>80.724586486816406</v>
      </c>
      <c r="G255" s="80">
        <f>STDEV(E255:E261)</f>
        <v>0.15308821052584798</v>
      </c>
      <c r="H255" s="81">
        <f t="shared" si="107"/>
        <v>-1.5698420206705777</v>
      </c>
      <c r="I255" s="80">
        <f>AVERAGE(H255:H261)</f>
        <v>-1.7872492472330777</v>
      </c>
      <c r="J255" s="80">
        <f>STDEV(H255:H261)</f>
        <v>0.15308821052584798</v>
      </c>
      <c r="K255">
        <f t="shared" si="108"/>
        <v>-63.168029785156023</v>
      </c>
    </row>
    <row r="256" spans="2:11" x14ac:dyDescent="0.15">
      <c r="B256" t="s">
        <v>102</v>
      </c>
      <c r="C256" t="s">
        <v>87</v>
      </c>
      <c r="D256" t="s">
        <v>36</v>
      </c>
      <c r="E256" s="12">
        <v>80.875244140625</v>
      </c>
      <c r="F256" s="80"/>
      <c r="G256" s="80"/>
      <c r="H256" s="81">
        <f t="shared" si="107"/>
        <v>-1.6365915934244839</v>
      </c>
      <c r="I256" s="80"/>
      <c r="J256" s="80"/>
      <c r="K256">
        <f t="shared" si="108"/>
        <v>-68.445739746093977</v>
      </c>
    </row>
    <row r="257" spans="2:11" x14ac:dyDescent="0.15">
      <c r="B257" t="s">
        <v>103</v>
      </c>
      <c r="C257" t="s">
        <v>87</v>
      </c>
      <c r="D257" t="s">
        <v>36</v>
      </c>
      <c r="E257" s="12">
        <v>80.815269470214844</v>
      </c>
      <c r="F257" s="80"/>
      <c r="G257" s="80"/>
      <c r="H257" s="81">
        <f t="shared" si="107"/>
        <v>-1.6965662638346402</v>
      </c>
      <c r="I257" s="80"/>
      <c r="J257" s="80"/>
      <c r="K257">
        <f t="shared" si="108"/>
        <v>-78.975830078125</v>
      </c>
    </row>
    <row r="258" spans="2:11" x14ac:dyDescent="0.15">
      <c r="B258" t="s">
        <v>102</v>
      </c>
      <c r="C258" t="s">
        <v>88</v>
      </c>
      <c r="D258" t="s">
        <v>36</v>
      </c>
      <c r="E258" s="12">
        <v>80.653633117675781</v>
      </c>
      <c r="F258" s="80"/>
      <c r="G258" s="80"/>
      <c r="H258" s="81">
        <f t="shared" si="107"/>
        <v>-1.8582026163737027</v>
      </c>
      <c r="I258" s="80"/>
      <c r="J258" s="80"/>
      <c r="K258">
        <f>E157</f>
        <v>-73.710632324218977</v>
      </c>
    </row>
    <row r="259" spans="2:11" x14ac:dyDescent="0.15">
      <c r="B259" t="s">
        <v>103</v>
      </c>
      <c r="C259" t="s">
        <v>88</v>
      </c>
      <c r="D259" t="s">
        <v>36</v>
      </c>
      <c r="E259" s="12">
        <v>80.599075317382812</v>
      </c>
      <c r="F259" s="80"/>
      <c r="G259" s="80"/>
      <c r="H259" s="81">
        <f t="shared" si="107"/>
        <v>-1.9127604166666714</v>
      </c>
      <c r="I259" s="80"/>
      <c r="J259" s="80"/>
      <c r="K259">
        <f>E158</f>
        <v>-78.975830078125</v>
      </c>
    </row>
    <row r="260" spans="2:11" x14ac:dyDescent="0.15">
      <c r="B260" t="s">
        <v>102</v>
      </c>
      <c r="C260" t="s">
        <v>89</v>
      </c>
      <c r="D260" t="s">
        <v>36</v>
      </c>
      <c r="E260" s="12">
        <v>80.653633117675781</v>
      </c>
      <c r="F260" s="80"/>
      <c r="G260" s="80"/>
      <c r="H260" s="81">
        <f t="shared" si="107"/>
        <v>-1.8582026163737027</v>
      </c>
      <c r="I260" s="80"/>
      <c r="J260" s="80"/>
      <c r="K260">
        <f>E160</f>
        <v>-68.445434570312955</v>
      </c>
    </row>
    <row r="261" spans="2:11" x14ac:dyDescent="0.15">
      <c r="B261" t="s">
        <v>103</v>
      </c>
      <c r="C261" t="s">
        <v>89</v>
      </c>
      <c r="D261" t="s">
        <v>36</v>
      </c>
      <c r="E261" s="12">
        <v>80.533256530761719</v>
      </c>
      <c r="F261" s="80"/>
      <c r="G261" s="80"/>
      <c r="H261" s="81">
        <f t="shared" si="107"/>
        <v>-1.9785792032877652</v>
      </c>
      <c r="I261" s="80"/>
      <c r="J261" s="80"/>
      <c r="K261">
        <f>E161</f>
        <v>-78.975830078125</v>
      </c>
    </row>
  </sheetData>
  <sortState xmlns:xlrd2="http://schemas.microsoft.com/office/spreadsheetml/2017/richdata2" ref="B174:E261">
    <sortCondition ref="D174:D261"/>
    <sortCondition ref="C174:C261"/>
  </sortState>
  <mergeCells count="103">
    <mergeCell ref="I237:I245"/>
    <mergeCell ref="J237:J245"/>
    <mergeCell ref="I246:I254"/>
    <mergeCell ref="J246:J254"/>
    <mergeCell ref="I255:I261"/>
    <mergeCell ref="J255:J261"/>
    <mergeCell ref="I210:I218"/>
    <mergeCell ref="J210:J218"/>
    <mergeCell ref="I219:I227"/>
    <mergeCell ref="J219:J227"/>
    <mergeCell ref="I228:I236"/>
    <mergeCell ref="J228:J236"/>
    <mergeCell ref="I183:I191"/>
    <mergeCell ref="J183:J191"/>
    <mergeCell ref="I192:I200"/>
    <mergeCell ref="J192:J200"/>
    <mergeCell ref="I201:I209"/>
    <mergeCell ref="J201:J209"/>
    <mergeCell ref="F237:F245"/>
    <mergeCell ref="G237:G245"/>
    <mergeCell ref="F246:F254"/>
    <mergeCell ref="G246:G254"/>
    <mergeCell ref="F255:F261"/>
    <mergeCell ref="G255:G261"/>
    <mergeCell ref="F210:F218"/>
    <mergeCell ref="G210:G218"/>
    <mergeCell ref="F219:F227"/>
    <mergeCell ref="G219:G227"/>
    <mergeCell ref="F228:F236"/>
    <mergeCell ref="G228:G236"/>
    <mergeCell ref="F183:F191"/>
    <mergeCell ref="G183:G191"/>
    <mergeCell ref="F192:F200"/>
    <mergeCell ref="G192:G200"/>
    <mergeCell ref="F201:F209"/>
    <mergeCell ref="G201:G209"/>
    <mergeCell ref="C61:D61"/>
    <mergeCell ref="E172:E173"/>
    <mergeCell ref="K172:K173"/>
    <mergeCell ref="G172:G173"/>
    <mergeCell ref="F172:F173"/>
    <mergeCell ref="F174:F182"/>
    <mergeCell ref="G174:G182"/>
    <mergeCell ref="I172:I173"/>
    <mergeCell ref="J172:J173"/>
    <mergeCell ref="H172:H173"/>
    <mergeCell ref="I174:I182"/>
    <mergeCell ref="J174:J182"/>
    <mergeCell ref="A153:A161"/>
    <mergeCell ref="B153:B155"/>
    <mergeCell ref="F153:F161"/>
    <mergeCell ref="B156:B158"/>
    <mergeCell ref="B159:B161"/>
    <mergeCell ref="A117:A125"/>
    <mergeCell ref="B117:B119"/>
    <mergeCell ref="F117:F125"/>
    <mergeCell ref="B120:B122"/>
    <mergeCell ref="B123:B125"/>
    <mergeCell ref="A126:A134"/>
    <mergeCell ref="B126:B128"/>
    <mergeCell ref="F126:F134"/>
    <mergeCell ref="B129:B131"/>
    <mergeCell ref="A144:A152"/>
    <mergeCell ref="B144:B146"/>
    <mergeCell ref="F144:F152"/>
    <mergeCell ref="B147:B149"/>
    <mergeCell ref="B150:B152"/>
    <mergeCell ref="B132:B134"/>
    <mergeCell ref="A135:A143"/>
    <mergeCell ref="B135:B137"/>
    <mergeCell ref="F135:F143"/>
    <mergeCell ref="B138:B140"/>
    <mergeCell ref="B141:B143"/>
    <mergeCell ref="A99:A107"/>
    <mergeCell ref="B99:B101"/>
    <mergeCell ref="F99:F107"/>
    <mergeCell ref="B102:B104"/>
    <mergeCell ref="B105:B107"/>
    <mergeCell ref="A108:A116"/>
    <mergeCell ref="B108:B110"/>
    <mergeCell ref="F108:F116"/>
    <mergeCell ref="B111:B113"/>
    <mergeCell ref="B114:B116"/>
    <mergeCell ref="A81:A89"/>
    <mergeCell ref="B81:B83"/>
    <mergeCell ref="F81:F89"/>
    <mergeCell ref="B84:B86"/>
    <mergeCell ref="B87:B89"/>
    <mergeCell ref="A90:A98"/>
    <mergeCell ref="B90:B92"/>
    <mergeCell ref="F90:F98"/>
    <mergeCell ref="B93:B95"/>
    <mergeCell ref="B96:B98"/>
    <mergeCell ref="A63:A71"/>
    <mergeCell ref="B63:B65"/>
    <mergeCell ref="F63:F71"/>
    <mergeCell ref="B66:B68"/>
    <mergeCell ref="B69:B71"/>
    <mergeCell ref="A72:A80"/>
    <mergeCell ref="B72:B74"/>
    <mergeCell ref="F72:F80"/>
    <mergeCell ref="B75:B77"/>
    <mergeCell ref="B78:B80"/>
  </mergeCells>
  <phoneticPr fontId="13" type="noConversion"/>
  <pageMargins left="0.7" right="0.7" top="0.75" bottom="0.75" header="0.3" footer="0.3"/>
  <pageSetup scale="10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543B-C193-824F-AC24-4EB04EC60FD8}">
  <sheetPr>
    <pageSetUpPr fitToPage="1"/>
  </sheetPr>
  <dimension ref="A1:CK461"/>
  <sheetViews>
    <sheetView zoomScale="65" zoomScaleNormal="125" workbookViewId="0">
      <selection activeCell="K79" sqref="K79"/>
    </sheetView>
  </sheetViews>
  <sheetFormatPr baseColWidth="10" defaultRowHeight="13" x14ac:dyDescent="0.15"/>
  <cols>
    <col min="1" max="1" width="26.1640625" customWidth="1"/>
    <col min="89" max="89" width="65.5" customWidth="1"/>
  </cols>
  <sheetData>
    <row r="1" spans="1:89" x14ac:dyDescent="0.15">
      <c r="BR1" t="s">
        <v>138</v>
      </c>
    </row>
    <row r="2" spans="1:89" x14ac:dyDescent="0.15">
      <c r="A2" t="e">
        <f>#REF!</f>
        <v>#REF!</v>
      </c>
    </row>
    <row r="3" spans="1:89" x14ac:dyDescent="0.15">
      <c r="B3" t="e">
        <f>#REF!</f>
        <v>#REF!</v>
      </c>
      <c r="C3" t="e">
        <f>#REF!</f>
        <v>#REF!</v>
      </c>
      <c r="D3" t="e">
        <f>#REF!</f>
        <v>#REF!</v>
      </c>
      <c r="E3" t="e">
        <f>#REF!</f>
        <v>#REF!</v>
      </c>
      <c r="F3" t="e">
        <f>#REF!</f>
        <v>#REF!</v>
      </c>
      <c r="G3" t="e">
        <f>#REF!</f>
        <v>#REF!</v>
      </c>
      <c r="H3" t="e">
        <f>#REF!</f>
        <v>#REF!</v>
      </c>
      <c r="I3" t="e">
        <f>#REF!</f>
        <v>#REF!</v>
      </c>
      <c r="J3" t="e">
        <f>#REF!</f>
        <v>#REF!</v>
      </c>
      <c r="K3" t="e">
        <f>#REF!</f>
        <v>#REF!</v>
      </c>
      <c r="L3" t="e">
        <f>#REF!</f>
        <v>#REF!</v>
      </c>
      <c r="M3" t="e">
        <f>#REF!</f>
        <v>#REF!</v>
      </c>
      <c r="N3" t="e">
        <f>#REF!</f>
        <v>#REF!</v>
      </c>
      <c r="O3" t="e">
        <f>#REF!</f>
        <v>#REF!</v>
      </c>
      <c r="P3" t="e">
        <f>#REF!</f>
        <v>#REF!</v>
      </c>
      <c r="Q3" t="e">
        <f>#REF!</f>
        <v>#REF!</v>
      </c>
      <c r="R3" t="e">
        <f>#REF!</f>
        <v>#REF!</v>
      </c>
      <c r="S3" t="e">
        <f>#REF!</f>
        <v>#REF!</v>
      </c>
      <c r="T3" t="e">
        <f>#REF!</f>
        <v>#REF!</v>
      </c>
      <c r="U3" t="e">
        <f>#REF!</f>
        <v>#REF!</v>
      </c>
      <c r="V3" t="e">
        <f>#REF!</f>
        <v>#REF!</v>
      </c>
      <c r="W3" t="e">
        <f>#REF!</f>
        <v>#REF!</v>
      </c>
      <c r="X3" t="e">
        <f>#REF!</f>
        <v>#REF!</v>
      </c>
      <c r="Y3" t="e">
        <f>#REF!</f>
        <v>#REF!</v>
      </c>
      <c r="Z3" t="e">
        <f>#REF!</f>
        <v>#REF!</v>
      </c>
      <c r="AA3" t="e">
        <f>#REF!</f>
        <v>#REF!</v>
      </c>
      <c r="AB3" t="e">
        <f>#REF!</f>
        <v>#REF!</v>
      </c>
      <c r="AC3" t="e">
        <f>#REF!</f>
        <v>#REF!</v>
      </c>
      <c r="AD3" t="e">
        <f>#REF!</f>
        <v>#REF!</v>
      </c>
      <c r="AE3" t="e">
        <f>#REF!</f>
        <v>#REF!</v>
      </c>
      <c r="AF3" t="e">
        <f>#REF!</f>
        <v>#REF!</v>
      </c>
      <c r="AG3" t="e">
        <f>#REF!</f>
        <v>#REF!</v>
      </c>
      <c r="AH3" t="e">
        <f>#REF!</f>
        <v>#REF!</v>
      </c>
      <c r="AI3" t="e">
        <f>#REF!</f>
        <v>#REF!</v>
      </c>
      <c r="AJ3" t="e">
        <f>#REF!</f>
        <v>#REF!</v>
      </c>
      <c r="AK3" t="e">
        <f>#REF!</f>
        <v>#REF!</v>
      </c>
      <c r="AL3" t="e">
        <f>#REF!</f>
        <v>#REF!</v>
      </c>
      <c r="AM3" t="e">
        <f>#REF!</f>
        <v>#REF!</v>
      </c>
      <c r="AN3" t="e">
        <f>#REF!</f>
        <v>#REF!</v>
      </c>
      <c r="AO3" t="e">
        <f>#REF!</f>
        <v>#REF!</v>
      </c>
      <c r="AP3" t="e">
        <f>#REF!</f>
        <v>#REF!</v>
      </c>
      <c r="AQ3" t="e">
        <f>#REF!</f>
        <v>#REF!</v>
      </c>
      <c r="AR3" t="e">
        <f>#REF!</f>
        <v>#REF!</v>
      </c>
      <c r="AS3" t="e">
        <f>#REF!</f>
        <v>#REF!</v>
      </c>
      <c r="AT3" t="e">
        <f>#REF!</f>
        <v>#REF!</v>
      </c>
      <c r="AU3" t="e">
        <f>#REF!</f>
        <v>#REF!</v>
      </c>
      <c r="AV3" t="e">
        <f>#REF!</f>
        <v>#REF!</v>
      </c>
      <c r="AW3" t="e">
        <f>#REF!</f>
        <v>#REF!</v>
      </c>
      <c r="AX3" t="e">
        <f>#REF!</f>
        <v>#REF!</v>
      </c>
      <c r="AY3" t="e">
        <f>#REF!</f>
        <v>#REF!</v>
      </c>
      <c r="AZ3" t="e">
        <f>#REF!</f>
        <v>#REF!</v>
      </c>
      <c r="BA3" t="e">
        <f>#REF!</f>
        <v>#REF!</v>
      </c>
      <c r="BB3" t="e">
        <f>#REF!</f>
        <v>#REF!</v>
      </c>
      <c r="BC3" t="e">
        <f>#REF!</f>
        <v>#REF!</v>
      </c>
      <c r="BD3" t="e">
        <f>#REF!</f>
        <v>#REF!</v>
      </c>
      <c r="BE3" t="e">
        <f>#REF!</f>
        <v>#REF!</v>
      </c>
      <c r="BF3" t="e">
        <f>#REF!</f>
        <v>#REF!</v>
      </c>
      <c r="BG3" t="e">
        <f>#REF!</f>
        <v>#REF!</v>
      </c>
      <c r="BH3" t="e">
        <f>#REF!</f>
        <v>#REF!</v>
      </c>
      <c r="BI3" t="e">
        <f>#REF!</f>
        <v>#REF!</v>
      </c>
      <c r="BJ3" t="e">
        <f>#REF!</f>
        <v>#REF!</v>
      </c>
      <c r="BK3" t="e">
        <f>#REF!</f>
        <v>#REF!</v>
      </c>
      <c r="BL3" t="e">
        <f>#REF!</f>
        <v>#REF!</v>
      </c>
      <c r="BM3" t="e">
        <f>#REF!</f>
        <v>#REF!</v>
      </c>
      <c r="BN3" t="e">
        <f>#REF!</f>
        <v>#REF!</v>
      </c>
      <c r="BO3" t="e">
        <f>#REF!</f>
        <v>#REF!</v>
      </c>
      <c r="BR3" t="s">
        <v>126</v>
      </c>
      <c r="BX3" t="s">
        <v>133</v>
      </c>
      <c r="CD3" t="s">
        <v>135</v>
      </c>
    </row>
    <row r="4" spans="1:89" ht="16" x14ac:dyDescent="0.2">
      <c r="B4" t="e">
        <f>#REF!</f>
        <v>#REF!</v>
      </c>
      <c r="C4" t="e">
        <f>#REF!</f>
        <v>#REF!</v>
      </c>
      <c r="D4" t="e">
        <f>#REF!</f>
        <v>#REF!</v>
      </c>
      <c r="E4" t="e">
        <f>#REF!</f>
        <v>#REF!</v>
      </c>
      <c r="F4" t="e">
        <f>#REF!</f>
        <v>#REF!</v>
      </c>
      <c r="G4" t="e">
        <f>#REF!</f>
        <v>#REF!</v>
      </c>
      <c r="H4" t="e">
        <f>#REF!</f>
        <v>#REF!</v>
      </c>
      <c r="I4" t="e">
        <f>#REF!</f>
        <v>#REF!</v>
      </c>
      <c r="J4" t="e">
        <f>#REF!</f>
        <v>#REF!</v>
      </c>
      <c r="K4" t="e">
        <f>#REF!</f>
        <v>#REF!</v>
      </c>
      <c r="L4" t="e">
        <f>#REF!</f>
        <v>#REF!</v>
      </c>
      <c r="M4" t="e">
        <f>#REF!</f>
        <v>#REF!</v>
      </c>
      <c r="N4" t="e">
        <f>#REF!</f>
        <v>#REF!</v>
      </c>
      <c r="O4" t="e">
        <f>#REF!</f>
        <v>#REF!</v>
      </c>
      <c r="P4" t="e">
        <f>#REF!</f>
        <v>#REF!</v>
      </c>
      <c r="Q4" t="e">
        <f>#REF!</f>
        <v>#REF!</v>
      </c>
      <c r="R4" t="e">
        <f>#REF!</f>
        <v>#REF!</v>
      </c>
      <c r="S4" t="e">
        <f>#REF!</f>
        <v>#REF!</v>
      </c>
      <c r="T4" t="e">
        <f>#REF!</f>
        <v>#REF!</v>
      </c>
      <c r="U4" t="e">
        <f>#REF!</f>
        <v>#REF!</v>
      </c>
      <c r="V4" t="e">
        <f>#REF!</f>
        <v>#REF!</v>
      </c>
      <c r="W4" t="e">
        <f>#REF!</f>
        <v>#REF!</v>
      </c>
      <c r="X4" t="e">
        <f>#REF!</f>
        <v>#REF!</v>
      </c>
      <c r="Y4" t="e">
        <f>#REF!</f>
        <v>#REF!</v>
      </c>
      <c r="Z4" t="e">
        <f>#REF!</f>
        <v>#REF!</v>
      </c>
      <c r="AA4" t="e">
        <f>#REF!</f>
        <v>#REF!</v>
      </c>
      <c r="AB4" t="e">
        <f>#REF!</f>
        <v>#REF!</v>
      </c>
      <c r="AC4" t="e">
        <f>#REF!</f>
        <v>#REF!</v>
      </c>
      <c r="AD4" t="e">
        <f>#REF!</f>
        <v>#REF!</v>
      </c>
      <c r="AE4" t="e">
        <f>#REF!</f>
        <v>#REF!</v>
      </c>
      <c r="AF4" t="e">
        <f>#REF!</f>
        <v>#REF!</v>
      </c>
      <c r="AG4" t="e">
        <f>#REF!</f>
        <v>#REF!</v>
      </c>
      <c r="AH4" t="e">
        <f>#REF!</f>
        <v>#REF!</v>
      </c>
      <c r="AI4" t="e">
        <f>#REF!</f>
        <v>#REF!</v>
      </c>
      <c r="AJ4" t="e">
        <f>#REF!</f>
        <v>#REF!</v>
      </c>
      <c r="AK4" t="e">
        <f>#REF!</f>
        <v>#REF!</v>
      </c>
      <c r="AL4" t="e">
        <f>#REF!</f>
        <v>#REF!</v>
      </c>
      <c r="AM4" t="e">
        <f>#REF!</f>
        <v>#REF!</v>
      </c>
      <c r="AN4" t="e">
        <f>#REF!</f>
        <v>#REF!</v>
      </c>
      <c r="AO4" t="e">
        <f>#REF!</f>
        <v>#REF!</v>
      </c>
      <c r="AP4" t="e">
        <f>#REF!</f>
        <v>#REF!</v>
      </c>
      <c r="AQ4" t="e">
        <f>#REF!</f>
        <v>#REF!</v>
      </c>
      <c r="AR4" t="e">
        <f>#REF!</f>
        <v>#REF!</v>
      </c>
      <c r="AS4" t="e">
        <f>#REF!</f>
        <v>#REF!</v>
      </c>
      <c r="AT4" t="e">
        <f>#REF!</f>
        <v>#REF!</v>
      </c>
      <c r="AU4" t="e">
        <f>#REF!</f>
        <v>#REF!</v>
      </c>
      <c r="AV4" t="e">
        <f>#REF!</f>
        <v>#REF!</v>
      </c>
      <c r="AW4" t="e">
        <f>#REF!</f>
        <v>#REF!</v>
      </c>
      <c r="AX4" t="e">
        <f>#REF!</f>
        <v>#REF!</v>
      </c>
      <c r="AY4" t="e">
        <f>#REF!</f>
        <v>#REF!</v>
      </c>
      <c r="AZ4" t="e">
        <f>#REF!</f>
        <v>#REF!</v>
      </c>
      <c r="BA4" t="e">
        <f>#REF!</f>
        <v>#REF!</v>
      </c>
      <c r="BB4" t="e">
        <f>#REF!</f>
        <v>#REF!</v>
      </c>
      <c r="BC4" t="e">
        <f>#REF!</f>
        <v>#REF!</v>
      </c>
      <c r="BD4" t="e">
        <f>#REF!</f>
        <v>#REF!</v>
      </c>
      <c r="BE4" t="e">
        <f>#REF!</f>
        <v>#REF!</v>
      </c>
      <c r="BF4" t="e">
        <f>#REF!</f>
        <v>#REF!</v>
      </c>
      <c r="BG4" t="e">
        <f>#REF!</f>
        <v>#REF!</v>
      </c>
      <c r="BH4" t="e">
        <f>#REF!</f>
        <v>#REF!</v>
      </c>
      <c r="BI4" t="e">
        <f>#REF!</f>
        <v>#REF!</v>
      </c>
      <c r="BJ4" t="e">
        <f>#REF!</f>
        <v>#REF!</v>
      </c>
      <c r="BK4" t="e">
        <f>#REF!</f>
        <v>#REF!</v>
      </c>
      <c r="BL4" t="e">
        <f>#REF!</f>
        <v>#REF!</v>
      </c>
      <c r="BM4" t="e">
        <f>#REF!</f>
        <v>#REF!</v>
      </c>
      <c r="BN4" t="e">
        <f>#REF!</f>
        <v>#REF!</v>
      </c>
      <c r="BO4" t="e">
        <f>#REF!</f>
        <v>#REF!</v>
      </c>
      <c r="CK4" s="23" t="s">
        <v>127</v>
      </c>
    </row>
    <row r="5" spans="1:89" ht="16" x14ac:dyDescent="0.2">
      <c r="A5" t="s">
        <v>164</v>
      </c>
      <c r="B5">
        <v>3741.6110795454501</v>
      </c>
      <c r="C5">
        <v>-3.1118097478693301</v>
      </c>
      <c r="D5">
        <v>4353.2338068181598</v>
      </c>
      <c r="E5">
        <v>29.278926225142001</v>
      </c>
      <c r="F5">
        <v>3417.0772727272702</v>
      </c>
      <c r="G5">
        <v>-6.2734863281249904</v>
      </c>
      <c r="H5">
        <v>10854.830681818201</v>
      </c>
      <c r="I5">
        <v>5.1340241172096901</v>
      </c>
      <c r="J5">
        <v>11113.314772727301</v>
      </c>
      <c r="K5">
        <v>-66.832611586830794</v>
      </c>
      <c r="L5">
        <v>9563.70568181813</v>
      </c>
      <c r="M5">
        <v>-7.3988584691827901</v>
      </c>
      <c r="N5">
        <v>8841.8295454545296</v>
      </c>
      <c r="O5">
        <v>2.4103904030539498</v>
      </c>
      <c r="P5">
        <v>8428.33068181815</v>
      </c>
      <c r="Q5">
        <v>-1.1735373757102301</v>
      </c>
      <c r="R5">
        <v>8139.3284090908701</v>
      </c>
      <c r="S5">
        <v>-17.1645496715199</v>
      </c>
      <c r="T5">
        <v>7876.51818181816</v>
      </c>
      <c r="U5">
        <v>-3.5661021839488898</v>
      </c>
      <c r="V5">
        <v>8128.1124999999902</v>
      </c>
      <c r="W5">
        <v>-4.0773726029829502</v>
      </c>
      <c r="X5">
        <v>8711.9147727272393</v>
      </c>
      <c r="Y5">
        <v>-18.7460771040483</v>
      </c>
      <c r="Z5">
        <v>9511.24999999996</v>
      </c>
      <c r="AA5">
        <v>-30.945454545454599</v>
      </c>
      <c r="AB5">
        <v>11027.769318181799</v>
      </c>
      <c r="AC5">
        <v>13.918432617187401</v>
      </c>
      <c r="AD5">
        <v>10611.180681818199</v>
      </c>
      <c r="AE5">
        <v>-12.5952022899281</v>
      </c>
      <c r="AF5">
        <v>13026.195454545399</v>
      </c>
      <c r="AG5">
        <v>-41.489744845303598</v>
      </c>
      <c r="AH5">
        <v>10868.756818181801</v>
      </c>
      <c r="AI5">
        <v>13.2293079723011</v>
      </c>
      <c r="AJ5">
        <v>10657.684090909101</v>
      </c>
      <c r="AK5">
        <v>-4.7448802601207696</v>
      </c>
      <c r="AL5">
        <v>10781.346590908999</v>
      </c>
      <c r="AM5">
        <v>-13.160198419744299</v>
      </c>
      <c r="AN5">
        <v>9558.0647727272299</v>
      </c>
      <c r="AO5">
        <v>35.678184925426102</v>
      </c>
      <c r="AP5">
        <v>8760.8102272727101</v>
      </c>
      <c r="AQ5">
        <v>-5.0125665838068603</v>
      </c>
      <c r="AR5">
        <v>8437.7102272727097</v>
      </c>
      <c r="AS5">
        <v>-29.6889653986151</v>
      </c>
      <c r="AT5">
        <v>8291.2886363635898</v>
      </c>
      <c r="AU5">
        <v>-8.8514304421164507</v>
      </c>
      <c r="AV5">
        <v>9139.9534090908892</v>
      </c>
      <c r="AW5">
        <v>-24.063281804865099</v>
      </c>
      <c r="AX5">
        <v>9586.6829545454093</v>
      </c>
      <c r="AY5">
        <v>1.2350696910510199</v>
      </c>
      <c r="AZ5">
        <v>10924.872727272699</v>
      </c>
      <c r="BA5">
        <v>-6.1546164772727803</v>
      </c>
      <c r="BB5">
        <v>11620.595454545401</v>
      </c>
      <c r="BC5">
        <v>-12.8904052734375</v>
      </c>
      <c r="BD5">
        <v>13147.851136363601</v>
      </c>
      <c r="BE5">
        <v>-23.108001656965801</v>
      </c>
      <c r="BF5">
        <v>12755.1102272727</v>
      </c>
      <c r="BG5">
        <v>-27.7914905894886</v>
      </c>
      <c r="BH5">
        <v>12624.288636363601</v>
      </c>
      <c r="BI5">
        <v>-44.3291925603694</v>
      </c>
      <c r="BJ5">
        <v>12597.9363636363</v>
      </c>
      <c r="BK5">
        <v>14.9266446200284</v>
      </c>
      <c r="BL5">
        <v>150.38053533380699</v>
      </c>
      <c r="BM5">
        <v>-18.3559428995306</v>
      </c>
      <c r="BN5">
        <v>38.707128906249899</v>
      </c>
      <c r="BO5">
        <v>30.2080544211647</v>
      </c>
      <c r="CK5" s="24" t="s">
        <v>128</v>
      </c>
    </row>
    <row r="6" spans="1:89" ht="16" x14ac:dyDescent="0.2">
      <c r="B6">
        <v>3707.2693181818199</v>
      </c>
      <c r="C6">
        <v>21.224225408380601</v>
      </c>
      <c r="D6">
        <v>4433.0724431818098</v>
      </c>
      <c r="E6">
        <v>29.017160866477202</v>
      </c>
      <c r="F6">
        <v>3364.4383522727198</v>
      </c>
      <c r="G6">
        <v>-0.57540172230119402</v>
      </c>
      <c r="H6">
        <v>10974.076136363599</v>
      </c>
      <c r="I6">
        <v>-17.898207057606101</v>
      </c>
      <c r="J6">
        <v>11167.396590909</v>
      </c>
      <c r="K6">
        <v>-57.2204896493391</v>
      </c>
      <c r="L6">
        <v>9593.8568181817991</v>
      </c>
      <c r="M6">
        <v>-1.92490395632657</v>
      </c>
      <c r="N6">
        <v>8971.9113636362999</v>
      </c>
      <c r="O6">
        <v>-14.4433000044389</v>
      </c>
      <c r="P6">
        <v>8529.2568181817896</v>
      </c>
      <c r="Q6">
        <v>-15.810268332741501</v>
      </c>
      <c r="R6">
        <v>8196.5454545454304</v>
      </c>
      <c r="S6">
        <v>-19.717083185369301</v>
      </c>
      <c r="T6">
        <v>7940.8181818181502</v>
      </c>
      <c r="U6">
        <v>7.0465054598720904</v>
      </c>
      <c r="V6">
        <v>8146.9749999999804</v>
      </c>
      <c r="W6">
        <v>-3.3289406516335598</v>
      </c>
      <c r="X6">
        <v>8837.1954545454191</v>
      </c>
      <c r="Y6">
        <v>-23.9226995294744</v>
      </c>
      <c r="Z6">
        <v>9625.8647727272601</v>
      </c>
      <c r="AA6">
        <v>-12.1967396129262</v>
      </c>
      <c r="AB6">
        <v>11183.628409090899</v>
      </c>
      <c r="AC6">
        <v>-6.6257412997160001</v>
      </c>
      <c r="AD6">
        <v>10593.9806818181</v>
      </c>
      <c r="AE6">
        <v>3.54003710313276</v>
      </c>
      <c r="AF6">
        <v>12931.361363636301</v>
      </c>
      <c r="AG6">
        <v>-67.1665823156183</v>
      </c>
      <c r="AH6">
        <v>10997.5636363636</v>
      </c>
      <c r="AI6">
        <v>13.2773459694602</v>
      </c>
      <c r="AJ6">
        <v>10658.0579545454</v>
      </c>
      <c r="AK6">
        <v>-10.7031333229758</v>
      </c>
      <c r="AL6">
        <v>10908.5579545455</v>
      </c>
      <c r="AM6">
        <v>-12.7052734375001</v>
      </c>
      <c r="AN6">
        <v>9787.5340909090592</v>
      </c>
      <c r="AO6">
        <v>29.794060724431699</v>
      </c>
      <c r="AP6">
        <v>8971.8249999999698</v>
      </c>
      <c r="AQ6">
        <v>-9.8915216619318294</v>
      </c>
      <c r="AR6">
        <v>8514.1159090908805</v>
      </c>
      <c r="AS6">
        <v>-14.002933571555401</v>
      </c>
      <c r="AT6">
        <v>8475.1886363635895</v>
      </c>
      <c r="AU6">
        <v>-21.532341974431802</v>
      </c>
      <c r="AV6">
        <v>9314</v>
      </c>
      <c r="AW6">
        <v>-40.545954478870698</v>
      </c>
      <c r="AX6">
        <v>9583.3738636363305</v>
      </c>
      <c r="AY6">
        <v>-17.749489524147801</v>
      </c>
      <c r="AZ6">
        <v>11042.0318181818</v>
      </c>
      <c r="BA6">
        <v>-20.235739968039798</v>
      </c>
      <c r="BB6">
        <v>11802.032954545401</v>
      </c>
      <c r="BC6">
        <v>3.79130859374999</v>
      </c>
      <c r="BD6">
        <v>13241.465909090901</v>
      </c>
      <c r="BE6">
        <v>-50.104234938188</v>
      </c>
      <c r="BF6">
        <v>12767.685227272699</v>
      </c>
      <c r="BG6">
        <v>-25.315819757635001</v>
      </c>
      <c r="BH6">
        <v>12667.835227272701</v>
      </c>
      <c r="BI6">
        <v>-5.4416914506392402</v>
      </c>
      <c r="BJ6">
        <v>12751.8863636364</v>
      </c>
      <c r="BK6">
        <v>17.404859508167601</v>
      </c>
      <c r="BL6">
        <v>114.628675426136</v>
      </c>
      <c r="BM6">
        <v>-19.127164459228499</v>
      </c>
      <c r="BN6">
        <v>66.980699573863205</v>
      </c>
      <c r="BO6">
        <v>24.303365811434599</v>
      </c>
      <c r="CK6" s="25" t="s">
        <v>129</v>
      </c>
    </row>
    <row r="7" spans="1:89" ht="16" x14ac:dyDescent="0.2">
      <c r="B7">
        <v>3778.5693181818201</v>
      </c>
      <c r="C7">
        <v>26.508658114346499</v>
      </c>
      <c r="D7">
        <v>4438.5630681818102</v>
      </c>
      <c r="E7">
        <v>7.0602028586647503</v>
      </c>
      <c r="F7">
        <v>3361.5284090908999</v>
      </c>
      <c r="G7">
        <v>-4.0065274325285101</v>
      </c>
      <c r="H7">
        <v>10891.0090909091</v>
      </c>
      <c r="I7">
        <v>-42.683728998357601</v>
      </c>
      <c r="J7">
        <v>11156.793181818201</v>
      </c>
      <c r="K7">
        <v>-53.931503365256503</v>
      </c>
      <c r="L7">
        <v>9652.5579545454202</v>
      </c>
      <c r="M7">
        <v>0.22690336054021601</v>
      </c>
      <c r="N7">
        <v>8915.4749999999494</v>
      </c>
      <c r="O7">
        <v>9.9443392666903208</v>
      </c>
      <c r="P7">
        <v>8455.0727272726908</v>
      </c>
      <c r="Q7">
        <v>-16.229257479581001</v>
      </c>
      <c r="R7">
        <v>8201.3806818181602</v>
      </c>
      <c r="S7">
        <v>-15.323094593395</v>
      </c>
      <c r="T7">
        <v>7910.0215909090603</v>
      </c>
      <c r="U7">
        <v>7.5808782404118897</v>
      </c>
      <c r="V7">
        <v>8063.1818181817898</v>
      </c>
      <c r="W7">
        <v>6.8891523881391796</v>
      </c>
      <c r="X7">
        <v>8816.4068181817693</v>
      </c>
      <c r="Y7">
        <v>-23.657922363281301</v>
      </c>
      <c r="Z7">
        <v>9553.46363636362</v>
      </c>
      <c r="AA7">
        <v>-15.8885298295456</v>
      </c>
      <c r="AB7">
        <v>11183.8909090909</v>
      </c>
      <c r="AC7">
        <v>-25.156358753551199</v>
      </c>
      <c r="AD7">
        <v>10636.0011363636</v>
      </c>
      <c r="AE7">
        <v>23.726115833629201</v>
      </c>
      <c r="AF7">
        <v>12922.0988636363</v>
      </c>
      <c r="AG7">
        <v>-22.637135731090201</v>
      </c>
      <c r="AH7">
        <v>11105.8920454545</v>
      </c>
      <c r="AI7">
        <v>32.631343217329501</v>
      </c>
      <c r="AJ7">
        <v>10742.528409090901</v>
      </c>
      <c r="AK7">
        <v>2.4924255371093702</v>
      </c>
      <c r="AL7">
        <v>10963.7545454545</v>
      </c>
      <c r="AM7">
        <v>-10.4030051491478</v>
      </c>
      <c r="AN7">
        <v>9837.3568181817991</v>
      </c>
      <c r="AO7">
        <v>19.8610673384233</v>
      </c>
      <c r="AP7">
        <v>8988.0840909090493</v>
      </c>
      <c r="AQ7">
        <v>-19.436274857954601</v>
      </c>
      <c r="AR7">
        <v>8501.1954545454391</v>
      </c>
      <c r="AS7">
        <v>-13.4749689275568</v>
      </c>
      <c r="AT7">
        <v>8496.41136363636</v>
      </c>
      <c r="AU7">
        <v>-6.8725696910511003</v>
      </c>
      <c r="AV7">
        <v>9317.5045454544997</v>
      </c>
      <c r="AW7">
        <v>-21.396930486505699</v>
      </c>
      <c r="AX7">
        <v>9569.8079545454093</v>
      </c>
      <c r="AY7">
        <v>-37.162084960937598</v>
      </c>
      <c r="AZ7">
        <v>11025.2715909091</v>
      </c>
      <c r="BA7">
        <v>-8.3386008522728599</v>
      </c>
      <c r="BB7">
        <v>11694.670454545399</v>
      </c>
      <c r="BC7">
        <v>22.074289772727301</v>
      </c>
      <c r="BD7">
        <v>13264.2181818182</v>
      </c>
      <c r="BE7">
        <v>-60.063850177418097</v>
      </c>
      <c r="BF7">
        <v>12806.701136363599</v>
      </c>
      <c r="BG7">
        <v>-11.2714965820313</v>
      </c>
      <c r="BH7">
        <v>12740.951136363599</v>
      </c>
      <c r="BI7">
        <v>25.4293212890625</v>
      </c>
      <c r="BJ7">
        <v>12660.0011363636</v>
      </c>
      <c r="BK7">
        <v>8.6922907049005307</v>
      </c>
      <c r="BL7">
        <v>-88.075838955966205</v>
      </c>
      <c r="BM7">
        <v>-10.960152331265499</v>
      </c>
      <c r="BN7">
        <v>96.823384232954297</v>
      </c>
      <c r="BO7">
        <v>-2.8611028497869602</v>
      </c>
      <c r="CK7" s="26" t="s">
        <v>130</v>
      </c>
    </row>
    <row r="8" spans="1:89" ht="16" x14ac:dyDescent="0.2">
      <c r="B8">
        <v>3723.30482954544</v>
      </c>
      <c r="C8">
        <v>31.969912997159</v>
      </c>
      <c r="D8">
        <v>4361.8275568181698</v>
      </c>
      <c r="E8">
        <v>-8.6048384232955204</v>
      </c>
      <c r="F8">
        <v>3347.6230113636302</v>
      </c>
      <c r="G8">
        <v>3.2878950639203599</v>
      </c>
      <c r="H8">
        <v>10930.0568181818</v>
      </c>
      <c r="I8">
        <v>-40.335842999545001</v>
      </c>
      <c r="J8">
        <v>11186.7329545455</v>
      </c>
      <c r="K8">
        <v>-51.825497081062998</v>
      </c>
      <c r="L8">
        <v>9700.0193181817995</v>
      </c>
      <c r="M8">
        <v>-9.0652586330066995</v>
      </c>
      <c r="N8">
        <v>8919.6352272727108</v>
      </c>
      <c r="O8">
        <v>-14.3582597212358</v>
      </c>
      <c r="P8">
        <v>8444.9386363636204</v>
      </c>
      <c r="Q8">
        <v>-25.365093994140601</v>
      </c>
      <c r="R8">
        <v>8195.2795454545394</v>
      </c>
      <c r="S8">
        <v>-26.1067205255682</v>
      </c>
      <c r="T8">
        <v>7923.3522727272402</v>
      </c>
      <c r="U8">
        <v>-22.858157626065399</v>
      </c>
      <c r="V8">
        <v>8034.7045454544996</v>
      </c>
      <c r="W8">
        <v>-1.7424782492897899</v>
      </c>
      <c r="X8">
        <v>8855.5477272726894</v>
      </c>
      <c r="Y8">
        <v>-34.200254128196001</v>
      </c>
      <c r="Z8">
        <v>9532.7465909090697</v>
      </c>
      <c r="AA8">
        <v>-13.3903431285512</v>
      </c>
      <c r="AB8">
        <v>11191.153409090901</v>
      </c>
      <c r="AC8">
        <v>-51.530291193181903</v>
      </c>
      <c r="AD8">
        <v>10654.8840909091</v>
      </c>
      <c r="AE8">
        <v>6.4247836026278398</v>
      </c>
      <c r="AF8">
        <v>13009.4727272727</v>
      </c>
      <c r="AG8">
        <v>-22.993313182483998</v>
      </c>
      <c r="AH8">
        <v>11028.5113636364</v>
      </c>
      <c r="AI8">
        <v>29.952678888494201</v>
      </c>
      <c r="AJ8">
        <v>10609.982954545399</v>
      </c>
      <c r="AK8">
        <v>6.2996526544744</v>
      </c>
      <c r="AL8">
        <v>10962.6659090909</v>
      </c>
      <c r="AM8">
        <v>-6.1140469637783799</v>
      </c>
      <c r="AN8">
        <v>9832.4795454544801</v>
      </c>
      <c r="AO8">
        <v>5.77817715731533</v>
      </c>
      <c r="AP8">
        <v>9045.1840909090806</v>
      </c>
      <c r="AQ8">
        <v>-49.475418368252797</v>
      </c>
      <c r="AR8">
        <v>8495.4954545454202</v>
      </c>
      <c r="AS8">
        <v>-15.5542363947088</v>
      </c>
      <c r="AT8">
        <v>8569.07045454539</v>
      </c>
      <c r="AU8">
        <v>-19.9882790305398</v>
      </c>
      <c r="AV8">
        <v>9228.1750000000302</v>
      </c>
      <c r="AW8">
        <v>-33.743604625355097</v>
      </c>
      <c r="AX8">
        <v>9680.2329545454104</v>
      </c>
      <c r="AY8">
        <v>-58.141770241477303</v>
      </c>
      <c r="AZ8">
        <v>11101.585227272701</v>
      </c>
      <c r="BA8">
        <v>-21.9258833451706</v>
      </c>
      <c r="BB8">
        <v>11540.3329545454</v>
      </c>
      <c r="BC8">
        <v>20.185111860795399</v>
      </c>
      <c r="BD8">
        <v>13153.168181818201</v>
      </c>
      <c r="BE8">
        <v>-73.845518632368595</v>
      </c>
      <c r="BF8">
        <v>12783.195454545399</v>
      </c>
      <c r="BG8">
        <v>-33.9330605246804</v>
      </c>
      <c r="BH8">
        <v>12798.1613636363</v>
      </c>
      <c r="BI8">
        <v>30.337314675070999</v>
      </c>
      <c r="BJ8">
        <v>12551.2965909091</v>
      </c>
      <c r="BK8">
        <v>9.4488802823153204</v>
      </c>
      <c r="BL8">
        <v>-264.575071022727</v>
      </c>
      <c r="BM8">
        <v>-43.654278217662501</v>
      </c>
      <c r="BN8">
        <v>109.90529119318199</v>
      </c>
      <c r="BO8">
        <v>-24.860025301846601</v>
      </c>
      <c r="CK8" s="27" t="s">
        <v>131</v>
      </c>
    </row>
    <row r="9" spans="1:89" ht="16" x14ac:dyDescent="0.2">
      <c r="B9">
        <v>3601.4957386363499</v>
      </c>
      <c r="C9">
        <v>16.670834073153301</v>
      </c>
      <c r="D9">
        <v>4270.3696022727199</v>
      </c>
      <c r="E9">
        <v>-45.009892134232999</v>
      </c>
      <c r="F9">
        <v>3286.5517045454499</v>
      </c>
      <c r="G9">
        <v>21.015633877840799</v>
      </c>
      <c r="H9">
        <v>10889.513636363599</v>
      </c>
      <c r="I9">
        <v>-31.413555769486798</v>
      </c>
      <c r="J9">
        <v>11121.7977272727</v>
      </c>
      <c r="K9">
        <v>-65.624800578030701</v>
      </c>
      <c r="L9">
        <v>9778.86704545455</v>
      </c>
      <c r="M9">
        <v>-2.4067335648970198</v>
      </c>
      <c r="N9">
        <v>8879.7113636363501</v>
      </c>
      <c r="O9">
        <v>-26.7608043323864</v>
      </c>
      <c r="P9">
        <v>8489.3749999999909</v>
      </c>
      <c r="Q9">
        <v>-22.127373157848002</v>
      </c>
      <c r="R9">
        <v>8109.83068181817</v>
      </c>
      <c r="S9">
        <v>-25.720728648792701</v>
      </c>
      <c r="T9">
        <v>7892.3806818181301</v>
      </c>
      <c r="U9">
        <v>-19.887780761718801</v>
      </c>
      <c r="V9">
        <v>8000.7227272726705</v>
      </c>
      <c r="W9">
        <v>-19.151238458806802</v>
      </c>
      <c r="X9">
        <v>8819.4465909090395</v>
      </c>
      <c r="Y9">
        <v>-27.129008345170501</v>
      </c>
      <c r="Z9">
        <v>9484.2477272727101</v>
      </c>
      <c r="AA9">
        <v>-26.929010564630701</v>
      </c>
      <c r="AB9">
        <v>11038.6136363636</v>
      </c>
      <c r="AC9">
        <v>-64.731878107244398</v>
      </c>
      <c r="AD9">
        <v>10556.5204545454</v>
      </c>
      <c r="AE9">
        <v>-9.2577251087535508</v>
      </c>
      <c r="AF9">
        <v>12923.081818181799</v>
      </c>
      <c r="AG9">
        <v>-43.873452897505302</v>
      </c>
      <c r="AH9">
        <v>10937.0727272727</v>
      </c>
      <c r="AI9">
        <v>7.7728449041192702</v>
      </c>
      <c r="AJ9">
        <v>10621.237499999999</v>
      </c>
      <c r="AK9">
        <v>-14.6488331187855</v>
      </c>
      <c r="AL9">
        <v>10916.1261363636</v>
      </c>
      <c r="AM9">
        <v>-4.9770596590909104</v>
      </c>
      <c r="AN9">
        <v>9837.2602272726799</v>
      </c>
      <c r="AO9">
        <v>-29.121876109730199</v>
      </c>
      <c r="AP9">
        <v>8896.2079545454199</v>
      </c>
      <c r="AQ9">
        <v>-58.1822199041194</v>
      </c>
      <c r="AR9">
        <v>8532.6443181818195</v>
      </c>
      <c r="AS9">
        <v>-8.2831609552557097</v>
      </c>
      <c r="AT9">
        <v>8528.7488636363305</v>
      </c>
      <c r="AU9">
        <v>-42.9464111328125</v>
      </c>
      <c r="AV9">
        <v>9245.5852272726806</v>
      </c>
      <c r="AW9">
        <v>-39.3797895951705</v>
      </c>
      <c r="AX9">
        <v>9723.1909090908903</v>
      </c>
      <c r="AY9">
        <v>-89.2723388671875</v>
      </c>
      <c r="AZ9">
        <v>11045.8284090909</v>
      </c>
      <c r="BA9">
        <v>-40.347822709516997</v>
      </c>
      <c r="BB9">
        <v>11309.064772727201</v>
      </c>
      <c r="BC9">
        <v>1.5786044034089699</v>
      </c>
      <c r="BD9">
        <v>13204.717045454499</v>
      </c>
      <c r="BE9">
        <v>-111.799902413108</v>
      </c>
      <c r="BF9">
        <v>12562.455681818201</v>
      </c>
      <c r="BG9">
        <v>-49.6037286931818</v>
      </c>
      <c r="BH9">
        <v>13009.923863636301</v>
      </c>
      <c r="BI9">
        <v>-17.639609596945999</v>
      </c>
      <c r="BJ9">
        <v>12310.7875</v>
      </c>
      <c r="BK9">
        <v>-8.7317160866477703</v>
      </c>
      <c r="BL9">
        <v>-426.774183238636</v>
      </c>
      <c r="BM9">
        <v>-40.010905040394199</v>
      </c>
      <c r="BN9">
        <v>21.886408025567999</v>
      </c>
      <c r="BO9">
        <v>-21.6986538973722</v>
      </c>
      <c r="CK9" s="28" t="s">
        <v>132</v>
      </c>
    </row>
    <row r="10" spans="1:89" x14ac:dyDescent="0.15">
      <c r="B10">
        <v>3571.3068181818098</v>
      </c>
      <c r="C10">
        <v>28.1841597123579</v>
      </c>
      <c r="D10">
        <v>4112.3241477272704</v>
      </c>
      <c r="E10">
        <v>-36.493150745738703</v>
      </c>
      <c r="F10">
        <v>3258.6400568181798</v>
      </c>
      <c r="G10">
        <v>29.606900301846501</v>
      </c>
      <c r="H10">
        <v>10845.7386363636</v>
      </c>
      <c r="I10">
        <v>-57.628575931895803</v>
      </c>
      <c r="J10">
        <v>11021.625</v>
      </c>
      <c r="K10">
        <v>-27.278053327040201</v>
      </c>
      <c r="L10">
        <v>9714.5045454545507</v>
      </c>
      <c r="M10">
        <v>-19.929814581437501</v>
      </c>
      <c r="N10">
        <v>8744.1374999999498</v>
      </c>
      <c r="O10">
        <v>-31.8045953924006</v>
      </c>
      <c r="P10">
        <v>8401.9420454545507</v>
      </c>
      <c r="Q10">
        <v>-17.116036155007102</v>
      </c>
      <c r="R10">
        <v>8081.5477272727003</v>
      </c>
      <c r="S10">
        <v>-22.264553000710201</v>
      </c>
      <c r="T10">
        <v>7825.69545454544</v>
      </c>
      <c r="U10">
        <v>-14.1354747425427</v>
      </c>
      <c r="V10">
        <v>8010.3715909090697</v>
      </c>
      <c r="W10">
        <v>-37.516089976917598</v>
      </c>
      <c r="X10">
        <v>8757.5488636362898</v>
      </c>
      <c r="Y10">
        <v>-21.637279163707401</v>
      </c>
      <c r="Z10">
        <v>9353.33068181815</v>
      </c>
      <c r="AA10">
        <v>-14.798457475141999</v>
      </c>
      <c r="AB10">
        <v>10862.4318181818</v>
      </c>
      <c r="AC10">
        <v>-47.3594060724432</v>
      </c>
      <c r="AD10">
        <v>10455.481818181799</v>
      </c>
      <c r="AE10">
        <v>-30.7975683038885</v>
      </c>
      <c r="AF10">
        <v>12860.6886363636</v>
      </c>
      <c r="AG10">
        <v>-37.512837496670798</v>
      </c>
      <c r="AH10">
        <v>10793.8704545454</v>
      </c>
      <c r="AI10">
        <v>-6.9339266690341796</v>
      </c>
      <c r="AJ10">
        <v>10570.055681818199</v>
      </c>
      <c r="AK10">
        <v>-15.7238092595881</v>
      </c>
      <c r="AL10">
        <v>10811.685227272699</v>
      </c>
      <c r="AM10">
        <v>-6.4351340553977803</v>
      </c>
      <c r="AN10">
        <v>9703.0647727272208</v>
      </c>
      <c r="AO10">
        <v>-18.180272327769899</v>
      </c>
      <c r="AP10">
        <v>8829.7909090908706</v>
      </c>
      <c r="AQ10">
        <v>-49.805091441761299</v>
      </c>
      <c r="AR10">
        <v>8481.4159090909106</v>
      </c>
      <c r="AS10">
        <v>-19.9566045587713</v>
      </c>
      <c r="AT10">
        <v>8477.4624999999796</v>
      </c>
      <c r="AU10">
        <v>-16.422937011718801</v>
      </c>
      <c r="AV10">
        <v>9114.4477272726799</v>
      </c>
      <c r="AW10">
        <v>-36.640006880326702</v>
      </c>
      <c r="AX10">
        <v>9606.0681818181292</v>
      </c>
      <c r="AY10">
        <v>-88.793599076704496</v>
      </c>
      <c r="AZ10">
        <v>10891.611363636301</v>
      </c>
      <c r="BA10">
        <v>-45.990875799005799</v>
      </c>
      <c r="BB10">
        <v>11205.856818181799</v>
      </c>
      <c r="BC10">
        <v>-7.3011408025567999</v>
      </c>
      <c r="BD10">
        <v>13110.8738636363</v>
      </c>
      <c r="BE10">
        <v>-92.611724090576203</v>
      </c>
      <c r="BF10">
        <v>12351.8022727272</v>
      </c>
      <c r="BG10">
        <v>-53.255565851384901</v>
      </c>
      <c r="BH10">
        <v>12719.382954545399</v>
      </c>
      <c r="BI10">
        <v>3.7865822531959998</v>
      </c>
      <c r="BJ10">
        <v>12166.0522727272</v>
      </c>
      <c r="BK10">
        <v>8.2907759232954596</v>
      </c>
      <c r="BL10">
        <v>-580.96324573863603</v>
      </c>
      <c r="BM10">
        <v>-57.188487174294202</v>
      </c>
      <c r="BN10">
        <v>-5.2802556818185202</v>
      </c>
      <c r="BO10">
        <v>-25.730281205610801</v>
      </c>
    </row>
    <row r="11" spans="1:89" x14ac:dyDescent="0.15">
      <c r="B11">
        <v>3534.38664772726</v>
      </c>
      <c r="C11">
        <v>21.907950106534098</v>
      </c>
      <c r="D11">
        <v>4024.2022727272602</v>
      </c>
      <c r="E11">
        <v>-35.280144708806901</v>
      </c>
      <c r="F11">
        <v>3122.1508522727199</v>
      </c>
      <c r="G11">
        <v>32.740809215198801</v>
      </c>
      <c r="H11">
        <v>10826.1977272727</v>
      </c>
      <c r="I11">
        <v>-50.094329903342498</v>
      </c>
      <c r="J11">
        <v>10843.1784090909</v>
      </c>
      <c r="K11">
        <v>3.1727267525412701</v>
      </c>
      <c r="L11">
        <v>9518.0534090908895</v>
      </c>
      <c r="M11">
        <v>1.60116545937278</v>
      </c>
      <c r="N11">
        <v>8786.6886363635895</v>
      </c>
      <c r="O11">
        <v>-11.445626553622199</v>
      </c>
      <c r="P11">
        <v>8386.3215909090504</v>
      </c>
      <c r="Q11">
        <v>1.9489091352982799</v>
      </c>
      <c r="R11">
        <v>7964.1704545454104</v>
      </c>
      <c r="S11">
        <v>11.2892300692471</v>
      </c>
      <c r="T11">
        <v>7670.1681818181196</v>
      </c>
      <c r="U11">
        <v>-1.55753728693185</v>
      </c>
      <c r="V11">
        <v>7924.5874999999896</v>
      </c>
      <c r="W11">
        <v>-9.6921830610795503</v>
      </c>
      <c r="X11">
        <v>8754.4431818181893</v>
      </c>
      <c r="Y11">
        <v>-33.237988281249997</v>
      </c>
      <c r="Z11">
        <v>9276.2670454545005</v>
      </c>
      <c r="AA11">
        <v>8.1259366122158401</v>
      </c>
      <c r="AB11">
        <v>10811.9</v>
      </c>
      <c r="AC11">
        <v>-9.9518909801135997</v>
      </c>
      <c r="AD11">
        <v>10393.1056818181</v>
      </c>
      <c r="AE11">
        <v>-18.799650157581699</v>
      </c>
      <c r="AF11">
        <v>12596.8795454545</v>
      </c>
      <c r="AG11">
        <v>-13.124548201127499</v>
      </c>
      <c r="AH11">
        <v>10716.7909090909</v>
      </c>
      <c r="AI11">
        <v>-27.0963578657671</v>
      </c>
      <c r="AJ11">
        <v>10496.5795454545</v>
      </c>
      <c r="AK11">
        <v>-17.4853965065696</v>
      </c>
      <c r="AL11">
        <v>10714.747727272699</v>
      </c>
      <c r="AM11">
        <v>-3.8050648082386802</v>
      </c>
      <c r="AN11">
        <v>9661.7590909090795</v>
      </c>
      <c r="AO11">
        <v>-24.938437721945999</v>
      </c>
      <c r="AP11">
        <v>8818.7647727272397</v>
      </c>
      <c r="AQ11">
        <v>-34.504857288707399</v>
      </c>
      <c r="AR11">
        <v>8420.7988636363607</v>
      </c>
      <c r="AS11">
        <v>-25.027099609375</v>
      </c>
      <c r="AT11">
        <v>8466.9624999999796</v>
      </c>
      <c r="AU11">
        <v>-22.4904163707387</v>
      </c>
      <c r="AV11">
        <v>9057.0840909090603</v>
      </c>
      <c r="AW11">
        <v>-56.978367476029803</v>
      </c>
      <c r="AX11">
        <v>9489.3715909090497</v>
      </c>
      <c r="AY11">
        <v>-57.029667524858098</v>
      </c>
      <c r="AZ11">
        <v>10672.2034090909</v>
      </c>
      <c r="BA11">
        <v>-14.630852716619399</v>
      </c>
      <c r="BB11">
        <v>11059.725</v>
      </c>
      <c r="BC11">
        <v>-15.803690962358001</v>
      </c>
      <c r="BD11">
        <v>13002.694318181801</v>
      </c>
      <c r="BE11">
        <v>-94.482160810990806</v>
      </c>
      <c r="BF11">
        <v>12306.7181818181</v>
      </c>
      <c r="BG11">
        <v>-31.583773526278399</v>
      </c>
      <c r="BH11">
        <v>12621.586363636299</v>
      </c>
      <c r="BI11">
        <v>9.7724509499289205</v>
      </c>
      <c r="BJ11">
        <v>12123.1306818182</v>
      </c>
      <c r="BK11">
        <v>-22.164328835227298</v>
      </c>
      <c r="BL11">
        <v>-651.98771306818196</v>
      </c>
      <c r="BM11">
        <v>-74.833822701194094</v>
      </c>
      <c r="BN11">
        <v>26.011319247158699</v>
      </c>
      <c r="BO11">
        <v>1.54073264382103</v>
      </c>
    </row>
    <row r="12" spans="1:89" x14ac:dyDescent="0.15">
      <c r="B12">
        <v>3421.7619318181801</v>
      </c>
      <c r="C12">
        <v>16.184470436789699</v>
      </c>
      <c r="D12">
        <v>3945.6019886363501</v>
      </c>
      <c r="E12">
        <v>-23.7950150923295</v>
      </c>
      <c r="F12">
        <v>3091.9943181818098</v>
      </c>
      <c r="G12">
        <v>27.914555220170399</v>
      </c>
      <c r="H12">
        <v>10833.157954545401</v>
      </c>
      <c r="I12">
        <v>-68.421580401333898</v>
      </c>
      <c r="J12">
        <v>10629.194318181801</v>
      </c>
      <c r="K12">
        <v>22.058030397241801</v>
      </c>
      <c r="L12">
        <v>9318.7056818181209</v>
      </c>
      <c r="M12">
        <v>15.488208458640401</v>
      </c>
      <c r="N12">
        <v>8761.4693181818293</v>
      </c>
      <c r="O12">
        <v>-11.3740367542614</v>
      </c>
      <c r="P12">
        <v>8346.6977272726708</v>
      </c>
      <c r="Q12">
        <v>-9.6040222167968903</v>
      </c>
      <c r="R12">
        <v>7950.6045454545401</v>
      </c>
      <c r="S12">
        <v>18.131299937855001</v>
      </c>
      <c r="T12">
        <v>7571.5431818181396</v>
      </c>
      <c r="U12">
        <v>14.537312455610801</v>
      </c>
      <c r="V12">
        <v>7911.8738636363696</v>
      </c>
      <c r="W12">
        <v>-8.7059858842329998</v>
      </c>
      <c r="X12">
        <v>8642.1170454545208</v>
      </c>
      <c r="Y12">
        <v>-7.9539151278409204</v>
      </c>
      <c r="Z12">
        <v>9266.6874999999709</v>
      </c>
      <c r="AA12">
        <v>34.418980823863599</v>
      </c>
      <c r="AB12">
        <v>10680.798863636301</v>
      </c>
      <c r="AC12">
        <v>6.7808393998578804</v>
      </c>
      <c r="AD12">
        <v>10254.409090909099</v>
      </c>
      <c r="AE12">
        <v>-5.3190615567294097</v>
      </c>
      <c r="AF12">
        <v>12455.830681818201</v>
      </c>
      <c r="AG12">
        <v>-2.51282459605825</v>
      </c>
      <c r="AH12">
        <v>10506.5204545454</v>
      </c>
      <c r="AI12">
        <v>0.95223943536925104</v>
      </c>
      <c r="AJ12">
        <v>10516.7545454545</v>
      </c>
      <c r="AK12">
        <v>-9.9617437189276092</v>
      </c>
      <c r="AL12">
        <v>10595.529545454499</v>
      </c>
      <c r="AM12">
        <v>-11.201344992897701</v>
      </c>
      <c r="AN12">
        <v>9490.2090909090603</v>
      </c>
      <c r="AO12">
        <v>-24.3527709960937</v>
      </c>
      <c r="AP12">
        <v>8709.1784090908895</v>
      </c>
      <c r="AQ12">
        <v>-8.6435569069603009</v>
      </c>
      <c r="AR12">
        <v>8261.7784090909008</v>
      </c>
      <c r="AS12">
        <v>-2.1218394886363998</v>
      </c>
      <c r="AT12">
        <v>8390.3965909091094</v>
      </c>
      <c r="AU12">
        <v>-19.9629350142046</v>
      </c>
      <c r="AV12">
        <v>9008.0670454544907</v>
      </c>
      <c r="AW12">
        <v>-30.845012318004301</v>
      </c>
      <c r="AX12">
        <v>9444.4522727272306</v>
      </c>
      <c r="AY12">
        <v>-21.700541548295501</v>
      </c>
      <c r="AZ12">
        <v>10530.721590909099</v>
      </c>
      <c r="BA12">
        <v>4.3901944247158404</v>
      </c>
      <c r="BB12">
        <v>11040.3909090908</v>
      </c>
      <c r="BC12">
        <v>-29.620785245028401</v>
      </c>
      <c r="BD12">
        <v>12936.131818181801</v>
      </c>
      <c r="BE12">
        <v>-77.305722253972803</v>
      </c>
      <c r="BF12">
        <v>12123.278409090901</v>
      </c>
      <c r="BG12">
        <v>-23.555599698153401</v>
      </c>
      <c r="BH12">
        <v>12334.4261363636</v>
      </c>
      <c r="BI12">
        <v>24.772215687144801</v>
      </c>
      <c r="BJ12">
        <v>11943.940909090899</v>
      </c>
      <c r="BK12">
        <v>-38.434711248224502</v>
      </c>
      <c r="BL12">
        <v>-696.60483398437498</v>
      </c>
      <c r="BM12">
        <v>-105.170853632147</v>
      </c>
      <c r="BN12">
        <v>52.352778764204302</v>
      </c>
      <c r="BO12">
        <v>7.2713162508877902</v>
      </c>
    </row>
    <row r="13" spans="1:89" x14ac:dyDescent="0.15">
      <c r="B13">
        <v>3391.4019886363499</v>
      </c>
      <c r="C13">
        <v>9.3095947265624392</v>
      </c>
      <c r="D13">
        <v>3942.2090909090798</v>
      </c>
      <c r="E13">
        <v>-3.5867697975852502</v>
      </c>
      <c r="F13">
        <v>3087.9607954545399</v>
      </c>
      <c r="G13">
        <v>21.038028231534</v>
      </c>
      <c r="H13">
        <v>10759.125</v>
      </c>
      <c r="I13">
        <v>-54.183696885542403</v>
      </c>
      <c r="J13">
        <v>10603.330681818101</v>
      </c>
      <c r="K13">
        <v>33.265809770063903</v>
      </c>
      <c r="L13">
        <v>9278.5159090909001</v>
      </c>
      <c r="M13">
        <v>3.56314933083274</v>
      </c>
      <c r="N13">
        <v>8772.3420454545303</v>
      </c>
      <c r="O13">
        <v>10.0463623046875</v>
      </c>
      <c r="P13">
        <v>8284.3931818181609</v>
      </c>
      <c r="Q13">
        <v>-15.6635509144176</v>
      </c>
      <c r="R13">
        <v>7891.71363636362</v>
      </c>
      <c r="S13">
        <v>10.8345747514204</v>
      </c>
      <c r="T13">
        <v>7582.4193181818</v>
      </c>
      <c r="U13">
        <v>24.9064663973721</v>
      </c>
      <c r="V13">
        <v>7913.6374999999798</v>
      </c>
      <c r="W13">
        <v>-6.6857543945313003</v>
      </c>
      <c r="X13">
        <v>8594.3624999999593</v>
      </c>
      <c r="Y13">
        <v>10.231266645951701</v>
      </c>
      <c r="Z13">
        <v>9227.1988636363094</v>
      </c>
      <c r="AA13">
        <v>18.192840021306701</v>
      </c>
      <c r="AB13">
        <v>10612.742045454501</v>
      </c>
      <c r="AC13">
        <v>12.6704567649148</v>
      </c>
      <c r="AD13">
        <v>10243.2852272727</v>
      </c>
      <c r="AE13">
        <v>-10.8129436146129</v>
      </c>
      <c r="AF13">
        <v>12302.439772727201</v>
      </c>
      <c r="AG13">
        <v>15.6953943425959</v>
      </c>
      <c r="AH13">
        <v>10486.4522727273</v>
      </c>
      <c r="AI13">
        <v>1.8738059303977099</v>
      </c>
      <c r="AJ13">
        <v>10527.319318181801</v>
      </c>
      <c r="AK13">
        <v>0.235190651633502</v>
      </c>
      <c r="AL13">
        <v>10484.2511363636</v>
      </c>
      <c r="AM13">
        <v>-8.4795920632103101</v>
      </c>
      <c r="AN13">
        <v>9442.8568181818391</v>
      </c>
      <c r="AO13">
        <v>-21.6900801225142</v>
      </c>
      <c r="AP13">
        <v>8671.1965909090795</v>
      </c>
      <c r="AQ13">
        <v>2.75713778409086</v>
      </c>
      <c r="AR13">
        <v>8250.7693181817904</v>
      </c>
      <c r="AS13">
        <v>13.2721502130681</v>
      </c>
      <c r="AT13">
        <v>8286.3465909090701</v>
      </c>
      <c r="AU13">
        <v>-30.765161132812501</v>
      </c>
      <c r="AV13">
        <v>8934.2590909090704</v>
      </c>
      <c r="AW13">
        <v>-4.1768843217329703</v>
      </c>
      <c r="AX13">
        <v>9312.4954545454493</v>
      </c>
      <c r="AY13">
        <v>-47.945598810369297</v>
      </c>
      <c r="AZ13">
        <v>10474.7772727272</v>
      </c>
      <c r="BA13">
        <v>14.2451238458807</v>
      </c>
      <c r="BB13">
        <v>10987.310227272699</v>
      </c>
      <c r="BC13">
        <v>-59.714493075284203</v>
      </c>
      <c r="BD13">
        <v>12887.3397727272</v>
      </c>
      <c r="BE13">
        <v>-61.910273881392001</v>
      </c>
      <c r="BF13">
        <v>11995.4113636363</v>
      </c>
      <c r="BG13">
        <v>-16.141335227272702</v>
      </c>
      <c r="BH13">
        <v>12338.381818181801</v>
      </c>
      <c r="BI13">
        <v>10.1582941228693</v>
      </c>
      <c r="BJ13">
        <v>11941.8022727272</v>
      </c>
      <c r="BK13">
        <v>-43.009330610795502</v>
      </c>
      <c r="BL13">
        <v>-680.64596946022698</v>
      </c>
      <c r="BM13">
        <v>-135.767039767179</v>
      </c>
      <c r="BN13">
        <v>169.68734019886401</v>
      </c>
      <c r="BO13">
        <v>-7.1207830255682296</v>
      </c>
    </row>
    <row r="14" spans="1:89" x14ac:dyDescent="0.15">
      <c r="B14">
        <v>3322.61193181818</v>
      </c>
      <c r="C14">
        <v>1.5723166725852</v>
      </c>
      <c r="D14">
        <v>3841.6730113636299</v>
      </c>
      <c r="E14">
        <v>15.100552645596499</v>
      </c>
      <c r="F14">
        <v>3062.0213068181702</v>
      </c>
      <c r="G14">
        <v>17.330564186789601</v>
      </c>
      <c r="H14">
        <v>10645.371590909101</v>
      </c>
      <c r="I14">
        <v>-58.238364895907303</v>
      </c>
      <c r="J14">
        <v>10460.976136363601</v>
      </c>
      <c r="K14">
        <v>4.3758321588689499</v>
      </c>
      <c r="L14">
        <v>9259.6761363636197</v>
      </c>
      <c r="M14">
        <v>-3.1838301571932699</v>
      </c>
      <c r="N14">
        <v>8562.6090909090308</v>
      </c>
      <c r="O14">
        <v>5.8089677290482804</v>
      </c>
      <c r="P14">
        <v>8156.2840909090301</v>
      </c>
      <c r="Q14">
        <v>-23.162203702059699</v>
      </c>
      <c r="R14">
        <v>7801.8340909090903</v>
      </c>
      <c r="S14">
        <v>-3.95057373046882</v>
      </c>
      <c r="T14">
        <v>7518.0249999999696</v>
      </c>
      <c r="U14">
        <v>21.162860662286899</v>
      </c>
      <c r="V14">
        <v>7850.7204545454597</v>
      </c>
      <c r="W14">
        <v>-8.9040782581676208</v>
      </c>
      <c r="X14">
        <v>8523.4295454545409</v>
      </c>
      <c r="Y14">
        <v>11.764888139204499</v>
      </c>
      <c r="Z14">
        <v>9138.3806818181492</v>
      </c>
      <c r="AA14">
        <v>-3.7506147904829001</v>
      </c>
      <c r="AB14">
        <v>10648.0056818181</v>
      </c>
      <c r="AC14">
        <v>9.2577281605112791</v>
      </c>
      <c r="AD14">
        <v>10156.897727272701</v>
      </c>
      <c r="AE14">
        <v>-5.5942466042267797E-2</v>
      </c>
      <c r="AF14">
        <v>12319.387500000001</v>
      </c>
      <c r="AG14">
        <v>-24.065450772372198</v>
      </c>
      <c r="AH14">
        <v>10398.013636363599</v>
      </c>
      <c r="AI14">
        <v>14.2959161931818</v>
      </c>
      <c r="AJ14">
        <v>10524.009090908999</v>
      </c>
      <c r="AK14">
        <v>-1.53239080255685</v>
      </c>
      <c r="AL14">
        <v>10362.0147727272</v>
      </c>
      <c r="AM14">
        <v>-12.8756769353694</v>
      </c>
      <c r="AN14">
        <v>9288.5772727272397</v>
      </c>
      <c r="AO14">
        <v>-0.33190141157672298</v>
      </c>
      <c r="AP14">
        <v>8606.8784090908703</v>
      </c>
      <c r="AQ14">
        <v>-4.8564697265625201</v>
      </c>
      <c r="AR14">
        <v>8196.9340909090806</v>
      </c>
      <c r="AS14">
        <v>0.83088156960225501</v>
      </c>
      <c r="AT14">
        <v>8228.2204545454206</v>
      </c>
      <c r="AU14">
        <v>-13.9126797762784</v>
      </c>
      <c r="AV14">
        <v>8852.6136363635997</v>
      </c>
      <c r="AW14">
        <v>5.39614923650569</v>
      </c>
      <c r="AX14">
        <v>9274.7715909090803</v>
      </c>
      <c r="AY14">
        <v>-3.5968172940340501</v>
      </c>
      <c r="AZ14">
        <v>10459.9625</v>
      </c>
      <c r="BA14">
        <v>10.0015447443181</v>
      </c>
      <c r="BB14">
        <v>10948.6931818181</v>
      </c>
      <c r="BC14">
        <v>-42.493108575994398</v>
      </c>
      <c r="BD14">
        <v>12808.9329545454</v>
      </c>
      <c r="BE14">
        <v>-43.816355202414798</v>
      </c>
      <c r="BF14">
        <v>11897.2306818181</v>
      </c>
      <c r="BG14">
        <v>-34.4704567649148</v>
      </c>
      <c r="BH14">
        <v>12057.539772727199</v>
      </c>
      <c r="BI14">
        <v>-3.1178788618608602</v>
      </c>
      <c r="BJ14">
        <v>11962.625</v>
      </c>
      <c r="BK14">
        <v>-38.622489790482902</v>
      </c>
      <c r="BL14">
        <v>-561.31001864346604</v>
      </c>
      <c r="BM14">
        <v>-121.08097409334999</v>
      </c>
      <c r="BN14">
        <v>116.773091264204</v>
      </c>
      <c r="BO14">
        <v>-2.0328979492187802</v>
      </c>
    </row>
    <row r="15" spans="1:89" x14ac:dyDescent="0.15">
      <c r="B15">
        <v>3203.38664772726</v>
      </c>
      <c r="C15">
        <v>-19.602561257102298</v>
      </c>
      <c r="D15">
        <v>3707.1786931818101</v>
      </c>
      <c r="E15">
        <v>15.1877374822442</v>
      </c>
      <c r="F15">
        <v>2894.4893465908999</v>
      </c>
      <c r="G15">
        <v>-5.9096546519886601</v>
      </c>
      <c r="H15">
        <v>10392.6159090909</v>
      </c>
      <c r="I15">
        <v>-10.513528789173501</v>
      </c>
      <c r="J15">
        <v>10306.9886363636</v>
      </c>
      <c r="K15">
        <v>-3.0116615988991402</v>
      </c>
      <c r="L15">
        <v>9119.6034090908797</v>
      </c>
      <c r="M15">
        <v>-10.060075413097</v>
      </c>
      <c r="N15">
        <v>8431.4454545454391</v>
      </c>
      <c r="O15">
        <v>20.2216619318182</v>
      </c>
      <c r="P15">
        <v>8071.7090909091103</v>
      </c>
      <c r="Q15">
        <v>-3.5478665438565402</v>
      </c>
      <c r="R15">
        <v>7798.0840909090502</v>
      </c>
      <c r="S15">
        <v>-8.0948353160511601</v>
      </c>
      <c r="T15">
        <v>7471.7920454545201</v>
      </c>
      <c r="U15">
        <v>8.1561212713067501</v>
      </c>
      <c r="V15">
        <v>7838.4124999999804</v>
      </c>
      <c r="W15">
        <v>12.0261718749999</v>
      </c>
      <c r="X15">
        <v>8448.3068181817907</v>
      </c>
      <c r="Y15">
        <v>9.3266912286931092</v>
      </c>
      <c r="Z15">
        <v>9088.2272727272393</v>
      </c>
      <c r="AA15">
        <v>-9.1604869495739099</v>
      </c>
      <c r="AB15">
        <v>10570.5738636364</v>
      </c>
      <c r="AC15">
        <v>-1.03314319957394</v>
      </c>
      <c r="AD15">
        <v>10040.231818181799</v>
      </c>
      <c r="AE15">
        <v>-2.6726090864701799</v>
      </c>
      <c r="AF15">
        <v>12319.039772727199</v>
      </c>
      <c r="AG15">
        <v>-55.964137684215203</v>
      </c>
      <c r="AH15">
        <v>10331.1988636364</v>
      </c>
      <c r="AI15">
        <v>2.6410666725851701</v>
      </c>
      <c r="AJ15">
        <v>10395.1965909091</v>
      </c>
      <c r="AK15">
        <v>-6.8180353338068196</v>
      </c>
      <c r="AL15">
        <v>10281.539772727299</v>
      </c>
      <c r="AM15">
        <v>-14.5166925603693</v>
      </c>
      <c r="AN15">
        <v>9172.2102272727097</v>
      </c>
      <c r="AO15">
        <v>-0.146296830610851</v>
      </c>
      <c r="AP15">
        <v>8500.2113636363392</v>
      </c>
      <c r="AQ15">
        <v>-1.90871360085234</v>
      </c>
      <c r="AR15">
        <v>8131.8431818181598</v>
      </c>
      <c r="AS15">
        <v>-8.2397472034801194</v>
      </c>
      <c r="AT15">
        <v>8188.9068181818002</v>
      </c>
      <c r="AU15">
        <v>-8.8231123490767196</v>
      </c>
      <c r="AV15">
        <v>8807.2977272726694</v>
      </c>
      <c r="AW15">
        <v>3.6329822887073799</v>
      </c>
      <c r="AX15">
        <v>9219.9613636363392</v>
      </c>
      <c r="AY15">
        <v>17.326278409090801</v>
      </c>
      <c r="AZ15">
        <v>10379.981818181799</v>
      </c>
      <c r="BA15">
        <v>29.898721590909101</v>
      </c>
      <c r="BB15">
        <v>10911.481818181799</v>
      </c>
      <c r="BC15">
        <v>-9.7402410333807605</v>
      </c>
      <c r="BD15">
        <v>12745.4431818182</v>
      </c>
      <c r="BE15">
        <v>-35.161735950816798</v>
      </c>
      <c r="BF15">
        <v>11840.0568181818</v>
      </c>
      <c r="BG15">
        <v>-44.5262151544744</v>
      </c>
      <c r="BH15">
        <v>12096.7647727273</v>
      </c>
      <c r="BI15">
        <v>-3.0172629616477602</v>
      </c>
      <c r="BJ15">
        <v>11881.3136363636</v>
      </c>
      <c r="BK15">
        <v>-41.455087002840898</v>
      </c>
      <c r="BL15">
        <v>-434.860245028409</v>
      </c>
      <c r="BM15">
        <v>-118.884851074219</v>
      </c>
      <c r="BN15">
        <v>136.08225319602201</v>
      </c>
      <c r="BO15">
        <v>28.285177889737199</v>
      </c>
    </row>
    <row r="16" spans="1:89" x14ac:dyDescent="0.15">
      <c r="B16">
        <v>3165.3846590909002</v>
      </c>
      <c r="C16">
        <v>-47.6089466441762</v>
      </c>
      <c r="D16">
        <v>3713.95312499999</v>
      </c>
      <c r="E16">
        <v>10.765232155539699</v>
      </c>
      <c r="F16">
        <v>2786.9565340908998</v>
      </c>
      <c r="G16">
        <v>-38.464499733664802</v>
      </c>
      <c r="H16">
        <v>10257.590909090901</v>
      </c>
      <c r="I16">
        <v>0.44398089322176998</v>
      </c>
      <c r="J16">
        <v>10390.7386363636</v>
      </c>
      <c r="K16">
        <v>-31.200390486283698</v>
      </c>
      <c r="L16">
        <v>9113.9874999999702</v>
      </c>
      <c r="M16">
        <v>-27.167619705200199</v>
      </c>
      <c r="N16">
        <v>8414.7068181818304</v>
      </c>
      <c r="O16">
        <v>33.361261541193201</v>
      </c>
      <c r="P16">
        <v>7990.2511363636204</v>
      </c>
      <c r="Q16">
        <v>4.9548373135653199</v>
      </c>
      <c r="R16">
        <v>7645.0102272726899</v>
      </c>
      <c r="S16">
        <v>-18.268926447088099</v>
      </c>
      <c r="T16">
        <v>7420.3965909090803</v>
      </c>
      <c r="U16">
        <v>-4.0928733132102497</v>
      </c>
      <c r="V16">
        <v>7798.9409090908703</v>
      </c>
      <c r="W16">
        <v>0.73292680220166095</v>
      </c>
      <c r="X16">
        <v>8330.7136363636</v>
      </c>
      <c r="Y16">
        <v>5.8318892045454298</v>
      </c>
      <c r="Z16">
        <v>9064.94545454545</v>
      </c>
      <c r="AA16">
        <v>-8.1278963955966201</v>
      </c>
      <c r="AB16">
        <v>10469.361363636401</v>
      </c>
      <c r="AC16">
        <v>-3.5222523082387101</v>
      </c>
      <c r="AD16">
        <v>9947.9909090909096</v>
      </c>
      <c r="AE16">
        <v>-24.133605818315001</v>
      </c>
      <c r="AF16">
        <v>12304.4011363636</v>
      </c>
      <c r="AG16">
        <v>-48.252958263050402</v>
      </c>
      <c r="AH16">
        <v>10223.282954545401</v>
      </c>
      <c r="AI16">
        <v>-0.384011008522748</v>
      </c>
      <c r="AJ16">
        <v>10319.0522727272</v>
      </c>
      <c r="AK16">
        <v>-22.802952991832399</v>
      </c>
      <c r="AL16">
        <v>10179.220454545401</v>
      </c>
      <c r="AM16">
        <v>-29.109457120028502</v>
      </c>
      <c r="AN16">
        <v>9112.8806818181492</v>
      </c>
      <c r="AO16">
        <v>1.35403164950282</v>
      </c>
      <c r="AP16">
        <v>8376.3034090909096</v>
      </c>
      <c r="AQ16">
        <v>7.5355313387783598</v>
      </c>
      <c r="AR16">
        <v>7989.9352272726801</v>
      </c>
      <c r="AS16">
        <v>-19.685350452769899</v>
      </c>
      <c r="AT16">
        <v>8062.7193181817902</v>
      </c>
      <c r="AU16">
        <v>-0.459558105468716</v>
      </c>
      <c r="AV16">
        <v>8675.3806818181802</v>
      </c>
      <c r="AW16">
        <v>-7.9573430841619297</v>
      </c>
      <c r="AX16">
        <v>9114.2477272726992</v>
      </c>
      <c r="AY16">
        <v>19.165320933948799</v>
      </c>
      <c r="AZ16">
        <v>10330.820454545399</v>
      </c>
      <c r="BA16">
        <v>9.9754150390624599</v>
      </c>
      <c r="BB16">
        <v>10870.4534090908</v>
      </c>
      <c r="BC16">
        <v>-24.270210404829601</v>
      </c>
      <c r="BD16">
        <v>12558.396590909</v>
      </c>
      <c r="BE16">
        <v>-14.525752397016999</v>
      </c>
      <c r="BF16">
        <v>11740.1772727272</v>
      </c>
      <c r="BG16">
        <v>-26.355126953125001</v>
      </c>
      <c r="BH16">
        <v>12112.5624999999</v>
      </c>
      <c r="BI16">
        <v>-39.603062855113699</v>
      </c>
      <c r="BJ16">
        <v>11863.9420454545</v>
      </c>
      <c r="BK16">
        <v>-34.157080078124999</v>
      </c>
      <c r="BL16">
        <v>-322.787704190341</v>
      </c>
      <c r="BM16">
        <v>-89.578712185946401</v>
      </c>
      <c r="BN16">
        <v>152.98349609375001</v>
      </c>
      <c r="BO16">
        <v>32.645303067294002</v>
      </c>
    </row>
    <row r="17" spans="2:82" x14ac:dyDescent="0.15">
      <c r="B17">
        <v>3148.3079545454498</v>
      </c>
      <c r="C17">
        <v>-34.381403142755701</v>
      </c>
      <c r="D17">
        <v>3644.9602272727202</v>
      </c>
      <c r="E17">
        <v>12.321768465909001</v>
      </c>
      <c r="F17">
        <v>2760.1215909090902</v>
      </c>
      <c r="G17">
        <v>-12.763933771306901</v>
      </c>
      <c r="H17">
        <v>10164.217045454499</v>
      </c>
      <c r="I17">
        <v>-27.2371925354004</v>
      </c>
      <c r="J17">
        <v>10407.559090909101</v>
      </c>
      <c r="K17">
        <v>-51.925028020685403</v>
      </c>
      <c r="L17">
        <v>8945.1261363636204</v>
      </c>
      <c r="M17">
        <v>-17.412333540482901</v>
      </c>
      <c r="N17">
        <v>8370.3749999999709</v>
      </c>
      <c r="O17">
        <v>7.5040150035510997</v>
      </c>
      <c r="P17">
        <v>7996.8670454545199</v>
      </c>
      <c r="Q17">
        <v>-7.1993408203125302</v>
      </c>
      <c r="R17">
        <v>7560.8590909090899</v>
      </c>
      <c r="S17">
        <v>-16.652968528054</v>
      </c>
      <c r="T17">
        <v>7395.9090909090701</v>
      </c>
      <c r="U17">
        <v>-26.011344770951698</v>
      </c>
      <c r="V17">
        <v>7771.3522727272402</v>
      </c>
      <c r="W17">
        <v>2.0443869850852101</v>
      </c>
      <c r="X17">
        <v>8385.4784090908506</v>
      </c>
      <c r="Y17">
        <v>5.1636518998579701</v>
      </c>
      <c r="Z17">
        <v>9055.4113636363309</v>
      </c>
      <c r="AA17">
        <v>-15.8360906427557</v>
      </c>
      <c r="AB17">
        <v>10440.4738636363</v>
      </c>
      <c r="AC17">
        <v>0.10783691406246</v>
      </c>
      <c r="AD17">
        <v>9864.2693181817704</v>
      </c>
      <c r="AE17">
        <v>-10.9201649058949</v>
      </c>
      <c r="AF17">
        <v>12210.6965909091</v>
      </c>
      <c r="AG17">
        <v>-61.515509865500697</v>
      </c>
      <c r="AH17">
        <v>10141.206818181799</v>
      </c>
      <c r="AI17">
        <v>-11.9301957563921</v>
      </c>
      <c r="AJ17">
        <v>10260.257954545399</v>
      </c>
      <c r="AK17">
        <v>-33.382993386008501</v>
      </c>
      <c r="AL17">
        <v>10211.4579545454</v>
      </c>
      <c r="AM17">
        <v>-17.819906338778502</v>
      </c>
      <c r="AN17">
        <v>9065.6806818181703</v>
      </c>
      <c r="AO17">
        <v>21.011344770951599</v>
      </c>
      <c r="AP17">
        <v>8365.5215909090603</v>
      </c>
      <c r="AQ17">
        <v>11.203771972656201</v>
      </c>
      <c r="AR17">
        <v>7900.47386363635</v>
      </c>
      <c r="AS17">
        <v>-15.8518388227983</v>
      </c>
      <c r="AT17">
        <v>8109.8556818181796</v>
      </c>
      <c r="AU17">
        <v>-4.2353482333097601</v>
      </c>
      <c r="AV17">
        <v>8615.8511363635898</v>
      </c>
      <c r="AW17">
        <v>-13.6227039683949</v>
      </c>
      <c r="AX17">
        <v>9015.8454545454297</v>
      </c>
      <c r="AY17">
        <v>22.776677911931699</v>
      </c>
      <c r="AZ17">
        <v>10336.444318181801</v>
      </c>
      <c r="BA17">
        <v>-3.5949218750001299</v>
      </c>
      <c r="BB17">
        <v>10946.618181818199</v>
      </c>
      <c r="BC17">
        <v>14.882393022017</v>
      </c>
      <c r="BD17">
        <v>12514.355681818201</v>
      </c>
      <c r="BE17">
        <v>-7.61833135431465</v>
      </c>
      <c r="BF17">
        <v>11582.8556818181</v>
      </c>
      <c r="BG17">
        <v>-15.896664151278401</v>
      </c>
      <c r="BH17">
        <v>11975.413636363601</v>
      </c>
      <c r="BI17">
        <v>-45.465080122514202</v>
      </c>
      <c r="BJ17">
        <v>11883.3295454545</v>
      </c>
      <c r="BK17">
        <v>-30.596789550781299</v>
      </c>
      <c r="BL17">
        <v>-47.004119318181999</v>
      </c>
      <c r="BM17">
        <v>-60.342431640625001</v>
      </c>
      <c r="BN17">
        <v>136.06781782670399</v>
      </c>
      <c r="BO17">
        <v>40.216921719637703</v>
      </c>
    </row>
    <row r="18" spans="2:82" x14ac:dyDescent="0.15">
      <c r="B18">
        <v>3137.4920454545399</v>
      </c>
      <c r="C18">
        <v>-53.4549227627842</v>
      </c>
      <c r="D18">
        <v>3629.0568181818098</v>
      </c>
      <c r="E18">
        <v>0.247946999289752</v>
      </c>
      <c r="F18">
        <v>2790.0279829545402</v>
      </c>
      <c r="G18">
        <v>-12.0125177556819</v>
      </c>
      <c r="H18">
        <v>10074.1863636363</v>
      </c>
      <c r="I18">
        <v>-31.4372288790616</v>
      </c>
      <c r="J18">
        <v>10144.8693181818</v>
      </c>
      <c r="K18">
        <v>-50.7603497591885</v>
      </c>
      <c r="L18">
        <v>8819.9147727272393</v>
      </c>
      <c r="M18">
        <v>-28.616594123840301</v>
      </c>
      <c r="N18">
        <v>8258.2181818181398</v>
      </c>
      <c r="O18">
        <v>-8.2442871093750494</v>
      </c>
      <c r="P18">
        <v>7841.4238636363598</v>
      </c>
      <c r="Q18">
        <v>-20.541067782315299</v>
      </c>
      <c r="R18">
        <v>7529.8011363635997</v>
      </c>
      <c r="S18">
        <v>-14.0941628196023</v>
      </c>
      <c r="T18">
        <v>7385.84886363635</v>
      </c>
      <c r="U18">
        <v>-33.178748668323799</v>
      </c>
      <c r="V18">
        <v>7673.9943181817898</v>
      </c>
      <c r="W18">
        <v>3.5768266157670299</v>
      </c>
      <c r="X18">
        <v>8271.0465909090708</v>
      </c>
      <c r="Y18">
        <v>1.9496992631391901</v>
      </c>
      <c r="Z18">
        <v>8905.8397727272495</v>
      </c>
      <c r="AA18">
        <v>-18.2255260120739</v>
      </c>
      <c r="AB18">
        <v>10417.232954545399</v>
      </c>
      <c r="AC18">
        <v>-12.780850497159101</v>
      </c>
      <c r="AD18">
        <v>9808.8340909090603</v>
      </c>
      <c r="AE18">
        <v>-21.675675409490399</v>
      </c>
      <c r="AF18">
        <v>12257.6056818181</v>
      </c>
      <c r="AG18">
        <v>-3.3723752108487202</v>
      </c>
      <c r="AH18">
        <v>10054.220454545501</v>
      </c>
      <c r="AI18">
        <v>-24.200477183948902</v>
      </c>
      <c r="AJ18">
        <v>10212.4159090909</v>
      </c>
      <c r="AK18">
        <v>-11.4398426402699</v>
      </c>
      <c r="AL18">
        <v>10272.231818181799</v>
      </c>
      <c r="AM18">
        <v>-33.479998224431903</v>
      </c>
      <c r="AN18">
        <v>8976.3727272727301</v>
      </c>
      <c r="AO18">
        <v>22.961662153764198</v>
      </c>
      <c r="AP18">
        <v>8278.4977272727301</v>
      </c>
      <c r="AQ18">
        <v>-5.2652676669034104</v>
      </c>
      <c r="AR18">
        <v>7842.46363636361</v>
      </c>
      <c r="AS18">
        <v>2.6565440784801</v>
      </c>
      <c r="AT18">
        <v>8032.0431818181496</v>
      </c>
      <c r="AU18">
        <v>11.886160555752801</v>
      </c>
      <c r="AV18">
        <v>8537.1920454545198</v>
      </c>
      <c r="AW18">
        <v>-19.818920898437501</v>
      </c>
      <c r="AX18">
        <v>8881.23181818175</v>
      </c>
      <c r="AY18">
        <v>21.271650834517001</v>
      </c>
      <c r="AZ18">
        <v>10195.5363636363</v>
      </c>
      <c r="BA18">
        <v>18.589883700283998</v>
      </c>
      <c r="BB18">
        <v>10744.076136363599</v>
      </c>
      <c r="BC18">
        <v>31.561780894886301</v>
      </c>
      <c r="BD18">
        <v>12477.092045454499</v>
      </c>
      <c r="BE18">
        <v>8.7417452725497107</v>
      </c>
      <c r="BF18">
        <v>11575.359090909</v>
      </c>
      <c r="BG18">
        <v>-16.207052334872198</v>
      </c>
      <c r="BH18">
        <v>12000.7761363636</v>
      </c>
      <c r="BI18">
        <v>-33.771887207031298</v>
      </c>
      <c r="BJ18">
        <v>11756.1886363636</v>
      </c>
      <c r="BK18">
        <v>-53.985541326349498</v>
      </c>
      <c r="BL18">
        <v>26.200683593749801</v>
      </c>
      <c r="BM18">
        <v>-53.916380171342297</v>
      </c>
      <c r="BN18">
        <v>114.486212713068</v>
      </c>
      <c r="BO18">
        <v>38.113859974254197</v>
      </c>
    </row>
    <row r="19" spans="2:82" x14ac:dyDescent="0.15">
      <c r="B19">
        <v>3013.9977272727201</v>
      </c>
      <c r="C19">
        <v>-62.168514737215901</v>
      </c>
      <c r="D19">
        <v>3652.2974431818002</v>
      </c>
      <c r="E19">
        <v>-20.950004438920502</v>
      </c>
      <c r="F19">
        <v>2662.44389204546</v>
      </c>
      <c r="G19">
        <v>-19.417225230823899</v>
      </c>
      <c r="H19">
        <v>10009.3920454545</v>
      </c>
      <c r="I19">
        <v>-28.130412916703701</v>
      </c>
      <c r="J19">
        <v>10198.423863636301</v>
      </c>
      <c r="K19">
        <v>-33.8437289931557</v>
      </c>
      <c r="L19">
        <v>8847.2590909090795</v>
      </c>
      <c r="M19">
        <v>-14.5775168332187</v>
      </c>
      <c r="N19">
        <v>8220.5647727272408</v>
      </c>
      <c r="O19">
        <v>-17.685387073863701</v>
      </c>
      <c r="P19">
        <v>7826.6079545454404</v>
      </c>
      <c r="Q19">
        <v>-14.217326216264199</v>
      </c>
      <c r="R19">
        <v>7531.4022727272704</v>
      </c>
      <c r="S19">
        <v>-31.097171297940399</v>
      </c>
      <c r="T19">
        <v>7366.9784090908697</v>
      </c>
      <c r="U19">
        <v>-30.419349254261402</v>
      </c>
      <c r="V19">
        <v>7626.8897727272297</v>
      </c>
      <c r="W19">
        <v>10.056211159446001</v>
      </c>
      <c r="X19">
        <v>8261.1238636363305</v>
      </c>
      <c r="Y19">
        <v>-9.9921109286221697</v>
      </c>
      <c r="Z19">
        <v>8854.5602272726701</v>
      </c>
      <c r="AA19">
        <v>-24.062218128551098</v>
      </c>
      <c r="AB19">
        <v>10357.4954545454</v>
      </c>
      <c r="AC19">
        <v>-16.316073330965899</v>
      </c>
      <c r="AD19">
        <v>9732.9863636363407</v>
      </c>
      <c r="AE19">
        <v>-9.26828037608836E-2</v>
      </c>
      <c r="AF19">
        <v>12311.3965909091</v>
      </c>
      <c r="AG19">
        <v>29.580328655242901</v>
      </c>
      <c r="AH19">
        <v>10042.7397727272</v>
      </c>
      <c r="AI19">
        <v>-31.660518022017101</v>
      </c>
      <c r="AJ19">
        <v>10103.7181818182</v>
      </c>
      <c r="AK19">
        <v>1.7886568936434299</v>
      </c>
      <c r="AL19">
        <v>10189.8545454546</v>
      </c>
      <c r="AM19">
        <v>-23.357490678267101</v>
      </c>
      <c r="AN19">
        <v>8883.0784090909001</v>
      </c>
      <c r="AO19">
        <v>53.820544433593703</v>
      </c>
      <c r="AP19">
        <v>8255.8181818181292</v>
      </c>
      <c r="AQ19">
        <v>-0.110921963778452</v>
      </c>
      <c r="AR19">
        <v>7810.4215909090699</v>
      </c>
      <c r="AS19">
        <v>6.0162531072443102</v>
      </c>
      <c r="AT19">
        <v>7995.0840909090803</v>
      </c>
      <c r="AU19">
        <v>-6.27608309659092</v>
      </c>
      <c r="AV19">
        <v>8553.09886363638</v>
      </c>
      <c r="AW19">
        <v>-10.7850646972657</v>
      </c>
      <c r="AX19">
        <v>8849.7499999999909</v>
      </c>
      <c r="AY19">
        <v>9.9927290482953008</v>
      </c>
      <c r="AZ19">
        <v>10127.6295454545</v>
      </c>
      <c r="BA19">
        <v>-13.3540283203125</v>
      </c>
      <c r="BB19">
        <v>10456.012500000001</v>
      </c>
      <c r="BC19">
        <v>16.129343483664702</v>
      </c>
      <c r="BD19">
        <v>12394.288636363601</v>
      </c>
      <c r="BE19">
        <v>35.0438018798828</v>
      </c>
      <c r="BF19">
        <v>11694.225</v>
      </c>
      <c r="BG19">
        <v>-24.850995427911901</v>
      </c>
      <c r="BH19">
        <v>11908.352272727199</v>
      </c>
      <c r="BI19">
        <v>-29.886207164417598</v>
      </c>
      <c r="BJ19">
        <v>11781.3852272727</v>
      </c>
      <c r="BK19">
        <v>-45.328702059659101</v>
      </c>
      <c r="BL19">
        <v>-1.93568004261397</v>
      </c>
      <c r="BM19">
        <v>-57.1213903253729</v>
      </c>
      <c r="BN19">
        <v>58.456205610795102</v>
      </c>
      <c r="BO19">
        <v>12.9809930974787</v>
      </c>
    </row>
    <row r="20" spans="2:82" x14ac:dyDescent="0.15">
      <c r="B20">
        <v>2987.01306818182</v>
      </c>
      <c r="C20">
        <v>-46.5057950106535</v>
      </c>
      <c r="D20">
        <v>3636.31249999999</v>
      </c>
      <c r="E20">
        <v>-38.6270130504262</v>
      </c>
      <c r="F20">
        <v>2642.0617897727202</v>
      </c>
      <c r="G20">
        <v>-10.320055042613699</v>
      </c>
      <c r="H20">
        <v>10074.631818181801</v>
      </c>
      <c r="I20">
        <v>-9.1800436540083492</v>
      </c>
      <c r="J20">
        <v>10108.663636363601</v>
      </c>
      <c r="K20">
        <v>-21.707379566539402</v>
      </c>
      <c r="L20">
        <v>8961.7715909090493</v>
      </c>
      <c r="M20">
        <v>-31.123998902060801</v>
      </c>
      <c r="N20">
        <v>8208.7477272727301</v>
      </c>
      <c r="O20">
        <v>-3.32535067471595</v>
      </c>
      <c r="P20">
        <v>7864.8420454545403</v>
      </c>
      <c r="Q20">
        <v>-22.125699684836601</v>
      </c>
      <c r="R20">
        <v>7568.4909090909096</v>
      </c>
      <c r="S20">
        <v>-27.568661221590901</v>
      </c>
      <c r="T20">
        <v>7403.4897727272601</v>
      </c>
      <c r="U20">
        <v>-27.940115633877902</v>
      </c>
      <c r="V20">
        <v>7598.9329545454102</v>
      </c>
      <c r="W20">
        <v>0.38655340021303197</v>
      </c>
      <c r="X20">
        <v>8136.8727272726801</v>
      </c>
      <c r="Y20">
        <v>-17.9536598899148</v>
      </c>
      <c r="Z20">
        <v>8888.5818181817904</v>
      </c>
      <c r="AA20">
        <v>-48.227758789062499</v>
      </c>
      <c r="AB20">
        <v>10309.059090909101</v>
      </c>
      <c r="AC20">
        <v>-38.125432794744299</v>
      </c>
      <c r="AD20">
        <v>9756.2124999999196</v>
      </c>
      <c r="AE20">
        <v>-14.509268951416001</v>
      </c>
      <c r="AF20">
        <v>12175.804545454501</v>
      </c>
      <c r="AG20">
        <v>-2.0111573305997199</v>
      </c>
      <c r="AH20">
        <v>10028.0272727272</v>
      </c>
      <c r="AI20">
        <v>-32.630424360795502</v>
      </c>
      <c r="AJ20">
        <v>10077.1136363636</v>
      </c>
      <c r="AK20">
        <v>-0.75942993164066797</v>
      </c>
      <c r="AL20">
        <v>10158.5306818182</v>
      </c>
      <c r="AM20">
        <v>-43.631141246448998</v>
      </c>
      <c r="AN20">
        <v>8864.48977272722</v>
      </c>
      <c r="AO20">
        <v>37.199192116477199</v>
      </c>
      <c r="AP20">
        <v>8204.0136363636102</v>
      </c>
      <c r="AQ20">
        <v>-16.878758655894899</v>
      </c>
      <c r="AR20">
        <v>7837.8704545454402</v>
      </c>
      <c r="AS20">
        <v>12.444645552201701</v>
      </c>
      <c r="AT20">
        <v>7949.27613636362</v>
      </c>
      <c r="AU20">
        <v>-30.836389160156301</v>
      </c>
      <c r="AV20">
        <v>8492.7806818181598</v>
      </c>
      <c r="AW20">
        <v>-22.477788751775599</v>
      </c>
      <c r="AX20">
        <v>8729.5840909090603</v>
      </c>
      <c r="AY20">
        <v>-25.3669455788352</v>
      </c>
      <c r="AZ20">
        <v>10034.346590908999</v>
      </c>
      <c r="BA20">
        <v>-31.852163973721598</v>
      </c>
      <c r="BB20">
        <v>10382.867045454501</v>
      </c>
      <c r="BC20">
        <v>14.344009676846399</v>
      </c>
      <c r="BD20">
        <v>12374.7647727273</v>
      </c>
      <c r="BE20">
        <v>2.74563154740766</v>
      </c>
      <c r="BF20">
        <v>11661.5875</v>
      </c>
      <c r="BG20">
        <v>-13.327419211647801</v>
      </c>
      <c r="BH20">
        <v>11986.456818181799</v>
      </c>
      <c r="BI20">
        <v>-30.662896173650601</v>
      </c>
      <c r="BJ20">
        <v>11720.3636363636</v>
      </c>
      <c r="BK20">
        <v>-42.846901633522698</v>
      </c>
      <c r="BL20">
        <v>-45.510449218750203</v>
      </c>
      <c r="BM20">
        <v>-22.1041237571023</v>
      </c>
      <c r="BN20">
        <v>40.176083096590801</v>
      </c>
      <c r="BO20">
        <v>5.9251858797940002</v>
      </c>
    </row>
    <row r="21" spans="2:82" x14ac:dyDescent="0.15">
      <c r="B21">
        <v>2983.7417613636298</v>
      </c>
      <c r="C21">
        <v>-25.988225763494398</v>
      </c>
      <c r="D21">
        <v>3543.27471590907</v>
      </c>
      <c r="E21">
        <v>-29.313993696733</v>
      </c>
      <c r="F21">
        <v>2613.3782670454498</v>
      </c>
      <c r="G21">
        <v>-1.5213600852272899</v>
      </c>
      <c r="H21">
        <v>10127.146590909</v>
      </c>
      <c r="I21">
        <v>3.2825546264648402</v>
      </c>
      <c r="J21">
        <v>10049.1920454545</v>
      </c>
      <c r="K21">
        <v>47.781570581956302</v>
      </c>
      <c r="L21">
        <v>8953.8943181817995</v>
      </c>
      <c r="M21">
        <v>-28.851911510120701</v>
      </c>
      <c r="N21">
        <v>8041.3170454544897</v>
      </c>
      <c r="O21">
        <v>-11.538432173295501</v>
      </c>
      <c r="P21">
        <v>7819.4022727272704</v>
      </c>
      <c r="Q21">
        <v>-8.2192765669389605</v>
      </c>
      <c r="R21">
        <v>7577.5943181818202</v>
      </c>
      <c r="S21">
        <v>-31.5065795898437</v>
      </c>
      <c r="T21">
        <v>7324.4602272727097</v>
      </c>
      <c r="U21">
        <v>-52.607206587358</v>
      </c>
      <c r="V21">
        <v>7557.6170454545399</v>
      </c>
      <c r="W21">
        <v>-1.00581054687503</v>
      </c>
      <c r="X21">
        <v>8108.4579545454199</v>
      </c>
      <c r="Y21">
        <v>-29.345714222301201</v>
      </c>
      <c r="Z21">
        <v>8783.9670454545103</v>
      </c>
      <c r="AA21">
        <v>-37.522711736505698</v>
      </c>
      <c r="AB21">
        <v>10168.3329545454</v>
      </c>
      <c r="AC21">
        <v>-25.9937433416194</v>
      </c>
      <c r="AD21">
        <v>9654.2863636363199</v>
      </c>
      <c r="AE21">
        <v>-27.5625347310846</v>
      </c>
      <c r="AF21">
        <v>12055.940909090899</v>
      </c>
      <c r="AG21">
        <v>8.6843570275740092</v>
      </c>
      <c r="AH21">
        <v>9918.3886363636102</v>
      </c>
      <c r="AI21">
        <v>-25.446630859374999</v>
      </c>
      <c r="AJ21">
        <v>9996.8363636363501</v>
      </c>
      <c r="AK21">
        <v>-3.4435053045099702</v>
      </c>
      <c r="AL21">
        <v>10126.210227272701</v>
      </c>
      <c r="AM21">
        <v>-36.836492365056898</v>
      </c>
      <c r="AN21">
        <v>8800.9556818181609</v>
      </c>
      <c r="AO21">
        <v>46.951414905894801</v>
      </c>
      <c r="AP21">
        <v>8139.6897727272199</v>
      </c>
      <c r="AQ21">
        <v>-15.8840165571733</v>
      </c>
      <c r="AR21">
        <v>7808.7579545454701</v>
      </c>
      <c r="AS21">
        <v>-12.952145108309701</v>
      </c>
      <c r="AT21">
        <v>7865.7306818181796</v>
      </c>
      <c r="AU21">
        <v>-7.4522505326705204</v>
      </c>
      <c r="AV21">
        <v>8454.9909090909096</v>
      </c>
      <c r="AW21">
        <v>-6.7692676890980401</v>
      </c>
      <c r="AX21">
        <v>8679.7659090908692</v>
      </c>
      <c r="AY21">
        <v>-30.245609907670499</v>
      </c>
      <c r="AZ21">
        <v>9908.6272727272608</v>
      </c>
      <c r="BA21">
        <v>-39.095492276278499</v>
      </c>
      <c r="BB21">
        <v>10197.4420454545</v>
      </c>
      <c r="BC21">
        <v>12.028196022727199</v>
      </c>
      <c r="BD21">
        <v>12238.1727272726</v>
      </c>
      <c r="BE21">
        <v>2.1709686279296698</v>
      </c>
      <c r="BF21">
        <v>11558.830681818201</v>
      </c>
      <c r="BG21">
        <v>-34.383806818181803</v>
      </c>
      <c r="BH21">
        <v>11870.5215909091</v>
      </c>
      <c r="BI21">
        <v>-23.079716352982999</v>
      </c>
      <c r="BJ21">
        <v>11589.840909090901</v>
      </c>
      <c r="BK21">
        <v>-12.162638716264199</v>
      </c>
      <c r="BL21">
        <v>-105.744788707387</v>
      </c>
      <c r="BM21">
        <v>-24.7038851651279</v>
      </c>
      <c r="BN21">
        <v>-34.698188920454598</v>
      </c>
      <c r="BO21">
        <v>-10.210970237038399</v>
      </c>
    </row>
    <row r="22" spans="2:82" x14ac:dyDescent="0.15">
      <c r="B22">
        <v>2916.8005681818099</v>
      </c>
      <c r="C22">
        <v>-31.934940962357999</v>
      </c>
      <c r="D22">
        <v>3484.1187500000001</v>
      </c>
      <c r="E22">
        <v>-22.6444691051137</v>
      </c>
      <c r="F22">
        <v>2534.4498579545402</v>
      </c>
      <c r="G22">
        <v>-29.937935014204601</v>
      </c>
      <c r="H22">
        <v>10218.840909090901</v>
      </c>
      <c r="I22">
        <v>25.477845486727599</v>
      </c>
      <c r="J22">
        <v>9895.4545454545296</v>
      </c>
      <c r="K22">
        <v>59.430590768293897</v>
      </c>
      <c r="L22">
        <v>8924.3068181817707</v>
      </c>
      <c r="M22">
        <v>9.4051691402088498</v>
      </c>
      <c r="N22">
        <v>8057.3534090908697</v>
      </c>
      <c r="O22">
        <v>-5.4983287464489097</v>
      </c>
      <c r="P22">
        <v>7829.6113636363298</v>
      </c>
      <c r="Q22">
        <v>7.7891424005681698</v>
      </c>
      <c r="R22">
        <v>7512.82045454542</v>
      </c>
      <c r="S22">
        <v>-14.328706498579599</v>
      </c>
      <c r="T22">
        <v>7245.6454545454599</v>
      </c>
      <c r="U22">
        <v>-43.3903819691051</v>
      </c>
      <c r="V22">
        <v>7491.7772727272504</v>
      </c>
      <c r="W22">
        <v>9.4170188210226797</v>
      </c>
      <c r="X22">
        <v>8161.90113636362</v>
      </c>
      <c r="Y22">
        <v>-36.611763139204598</v>
      </c>
      <c r="Z22">
        <v>8684.6636363636098</v>
      </c>
      <c r="AA22">
        <v>-26.8446799538352</v>
      </c>
      <c r="AB22">
        <v>10229.9181818181</v>
      </c>
      <c r="AC22">
        <v>10.195379083806801</v>
      </c>
      <c r="AD22">
        <v>9755.7602272727399</v>
      </c>
      <c r="AE22">
        <v>-38.506406922773898</v>
      </c>
      <c r="AF22">
        <v>12026.2818181818</v>
      </c>
      <c r="AG22">
        <v>19.261670702153999</v>
      </c>
      <c r="AH22">
        <v>9837.2715909090293</v>
      </c>
      <c r="AI22">
        <v>-45.0050337357956</v>
      </c>
      <c r="AJ22">
        <v>9840.4124999999603</v>
      </c>
      <c r="AK22">
        <v>-31.377590664950301</v>
      </c>
      <c r="AL22">
        <v>10100.335227272701</v>
      </c>
      <c r="AM22">
        <v>-36.844213867187598</v>
      </c>
      <c r="AN22">
        <v>8820.4954545454002</v>
      </c>
      <c r="AO22">
        <v>15.344982910156199</v>
      </c>
      <c r="AP22">
        <v>8112.9670454545103</v>
      </c>
      <c r="AQ22">
        <v>-13.9615145596592</v>
      </c>
      <c r="AR22">
        <v>7809.6943181817796</v>
      </c>
      <c r="AS22">
        <v>-27.326239568537002</v>
      </c>
      <c r="AT22">
        <v>7813.4931818181703</v>
      </c>
      <c r="AU22">
        <v>-25.275419477983</v>
      </c>
      <c r="AV22">
        <v>8224.4102272727305</v>
      </c>
      <c r="AW22">
        <v>-16.814130193536901</v>
      </c>
      <c r="AX22">
        <v>8632.1443181818195</v>
      </c>
      <c r="AY22">
        <v>-45.4556263316762</v>
      </c>
      <c r="AZ22">
        <v>9715.0874999999796</v>
      </c>
      <c r="BA22">
        <v>-20.450878906250001</v>
      </c>
      <c r="BB22">
        <v>9948.7249999999804</v>
      </c>
      <c r="BC22">
        <v>38.820254794034</v>
      </c>
      <c r="BD22">
        <v>12242.9738636363</v>
      </c>
      <c r="BE22">
        <v>-18.200535444779799</v>
      </c>
      <c r="BF22">
        <v>11484.685227272699</v>
      </c>
      <c r="BG22">
        <v>-26.334865500710201</v>
      </c>
      <c r="BH22">
        <v>11823.805681818099</v>
      </c>
      <c r="BI22">
        <v>-38.092987615412</v>
      </c>
      <c r="BJ22">
        <v>11555.304545454501</v>
      </c>
      <c r="BK22">
        <v>-18.971597567471601</v>
      </c>
      <c r="BL22">
        <v>-46.643030894886202</v>
      </c>
      <c r="BM22">
        <v>-50.914722789417603</v>
      </c>
      <c r="BN22">
        <v>-38.604785156250202</v>
      </c>
      <c r="BO22">
        <v>-12.5113220214844</v>
      </c>
    </row>
    <row r="23" spans="2:82" x14ac:dyDescent="0.15">
      <c r="B23">
        <v>2848.3923295454401</v>
      </c>
      <c r="C23">
        <v>-20.467027698863699</v>
      </c>
      <c r="D23">
        <v>3343.1724431818102</v>
      </c>
      <c r="E23">
        <v>-14.965312056108001</v>
      </c>
      <c r="F23">
        <v>2463.2640624999999</v>
      </c>
      <c r="G23">
        <v>-38.8080122514205</v>
      </c>
      <c r="H23">
        <v>10313.013636363599</v>
      </c>
      <c r="I23">
        <v>25.228629719127301</v>
      </c>
      <c r="J23">
        <v>9865.8761363635895</v>
      </c>
      <c r="K23">
        <v>52.432175818356598</v>
      </c>
      <c r="L23">
        <v>8891.7397727272491</v>
      </c>
      <c r="M23">
        <v>25.6126620899547</v>
      </c>
      <c r="N23">
        <v>8090.6681818181696</v>
      </c>
      <c r="O23">
        <v>-7.1490101207386498</v>
      </c>
      <c r="P23">
        <v>7843.8874999999798</v>
      </c>
      <c r="Q23">
        <v>12.4260431463068</v>
      </c>
      <c r="R23">
        <v>7463.2488636363296</v>
      </c>
      <c r="S23">
        <v>10.609685724431801</v>
      </c>
      <c r="T23">
        <v>7243.9375</v>
      </c>
      <c r="U23">
        <v>-25.014238947088099</v>
      </c>
      <c r="V23">
        <v>7530.4727272727296</v>
      </c>
      <c r="W23">
        <v>11.9926835493608</v>
      </c>
      <c r="X23">
        <v>8110.5818181818204</v>
      </c>
      <c r="Y23">
        <v>-17.2953180486506</v>
      </c>
      <c r="Z23">
        <v>8710.5193181817704</v>
      </c>
      <c r="AA23">
        <v>-19.5420965021308</v>
      </c>
      <c r="AB23">
        <v>10124.7602272727</v>
      </c>
      <c r="AC23">
        <v>15.2325838955966</v>
      </c>
      <c r="AD23">
        <v>9724.8352272726897</v>
      </c>
      <c r="AE23">
        <v>-55.046683588894901</v>
      </c>
      <c r="AF23">
        <v>11880.8238636364</v>
      </c>
      <c r="AG23">
        <v>28.853615890849699</v>
      </c>
      <c r="AH23">
        <v>9825.2874999999804</v>
      </c>
      <c r="AI23">
        <v>-30.139109108664801</v>
      </c>
      <c r="AJ23">
        <v>9804.4238636363007</v>
      </c>
      <c r="AK23">
        <v>-46.175483287464502</v>
      </c>
      <c r="AL23">
        <v>10083.6886363636</v>
      </c>
      <c r="AM23">
        <v>-27.9826194069603</v>
      </c>
      <c r="AN23">
        <v>8825.0272727272404</v>
      </c>
      <c r="AO23">
        <v>17.693896484374999</v>
      </c>
      <c r="AP23">
        <v>8159.0431818181996</v>
      </c>
      <c r="AQ23">
        <v>-6.7789317737926398</v>
      </c>
      <c r="AR23">
        <v>7734.73181818181</v>
      </c>
      <c r="AS23">
        <v>-27.6323541814631</v>
      </c>
      <c r="AT23">
        <v>7775.6454545454499</v>
      </c>
      <c r="AU23">
        <v>-14.8187078302557</v>
      </c>
      <c r="AV23">
        <v>8181.4431818181301</v>
      </c>
      <c r="AW23">
        <v>10.5296813964843</v>
      </c>
      <c r="AX23">
        <v>8577.1249999999709</v>
      </c>
      <c r="AY23">
        <v>-26.107523970170501</v>
      </c>
      <c r="AZ23">
        <v>9633.4102272726705</v>
      </c>
      <c r="BA23">
        <v>-31.642360617897801</v>
      </c>
      <c r="BB23">
        <v>9949.1738636363298</v>
      </c>
      <c r="BC23">
        <v>34.772434303977199</v>
      </c>
      <c r="BD23">
        <v>12225.2249999999</v>
      </c>
      <c r="BE23">
        <v>7.0015174172141199</v>
      </c>
      <c r="BF23">
        <v>11437.0534090909</v>
      </c>
      <c r="BG23">
        <v>-42.5658880060369</v>
      </c>
      <c r="BH23">
        <v>11646.596590908999</v>
      </c>
      <c r="BI23">
        <v>-30.417372824929</v>
      </c>
      <c r="BJ23">
        <v>11362.634090908999</v>
      </c>
      <c r="BK23">
        <v>-23.4958817915483</v>
      </c>
      <c r="BL23">
        <v>-105.7970703125</v>
      </c>
      <c r="BM23">
        <v>-58.964197887073801</v>
      </c>
      <c r="BN23">
        <v>-41.526198508522697</v>
      </c>
      <c r="BO23">
        <v>-18.079659201882102</v>
      </c>
    </row>
    <row r="24" spans="2:82" x14ac:dyDescent="0.15">
      <c r="B24">
        <v>2933.5034090908998</v>
      </c>
      <c r="C24">
        <v>-15.195183771306899</v>
      </c>
      <c r="D24">
        <v>3313.3624999999902</v>
      </c>
      <c r="E24">
        <v>-32.114448686079498</v>
      </c>
      <c r="F24">
        <v>2444.93764204545</v>
      </c>
      <c r="G24">
        <v>-32.182867986505698</v>
      </c>
      <c r="H24">
        <v>10274.351136363601</v>
      </c>
      <c r="I24">
        <v>36.207798212224802</v>
      </c>
      <c r="J24">
        <v>9829.7965909090399</v>
      </c>
      <c r="K24">
        <v>50.363604424216497</v>
      </c>
      <c r="L24">
        <v>8874.8090909090697</v>
      </c>
      <c r="M24">
        <v>3.44407289678399</v>
      </c>
      <c r="N24">
        <v>8057.4499999999698</v>
      </c>
      <c r="O24">
        <v>15.4139126864346</v>
      </c>
      <c r="P24">
        <v>7800.6681818181696</v>
      </c>
      <c r="Q24">
        <v>3.04308860085226</v>
      </c>
      <c r="R24">
        <v>7446.71363636361</v>
      </c>
      <c r="S24">
        <v>16.5529463334517</v>
      </c>
      <c r="T24">
        <v>7264.0386363636098</v>
      </c>
      <c r="U24">
        <v>-6.9009588068182399</v>
      </c>
      <c r="V24">
        <v>7531.0272727272204</v>
      </c>
      <c r="W24">
        <v>-9.3435069691051105</v>
      </c>
      <c r="X24">
        <v>8087.3920454545296</v>
      </c>
      <c r="Y24">
        <v>-12.162734153054</v>
      </c>
      <c r="Z24">
        <v>8667.5318181817893</v>
      </c>
      <c r="AA24">
        <v>-31.0875710227273</v>
      </c>
      <c r="AB24">
        <v>10120.372727272699</v>
      </c>
      <c r="AC24">
        <v>2.1867697975852098</v>
      </c>
      <c r="AD24">
        <v>9691.65113636358</v>
      </c>
      <c r="AE24">
        <v>-41.492874284224101</v>
      </c>
      <c r="AF24">
        <v>11824.762500000001</v>
      </c>
      <c r="AG24">
        <v>30.981007523970199</v>
      </c>
      <c r="AH24">
        <v>9831.4750000000095</v>
      </c>
      <c r="AI24">
        <v>-12.505135830965999</v>
      </c>
      <c r="AJ24">
        <v>9761.6590909090901</v>
      </c>
      <c r="AK24">
        <v>-21.175680264559698</v>
      </c>
      <c r="AL24">
        <v>9937.54431818181</v>
      </c>
      <c r="AM24">
        <v>-14.3817582563922</v>
      </c>
      <c r="AN24">
        <v>8887.5477272727003</v>
      </c>
      <c r="AO24">
        <v>-9.5000632546165207</v>
      </c>
      <c r="AP24">
        <v>8205.5818181817995</v>
      </c>
      <c r="AQ24">
        <v>-15.465549538352301</v>
      </c>
      <c r="AR24">
        <v>7762.7147727272504</v>
      </c>
      <c r="AS24">
        <v>-20.4326293945313</v>
      </c>
      <c r="AT24">
        <v>7788.5568181817898</v>
      </c>
      <c r="AU24">
        <v>-8.0807927911932307</v>
      </c>
      <c r="AV24">
        <v>8231.2636363636102</v>
      </c>
      <c r="AW24">
        <v>28.5834517045454</v>
      </c>
      <c r="AX24">
        <v>8491.54431818183</v>
      </c>
      <c r="AY24">
        <v>-58.249884588068298</v>
      </c>
      <c r="AZ24">
        <v>9529.9465909090704</v>
      </c>
      <c r="BA24">
        <v>-9.8838401100853694</v>
      </c>
      <c r="BB24">
        <v>9954.6999999999698</v>
      </c>
      <c r="BC24">
        <v>15.947207919034</v>
      </c>
      <c r="BD24">
        <v>12113.3738636363</v>
      </c>
      <c r="BE24">
        <v>-8.5507912375710298</v>
      </c>
      <c r="BF24">
        <v>11414.7034090909</v>
      </c>
      <c r="BG24">
        <v>-28.742241876775601</v>
      </c>
      <c r="BH24">
        <v>11629.2125</v>
      </c>
      <c r="BI24">
        <v>-18.655170232599499</v>
      </c>
      <c r="BJ24">
        <v>11398.507954545399</v>
      </c>
      <c r="BK24">
        <v>-16.061440207741501</v>
      </c>
      <c r="BL24">
        <v>-116.934579190341</v>
      </c>
      <c r="BM24">
        <v>-81.230525346235794</v>
      </c>
      <c r="BN24">
        <v>3.7160955255681101</v>
      </c>
      <c r="BO24">
        <v>-33.646519331498602</v>
      </c>
    </row>
    <row r="25" spans="2:82" x14ac:dyDescent="0.15">
      <c r="B25">
        <v>2887.42982954545</v>
      </c>
      <c r="C25">
        <v>15.161174982244299</v>
      </c>
      <c r="D25">
        <v>3273.4056818181798</v>
      </c>
      <c r="E25">
        <v>-39.054472212358</v>
      </c>
      <c r="F25">
        <v>2518.5772727272702</v>
      </c>
      <c r="G25">
        <v>-28.8533913352273</v>
      </c>
      <c r="H25">
        <v>10230.888636363599</v>
      </c>
      <c r="I25">
        <v>4.3283797524191998</v>
      </c>
      <c r="J25">
        <v>9808.9795454545201</v>
      </c>
      <c r="K25">
        <v>17.979511512409498</v>
      </c>
      <c r="L25">
        <v>8842.4545454545205</v>
      </c>
      <c r="M25">
        <v>5.3716849933970998</v>
      </c>
      <c r="N25">
        <v>7979.1215909090497</v>
      </c>
      <c r="O25">
        <v>-7.25914639559657</v>
      </c>
      <c r="P25">
        <v>7775.25795454544</v>
      </c>
      <c r="Q25">
        <v>-13.980009876598</v>
      </c>
      <c r="R25">
        <v>7359.5784090908901</v>
      </c>
      <c r="S25">
        <v>-1.50840287642046</v>
      </c>
      <c r="T25">
        <v>7168.9085227272599</v>
      </c>
      <c r="U25">
        <v>5.5907304243607401</v>
      </c>
      <c r="V25">
        <v>7469.5022727272399</v>
      </c>
      <c r="W25">
        <v>-16.756571821733001</v>
      </c>
      <c r="X25">
        <v>8009.4136363635898</v>
      </c>
      <c r="Y25">
        <v>-32.787634277343699</v>
      </c>
      <c r="Z25">
        <v>8610.0499999999593</v>
      </c>
      <c r="AA25">
        <v>-29.8157359730113</v>
      </c>
      <c r="AB25">
        <v>10150.125</v>
      </c>
      <c r="AC25">
        <v>-1.02604536576712</v>
      </c>
      <c r="AD25">
        <v>9664.8386363636491</v>
      </c>
      <c r="AE25">
        <v>-48.378453462774097</v>
      </c>
      <c r="AF25">
        <v>11843.0204545454</v>
      </c>
      <c r="AG25">
        <v>-40.400415984067003</v>
      </c>
      <c r="AH25">
        <v>9771.1170454545409</v>
      </c>
      <c r="AI25">
        <v>-3.06461736505688</v>
      </c>
      <c r="AJ25">
        <v>9754.8749999999709</v>
      </c>
      <c r="AK25">
        <v>-28.424017888849502</v>
      </c>
      <c r="AL25">
        <v>9740.0613636363305</v>
      </c>
      <c r="AM25">
        <v>-3.09038529829553</v>
      </c>
      <c r="AN25">
        <v>8816.1806818181703</v>
      </c>
      <c r="AO25">
        <v>-22.0734264026989</v>
      </c>
      <c r="AP25">
        <v>8205.4261363635906</v>
      </c>
      <c r="AQ25">
        <v>-16.0184026544744</v>
      </c>
      <c r="AR25">
        <v>7716.0727272727199</v>
      </c>
      <c r="AS25">
        <v>1.68918457031245</v>
      </c>
      <c r="AT25">
        <v>7700.8852272726799</v>
      </c>
      <c r="AU25">
        <v>-6.5031139026988596</v>
      </c>
      <c r="AV25">
        <v>8196.2397727272491</v>
      </c>
      <c r="AW25">
        <v>37.449668190696002</v>
      </c>
      <c r="AX25">
        <v>8488.25795454545</v>
      </c>
      <c r="AY25">
        <v>-26.963920454545502</v>
      </c>
      <c r="AZ25">
        <v>9630.2647727272706</v>
      </c>
      <c r="BA25">
        <v>-20.7082031250001</v>
      </c>
      <c r="BB25">
        <v>9950.9340909090497</v>
      </c>
      <c r="BC25">
        <v>-3.3272638494318598</v>
      </c>
      <c r="BD25">
        <v>11970.6727272726</v>
      </c>
      <c r="BE25">
        <v>-4.8175186157226797</v>
      </c>
      <c r="BF25">
        <v>11235.5784090909</v>
      </c>
      <c r="BG25">
        <v>-37.619067382812503</v>
      </c>
      <c r="BH25">
        <v>11500.1454545454</v>
      </c>
      <c r="BI25">
        <v>-21.7562078302557</v>
      </c>
      <c r="BJ25">
        <v>11299.5056818182</v>
      </c>
      <c r="BK25">
        <v>6.9272571910511003</v>
      </c>
      <c r="BL25">
        <v>-120.198073508523</v>
      </c>
      <c r="BM25">
        <v>-61.348291015625001</v>
      </c>
      <c r="BN25">
        <v>-37.4079279119319</v>
      </c>
      <c r="BO25">
        <v>-17.761813631924699</v>
      </c>
    </row>
    <row r="26" spans="2:82" x14ac:dyDescent="0.15">
      <c r="B26">
        <v>2846.57954545454</v>
      </c>
      <c r="C26">
        <v>10.1768044211648</v>
      </c>
      <c r="D26">
        <v>3214.5198863636301</v>
      </c>
      <c r="E26">
        <v>-60.082717063210197</v>
      </c>
      <c r="F26">
        <v>2434.1024147727198</v>
      </c>
      <c r="G26">
        <v>-23.101631303266998</v>
      </c>
      <c r="H26">
        <v>10087.6874999999</v>
      </c>
      <c r="I26">
        <v>8.9914362127130598</v>
      </c>
      <c r="J26">
        <v>9711.3909090908692</v>
      </c>
      <c r="K26">
        <v>-1.7730489730835099</v>
      </c>
      <c r="L26">
        <v>8776.3272727272706</v>
      </c>
      <c r="M26">
        <v>-19.718475445834098</v>
      </c>
      <c r="N26">
        <v>7958.6284090908703</v>
      </c>
      <c r="O26">
        <v>-11.496684126420501</v>
      </c>
      <c r="P26">
        <v>7687.90113636361</v>
      </c>
      <c r="Q26">
        <v>-3.1498474121093798</v>
      </c>
      <c r="R26">
        <v>7335.08068181816</v>
      </c>
      <c r="S26">
        <v>1.4881602894175801</v>
      </c>
      <c r="T26">
        <v>7122.8681818181703</v>
      </c>
      <c r="U26">
        <v>14.531546297940301</v>
      </c>
      <c r="V26">
        <v>7415.5613636363396</v>
      </c>
      <c r="W26">
        <v>-12.6190496271307</v>
      </c>
      <c r="X26">
        <v>7933.4727272726896</v>
      </c>
      <c r="Y26">
        <v>2.9062056107954102</v>
      </c>
      <c r="Z26">
        <v>8598.0954545454606</v>
      </c>
      <c r="AA26">
        <v>-28.947409889914798</v>
      </c>
      <c r="AB26">
        <v>10175.560227272699</v>
      </c>
      <c r="AC26">
        <v>-14.262655362216</v>
      </c>
      <c r="AD26">
        <v>9599.1704545454395</v>
      </c>
      <c r="AE26">
        <v>-27.327877218073102</v>
      </c>
      <c r="AF26">
        <v>11767.6352272727</v>
      </c>
      <c r="AG26">
        <v>-90.823974834788899</v>
      </c>
      <c r="AH26">
        <v>9664.9863636363298</v>
      </c>
      <c r="AI26">
        <v>1.9748956853692901</v>
      </c>
      <c r="AJ26">
        <v>9646.4318181817907</v>
      </c>
      <c r="AK26">
        <v>-45.925953258167603</v>
      </c>
      <c r="AL26">
        <v>9669.4977272727101</v>
      </c>
      <c r="AM26">
        <v>-0.743425958806881</v>
      </c>
      <c r="AN26">
        <v>8792.5920454545103</v>
      </c>
      <c r="AO26">
        <v>-30.645713112570999</v>
      </c>
      <c r="AP26">
        <v>8147.6659090909097</v>
      </c>
      <c r="AQ26">
        <v>-28.072651811079599</v>
      </c>
      <c r="AR26">
        <v>7707.7511363636004</v>
      </c>
      <c r="AS26">
        <v>0.62987615411930198</v>
      </c>
      <c r="AT26">
        <v>7638.9090909090601</v>
      </c>
      <c r="AU26">
        <v>-15.1400057705967</v>
      </c>
      <c r="AV26">
        <v>8200.7499999999709</v>
      </c>
      <c r="AW26">
        <v>26.2765203302557</v>
      </c>
      <c r="AX26">
        <v>8499.1795454545409</v>
      </c>
      <c r="AY26">
        <v>-19.301189630681801</v>
      </c>
      <c r="AZ26">
        <v>9662.6534090908408</v>
      </c>
      <c r="BA26">
        <v>-21.110344904119401</v>
      </c>
      <c r="BB26">
        <v>9802.9397727272299</v>
      </c>
      <c r="BC26">
        <v>-49.3695334694604</v>
      </c>
      <c r="BD26">
        <v>11866.5306818181</v>
      </c>
      <c r="BE26">
        <v>30.159734136408002</v>
      </c>
      <c r="BF26">
        <v>11172.8329545454</v>
      </c>
      <c r="BG26">
        <v>-14.572850452769901</v>
      </c>
      <c r="BH26">
        <v>11492.945454545399</v>
      </c>
      <c r="BI26">
        <v>-9.9994395862926009</v>
      </c>
      <c r="BJ26">
        <v>11183.9465909091</v>
      </c>
      <c r="BK26">
        <v>41.009198552911897</v>
      </c>
      <c r="BL26">
        <v>-178.44173473011401</v>
      </c>
      <c r="BM26">
        <v>-28.095441783558201</v>
      </c>
      <c r="BN26">
        <v>-29.7022194602275</v>
      </c>
      <c r="BO26">
        <v>-13.8725563742898</v>
      </c>
    </row>
    <row r="27" spans="2:82" x14ac:dyDescent="0.15">
      <c r="B27">
        <v>2949.8366477272698</v>
      </c>
      <c r="C27">
        <v>37.779876154119201</v>
      </c>
      <c r="D27">
        <v>3283.9855113636299</v>
      </c>
      <c r="E27">
        <v>-20.272333318537001</v>
      </c>
      <c r="F27">
        <v>2469.13423295454</v>
      </c>
      <c r="G27">
        <v>-8.4947820490057495</v>
      </c>
      <c r="H27">
        <v>10000.0613636364</v>
      </c>
      <c r="I27">
        <v>22.102080258456098</v>
      </c>
      <c r="J27">
        <v>9714.5556818181503</v>
      </c>
      <c r="K27">
        <v>-31.0390249859203</v>
      </c>
      <c r="L27">
        <v>8798.4261363635906</v>
      </c>
      <c r="M27">
        <v>-49.071388626098603</v>
      </c>
      <c r="N27">
        <v>7959.9443181818096</v>
      </c>
      <c r="O27">
        <v>-1.85756835937505</v>
      </c>
      <c r="P27">
        <v>7645.3034090909096</v>
      </c>
      <c r="Q27">
        <v>0.49102450284090099</v>
      </c>
      <c r="R27">
        <v>7217.0102272726799</v>
      </c>
      <c r="S27">
        <v>-4.9129771839488701</v>
      </c>
      <c r="T27">
        <v>7108.4198863636002</v>
      </c>
      <c r="U27">
        <v>11.5580155806108</v>
      </c>
      <c r="V27">
        <v>7312.8613636363298</v>
      </c>
      <c r="W27">
        <v>-33.524436257102302</v>
      </c>
      <c r="X27">
        <v>7904.4579545454299</v>
      </c>
      <c r="Y27">
        <v>-8.3996670809659104</v>
      </c>
      <c r="Z27">
        <v>8562.4022727272695</v>
      </c>
      <c r="AA27">
        <v>-24.480890447443301</v>
      </c>
      <c r="AB27">
        <v>9973.3261363635993</v>
      </c>
      <c r="AC27">
        <v>-36.301504794034102</v>
      </c>
      <c r="AD27">
        <v>9595.9499999999498</v>
      </c>
      <c r="AE27">
        <v>-50.669556721774001</v>
      </c>
      <c r="AF27">
        <v>11786.769318181799</v>
      </c>
      <c r="AG27">
        <v>-81.921369023756498</v>
      </c>
      <c r="AH27">
        <v>9559.5193181817904</v>
      </c>
      <c r="AI27">
        <v>-2.2454589843749799</v>
      </c>
      <c r="AJ27">
        <v>9680.4840909090399</v>
      </c>
      <c r="AK27">
        <v>-37.978100585937497</v>
      </c>
      <c r="AL27">
        <v>9603.0886363636</v>
      </c>
      <c r="AM27">
        <v>15.012624289772599</v>
      </c>
      <c r="AN27">
        <v>8725.1909090908903</v>
      </c>
      <c r="AO27">
        <v>-35.424066716974501</v>
      </c>
      <c r="AP27">
        <v>8093.4647727272704</v>
      </c>
      <c r="AQ27">
        <v>-14.214044744318199</v>
      </c>
      <c r="AR27">
        <v>7607.9124999999804</v>
      </c>
      <c r="AS27">
        <v>-6.3359441583807303</v>
      </c>
      <c r="AT27">
        <v>7614.77613636362</v>
      </c>
      <c r="AU27">
        <v>0.65455877130676798</v>
      </c>
      <c r="AV27">
        <v>8170.9488636363503</v>
      </c>
      <c r="AW27">
        <v>31.3164828213778</v>
      </c>
      <c r="AX27">
        <v>8475.3272727272397</v>
      </c>
      <c r="AY27">
        <v>-15.2511274857955</v>
      </c>
      <c r="AZ27">
        <v>9724.26818181815</v>
      </c>
      <c r="BA27">
        <v>-23.1533802379262</v>
      </c>
      <c r="BB27">
        <v>9769.7988636363298</v>
      </c>
      <c r="BC27">
        <v>-61.4473255504261</v>
      </c>
      <c r="BD27">
        <v>11849.2181818181</v>
      </c>
      <c r="BE27">
        <v>3.8410998257723699</v>
      </c>
      <c r="BF27">
        <v>11135.6363636364</v>
      </c>
      <c r="BG27">
        <v>-31.771557617187501</v>
      </c>
      <c r="BH27">
        <v>11540.5738636363</v>
      </c>
      <c r="BI27">
        <v>-38.295666503906197</v>
      </c>
      <c r="BJ27">
        <v>11083.9113636363</v>
      </c>
      <c r="BK27">
        <v>-0.381883655894939</v>
      </c>
      <c r="BL27">
        <v>-142.02169744318201</v>
      </c>
      <c r="BM27">
        <v>-32.6419367009944</v>
      </c>
      <c r="BN27">
        <v>57.982102272727097</v>
      </c>
      <c r="BO27">
        <v>-46.104969371448902</v>
      </c>
    </row>
    <row r="28" spans="2:82" x14ac:dyDescent="0.15">
      <c r="B28">
        <v>2887.07045454545</v>
      </c>
      <c r="C28">
        <v>62.470012872869297</v>
      </c>
      <c r="D28">
        <v>3219.8889204545399</v>
      </c>
      <c r="E28">
        <v>-6.0887118252841503</v>
      </c>
      <c r="F28">
        <v>2418.55852272727</v>
      </c>
      <c r="G28">
        <v>19.071384499289699</v>
      </c>
      <c r="H28">
        <v>9872.0909090909008</v>
      </c>
      <c r="I28">
        <v>1.9586834300648099</v>
      </c>
      <c r="J28">
        <v>9833.2159090908808</v>
      </c>
      <c r="K28">
        <v>-66.024802468039795</v>
      </c>
      <c r="L28">
        <v>8753.5147727272306</v>
      </c>
      <c r="M28">
        <v>-29.765004071322299</v>
      </c>
      <c r="N28">
        <v>7919.7454545454502</v>
      </c>
      <c r="O28">
        <v>-26.954325727983001</v>
      </c>
      <c r="P28">
        <v>7620.7738636363401</v>
      </c>
      <c r="Q28">
        <v>5.6160433682528303</v>
      </c>
      <c r="R28">
        <v>7166.2749999999696</v>
      </c>
      <c r="S28">
        <v>-0.36145574396306301</v>
      </c>
      <c r="T28">
        <v>6990.91420454544</v>
      </c>
      <c r="U28">
        <v>-11.831966885653401</v>
      </c>
      <c r="V28">
        <v>7292.2022727272397</v>
      </c>
      <c r="W28">
        <v>-36.976735617897802</v>
      </c>
      <c r="X28">
        <v>7957.8988636363401</v>
      </c>
      <c r="Y28">
        <v>5.0082952325993801</v>
      </c>
      <c r="Z28">
        <v>8531.2022727272106</v>
      </c>
      <c r="AA28">
        <v>-18.732177734375099</v>
      </c>
      <c r="AB28">
        <v>9922.6306818181292</v>
      </c>
      <c r="AC28">
        <v>-36.174707031250101</v>
      </c>
      <c r="AD28">
        <v>9611.6443181817704</v>
      </c>
      <c r="AE28">
        <v>-29.178905348344301</v>
      </c>
      <c r="AF28">
        <v>11729.6863636363</v>
      </c>
      <c r="AG28">
        <v>-82.233578109741202</v>
      </c>
      <c r="AH28">
        <v>9540.2988636363698</v>
      </c>
      <c r="AI28">
        <v>-0.91724076704542801</v>
      </c>
      <c r="AJ28">
        <v>9611.3045454545208</v>
      </c>
      <c r="AK28">
        <v>-21.9743502530185</v>
      </c>
      <c r="AL28">
        <v>9527.20568181819</v>
      </c>
      <c r="AM28">
        <v>45.535589044744199</v>
      </c>
      <c r="AN28">
        <v>8752.6749999999593</v>
      </c>
      <c r="AO28">
        <v>-24.9635131835938</v>
      </c>
      <c r="AP28">
        <v>8107.4522727272397</v>
      </c>
      <c r="AQ28">
        <v>-7.6519153941761999</v>
      </c>
      <c r="AR28">
        <v>7456.7897727272102</v>
      </c>
      <c r="AS28">
        <v>-11.615285422585201</v>
      </c>
      <c r="AT28">
        <v>7626.8340909090903</v>
      </c>
      <c r="AU28">
        <v>7.6699018998579902</v>
      </c>
      <c r="AV28">
        <v>8032.4693181817702</v>
      </c>
      <c r="AW28">
        <v>18.7329123757102</v>
      </c>
      <c r="AX28">
        <v>8398.8624999999593</v>
      </c>
      <c r="AY28">
        <v>18.0362260298294</v>
      </c>
      <c r="AZ28">
        <v>9768.83068181815</v>
      </c>
      <c r="BA28">
        <v>-38.0213023792614</v>
      </c>
      <c r="BB28">
        <v>9770.0920454544794</v>
      </c>
      <c r="BC28">
        <v>-76.507677112926203</v>
      </c>
      <c r="BD28">
        <v>11816.9784090909</v>
      </c>
      <c r="BE28">
        <v>-2.8900544600053601</v>
      </c>
      <c r="BF28">
        <v>11065.060227272699</v>
      </c>
      <c r="BG28">
        <v>-22.5451205166904</v>
      </c>
      <c r="BH28">
        <v>11405.3295454545</v>
      </c>
      <c r="BI28">
        <v>-49.567636940696097</v>
      </c>
      <c r="BJ28">
        <v>11001.523863636299</v>
      </c>
      <c r="BK28">
        <v>5.3816528320312198</v>
      </c>
      <c r="BL28">
        <v>6.7799449573864203</v>
      </c>
      <c r="BM28">
        <v>-9.4569064053622505</v>
      </c>
      <c r="BN28">
        <v>168.037832919034</v>
      </c>
      <c r="BO28">
        <v>-38.077080743963101</v>
      </c>
    </row>
    <row r="29" spans="2:82" x14ac:dyDescent="0.15">
      <c r="B29">
        <v>2850.8428977272702</v>
      </c>
      <c r="C29">
        <v>48.022088068181702</v>
      </c>
      <c r="D29">
        <v>3184.2321022727201</v>
      </c>
      <c r="E29">
        <v>-11.7933049982245</v>
      </c>
      <c r="F29">
        <v>2399.5419034090801</v>
      </c>
      <c r="G29">
        <v>34.612302468039701</v>
      </c>
      <c r="H29">
        <v>9849.5647727272408</v>
      </c>
      <c r="I29">
        <v>-15.609620735862</v>
      </c>
      <c r="J29">
        <v>9646.73181818177</v>
      </c>
      <c r="K29">
        <v>-60.424874036962301</v>
      </c>
      <c r="L29">
        <v>8615.2045454545205</v>
      </c>
      <c r="M29">
        <v>-16.3723356420344</v>
      </c>
      <c r="N29">
        <v>7903.9670454545403</v>
      </c>
      <c r="O29">
        <v>-47.737662020596602</v>
      </c>
      <c r="P29">
        <v>7557.1772727272501</v>
      </c>
      <c r="Q29">
        <v>-17.021639737215899</v>
      </c>
      <c r="R29">
        <v>7176.3193181818197</v>
      </c>
      <c r="S29">
        <v>-3.2589444247159398</v>
      </c>
      <c r="T29">
        <v>6947.9579545454499</v>
      </c>
      <c r="U29">
        <v>-2.7784035422585598</v>
      </c>
      <c r="V29">
        <v>7261.7556818181802</v>
      </c>
      <c r="W29">
        <v>-43.758459472656199</v>
      </c>
      <c r="X29">
        <v>7911.34886363633</v>
      </c>
      <c r="Y29">
        <v>-1.8071377840909399</v>
      </c>
      <c r="Z29">
        <v>8460.8454545454297</v>
      </c>
      <c r="AA29">
        <v>-7.0104314630682198</v>
      </c>
      <c r="AB29">
        <v>9870.8249999999498</v>
      </c>
      <c r="AC29">
        <v>-17.557743696732999</v>
      </c>
      <c r="AD29">
        <v>9487.5874999999796</v>
      </c>
      <c r="AE29">
        <v>-24.369204902648899</v>
      </c>
      <c r="AF29">
        <v>11628.2090909091</v>
      </c>
      <c r="AG29">
        <v>-53.0819832628423</v>
      </c>
      <c r="AH29">
        <v>9500.3102272726992</v>
      </c>
      <c r="AI29">
        <v>-33.084552556818203</v>
      </c>
      <c r="AJ29">
        <v>9563.7738636363501</v>
      </c>
      <c r="AK29">
        <v>-11.4826904296875</v>
      </c>
      <c r="AL29">
        <v>9586.8659090908805</v>
      </c>
      <c r="AM29">
        <v>29.876793323863598</v>
      </c>
      <c r="AN29">
        <v>8697.0227272727207</v>
      </c>
      <c r="AO29">
        <v>-36.921749600497201</v>
      </c>
      <c r="AP29">
        <v>7960.9988636363296</v>
      </c>
      <c r="AQ29">
        <v>-21.272538618607999</v>
      </c>
      <c r="AR29">
        <v>7450.9840909090699</v>
      </c>
      <c r="AS29">
        <v>-23.1163918235086</v>
      </c>
      <c r="AT29">
        <v>7611.0318181817702</v>
      </c>
      <c r="AU29">
        <v>7.0522727272726797</v>
      </c>
      <c r="AV29">
        <v>7998.0113636363703</v>
      </c>
      <c r="AW29">
        <v>-4.6780783913352302</v>
      </c>
      <c r="AX29">
        <v>8432.6079545454304</v>
      </c>
      <c r="AY29">
        <v>17.2974387428977</v>
      </c>
      <c r="AZ29">
        <v>9711.4352272727101</v>
      </c>
      <c r="BA29">
        <v>-15.390474076704599</v>
      </c>
      <c r="BB29">
        <v>9543.4965909090406</v>
      </c>
      <c r="BC29">
        <v>-92.553926225142106</v>
      </c>
      <c r="BD29">
        <v>11800.209090909</v>
      </c>
      <c r="BE29">
        <v>-9.4473967118696702</v>
      </c>
      <c r="BF29">
        <v>11047.8329545454</v>
      </c>
      <c r="BG29">
        <v>-35.396750710227302</v>
      </c>
      <c r="BH29">
        <v>11348.259090908999</v>
      </c>
      <c r="BI29">
        <v>-69.4129316850142</v>
      </c>
      <c r="BJ29">
        <v>10825.0465909091</v>
      </c>
      <c r="BK29">
        <v>-6.8301225142046196</v>
      </c>
      <c r="BL29">
        <v>2.3076526988636501</v>
      </c>
      <c r="BM29">
        <v>-32.672636274858</v>
      </c>
      <c r="BN29">
        <v>141.79178799715899</v>
      </c>
      <c r="BO29">
        <v>-10.6931230024858</v>
      </c>
    </row>
    <row r="30" spans="2:82" x14ac:dyDescent="0.15">
      <c r="B30">
        <v>2664.3556818181701</v>
      </c>
      <c r="C30">
        <v>7.2233043323862498</v>
      </c>
      <c r="D30">
        <v>3208.3519886363601</v>
      </c>
      <c r="E30">
        <v>1.7075861150567599</v>
      </c>
      <c r="F30">
        <v>2334.22386363636</v>
      </c>
      <c r="G30">
        <v>47.671306818181698</v>
      </c>
      <c r="H30">
        <v>9696.2340909090399</v>
      </c>
      <c r="I30">
        <v>-23.431329276345</v>
      </c>
      <c r="J30">
        <v>9730.5943181817893</v>
      </c>
      <c r="K30">
        <v>-53.676964048905802</v>
      </c>
      <c r="L30">
        <v>8438.125</v>
      </c>
      <c r="M30">
        <v>-17.948340537331301</v>
      </c>
      <c r="N30">
        <v>7886.3909090909001</v>
      </c>
      <c r="O30">
        <v>-46.247387695312497</v>
      </c>
      <c r="P30">
        <v>7483.2693181817604</v>
      </c>
      <c r="Q30">
        <v>-10.969430264559699</v>
      </c>
      <c r="R30">
        <v>7167.4630681817898</v>
      </c>
      <c r="S30">
        <v>-14.7839055841619</v>
      </c>
      <c r="T30">
        <v>6854.3812499999904</v>
      </c>
      <c r="U30">
        <v>5.9865511807527403</v>
      </c>
      <c r="V30">
        <v>7229.24999999999</v>
      </c>
      <c r="W30">
        <v>-31.943882057883599</v>
      </c>
      <c r="X30">
        <v>7886.8056818181503</v>
      </c>
      <c r="Y30">
        <v>-15.5159201882103</v>
      </c>
      <c r="Z30">
        <v>8378.3056818181503</v>
      </c>
      <c r="AA30">
        <v>7.8540971235794901</v>
      </c>
      <c r="AB30">
        <v>9777.9204545454304</v>
      </c>
      <c r="AC30">
        <v>5.3633478338068103</v>
      </c>
      <c r="AD30">
        <v>9194.7136363636091</v>
      </c>
      <c r="AE30">
        <v>18.1132876309482</v>
      </c>
      <c r="AF30">
        <v>11597.106818181799</v>
      </c>
      <c r="AG30">
        <v>-14.860789905894899</v>
      </c>
      <c r="AH30">
        <v>9408.4249999999702</v>
      </c>
      <c r="AI30">
        <v>-32.272762784091</v>
      </c>
      <c r="AJ30">
        <v>9535.0795454545296</v>
      </c>
      <c r="AK30">
        <v>5.0505054820667699</v>
      </c>
      <c r="AL30">
        <v>9494.3988636363392</v>
      </c>
      <c r="AM30">
        <v>28.599431818181799</v>
      </c>
      <c r="AN30">
        <v>8624.2988636363607</v>
      </c>
      <c r="AO30">
        <v>-6.4057450727983101</v>
      </c>
      <c r="AP30">
        <v>7891.1045454545101</v>
      </c>
      <c r="AQ30">
        <v>-4.0495683149858097</v>
      </c>
      <c r="AR30">
        <v>7434.7215909091001</v>
      </c>
      <c r="AS30">
        <v>-5.99634787819602</v>
      </c>
      <c r="AT30">
        <v>7562.7034090908601</v>
      </c>
      <c r="AU30">
        <v>4.4744961825283598</v>
      </c>
      <c r="AV30">
        <v>8030.4443181818197</v>
      </c>
      <c r="AW30">
        <v>-4.9347600763494599</v>
      </c>
      <c r="AX30">
        <v>8371.8613636363298</v>
      </c>
      <c r="AY30">
        <v>30.203804154829498</v>
      </c>
      <c r="AZ30">
        <v>9610.0772727272306</v>
      </c>
      <c r="BA30">
        <v>-21.517653586647899</v>
      </c>
      <c r="BB30">
        <v>9379.9022727272404</v>
      </c>
      <c r="BC30">
        <v>-71.078888494318306</v>
      </c>
      <c r="BD30">
        <v>11752.970454545401</v>
      </c>
      <c r="BE30">
        <v>-34.4071082375266</v>
      </c>
      <c r="BF30">
        <v>11094.815909090799</v>
      </c>
      <c r="BG30">
        <v>-24.981525213068199</v>
      </c>
      <c r="BH30">
        <v>11135.340909090901</v>
      </c>
      <c r="BI30">
        <v>-33.776532537286997</v>
      </c>
      <c r="BJ30">
        <v>10854.356818181799</v>
      </c>
      <c r="BK30">
        <v>-25.1485273881392</v>
      </c>
      <c r="BL30">
        <v>-58.988654119318397</v>
      </c>
      <c r="BM30">
        <v>-32.047636829722997</v>
      </c>
      <c r="BN30">
        <v>113.263427734375</v>
      </c>
      <c r="BO30">
        <v>-13.1355213512074</v>
      </c>
    </row>
    <row r="31" spans="2:82" x14ac:dyDescent="0.15">
      <c r="B31">
        <v>2640.45710227273</v>
      </c>
      <c r="C31">
        <v>2.50443004261354</v>
      </c>
      <c r="D31">
        <v>3122.71732954545</v>
      </c>
      <c r="E31">
        <v>3.9064308860084198</v>
      </c>
      <c r="F31">
        <v>2278.2671875000001</v>
      </c>
      <c r="G31">
        <v>40.171220259232797</v>
      </c>
      <c r="H31">
        <v>9616.3522727272702</v>
      </c>
      <c r="I31">
        <v>-43.125679362903902</v>
      </c>
      <c r="J31">
        <v>9639.9022727272695</v>
      </c>
      <c r="K31">
        <v>-63.3037101745605</v>
      </c>
      <c r="L31">
        <v>8334.4329545454002</v>
      </c>
      <c r="M31">
        <v>-45.721024912053899</v>
      </c>
      <c r="N31">
        <v>7833.0465909090899</v>
      </c>
      <c r="O31">
        <v>-45.166677024147802</v>
      </c>
      <c r="P31">
        <v>7436.1363636363503</v>
      </c>
      <c r="Q31">
        <v>-21.670981667258602</v>
      </c>
      <c r="R31">
        <v>7208.2715909090603</v>
      </c>
      <c r="S31">
        <v>-39.327905273437601</v>
      </c>
      <c r="T31">
        <v>6868.97386363639</v>
      </c>
      <c r="U31">
        <v>22.0732277610085</v>
      </c>
      <c r="V31">
        <v>7140.0784090909001</v>
      </c>
      <c r="W31">
        <v>-30.256303267045499</v>
      </c>
      <c r="X31">
        <v>7832.7590909090504</v>
      </c>
      <c r="Y31">
        <v>-26.495704234730098</v>
      </c>
      <c r="Z31">
        <v>8422.6613636363309</v>
      </c>
      <c r="AA31">
        <v>-25.5273570667614</v>
      </c>
      <c r="AB31">
        <v>9768.3079545454093</v>
      </c>
      <c r="AC31">
        <v>-24.5051247336648</v>
      </c>
      <c r="AD31">
        <v>9122.9750000000095</v>
      </c>
      <c r="AE31">
        <v>13.2320345791903</v>
      </c>
      <c r="AF31">
        <v>11456.059090909101</v>
      </c>
      <c r="AG31">
        <v>-25.6081928599965</v>
      </c>
      <c r="AH31">
        <v>9342.58863636362</v>
      </c>
      <c r="AI31">
        <v>-12.873346502130699</v>
      </c>
      <c r="AJ31">
        <v>9543.5488636363407</v>
      </c>
      <c r="AK31">
        <v>29.670284756747201</v>
      </c>
      <c r="AL31">
        <v>9345.9965909090697</v>
      </c>
      <c r="AM31">
        <v>14.361914062499901</v>
      </c>
      <c r="AN31">
        <v>8563.3499999999804</v>
      </c>
      <c r="AO31">
        <v>-8.8638006036932193</v>
      </c>
      <c r="AP31">
        <v>7875.5193181818204</v>
      </c>
      <c r="AQ31">
        <v>-2.11525545987217</v>
      </c>
      <c r="AR31">
        <v>7421.5579545454202</v>
      </c>
      <c r="AS31">
        <v>-0.57016268643468504</v>
      </c>
      <c r="AT31">
        <v>7530.8761363636204</v>
      </c>
      <c r="AU31">
        <v>-0.88594193892041095</v>
      </c>
      <c r="AV31">
        <v>7994.0761363636102</v>
      </c>
      <c r="AW31">
        <v>-11.6292408336293</v>
      </c>
      <c r="AX31">
        <v>8307.0136363636302</v>
      </c>
      <c r="AY31">
        <v>3.26534090909098</v>
      </c>
      <c r="AZ31">
        <v>9621.5920454544703</v>
      </c>
      <c r="BA31">
        <v>-27.311672141335301</v>
      </c>
      <c r="BB31">
        <v>9376.9386363636204</v>
      </c>
      <c r="BC31">
        <v>-52.346087091619403</v>
      </c>
      <c r="BD31">
        <v>11791.7034090908</v>
      </c>
      <c r="BE31">
        <v>-57.299204739657299</v>
      </c>
      <c r="BF31">
        <v>11004.980681818201</v>
      </c>
      <c r="BG31">
        <v>-6.3788185813210099</v>
      </c>
      <c r="BH31">
        <v>11040.820454545399</v>
      </c>
      <c r="BI31">
        <v>-12.1648382013495</v>
      </c>
      <c r="BJ31">
        <v>10950.992045454501</v>
      </c>
      <c r="BK31">
        <v>8.4561157226562198</v>
      </c>
      <c r="BL31">
        <v>-41.248455255682103</v>
      </c>
      <c r="BM31">
        <v>-5.3448885830966102</v>
      </c>
      <c r="BN31">
        <v>193.00212624289799</v>
      </c>
      <c r="BO31">
        <v>-3.4091419566761698</v>
      </c>
    </row>
    <row r="32" spans="2:82" x14ac:dyDescent="0.15">
      <c r="B32">
        <v>2530.7181818181798</v>
      </c>
      <c r="C32">
        <v>14.533724698153399</v>
      </c>
      <c r="D32">
        <v>3143.7491477272702</v>
      </c>
      <c r="E32">
        <v>27.954259144176099</v>
      </c>
      <c r="F32">
        <v>2238.3014204545402</v>
      </c>
      <c r="G32">
        <v>28.034022105823901</v>
      </c>
      <c r="H32">
        <v>9592.1204545454402</v>
      </c>
      <c r="I32">
        <v>-31.783503098921301</v>
      </c>
      <c r="J32">
        <v>9551.9818181817809</v>
      </c>
      <c r="K32">
        <v>-1.3653418801047601</v>
      </c>
      <c r="L32">
        <v>8265.4249999999593</v>
      </c>
      <c r="M32">
        <v>-31.2218180569735</v>
      </c>
      <c r="N32">
        <v>7744.9420454545298</v>
      </c>
      <c r="O32">
        <v>-29.176539195667601</v>
      </c>
      <c r="P32">
        <v>7354.8056818181803</v>
      </c>
      <c r="Q32">
        <v>-23.275018310546901</v>
      </c>
      <c r="R32">
        <v>7174.7477272727101</v>
      </c>
      <c r="S32">
        <v>-48.757880193536998</v>
      </c>
      <c r="T32">
        <v>6807.4710227272399</v>
      </c>
      <c r="U32">
        <v>3.9405340021305899</v>
      </c>
      <c r="V32">
        <v>7090.7948863636402</v>
      </c>
      <c r="W32">
        <v>-18.818273925781199</v>
      </c>
      <c r="X32">
        <v>7795.21363636361</v>
      </c>
      <c r="Y32">
        <v>-28.150855601917701</v>
      </c>
      <c r="Z32">
        <v>8271.7397727272601</v>
      </c>
      <c r="AA32">
        <v>-25.874485085227299</v>
      </c>
      <c r="AB32">
        <v>9552.1977272726908</v>
      </c>
      <c r="AC32">
        <v>4.3864457563920203</v>
      </c>
      <c r="AD32">
        <v>9048.5068181817896</v>
      </c>
      <c r="AE32">
        <v>-4.6078161066228898</v>
      </c>
      <c r="AF32">
        <v>11113.7409090908</v>
      </c>
      <c r="AG32">
        <v>-2.79016335227276</v>
      </c>
      <c r="AH32">
        <v>9223.2874999999603</v>
      </c>
      <c r="AI32">
        <v>0.46805974786929</v>
      </c>
      <c r="AJ32">
        <v>9502.3568181817809</v>
      </c>
      <c r="AK32">
        <v>25.501610773259898</v>
      </c>
      <c r="AL32">
        <v>9303.7374999999593</v>
      </c>
      <c r="AM32">
        <v>-10.298801491477301</v>
      </c>
      <c r="AN32">
        <v>8444.5659090909503</v>
      </c>
      <c r="AO32">
        <v>-21.4466852361506</v>
      </c>
      <c r="AP32">
        <v>7768.9261363635997</v>
      </c>
      <c r="AQ32">
        <v>1.10153253728691</v>
      </c>
      <c r="AR32">
        <v>7367.33068181814</v>
      </c>
      <c r="AS32">
        <v>-20.512416770241501</v>
      </c>
      <c r="AT32">
        <v>7439.78636363633</v>
      </c>
      <c r="AU32">
        <v>-12.265469637784101</v>
      </c>
      <c r="AV32">
        <v>7990.8602272727003</v>
      </c>
      <c r="AW32">
        <v>-29.413424405184699</v>
      </c>
      <c r="AX32">
        <v>8174.5056818181602</v>
      </c>
      <c r="AY32">
        <v>-0.186838600852411</v>
      </c>
      <c r="AZ32">
        <v>9465.7147727272495</v>
      </c>
      <c r="BA32">
        <v>-21.0930619673296</v>
      </c>
      <c r="BB32">
        <v>9239.1454545454199</v>
      </c>
      <c r="BC32">
        <v>-62.517431640624999</v>
      </c>
      <c r="BD32">
        <v>11729.4124999999</v>
      </c>
      <c r="BE32">
        <v>-66.535088972611902</v>
      </c>
      <c r="BF32">
        <v>10964.7670454545</v>
      </c>
      <c r="BG32">
        <v>-31.091194291548302</v>
      </c>
      <c r="BH32">
        <v>10968.5738636363</v>
      </c>
      <c r="BI32">
        <v>-3.6066239790483201</v>
      </c>
      <c r="BJ32">
        <v>10929.273863636299</v>
      </c>
      <c r="BK32">
        <v>-12.9745760830967</v>
      </c>
      <c r="BL32">
        <v>-55.209747869318299</v>
      </c>
      <c r="BM32">
        <v>-10.861543412642</v>
      </c>
      <c r="BN32">
        <v>148.63003817471599</v>
      </c>
      <c r="BO32">
        <v>-26.052891956676099</v>
      </c>
      <c r="BR32" t="s">
        <v>136</v>
      </c>
      <c r="BX32" t="s">
        <v>134</v>
      </c>
      <c r="CD32" t="s">
        <v>137</v>
      </c>
    </row>
    <row r="33" spans="2:67" x14ac:dyDescent="0.15">
      <c r="B33">
        <v>2489.5431818181801</v>
      </c>
      <c r="C33">
        <v>-1.8670654296875</v>
      </c>
      <c r="D33">
        <v>3140.6059659090802</v>
      </c>
      <c r="E33">
        <v>14.2782304243607</v>
      </c>
      <c r="F33">
        <v>2125.0649147727199</v>
      </c>
      <c r="G33">
        <v>33.162158203124903</v>
      </c>
      <c r="H33">
        <v>9658.6579545454006</v>
      </c>
      <c r="I33">
        <v>-26.7085835543546</v>
      </c>
      <c r="J33">
        <v>9434.7806818181907</v>
      </c>
      <c r="K33">
        <v>3.4307129599831199</v>
      </c>
      <c r="L33">
        <v>8156.1420454545296</v>
      </c>
      <c r="M33">
        <v>-5.8420972997492102</v>
      </c>
      <c r="N33">
        <v>7644.4931818181503</v>
      </c>
      <c r="O33">
        <v>-24.285300514914798</v>
      </c>
      <c r="P33">
        <v>7339.4232954544996</v>
      </c>
      <c r="Q33">
        <v>-46.453337513316797</v>
      </c>
      <c r="R33">
        <v>7117.3397727272504</v>
      </c>
      <c r="S33">
        <v>-60.816539417613598</v>
      </c>
      <c r="T33">
        <v>6785.6312499999603</v>
      </c>
      <c r="U33">
        <v>-3.49406072443188</v>
      </c>
      <c r="V33">
        <v>6968.1869318181598</v>
      </c>
      <c r="W33">
        <v>-15.883249733664799</v>
      </c>
      <c r="X33">
        <v>7717.0636363635904</v>
      </c>
      <c r="Y33">
        <v>-16.143794389204501</v>
      </c>
      <c r="Z33">
        <v>8165.33068181816</v>
      </c>
      <c r="AA33">
        <v>-8.8066694779830108</v>
      </c>
      <c r="AB33">
        <v>9442.1659090908797</v>
      </c>
      <c r="AC33">
        <v>3.3679043856534201</v>
      </c>
      <c r="AD33">
        <v>9015.0818181817904</v>
      </c>
      <c r="AE33">
        <v>6.9542896617542498</v>
      </c>
      <c r="AF33">
        <v>11184.2863636363</v>
      </c>
      <c r="AG33">
        <v>8.4977300470525297</v>
      </c>
      <c r="AH33">
        <v>9144.6863636363396</v>
      </c>
      <c r="AI33">
        <v>-29.138241299715901</v>
      </c>
      <c r="AJ33">
        <v>9425.3624999999902</v>
      </c>
      <c r="AK33">
        <v>-3.3743241743608099</v>
      </c>
      <c r="AL33">
        <v>9255.9965909090497</v>
      </c>
      <c r="AM33">
        <v>-16.3960981889206</v>
      </c>
      <c r="AN33">
        <v>8393.8499999999603</v>
      </c>
      <c r="AO33">
        <v>-17.3057705965909</v>
      </c>
      <c r="AP33">
        <v>7689.8522727272702</v>
      </c>
      <c r="AQ33">
        <v>2.8993186257101802</v>
      </c>
      <c r="AR33">
        <v>7313.6931818181802</v>
      </c>
      <c r="AS33">
        <v>-0.45905650745739002</v>
      </c>
      <c r="AT33">
        <v>7326.8795454545198</v>
      </c>
      <c r="AU33">
        <v>-38.7918101917614</v>
      </c>
      <c r="AV33">
        <v>7803.1886363636304</v>
      </c>
      <c r="AW33">
        <v>-26.2014010342685</v>
      </c>
      <c r="AX33">
        <v>8137.5545454545199</v>
      </c>
      <c r="AY33">
        <v>-22.4452947443183</v>
      </c>
      <c r="AZ33">
        <v>9371.5761363635993</v>
      </c>
      <c r="BA33">
        <v>-34.064004794034197</v>
      </c>
      <c r="BB33">
        <v>8895.1886363636004</v>
      </c>
      <c r="BC33">
        <v>-50.707936789772702</v>
      </c>
      <c r="BD33">
        <v>11700.2079545454</v>
      </c>
      <c r="BE33">
        <v>-74.945687450062096</v>
      </c>
      <c r="BF33">
        <v>10777.4943181818</v>
      </c>
      <c r="BG33">
        <v>7.0427246093749396</v>
      </c>
      <c r="BH33">
        <v>10790.929545454501</v>
      </c>
      <c r="BI33">
        <v>-16.783374023437499</v>
      </c>
      <c r="BJ33">
        <v>10818.3477272727</v>
      </c>
      <c r="BK33">
        <v>-11.589869273792599</v>
      </c>
      <c r="BL33">
        <v>-28.922674005682399</v>
      </c>
      <c r="BM33">
        <v>-43.787771883877802</v>
      </c>
      <c r="BN33">
        <v>146.87103604403401</v>
      </c>
      <c r="BO33">
        <v>-8.5045265891335298</v>
      </c>
    </row>
    <row r="34" spans="2:67" x14ac:dyDescent="0.15">
      <c r="B34">
        <v>2364.01704545454</v>
      </c>
      <c r="C34">
        <v>20.675057705965799</v>
      </c>
      <c r="D34">
        <v>2942.2096590909</v>
      </c>
      <c r="E34">
        <v>39.057470703124999</v>
      </c>
      <c r="F34">
        <v>2042.43877840909</v>
      </c>
      <c r="G34">
        <v>8.0759810014203897</v>
      </c>
      <c r="H34">
        <v>9596.7545454545198</v>
      </c>
      <c r="I34">
        <v>-23.2291757757014</v>
      </c>
      <c r="J34">
        <v>9424.3761363635895</v>
      </c>
      <c r="K34">
        <v>9.8051028858531506</v>
      </c>
      <c r="L34">
        <v>8216.01818181819</v>
      </c>
      <c r="M34">
        <v>21.8696379228072</v>
      </c>
      <c r="N34">
        <v>7617.3670454544899</v>
      </c>
      <c r="O34">
        <v>-5.6513916015625201</v>
      </c>
      <c r="P34">
        <v>7259.9420454545298</v>
      </c>
      <c r="Q34">
        <v>-36.2375937721946</v>
      </c>
      <c r="R34">
        <v>7059.1181818181403</v>
      </c>
      <c r="S34">
        <v>-21.0563953746449</v>
      </c>
      <c r="T34">
        <v>6766.71363636364</v>
      </c>
      <c r="U34">
        <v>-1.4630570845170301</v>
      </c>
      <c r="V34">
        <v>6909.47386363635</v>
      </c>
      <c r="W34">
        <v>2.9347678444601799</v>
      </c>
      <c r="X34">
        <v>7628.5136363636302</v>
      </c>
      <c r="Y34">
        <v>10.1565485174006</v>
      </c>
      <c r="Z34">
        <v>8138.81249999994</v>
      </c>
      <c r="AA34">
        <v>-1.1820467862216599</v>
      </c>
      <c r="AB34">
        <v>9299.0534090909205</v>
      </c>
      <c r="AC34">
        <v>-9.6253040660511395</v>
      </c>
      <c r="AD34">
        <v>9029.5818181817904</v>
      </c>
      <c r="AE34">
        <v>2.9772546941583702</v>
      </c>
      <c r="AF34">
        <v>10968.9170454545</v>
      </c>
      <c r="AG34">
        <v>27.0411671031605</v>
      </c>
      <c r="AH34">
        <v>9283.2477272726792</v>
      </c>
      <c r="AI34">
        <v>-31.632173295454699</v>
      </c>
      <c r="AJ34">
        <v>9313.6238636363305</v>
      </c>
      <c r="AK34">
        <v>-3.43470958362929</v>
      </c>
      <c r="AL34">
        <v>9205.04431818181</v>
      </c>
      <c r="AM34">
        <v>-29.568514737215899</v>
      </c>
      <c r="AN34">
        <v>8311.3681818181503</v>
      </c>
      <c r="AO34">
        <v>-6.5791459517045299</v>
      </c>
      <c r="AP34">
        <v>7576.3977272726897</v>
      </c>
      <c r="AQ34">
        <v>-4.9655118075284896</v>
      </c>
      <c r="AR34">
        <v>7200.4068181818002</v>
      </c>
      <c r="AS34">
        <v>-33.330104758522701</v>
      </c>
      <c r="AT34">
        <v>7220.7306818181496</v>
      </c>
      <c r="AU34">
        <v>-53.730237926136397</v>
      </c>
      <c r="AV34">
        <v>7793.5272727272804</v>
      </c>
      <c r="AW34">
        <v>-54.793399325284099</v>
      </c>
      <c r="AX34">
        <v>8048.6477272727197</v>
      </c>
      <c r="AY34">
        <v>-32.080517578125097</v>
      </c>
      <c r="AZ34">
        <v>9327.7215909090501</v>
      </c>
      <c r="BA34">
        <v>-56.804705255681903</v>
      </c>
      <c r="BB34">
        <v>8766.4170454545001</v>
      </c>
      <c r="BC34">
        <v>-53.552956321022798</v>
      </c>
      <c r="BD34">
        <v>11692.335227272701</v>
      </c>
      <c r="BE34">
        <v>-29.026002779873899</v>
      </c>
      <c r="BF34">
        <v>10789.2920454545</v>
      </c>
      <c r="BG34">
        <v>10.6938165838068</v>
      </c>
      <c r="BH34">
        <v>10562.2772727273</v>
      </c>
      <c r="BI34">
        <v>14.875911088423299</v>
      </c>
      <c r="BJ34">
        <v>10621.618181818199</v>
      </c>
      <c r="BK34">
        <v>-6.4390003551136497</v>
      </c>
      <c r="BL34">
        <v>-181.44866832386401</v>
      </c>
      <c r="BM34">
        <v>-33.654413396662001</v>
      </c>
      <c r="BN34">
        <v>59.933030007101799</v>
      </c>
      <c r="BO34">
        <v>-1.3212657581676399</v>
      </c>
    </row>
    <row r="35" spans="2:67" x14ac:dyDescent="0.15">
      <c r="B35">
        <v>2402.1599431818099</v>
      </c>
      <c r="C35">
        <v>32.832501775568197</v>
      </c>
      <c r="D35">
        <v>2813.70056818181</v>
      </c>
      <c r="E35">
        <v>31.7671353426846</v>
      </c>
      <c r="F35">
        <v>2083.0792613636299</v>
      </c>
      <c r="G35">
        <v>-29.8753351384944</v>
      </c>
      <c r="H35">
        <v>9442.4068181817893</v>
      </c>
      <c r="I35">
        <v>-10.734736494584499</v>
      </c>
      <c r="J35">
        <v>9255.9602272727207</v>
      </c>
      <c r="K35">
        <v>10.104561337557699</v>
      </c>
      <c r="L35">
        <v>8129.9034090908499</v>
      </c>
      <c r="M35">
        <v>-10.709081580422099</v>
      </c>
      <c r="N35">
        <v>7482.1420454545396</v>
      </c>
      <c r="O35">
        <v>10.9988658558238</v>
      </c>
      <c r="P35">
        <v>7153.05738636364</v>
      </c>
      <c r="Q35">
        <v>-39.304186456853699</v>
      </c>
      <c r="R35">
        <v>7005.0585227272204</v>
      </c>
      <c r="S35">
        <v>-3.01609330610796</v>
      </c>
      <c r="T35">
        <v>6755.5619318181698</v>
      </c>
      <c r="U35">
        <v>-0.214274458451712</v>
      </c>
      <c r="V35">
        <v>6888.4761363636198</v>
      </c>
      <c r="W35">
        <v>-21.4772327769887</v>
      </c>
      <c r="X35">
        <v>7547.24999999997</v>
      </c>
      <c r="Y35">
        <v>-1.7878085049716499</v>
      </c>
      <c r="Z35">
        <v>8028.5159090908901</v>
      </c>
      <c r="AA35">
        <v>-12.7610751065342</v>
      </c>
      <c r="AB35">
        <v>9270.0136363636393</v>
      </c>
      <c r="AC35">
        <v>-31.6079700816762</v>
      </c>
      <c r="AD35">
        <v>8914.1079545454104</v>
      </c>
      <c r="AE35">
        <v>16.7437910600142</v>
      </c>
      <c r="AF35">
        <v>10889.2761363636</v>
      </c>
      <c r="AG35">
        <v>15.7295376864346</v>
      </c>
      <c r="AH35">
        <v>9241.9829545454595</v>
      </c>
      <c r="AI35">
        <v>-17.324513938210298</v>
      </c>
      <c r="AJ35">
        <v>9208.0920454545103</v>
      </c>
      <c r="AK35">
        <v>14.9642156427557</v>
      </c>
      <c r="AL35">
        <v>9205.1409090908692</v>
      </c>
      <c r="AM35">
        <v>-29.159963156960298</v>
      </c>
      <c r="AN35">
        <v>8204.7454545454093</v>
      </c>
      <c r="AO35">
        <v>-13.8979569868608</v>
      </c>
      <c r="AP35">
        <v>7590.8784090908703</v>
      </c>
      <c r="AQ35">
        <v>-4.9697354403409397</v>
      </c>
      <c r="AR35">
        <v>7193.37499999999</v>
      </c>
      <c r="AS35">
        <v>-18.031823730468702</v>
      </c>
      <c r="AT35">
        <v>7251.0863636363101</v>
      </c>
      <c r="AU35">
        <v>-49.190505149147803</v>
      </c>
      <c r="AV35">
        <v>7741.7693181817704</v>
      </c>
      <c r="AW35">
        <v>-32.207100608132102</v>
      </c>
      <c r="AX35">
        <v>7959.1670454545201</v>
      </c>
      <c r="AY35">
        <v>-21.093843217329599</v>
      </c>
      <c r="AZ35">
        <v>9111.2113636363192</v>
      </c>
      <c r="BA35">
        <v>-21.632299804687602</v>
      </c>
      <c r="BB35">
        <v>8506.4647727272204</v>
      </c>
      <c r="BC35">
        <v>23.669992897727202</v>
      </c>
      <c r="BD35">
        <v>11589.278409090901</v>
      </c>
      <c r="BE35">
        <v>-37.581305486505698</v>
      </c>
      <c r="BF35">
        <v>10800.4534090909</v>
      </c>
      <c r="BG35">
        <v>-8.6919944069602497</v>
      </c>
      <c r="BH35">
        <v>10532.7227272727</v>
      </c>
      <c r="BI35">
        <v>13.842855557528299</v>
      </c>
      <c r="BJ35">
        <v>10517.095454545501</v>
      </c>
      <c r="BK35">
        <v>-29.377620072798301</v>
      </c>
      <c r="BL35">
        <v>-217.454332386364</v>
      </c>
      <c r="BM35">
        <v>-56.890878018465898</v>
      </c>
      <c r="BN35">
        <v>33.953049538351898</v>
      </c>
      <c r="BO35">
        <v>21.776469282670401</v>
      </c>
    </row>
    <row r="36" spans="2:67" x14ac:dyDescent="0.15">
      <c r="B36">
        <v>2250.7289772727199</v>
      </c>
      <c r="C36">
        <v>25.033944424715902</v>
      </c>
      <c r="D36">
        <v>2825.7377840908998</v>
      </c>
      <c r="E36">
        <v>21.319145063920399</v>
      </c>
      <c r="F36">
        <v>2115.7784090908999</v>
      </c>
      <c r="G36">
        <v>-54.828269264914702</v>
      </c>
      <c r="H36">
        <v>9381.5534090909096</v>
      </c>
      <c r="I36">
        <v>-16.244955305619701</v>
      </c>
      <c r="J36">
        <v>9208.8295454545005</v>
      </c>
      <c r="K36">
        <v>7.3740051963112503</v>
      </c>
      <c r="L36">
        <v>8027.0829545454499</v>
      </c>
      <c r="M36">
        <v>-0.115521101518112</v>
      </c>
      <c r="N36">
        <v>7397.4909090908905</v>
      </c>
      <c r="O36">
        <v>2.13927112926137</v>
      </c>
      <c r="P36">
        <v>7053.1539772727101</v>
      </c>
      <c r="Q36">
        <v>-35.038431618430401</v>
      </c>
      <c r="R36">
        <v>6912.4147727272402</v>
      </c>
      <c r="S36">
        <v>-3.66718971946031</v>
      </c>
      <c r="T36">
        <v>6616.3017045453998</v>
      </c>
      <c r="U36">
        <v>-3.2597234552557399</v>
      </c>
      <c r="V36">
        <v>6827.1852272727401</v>
      </c>
      <c r="W36">
        <v>-31.314020330255701</v>
      </c>
      <c r="X36">
        <v>7472.3772727272699</v>
      </c>
      <c r="Y36">
        <v>-15.328265935724501</v>
      </c>
      <c r="Z36">
        <v>7948.9056818181398</v>
      </c>
      <c r="AA36">
        <v>-10.4204878373579</v>
      </c>
      <c r="AB36">
        <v>9254.1806818181503</v>
      </c>
      <c r="AC36">
        <v>-33.151424893466</v>
      </c>
      <c r="AD36">
        <v>8757.58068181813</v>
      </c>
      <c r="AE36">
        <v>7.0007046786221299</v>
      </c>
      <c r="AF36">
        <v>10964.4534090908</v>
      </c>
      <c r="AG36">
        <v>-31.0383134321733</v>
      </c>
      <c r="AH36">
        <v>9269.5261363636</v>
      </c>
      <c r="AI36">
        <v>-27.0812633167615</v>
      </c>
      <c r="AJ36">
        <v>9144.5784090909001</v>
      </c>
      <c r="AK36">
        <v>-24.922366610440299</v>
      </c>
      <c r="AL36">
        <v>9039.9840909090708</v>
      </c>
      <c r="AM36">
        <v>-35.497569691051197</v>
      </c>
      <c r="AN36">
        <v>8224.1170454545409</v>
      </c>
      <c r="AO36">
        <v>-52.893898703835298</v>
      </c>
      <c r="AP36">
        <v>7573.4193181818</v>
      </c>
      <c r="AQ36">
        <v>-21.1715997869319</v>
      </c>
      <c r="AR36">
        <v>7133.1789772726797</v>
      </c>
      <c r="AS36">
        <v>-25.0545043945313</v>
      </c>
      <c r="AT36">
        <v>7170.9579545454499</v>
      </c>
      <c r="AU36">
        <v>-65.171846147017106</v>
      </c>
      <c r="AV36">
        <v>7678.9727272727196</v>
      </c>
      <c r="AW36">
        <v>-54.013084827769902</v>
      </c>
      <c r="AX36">
        <v>7970.1795454545399</v>
      </c>
      <c r="AY36">
        <v>-41.458358487216003</v>
      </c>
      <c r="AZ36">
        <v>8960.1568181818002</v>
      </c>
      <c r="BA36">
        <v>-42.926569158380701</v>
      </c>
      <c r="BB36">
        <v>8093.9465909091105</v>
      </c>
      <c r="BC36">
        <v>7.10513805042598</v>
      </c>
      <c r="BD36">
        <v>11342.2670454545</v>
      </c>
      <c r="BE36">
        <v>-39.296109147505298</v>
      </c>
      <c r="BF36">
        <v>10579.1772727272</v>
      </c>
      <c r="BG36">
        <v>-5.7835127397017301</v>
      </c>
      <c r="BH36">
        <v>10391.368181818199</v>
      </c>
      <c r="BI36">
        <v>-11.6557317560369</v>
      </c>
      <c r="BJ36">
        <v>10329.2704545454</v>
      </c>
      <c r="BK36">
        <v>-4.1792547052557403</v>
      </c>
      <c r="BL36">
        <v>-200.65863813920501</v>
      </c>
      <c r="BM36">
        <v>-74.786566716974505</v>
      </c>
      <c r="BN36">
        <v>-17.032763671875301</v>
      </c>
      <c r="BO36">
        <v>36.510455877130703</v>
      </c>
    </row>
    <row r="37" spans="2:67" x14ac:dyDescent="0.15">
      <c r="B37">
        <v>2180.6832386363599</v>
      </c>
      <c r="C37">
        <v>-22.354043856534101</v>
      </c>
      <c r="D37">
        <v>2795.4446022727202</v>
      </c>
      <c r="E37">
        <v>-5.2635398171165697</v>
      </c>
      <c r="F37">
        <v>2107.7450284090901</v>
      </c>
      <c r="G37">
        <v>-62.353564453125003</v>
      </c>
      <c r="H37">
        <v>9362.6818181817798</v>
      </c>
      <c r="I37">
        <v>-10.6836403586648</v>
      </c>
      <c r="J37">
        <v>9185.3284090908692</v>
      </c>
      <c r="K37">
        <v>-19.202991763028201</v>
      </c>
      <c r="L37">
        <v>7980.41931818178</v>
      </c>
      <c r="M37">
        <v>-23.480292510986299</v>
      </c>
      <c r="N37">
        <v>7372.9909090908905</v>
      </c>
      <c r="O37">
        <v>-14.0974354137074</v>
      </c>
      <c r="P37">
        <v>6970.8431818181698</v>
      </c>
      <c r="Q37">
        <v>-24.469105113636399</v>
      </c>
      <c r="R37">
        <v>6947.8460227272599</v>
      </c>
      <c r="S37">
        <v>-21.029228071732899</v>
      </c>
      <c r="T37">
        <v>6600.9460227272502</v>
      </c>
      <c r="U37">
        <v>-14.167599209872201</v>
      </c>
      <c r="V37">
        <v>6813.1636363635898</v>
      </c>
      <c r="W37">
        <v>-21.8862903941762</v>
      </c>
      <c r="X37">
        <v>7348.5488636362998</v>
      </c>
      <c r="Y37">
        <v>3.5967973188919902</v>
      </c>
      <c r="Z37">
        <v>7996.1261363636304</v>
      </c>
      <c r="AA37">
        <v>-14.3983753551137</v>
      </c>
      <c r="AB37">
        <v>9286.3363636363101</v>
      </c>
      <c r="AC37">
        <v>-47.940826970880799</v>
      </c>
      <c r="AD37">
        <v>8637.8829545454701</v>
      </c>
      <c r="AE37">
        <v>23.327553488991501</v>
      </c>
      <c r="AF37">
        <v>11040.653409090901</v>
      </c>
      <c r="AG37">
        <v>-29.363391113281299</v>
      </c>
      <c r="AH37">
        <v>9219.8022727272491</v>
      </c>
      <c r="AI37">
        <v>-7.9070068359375796</v>
      </c>
      <c r="AJ37">
        <v>9039.1340909090395</v>
      </c>
      <c r="AK37">
        <v>-32.017074307528397</v>
      </c>
      <c r="AL37">
        <v>9103.4079545454206</v>
      </c>
      <c r="AM37">
        <v>-39.487972745028401</v>
      </c>
      <c r="AN37">
        <v>8314.2102272727097</v>
      </c>
      <c r="AO37">
        <v>-61.993784401633498</v>
      </c>
      <c r="AP37">
        <v>7598.9443181817796</v>
      </c>
      <c r="AQ37">
        <v>-20.674854625355099</v>
      </c>
      <c r="AR37">
        <v>7184.8624999999702</v>
      </c>
      <c r="AS37">
        <v>-22.5087890625</v>
      </c>
      <c r="AT37">
        <v>7157.7340909090699</v>
      </c>
      <c r="AU37">
        <v>-35.067544833096598</v>
      </c>
      <c r="AV37">
        <v>7618.7875000000104</v>
      </c>
      <c r="AW37">
        <v>-59.993358820134901</v>
      </c>
      <c r="AX37">
        <v>8047.2079545454199</v>
      </c>
      <c r="AY37">
        <v>-38.781520774147701</v>
      </c>
      <c r="AZ37">
        <v>8920.6897727272699</v>
      </c>
      <c r="BA37">
        <v>-53.340553977272599</v>
      </c>
      <c r="BB37">
        <v>7651.8727272727001</v>
      </c>
      <c r="BC37">
        <v>-38.105870472301298</v>
      </c>
      <c r="BD37">
        <v>11348.887500000001</v>
      </c>
      <c r="BE37">
        <v>12.7307589444247</v>
      </c>
      <c r="BF37">
        <v>10486.929545454501</v>
      </c>
      <c r="BG37">
        <v>-3.23072509765626</v>
      </c>
      <c r="BH37">
        <v>10478.810227272699</v>
      </c>
      <c r="BI37">
        <v>-0.78653453480117697</v>
      </c>
      <c r="BJ37">
        <v>10286.1863636363</v>
      </c>
      <c r="BK37">
        <v>16.079612038352199</v>
      </c>
      <c r="BL37">
        <v>-234.38482776988701</v>
      </c>
      <c r="BM37">
        <v>-54.115961248224501</v>
      </c>
      <c r="BN37">
        <v>-81.700652521306907</v>
      </c>
      <c r="BO37">
        <v>37.435768821022698</v>
      </c>
    </row>
    <row r="38" spans="2:67" x14ac:dyDescent="0.15">
      <c r="B38">
        <v>2180.3102272727201</v>
      </c>
      <c r="C38">
        <v>-12.399833540483</v>
      </c>
      <c r="D38">
        <v>2784.0227272727302</v>
      </c>
      <c r="E38">
        <v>27.626123046875001</v>
      </c>
      <c r="F38">
        <v>2096.1194602272699</v>
      </c>
      <c r="G38">
        <v>-46.302594549005804</v>
      </c>
      <c r="H38">
        <v>9357.4874999999702</v>
      </c>
      <c r="I38">
        <v>-14.3274090853605</v>
      </c>
      <c r="J38">
        <v>9022.16931818175</v>
      </c>
      <c r="K38">
        <v>-48.570074948397597</v>
      </c>
      <c r="L38">
        <v>8007.88295454544</v>
      </c>
      <c r="M38">
        <v>-38.861128096146999</v>
      </c>
      <c r="N38">
        <v>7330.4386363636204</v>
      </c>
      <c r="O38">
        <v>-39.054282448508502</v>
      </c>
      <c r="P38">
        <v>6905.9795454545101</v>
      </c>
      <c r="Q38">
        <v>-25.853982821377901</v>
      </c>
      <c r="R38">
        <v>6847.2289772727199</v>
      </c>
      <c r="S38">
        <v>2.3778364701704202</v>
      </c>
      <c r="T38">
        <v>6627.8374999999696</v>
      </c>
      <c r="U38">
        <v>-44.798808149857997</v>
      </c>
      <c r="V38">
        <v>6753.4460227272502</v>
      </c>
      <c r="W38">
        <v>-33.740396395596598</v>
      </c>
      <c r="X38">
        <v>7299.7124999999896</v>
      </c>
      <c r="Y38">
        <v>-26.438793945312501</v>
      </c>
      <c r="Z38">
        <v>7917.45568181813</v>
      </c>
      <c r="AA38">
        <v>-13.808984375000099</v>
      </c>
      <c r="AB38">
        <v>9190.2329545454395</v>
      </c>
      <c r="AC38">
        <v>-65.732852450284099</v>
      </c>
      <c r="AD38">
        <v>8653.2772727272204</v>
      </c>
      <c r="AE38">
        <v>11.389813787286901</v>
      </c>
      <c r="AF38">
        <v>10990.767045454601</v>
      </c>
      <c r="AG38">
        <v>-23.2918867631392</v>
      </c>
      <c r="AH38">
        <v>9184.6999999999698</v>
      </c>
      <c r="AI38">
        <v>-34.831611772017098</v>
      </c>
      <c r="AJ38">
        <v>9040.5386363636208</v>
      </c>
      <c r="AK38">
        <v>-46.304171475497199</v>
      </c>
      <c r="AL38">
        <v>9183.5124999999807</v>
      </c>
      <c r="AM38">
        <v>-40.210491388494397</v>
      </c>
      <c r="AN38">
        <v>8209.7693181818195</v>
      </c>
      <c r="AO38">
        <v>-51.075201970880698</v>
      </c>
      <c r="AP38">
        <v>7550.3318181818004</v>
      </c>
      <c r="AQ38">
        <v>-18.2546564275568</v>
      </c>
      <c r="AR38">
        <v>7121.7937499999698</v>
      </c>
      <c r="AS38">
        <v>-24.073874733664798</v>
      </c>
      <c r="AT38">
        <v>7037.4499999999798</v>
      </c>
      <c r="AU38">
        <v>-34.994724343039799</v>
      </c>
      <c r="AV38">
        <v>7667.0534090908805</v>
      </c>
      <c r="AW38">
        <v>-14.482486239346599</v>
      </c>
      <c r="AX38">
        <v>8000.9329545454702</v>
      </c>
      <c r="AY38">
        <v>-46.227894176136402</v>
      </c>
      <c r="AZ38">
        <v>8863.4170454545092</v>
      </c>
      <c r="BA38">
        <v>-42.714981356534203</v>
      </c>
      <c r="BB38">
        <v>7063.5193181817904</v>
      </c>
      <c r="BC38">
        <v>-40.864979137073902</v>
      </c>
      <c r="BD38">
        <v>11247.9477272727</v>
      </c>
      <c r="BE38">
        <v>-11.7476795543324</v>
      </c>
      <c r="BF38">
        <v>10410.970454545401</v>
      </c>
      <c r="BG38">
        <v>-18.852196155894902</v>
      </c>
      <c r="BH38">
        <v>10550.4477272727</v>
      </c>
      <c r="BI38">
        <v>8.4083152077413992</v>
      </c>
      <c r="BJ38">
        <v>10185.8295454545</v>
      </c>
      <c r="BK38">
        <v>-20.937609863281299</v>
      </c>
      <c r="BL38">
        <v>-219.90814985795399</v>
      </c>
      <c r="BM38">
        <v>-52.044653320312499</v>
      </c>
      <c r="BN38">
        <v>-64.312557705965901</v>
      </c>
      <c r="BO38">
        <v>-8.2992398348721697</v>
      </c>
    </row>
    <row r="39" spans="2:67" x14ac:dyDescent="0.15">
      <c r="B39">
        <v>2188.4659090908999</v>
      </c>
      <c r="C39">
        <v>25.526380504261301</v>
      </c>
      <c r="D39">
        <v>2698.3616477272599</v>
      </c>
      <c r="E39">
        <v>54.999675958806797</v>
      </c>
      <c r="F39">
        <v>2060.8326704545402</v>
      </c>
      <c r="G39">
        <v>-44.522927024147798</v>
      </c>
      <c r="H39">
        <v>9333.5318181818002</v>
      </c>
      <c r="I39">
        <v>-18.4613481001421</v>
      </c>
      <c r="J39">
        <v>8984.0488636363007</v>
      </c>
      <c r="K39">
        <v>-62.493759363347799</v>
      </c>
      <c r="L39">
        <v>8094.7272727272402</v>
      </c>
      <c r="M39">
        <v>-34.593165241588203</v>
      </c>
      <c r="N39">
        <v>7330.5772727272397</v>
      </c>
      <c r="O39">
        <v>-53.758249733664798</v>
      </c>
      <c r="P39">
        <v>6911.1062499999798</v>
      </c>
      <c r="Q39">
        <v>0.279559881036889</v>
      </c>
      <c r="R39">
        <v>6765.7005681818</v>
      </c>
      <c r="S39">
        <v>12.584736772016999</v>
      </c>
      <c r="T39">
        <v>6544.8886363636302</v>
      </c>
      <c r="U39">
        <v>-46.716085537997202</v>
      </c>
      <c r="V39">
        <v>6805.6056818181496</v>
      </c>
      <c r="W39">
        <v>-38.446010520241501</v>
      </c>
      <c r="X39">
        <v>7270.9511363636402</v>
      </c>
      <c r="Y39">
        <v>-2.9047030362216599</v>
      </c>
      <c r="Z39">
        <v>7865.9068181818002</v>
      </c>
      <c r="AA39">
        <v>-19.432759232954599</v>
      </c>
      <c r="AB39">
        <v>9250.8045454545208</v>
      </c>
      <c r="AC39">
        <v>-79.081671697443198</v>
      </c>
      <c r="AD39">
        <v>8807.7954545454304</v>
      </c>
      <c r="AE39">
        <v>17.743367697975799</v>
      </c>
      <c r="AF39">
        <v>11007.570454545399</v>
      </c>
      <c r="AG39">
        <v>-62.5470730868253</v>
      </c>
      <c r="AH39">
        <v>9181.1454545453907</v>
      </c>
      <c r="AI39">
        <v>-24.101689009232999</v>
      </c>
      <c r="AJ39">
        <v>8934.6693181817991</v>
      </c>
      <c r="AK39">
        <v>-51.487847345525601</v>
      </c>
      <c r="AL39">
        <v>9064.6227272726701</v>
      </c>
      <c r="AM39">
        <v>-33.6453235973012</v>
      </c>
      <c r="AN39">
        <v>8247.5693181817805</v>
      </c>
      <c r="AO39">
        <v>-37.906023615056803</v>
      </c>
      <c r="AP39">
        <v>7603.2988636363598</v>
      </c>
      <c r="AQ39">
        <v>-32.379795143820999</v>
      </c>
      <c r="AR39">
        <v>7107.3130681817702</v>
      </c>
      <c r="AS39">
        <v>-24.381640624999999</v>
      </c>
      <c r="AT39">
        <v>7029.2477272727101</v>
      </c>
      <c r="AU39">
        <v>-41.703810813210197</v>
      </c>
      <c r="AV39">
        <v>7577.0397727272202</v>
      </c>
      <c r="AW39">
        <v>-25.5607149991122</v>
      </c>
      <c r="AX39">
        <v>7880.8693181818098</v>
      </c>
      <c r="AY39">
        <v>-11.481986860795599</v>
      </c>
      <c r="AZ39">
        <v>8769.9954545454202</v>
      </c>
      <c r="BA39">
        <v>-37.882666015624999</v>
      </c>
      <c r="BB39">
        <v>6452.9284090908604</v>
      </c>
      <c r="BC39">
        <v>-66.529794034090898</v>
      </c>
      <c r="BD39">
        <v>11186.1886363636</v>
      </c>
      <c r="BE39">
        <v>-0.51396817294036601</v>
      </c>
      <c r="BF39">
        <v>10399.1056818181</v>
      </c>
      <c r="BG39">
        <v>-18.611958451704599</v>
      </c>
      <c r="BH39">
        <v>10412.743181818199</v>
      </c>
      <c r="BI39">
        <v>3.25570845170455</v>
      </c>
      <c r="BJ39">
        <v>10183.6147727272</v>
      </c>
      <c r="BK39">
        <v>-2.4402488014915198</v>
      </c>
      <c r="BL39">
        <v>-136.26576704545499</v>
      </c>
      <c r="BM39">
        <v>-37.139877041903397</v>
      </c>
      <c r="BN39">
        <v>6.8591841264204696</v>
      </c>
      <c r="BO39">
        <v>15.1817549272017</v>
      </c>
    </row>
    <row r="40" spans="2:67" x14ac:dyDescent="0.15">
      <c r="B40">
        <v>2173.45184659091</v>
      </c>
      <c r="C40">
        <v>11.3158003373578</v>
      </c>
      <c r="D40">
        <v>2675.2244318181802</v>
      </c>
      <c r="E40">
        <v>18.915247691761301</v>
      </c>
      <c r="F40">
        <v>2035.62755681818</v>
      </c>
      <c r="G40">
        <v>-23.927270507812501</v>
      </c>
      <c r="H40">
        <v>9296.6943181817896</v>
      </c>
      <c r="I40">
        <v>-7.89009552001954</v>
      </c>
      <c r="J40">
        <v>8966.6579545454206</v>
      </c>
      <c r="K40">
        <v>-25.990608700838902</v>
      </c>
      <c r="L40">
        <v>8158.7920454545101</v>
      </c>
      <c r="M40">
        <v>-2.8465723211115099</v>
      </c>
      <c r="N40">
        <v>7326.2750000000196</v>
      </c>
      <c r="O40">
        <v>-39.229557661576699</v>
      </c>
      <c r="P40">
        <v>6956.5426136363503</v>
      </c>
      <c r="Q40">
        <v>0.44572476473720701</v>
      </c>
      <c r="R40">
        <v>6692.1051136363403</v>
      </c>
      <c r="S40">
        <v>26.326471502130602</v>
      </c>
      <c r="T40">
        <v>6549.9272727272601</v>
      </c>
      <c r="U40">
        <v>-29.519067382812501</v>
      </c>
      <c r="V40">
        <v>6785.2022727272697</v>
      </c>
      <c r="W40">
        <v>-23.091016734730101</v>
      </c>
      <c r="X40">
        <v>7206.5534090908604</v>
      </c>
      <c r="Y40">
        <v>4.5174815784800701</v>
      </c>
      <c r="Z40">
        <v>7828.6352272726899</v>
      </c>
      <c r="AA40">
        <v>-9.1662442294034996</v>
      </c>
      <c r="AB40">
        <v>9228.4465909090395</v>
      </c>
      <c r="AC40">
        <v>-38.860726651278398</v>
      </c>
      <c r="AD40">
        <v>8893.3079545454002</v>
      </c>
      <c r="AE40">
        <v>27.216749156605101</v>
      </c>
      <c r="AF40">
        <v>10931.340909090901</v>
      </c>
      <c r="AG40">
        <v>-59.993283358487197</v>
      </c>
      <c r="AH40">
        <v>9162.2852272727196</v>
      </c>
      <c r="AI40">
        <v>-39.875668057528401</v>
      </c>
      <c r="AJ40">
        <v>8865.3738636363396</v>
      </c>
      <c r="AK40">
        <v>-49.072556374289697</v>
      </c>
      <c r="AL40">
        <v>9161.6034090908706</v>
      </c>
      <c r="AM40">
        <v>-43.406050248579596</v>
      </c>
      <c r="AN40">
        <v>8234.9011363636491</v>
      </c>
      <c r="AO40">
        <v>-33.996715198863697</v>
      </c>
      <c r="AP40">
        <v>7533.6624999999904</v>
      </c>
      <c r="AQ40">
        <v>-37.951542524857999</v>
      </c>
      <c r="AR40">
        <v>7093.3823863636399</v>
      </c>
      <c r="AS40">
        <v>-47.931112393465902</v>
      </c>
      <c r="AT40">
        <v>7093.8823863636399</v>
      </c>
      <c r="AU40">
        <v>-32.316508345170497</v>
      </c>
      <c r="AV40">
        <v>7599.6045454545201</v>
      </c>
      <c r="AW40">
        <v>-0.120194868607996</v>
      </c>
      <c r="AX40">
        <v>7873.7477272727001</v>
      </c>
      <c r="AY40">
        <v>-14.7457563920455</v>
      </c>
      <c r="AZ40">
        <v>8701.6795454545409</v>
      </c>
      <c r="BA40">
        <v>-9.0649480646307001</v>
      </c>
      <c r="BB40">
        <v>5779.2477272727101</v>
      </c>
      <c r="BC40">
        <v>-103.25094770951701</v>
      </c>
      <c r="BD40">
        <v>11086.3397727273</v>
      </c>
      <c r="BE40">
        <v>35.087200927734401</v>
      </c>
      <c r="BF40">
        <v>10357.512500000001</v>
      </c>
      <c r="BG40">
        <v>-30.3153386896307</v>
      </c>
      <c r="BH40">
        <v>10475.0624999999</v>
      </c>
      <c r="BI40">
        <v>5.0764415394175399</v>
      </c>
      <c r="BJ40">
        <v>10127.731818181799</v>
      </c>
      <c r="BK40">
        <v>-3.9605613014915102</v>
      </c>
      <c r="BL40">
        <v>-120.72523970170499</v>
      </c>
      <c r="BM40">
        <v>-45.376207386363603</v>
      </c>
      <c r="BN40">
        <v>-28.833709161931999</v>
      </c>
      <c r="BO40">
        <v>7.40325705788349</v>
      </c>
    </row>
    <row r="41" spans="2:67" x14ac:dyDescent="0.15">
      <c r="B41">
        <v>2117.9176136363499</v>
      </c>
      <c r="C41">
        <v>-27.8547784978694</v>
      </c>
      <c r="D41">
        <v>2674.0556818181799</v>
      </c>
      <c r="E41">
        <v>14.500583718039699</v>
      </c>
      <c r="F41">
        <v>2065.2268465909001</v>
      </c>
      <c r="G41">
        <v>-25.209186345880799</v>
      </c>
      <c r="H41">
        <v>9234.7977272726894</v>
      </c>
      <c r="I41">
        <v>17.598354686390199</v>
      </c>
      <c r="J41">
        <v>8946.1647727272393</v>
      </c>
      <c r="K41">
        <v>-26.511418013139199</v>
      </c>
      <c r="L41">
        <v>8058.1738636363198</v>
      </c>
      <c r="M41">
        <v>-8.7870511141694904E-2</v>
      </c>
      <c r="N41">
        <v>7264.5840909090603</v>
      </c>
      <c r="O41">
        <v>-27.712913929332402</v>
      </c>
      <c r="P41">
        <v>6874.6124999999902</v>
      </c>
      <c r="Q41">
        <v>3.7959450461647299</v>
      </c>
      <c r="R41">
        <v>6632.7022727272597</v>
      </c>
      <c r="S41">
        <v>10.0186101740056</v>
      </c>
      <c r="T41">
        <v>6473.7329545454304</v>
      </c>
      <c r="U41">
        <v>-34.7690729314631</v>
      </c>
      <c r="V41">
        <v>6768.97386363633</v>
      </c>
      <c r="W41">
        <v>-5.2351640181108197</v>
      </c>
      <c r="X41">
        <v>7197.7965909090899</v>
      </c>
      <c r="Y41">
        <v>-3.6686501242898002</v>
      </c>
      <c r="Z41">
        <v>7788.32045454545</v>
      </c>
      <c r="AA41">
        <v>-15.9755060369319</v>
      </c>
      <c r="AB41">
        <v>9229.01818181815</v>
      </c>
      <c r="AC41">
        <v>-26.2441095525569</v>
      </c>
      <c r="AD41">
        <v>8818.8556818181805</v>
      </c>
      <c r="AE41">
        <v>31.042259077592298</v>
      </c>
      <c r="AF41">
        <v>10853.670454545399</v>
      </c>
      <c r="AG41">
        <v>-57.276909845525601</v>
      </c>
      <c r="AH41">
        <v>9037.1772727272291</v>
      </c>
      <c r="AI41">
        <v>-30.187595436789799</v>
      </c>
      <c r="AJ41">
        <v>8794.3613636363298</v>
      </c>
      <c r="AK41">
        <v>-57.454179243608003</v>
      </c>
      <c r="AL41">
        <v>9137.8988636363792</v>
      </c>
      <c r="AM41">
        <v>-51.409414950284102</v>
      </c>
      <c r="AN41">
        <v>8188.83068181817</v>
      </c>
      <c r="AO41">
        <v>-19.443775523792599</v>
      </c>
      <c r="AP41">
        <v>7471.9392045454297</v>
      </c>
      <c r="AQ41">
        <v>-22.527211692116499</v>
      </c>
      <c r="AR41">
        <v>7032.4176136363203</v>
      </c>
      <c r="AS41">
        <v>-42.532575017755697</v>
      </c>
      <c r="AT41">
        <v>7094.6238636363096</v>
      </c>
      <c r="AU41">
        <v>-2.1520996093750302</v>
      </c>
      <c r="AV41">
        <v>7474.3318181818004</v>
      </c>
      <c r="AW41">
        <v>8.1481606223365901</v>
      </c>
      <c r="AX41">
        <v>7753.4670454545303</v>
      </c>
      <c r="AY41">
        <v>19.850071022727299</v>
      </c>
      <c r="AZ41">
        <v>8659.4113636363309</v>
      </c>
      <c r="BA41">
        <v>-13.4024192116477</v>
      </c>
      <c r="BB41">
        <v>5312.7431818181403</v>
      </c>
      <c r="BC41">
        <v>-44.266368519176197</v>
      </c>
      <c r="BD41">
        <v>11013.1920454545</v>
      </c>
      <c r="BE41">
        <v>-35.494713245738602</v>
      </c>
      <c r="BF41">
        <v>10336.8647727272</v>
      </c>
      <c r="BG41">
        <v>-49.819921874999999</v>
      </c>
      <c r="BH41">
        <v>10434.522727272701</v>
      </c>
      <c r="BI41">
        <v>-21.8886874112216</v>
      </c>
      <c r="BJ41">
        <v>10023.335227272701</v>
      </c>
      <c r="BK41">
        <v>-39.153919566761402</v>
      </c>
      <c r="BL41">
        <v>-144.064417613637</v>
      </c>
      <c r="BM41">
        <v>-41.0307916814631</v>
      </c>
      <c r="BN41">
        <v>-18.8427867542615</v>
      </c>
      <c r="BO41">
        <v>-15.445087224786899</v>
      </c>
    </row>
    <row r="42" spans="2:67" x14ac:dyDescent="0.15">
      <c r="B42">
        <v>2148.6607954545402</v>
      </c>
      <c r="C42">
        <v>-60.533487215909098</v>
      </c>
      <c r="D42">
        <v>2655.8704545454402</v>
      </c>
      <c r="E42">
        <v>-25.398470791903499</v>
      </c>
      <c r="F42">
        <v>1981.4053977272699</v>
      </c>
      <c r="G42">
        <v>-41.625912198153401</v>
      </c>
      <c r="H42">
        <v>9145.2193181818293</v>
      </c>
      <c r="I42">
        <v>3.4550452492453698</v>
      </c>
      <c r="J42">
        <v>8802.45568181817</v>
      </c>
      <c r="K42">
        <v>-34.891350416703602</v>
      </c>
      <c r="L42">
        <v>7934.2102272727097</v>
      </c>
      <c r="M42">
        <v>-30.7332741477273</v>
      </c>
      <c r="N42">
        <v>7214.4465909090704</v>
      </c>
      <c r="O42">
        <v>-47.783925559304002</v>
      </c>
      <c r="P42">
        <v>6876.8812499999603</v>
      </c>
      <c r="Q42">
        <v>8.83712990500708</v>
      </c>
      <c r="R42">
        <v>6590.9517045454404</v>
      </c>
      <c r="S42">
        <v>-9.7282093394886697</v>
      </c>
      <c r="T42">
        <v>6371.9272727272601</v>
      </c>
      <c r="U42">
        <v>-15.681643954190401</v>
      </c>
      <c r="V42">
        <v>6679.4414772727196</v>
      </c>
      <c r="W42">
        <v>-24.359813343394901</v>
      </c>
      <c r="X42">
        <v>7215.2562499999804</v>
      </c>
      <c r="Y42">
        <v>-29.658256392045502</v>
      </c>
      <c r="Z42">
        <v>7799.7659090909001</v>
      </c>
      <c r="AA42">
        <v>-14.3765625000001</v>
      </c>
      <c r="AB42">
        <v>9273.2102272726806</v>
      </c>
      <c r="AC42">
        <v>-32.361485706676199</v>
      </c>
      <c r="AD42">
        <v>8796.8340909090493</v>
      </c>
      <c r="AE42">
        <v>28.694507945667599</v>
      </c>
      <c r="AF42">
        <v>10724.367045454501</v>
      </c>
      <c r="AG42">
        <v>-60.2909545898437</v>
      </c>
      <c r="AH42">
        <v>8808.9624999999905</v>
      </c>
      <c r="AI42">
        <v>-9.4183726917614194</v>
      </c>
      <c r="AJ42">
        <v>8726.0602272726792</v>
      </c>
      <c r="AK42">
        <v>-39.733219770951699</v>
      </c>
      <c r="AL42">
        <v>8913.8090909090497</v>
      </c>
      <c r="AM42">
        <v>-11.525048828125</v>
      </c>
      <c r="AN42">
        <v>8156.1352272727099</v>
      </c>
      <c r="AO42">
        <v>-17.18212779652</v>
      </c>
      <c r="AP42">
        <v>7416.8181818181602</v>
      </c>
      <c r="AQ42">
        <v>-17.182563920454601</v>
      </c>
      <c r="AR42">
        <v>6970.9494318181696</v>
      </c>
      <c r="AS42">
        <v>-28.947954767400599</v>
      </c>
      <c r="AT42">
        <v>6983.7573863636098</v>
      </c>
      <c r="AU42">
        <v>17.504780717329499</v>
      </c>
      <c r="AV42">
        <v>7396.3409090908799</v>
      </c>
      <c r="AW42">
        <v>31.154442249644799</v>
      </c>
      <c r="AX42">
        <v>7646.9840909090699</v>
      </c>
      <c r="AY42">
        <v>9.2641113281248408</v>
      </c>
      <c r="AZ42">
        <v>8647.3897727272397</v>
      </c>
      <c r="BA42">
        <v>-11.763174715909299</v>
      </c>
      <c r="BB42">
        <v>5122.6886363636204</v>
      </c>
      <c r="BC42">
        <v>-2.0459295099432802</v>
      </c>
      <c r="BD42">
        <v>10918.4909090909</v>
      </c>
      <c r="BE42">
        <v>-73.847756680575301</v>
      </c>
      <c r="BF42">
        <v>10246.720454545401</v>
      </c>
      <c r="BG42">
        <v>-45.904790704900499</v>
      </c>
      <c r="BH42">
        <v>10239.627272727201</v>
      </c>
      <c r="BI42">
        <v>-33.5035378196023</v>
      </c>
      <c r="BJ42">
        <v>9947.0409090908706</v>
      </c>
      <c r="BK42">
        <v>-11.724224298650601</v>
      </c>
      <c r="BL42">
        <v>-146.511700994319</v>
      </c>
      <c r="BM42">
        <v>-4.5571866122159603</v>
      </c>
      <c r="BN42">
        <v>23.7213512073861</v>
      </c>
      <c r="BO42">
        <v>-4.5963079279119503</v>
      </c>
    </row>
    <row r="43" spans="2:67" x14ac:dyDescent="0.15">
      <c r="B43">
        <v>2096.78636363636</v>
      </c>
      <c r="C43">
        <v>-70.895279208096696</v>
      </c>
      <c r="D43">
        <v>2726.23437499999</v>
      </c>
      <c r="E43">
        <v>-6.6444180575285001</v>
      </c>
      <c r="F43">
        <v>1940.6609375</v>
      </c>
      <c r="G43">
        <v>-40.764390980113703</v>
      </c>
      <c r="H43">
        <v>9073.1386363635793</v>
      </c>
      <c r="I43">
        <v>12.931412159312799</v>
      </c>
      <c r="J43">
        <v>8814.2022727272706</v>
      </c>
      <c r="K43">
        <v>-14.2280811656605</v>
      </c>
      <c r="L43">
        <v>7898.0874999999896</v>
      </c>
      <c r="M43">
        <v>-34.430514387650902</v>
      </c>
      <c r="N43">
        <v>7213.9318181817898</v>
      </c>
      <c r="O43">
        <v>-34.852095170454596</v>
      </c>
      <c r="P43">
        <v>6848.9647727272804</v>
      </c>
      <c r="Q43">
        <v>2.1766346324573602</v>
      </c>
      <c r="R43">
        <v>6569.9477272727399</v>
      </c>
      <c r="S43">
        <v>-8.4773148970171004</v>
      </c>
      <c r="T43">
        <v>6346.0903409090797</v>
      </c>
      <c r="U43">
        <v>-7.9204268022017503</v>
      </c>
      <c r="V43">
        <v>6697.5670454545198</v>
      </c>
      <c r="W43">
        <v>-18.686414683948801</v>
      </c>
      <c r="X43">
        <v>7179.11988636361</v>
      </c>
      <c r="Y43">
        <v>-32.460799893465897</v>
      </c>
      <c r="Z43">
        <v>7716.9045454545403</v>
      </c>
      <c r="AA43">
        <v>-25.2318093039773</v>
      </c>
      <c r="AB43">
        <v>9098.9886363635997</v>
      </c>
      <c r="AC43">
        <v>-34.026835493608097</v>
      </c>
      <c r="AD43">
        <v>8836.5545454545099</v>
      </c>
      <c r="AE43">
        <v>-17.715476851029798</v>
      </c>
      <c r="AF43">
        <v>10440.107954545399</v>
      </c>
      <c r="AG43">
        <v>-12.146508234197499</v>
      </c>
      <c r="AH43">
        <v>8742.5068181817805</v>
      </c>
      <c r="AI43">
        <v>-4.7009787819602602</v>
      </c>
      <c r="AJ43">
        <v>8803.9772727272502</v>
      </c>
      <c r="AK43">
        <v>-21.374011230468799</v>
      </c>
      <c r="AL43">
        <v>8946.4863636363298</v>
      </c>
      <c r="AM43">
        <v>-13.4543434836648</v>
      </c>
      <c r="AN43">
        <v>8148.0034090908903</v>
      </c>
      <c r="AO43">
        <v>-24.6036676580256</v>
      </c>
      <c r="AP43">
        <v>7381.7113636363401</v>
      </c>
      <c r="AQ43">
        <v>-5.60503151633523</v>
      </c>
      <c r="AR43">
        <v>6899.8903409090699</v>
      </c>
      <c r="AS43">
        <v>-40.133121004971599</v>
      </c>
      <c r="AT43">
        <v>6987.4647727272404</v>
      </c>
      <c r="AU43">
        <v>36.329077148437399</v>
      </c>
      <c r="AV43">
        <v>7426.16136363635</v>
      </c>
      <c r="AW43">
        <v>12.107808061079499</v>
      </c>
      <c r="AX43">
        <v>7466.2693181818204</v>
      </c>
      <c r="AY43">
        <v>-8.3587846235798207</v>
      </c>
      <c r="AZ43">
        <v>8605.8965909090493</v>
      </c>
      <c r="BA43">
        <v>19.097958096590801</v>
      </c>
      <c r="BB43">
        <v>5464.8499999999503</v>
      </c>
      <c r="BC43">
        <v>21.023433061079501</v>
      </c>
      <c r="BD43">
        <v>10880.6920454545</v>
      </c>
      <c r="BE43">
        <v>-39.009693492542603</v>
      </c>
      <c r="BF43">
        <v>10210.7409090909</v>
      </c>
      <c r="BG43">
        <v>-43.296376731179002</v>
      </c>
      <c r="BH43">
        <v>10252.1034090909</v>
      </c>
      <c r="BI43">
        <v>-52.596448863636397</v>
      </c>
      <c r="BJ43">
        <v>9958.7443181817907</v>
      </c>
      <c r="BK43">
        <v>-20.057944557883602</v>
      </c>
      <c r="BL43">
        <v>-106.894051846591</v>
      </c>
      <c r="BM43">
        <v>-19.300727982954601</v>
      </c>
      <c r="BN43">
        <v>34.179527698863502</v>
      </c>
      <c r="BO43">
        <v>-9.3565418590199094</v>
      </c>
    </row>
    <row r="44" spans="2:67" x14ac:dyDescent="0.15">
      <c r="B44">
        <v>2161.2542613636401</v>
      </c>
      <c r="C44">
        <v>-84.717356178977298</v>
      </c>
      <c r="D44">
        <v>2762.9068181818102</v>
      </c>
      <c r="E44">
        <v>-46.127474698153399</v>
      </c>
      <c r="F44">
        <v>1772.1171875</v>
      </c>
      <c r="G44">
        <v>13.1572287819602</v>
      </c>
      <c r="H44">
        <v>9064.0159090908601</v>
      </c>
      <c r="I44">
        <v>5.8673975164240098</v>
      </c>
      <c r="J44">
        <v>8830.4590909090894</v>
      </c>
      <c r="K44">
        <v>-23.997181424227598</v>
      </c>
      <c r="L44">
        <v>7834.2147727272404</v>
      </c>
      <c r="M44">
        <v>-19.734609707918999</v>
      </c>
      <c r="N44">
        <v>7160.5022727272899</v>
      </c>
      <c r="O44">
        <v>-11.0328457919034</v>
      </c>
      <c r="P44">
        <v>6948.0607954545303</v>
      </c>
      <c r="Q44">
        <v>-31.223957408558199</v>
      </c>
      <c r="R44">
        <v>6514.6124999999702</v>
      </c>
      <c r="S44">
        <v>-28.191790216619399</v>
      </c>
      <c r="T44">
        <v>6358.2607954545201</v>
      </c>
      <c r="U44">
        <v>-15.781357643821099</v>
      </c>
      <c r="V44">
        <v>6571.6306818181802</v>
      </c>
      <c r="W44">
        <v>-9.5952403675425995</v>
      </c>
      <c r="X44">
        <v>7142.2249999999904</v>
      </c>
      <c r="Y44">
        <v>-20.705357776988699</v>
      </c>
      <c r="Z44">
        <v>7655.7965909090699</v>
      </c>
      <c r="AA44">
        <v>-2.9596036044034402</v>
      </c>
      <c r="AB44">
        <v>8932.4079545454006</v>
      </c>
      <c r="AC44">
        <v>-22.207681551846601</v>
      </c>
      <c r="AD44">
        <v>8776.8238636363094</v>
      </c>
      <c r="AE44">
        <v>-25.935648970170501</v>
      </c>
      <c r="AF44">
        <v>10533.1102272727</v>
      </c>
      <c r="AG44">
        <v>24.5045504483309</v>
      </c>
      <c r="AH44">
        <v>8723.3215909090504</v>
      </c>
      <c r="AI44">
        <v>-19.186971768466002</v>
      </c>
      <c r="AJ44">
        <v>8859.22386363636</v>
      </c>
      <c r="AK44">
        <v>-10.839814897017099</v>
      </c>
      <c r="AL44">
        <v>8861.7999999999993</v>
      </c>
      <c r="AM44">
        <v>-7.2719793146307001</v>
      </c>
      <c r="AN44">
        <v>8161.5954545454397</v>
      </c>
      <c r="AO44">
        <v>-1.29868496981538</v>
      </c>
      <c r="AP44">
        <v>7353.8818181817596</v>
      </c>
      <c r="AQ44">
        <v>-20.046074884588101</v>
      </c>
      <c r="AR44">
        <v>6887.8812499999804</v>
      </c>
      <c r="AS44">
        <v>-13.4272616299716</v>
      </c>
      <c r="AT44">
        <v>6925.6630681818096</v>
      </c>
      <c r="AU44">
        <v>26.951924272016999</v>
      </c>
      <c r="AV44">
        <v>7345.2170454545003</v>
      </c>
      <c r="AW44">
        <v>9.2431207830255708</v>
      </c>
      <c r="AX44">
        <v>7436.2386363635997</v>
      </c>
      <c r="AY44">
        <v>-23.211567826704702</v>
      </c>
      <c r="AZ44">
        <v>8689.9374999999909</v>
      </c>
      <c r="BA44">
        <v>-2.27383256392039</v>
      </c>
      <c r="BB44">
        <v>5828.3227272727199</v>
      </c>
      <c r="BC44">
        <v>16.419322620738701</v>
      </c>
      <c r="BD44">
        <v>10864.465909090901</v>
      </c>
      <c r="BE44">
        <v>-38.007424649325301</v>
      </c>
      <c r="BF44">
        <v>10148.659090908999</v>
      </c>
      <c r="BG44">
        <v>-35.6420598810369</v>
      </c>
      <c r="BH44">
        <v>10234.493181818199</v>
      </c>
      <c r="BI44">
        <v>-85.986767578124997</v>
      </c>
      <c r="BJ44">
        <v>9975.1420454545005</v>
      </c>
      <c r="BK44">
        <v>-36.220901766690403</v>
      </c>
      <c r="BL44">
        <v>-83.013716264205001</v>
      </c>
      <c r="BM44">
        <v>-12.6734463778409</v>
      </c>
      <c r="BN44">
        <v>67.057470703124906</v>
      </c>
      <c r="BO44">
        <v>6.0063276811079298</v>
      </c>
    </row>
    <row r="45" spans="2:67" x14ac:dyDescent="0.15">
      <c r="B45">
        <v>2157.5252840909002</v>
      </c>
      <c r="C45">
        <v>-46.256922496448901</v>
      </c>
      <c r="D45">
        <v>2652.8298295454401</v>
      </c>
      <c r="E45">
        <v>-45.980235706676197</v>
      </c>
      <c r="F45">
        <v>1667.02400568181</v>
      </c>
      <c r="G45">
        <v>33.448699396306701</v>
      </c>
      <c r="H45">
        <v>8957.7829545454006</v>
      </c>
      <c r="I45">
        <v>-12.3417615023526</v>
      </c>
      <c r="J45">
        <v>8838.0431818181696</v>
      </c>
      <c r="K45">
        <v>-11.782757568359401</v>
      </c>
      <c r="L45">
        <v>7846.5420454545201</v>
      </c>
      <c r="M45">
        <v>2.08036443536932</v>
      </c>
      <c r="N45">
        <v>7071.9363636363096</v>
      </c>
      <c r="O45">
        <v>0.43895596590900299</v>
      </c>
      <c r="P45">
        <v>6929.0198863636197</v>
      </c>
      <c r="Q45">
        <v>-23.686068448153399</v>
      </c>
      <c r="R45">
        <v>6473.2511363636204</v>
      </c>
      <c r="S45">
        <v>-23.832226562500001</v>
      </c>
      <c r="T45">
        <v>6322.9437499999804</v>
      </c>
      <c r="U45">
        <v>-19.541355202414898</v>
      </c>
      <c r="V45">
        <v>6541.2261363635898</v>
      </c>
      <c r="W45">
        <v>5.6792691317471098</v>
      </c>
      <c r="X45">
        <v>7131.5892045454202</v>
      </c>
      <c r="Y45">
        <v>4.6353804154828699</v>
      </c>
      <c r="Z45">
        <v>7581.8465909090601</v>
      </c>
      <c r="AA45">
        <v>-0.67037464488643705</v>
      </c>
      <c r="AB45">
        <v>8863.8238636363403</v>
      </c>
      <c r="AC45">
        <v>-14.716326349431901</v>
      </c>
      <c r="AD45">
        <v>8805.9102272727196</v>
      </c>
      <c r="AE45">
        <v>-30.668325528231499</v>
      </c>
      <c r="AF45">
        <v>10349.3215909091</v>
      </c>
      <c r="AG45">
        <v>23.408165394176098</v>
      </c>
      <c r="AH45">
        <v>8717.69545454541</v>
      </c>
      <c r="AI45">
        <v>-35.969613370028497</v>
      </c>
      <c r="AJ45">
        <v>8802.6795454545208</v>
      </c>
      <c r="AK45">
        <v>-11.80234375</v>
      </c>
      <c r="AL45">
        <v>8767.2272727272393</v>
      </c>
      <c r="AM45">
        <v>-13.397043678977401</v>
      </c>
      <c r="AN45">
        <v>8076.6909090908903</v>
      </c>
      <c r="AO45">
        <v>13.542842240766999</v>
      </c>
      <c r="AP45">
        <v>7233.21875</v>
      </c>
      <c r="AQ45">
        <v>-33.842047674005698</v>
      </c>
      <c r="AR45">
        <v>6804.3886363636002</v>
      </c>
      <c r="AS45">
        <v>-36.412656471946001</v>
      </c>
      <c r="AT45">
        <v>6925.7624999999998</v>
      </c>
      <c r="AU45">
        <v>13.5372092507102</v>
      </c>
      <c r="AV45">
        <v>7409.5999999999603</v>
      </c>
      <c r="AW45">
        <v>-23.109351695667598</v>
      </c>
      <c r="AX45">
        <v>7315.9022727272504</v>
      </c>
      <c r="AY45">
        <v>-28.6902743252842</v>
      </c>
      <c r="AZ45">
        <v>8644.9602272726897</v>
      </c>
      <c r="BA45">
        <v>9.213623046875</v>
      </c>
      <c r="BB45">
        <v>6407.8079545454202</v>
      </c>
      <c r="BC45">
        <v>28.702292702414599</v>
      </c>
      <c r="BD45">
        <v>10782.6511363636</v>
      </c>
      <c r="BE45">
        <v>-17.3284917658026</v>
      </c>
      <c r="BF45">
        <v>10108.560227272699</v>
      </c>
      <c r="BG45">
        <v>-8.5286798650568603</v>
      </c>
      <c r="BH45">
        <v>10117.3386363636</v>
      </c>
      <c r="BI45">
        <v>-65.128267045454606</v>
      </c>
      <c r="BJ45">
        <v>9917.9840909090399</v>
      </c>
      <c r="BK45">
        <v>-33.4277332652699</v>
      </c>
      <c r="BL45">
        <v>-83.668323863636701</v>
      </c>
      <c r="BM45">
        <v>-3.77701859907671</v>
      </c>
      <c r="BN45">
        <v>20.2356711647728</v>
      </c>
      <c r="BO45">
        <v>2.2174549449573702</v>
      </c>
    </row>
    <row r="46" spans="2:67" x14ac:dyDescent="0.15">
      <c r="B46">
        <v>2176.1863636363601</v>
      </c>
      <c r="C46">
        <v>-27.721704101562501</v>
      </c>
      <c r="D46">
        <v>2590.79289772727</v>
      </c>
      <c r="E46">
        <v>-43.807978959517001</v>
      </c>
      <c r="F46">
        <v>1696.4450284090799</v>
      </c>
      <c r="G46">
        <v>13.5946666370738</v>
      </c>
      <c r="H46">
        <v>8766.1681818181096</v>
      </c>
      <c r="I46">
        <v>-24.1770025079901</v>
      </c>
      <c r="J46">
        <v>8693.9829545454304</v>
      </c>
      <c r="K46">
        <v>-3.1711223255504399</v>
      </c>
      <c r="L46">
        <v>7644.2022727272297</v>
      </c>
      <c r="M46">
        <v>-26.653393415971198</v>
      </c>
      <c r="N46">
        <v>6931.8312499999702</v>
      </c>
      <c r="O46">
        <v>11.8954911665483</v>
      </c>
      <c r="P46">
        <v>6830.3977272727097</v>
      </c>
      <c r="Q46">
        <v>-46.923856977983</v>
      </c>
      <c r="R46">
        <v>6446.8017045454499</v>
      </c>
      <c r="S46">
        <v>-15.1029918323865</v>
      </c>
      <c r="T46">
        <v>6260.5107954545201</v>
      </c>
      <c r="U46">
        <v>-15.601887650923301</v>
      </c>
      <c r="V46">
        <v>6462.96874999997</v>
      </c>
      <c r="W46">
        <v>-11.414481977983</v>
      </c>
      <c r="X46">
        <v>7032.15625</v>
      </c>
      <c r="Y46">
        <v>-7.8748235529119803</v>
      </c>
      <c r="Z46">
        <v>7504.34886363635</v>
      </c>
      <c r="AA46">
        <v>-4.7758611505681996</v>
      </c>
      <c r="AB46">
        <v>8788.5977272727196</v>
      </c>
      <c r="AC46">
        <v>-7.4919477982954303</v>
      </c>
      <c r="AD46">
        <v>8678.3715909090806</v>
      </c>
      <c r="AE46">
        <v>-47.224263139204602</v>
      </c>
      <c r="AF46">
        <v>10271.7193181818</v>
      </c>
      <c r="AG46">
        <v>-3.0126980868253201</v>
      </c>
      <c r="AH46">
        <v>8663.2840909090901</v>
      </c>
      <c r="AI46">
        <v>-38.488776189630798</v>
      </c>
      <c r="AJ46">
        <v>8758.2784090908808</v>
      </c>
      <c r="AK46">
        <v>-7.0763294566761799</v>
      </c>
      <c r="AL46">
        <v>8800.1352272726908</v>
      </c>
      <c r="AM46">
        <v>-28.654010564630799</v>
      </c>
      <c r="AN46">
        <v>7965.2897727272402</v>
      </c>
      <c r="AO46">
        <v>5.9699673739346801</v>
      </c>
      <c r="AP46">
        <v>7209.01818181817</v>
      </c>
      <c r="AQ46">
        <v>-26.682065651633501</v>
      </c>
      <c r="AR46">
        <v>6793.6556818181698</v>
      </c>
      <c r="AS46">
        <v>-11.0095658735796</v>
      </c>
      <c r="AT46">
        <v>6909.85681818181</v>
      </c>
      <c r="AU46">
        <v>9.5749711470169494</v>
      </c>
      <c r="AV46">
        <v>7316.1681818181696</v>
      </c>
      <c r="AW46">
        <v>-8.2545243696733195</v>
      </c>
      <c r="AX46">
        <v>7281.3840909090704</v>
      </c>
      <c r="AY46">
        <v>-3.99429598721599</v>
      </c>
      <c r="AZ46">
        <v>8537.2329545454104</v>
      </c>
      <c r="BA46">
        <v>7.5639448686079103</v>
      </c>
      <c r="BB46">
        <v>7046.9329545454402</v>
      </c>
      <c r="BC46">
        <v>63.232053444602101</v>
      </c>
      <c r="BD46">
        <v>10646.273863636299</v>
      </c>
      <c r="BE46">
        <v>0.53581431995735296</v>
      </c>
      <c r="BF46">
        <v>10015.5363636364</v>
      </c>
      <c r="BG46">
        <v>-23.490415261008501</v>
      </c>
      <c r="BH46">
        <v>10051.6761363636</v>
      </c>
      <c r="BI46">
        <v>-64.739313299005701</v>
      </c>
      <c r="BJ46">
        <v>9760.2954545454104</v>
      </c>
      <c r="BK46">
        <v>-63.053310324929001</v>
      </c>
      <c r="BL46">
        <v>-133.78679865056799</v>
      </c>
      <c r="BM46">
        <v>-15.8921397816052</v>
      </c>
      <c r="BN46">
        <v>103.626575816761</v>
      </c>
      <c r="BO46">
        <v>28.393490323153401</v>
      </c>
    </row>
    <row r="47" spans="2:67" x14ac:dyDescent="0.15">
      <c r="B47">
        <v>2150.72911931818</v>
      </c>
      <c r="C47">
        <v>-2.99073375355115</v>
      </c>
      <c r="D47">
        <v>2566.1181818181799</v>
      </c>
      <c r="E47">
        <v>-34.762340198863697</v>
      </c>
      <c r="F47">
        <v>1656.93892045454</v>
      </c>
      <c r="G47">
        <v>13.3269952947443</v>
      </c>
      <c r="H47">
        <v>8712.3909090908692</v>
      </c>
      <c r="I47">
        <v>-32.4018228704279</v>
      </c>
      <c r="J47">
        <v>8647.6534090909008</v>
      </c>
      <c r="K47">
        <v>18.669073763760601</v>
      </c>
      <c r="L47">
        <v>7503.4159090908897</v>
      </c>
      <c r="M47">
        <v>-29.6298148415305</v>
      </c>
      <c r="N47">
        <v>6935.9403409090601</v>
      </c>
      <c r="O47">
        <v>1.4202126242897499</v>
      </c>
      <c r="P47">
        <v>6713.7363636363198</v>
      </c>
      <c r="Q47">
        <v>-50.622232333096598</v>
      </c>
      <c r="R47">
        <v>6383.13806818181</v>
      </c>
      <c r="S47">
        <v>-18.274545010653501</v>
      </c>
      <c r="T47">
        <v>6180.2749999999496</v>
      </c>
      <c r="U47">
        <v>3.14291215376414</v>
      </c>
      <c r="V47">
        <v>6366.2465909090697</v>
      </c>
      <c r="W47">
        <v>-4.86409690163359</v>
      </c>
      <c r="X47">
        <v>6960.3715909090797</v>
      </c>
      <c r="Y47">
        <v>-17.831034712358001</v>
      </c>
      <c r="Z47">
        <v>7481.6818181818098</v>
      </c>
      <c r="AA47">
        <v>-9.2236816406251005</v>
      </c>
      <c r="AB47">
        <v>8700.8954545454308</v>
      </c>
      <c r="AC47">
        <v>-8.6634965376421196</v>
      </c>
      <c r="AD47">
        <v>8565.7181818181398</v>
      </c>
      <c r="AE47">
        <v>-60.279045521129298</v>
      </c>
      <c r="AF47">
        <v>10329.3215909091</v>
      </c>
      <c r="AG47">
        <v>-17.276024280894902</v>
      </c>
      <c r="AH47">
        <v>8577.2068181817594</v>
      </c>
      <c r="AI47">
        <v>-27.1141978870739</v>
      </c>
      <c r="AJ47">
        <v>8607.0874999999705</v>
      </c>
      <c r="AK47">
        <v>-40.370932839133502</v>
      </c>
      <c r="AL47">
        <v>8642.1806818181703</v>
      </c>
      <c r="AM47">
        <v>-21.392620294744301</v>
      </c>
      <c r="AN47">
        <v>7961.0602272727401</v>
      </c>
      <c r="AO47">
        <v>-20.590809215198899</v>
      </c>
      <c r="AP47">
        <v>7185.4403409090501</v>
      </c>
      <c r="AQ47">
        <v>-31.2962779651989</v>
      </c>
      <c r="AR47">
        <v>6746.6028409090504</v>
      </c>
      <c r="AS47">
        <v>-20.458163174715899</v>
      </c>
      <c r="AT47">
        <v>6898.5255681817698</v>
      </c>
      <c r="AU47">
        <v>-20.707435191761402</v>
      </c>
      <c r="AV47">
        <v>7293.3903409090699</v>
      </c>
      <c r="AW47">
        <v>-34.722803844105201</v>
      </c>
      <c r="AX47">
        <v>7323.3897727272097</v>
      </c>
      <c r="AY47">
        <v>-23.4045543323865</v>
      </c>
      <c r="AZ47">
        <v>8512.3193181817896</v>
      </c>
      <c r="BA47">
        <v>-41.7675137606535</v>
      </c>
      <c r="BB47">
        <v>7627.8136363636304</v>
      </c>
      <c r="BC47">
        <v>30.573845880681699</v>
      </c>
      <c r="BD47">
        <v>10633.6784090909</v>
      </c>
      <c r="BE47">
        <v>24.194271573153401</v>
      </c>
      <c r="BF47">
        <v>9993.6499999999796</v>
      </c>
      <c r="BG47">
        <v>-7.9587824041193196</v>
      </c>
      <c r="BH47">
        <v>9931.0295454544994</v>
      </c>
      <c r="BI47">
        <v>-66.255326704545496</v>
      </c>
      <c r="BJ47">
        <v>9643.1374999999807</v>
      </c>
      <c r="BK47">
        <v>-60.151330566406202</v>
      </c>
      <c r="BL47">
        <v>-105.57833806818201</v>
      </c>
      <c r="BM47">
        <v>-44.366509454900601</v>
      </c>
      <c r="BN47">
        <v>142.03764204545499</v>
      </c>
      <c r="BO47">
        <v>26.595312499999999</v>
      </c>
    </row>
    <row r="48" spans="2:67" x14ac:dyDescent="0.15">
      <c r="B48">
        <v>2144.50269886363</v>
      </c>
      <c r="C48">
        <v>2.6144731001419901</v>
      </c>
      <c r="D48">
        <v>2547.0127840908999</v>
      </c>
      <c r="E48">
        <v>-44.031538529829497</v>
      </c>
      <c r="F48">
        <v>1661.4417613636299</v>
      </c>
      <c r="G48">
        <v>17.539814897016999</v>
      </c>
      <c r="H48">
        <v>8730.6227272727101</v>
      </c>
      <c r="I48">
        <v>-37.530874911221602</v>
      </c>
      <c r="J48">
        <v>8707.9102272726996</v>
      </c>
      <c r="K48">
        <v>-8.10330755060372</v>
      </c>
      <c r="L48">
        <v>7483.2659090908901</v>
      </c>
      <c r="M48">
        <v>-42.9488327026367</v>
      </c>
      <c r="N48">
        <v>6989.3034090908805</v>
      </c>
      <c r="O48">
        <v>-10.5332186612216</v>
      </c>
      <c r="P48">
        <v>6695.3653409090502</v>
      </c>
      <c r="Q48">
        <v>-47.480765047940402</v>
      </c>
      <c r="R48">
        <v>6470.3937500000002</v>
      </c>
      <c r="S48">
        <v>-39.280386629971602</v>
      </c>
      <c r="T48">
        <v>6128.7636363636302</v>
      </c>
      <c r="U48">
        <v>-7.6631491921165198</v>
      </c>
      <c r="V48">
        <v>6399.6102272727003</v>
      </c>
      <c r="W48">
        <v>0.89742320667610898</v>
      </c>
      <c r="X48">
        <v>6876.4789772726799</v>
      </c>
      <c r="Y48">
        <v>-2.9855968128551398</v>
      </c>
      <c r="Z48">
        <v>7529.0011363635904</v>
      </c>
      <c r="AA48">
        <v>-18.358143199573899</v>
      </c>
      <c r="AB48">
        <v>8678.9102272726996</v>
      </c>
      <c r="AC48">
        <v>0.101329456676069</v>
      </c>
      <c r="AD48">
        <v>8293.7329545453995</v>
      </c>
      <c r="AE48">
        <v>-68.651187133788994</v>
      </c>
      <c r="AF48">
        <v>10317.4363636363</v>
      </c>
      <c r="AG48">
        <v>-1.5857338645241901</v>
      </c>
      <c r="AH48">
        <v>8546.9568181817704</v>
      </c>
      <c r="AI48">
        <v>-21.031669477983002</v>
      </c>
      <c r="AJ48">
        <v>8539.2806818181907</v>
      </c>
      <c r="AK48">
        <v>-17.1946721857245</v>
      </c>
      <c r="AL48">
        <v>8623.9931818181703</v>
      </c>
      <c r="AM48">
        <v>-12.3517666903409</v>
      </c>
      <c r="AN48">
        <v>7988.92727272723</v>
      </c>
      <c r="AO48">
        <v>-35.828814142400603</v>
      </c>
      <c r="AP48">
        <v>7160.0909090908999</v>
      </c>
      <c r="AQ48">
        <v>-17.3466031161222</v>
      </c>
      <c r="AR48">
        <v>6752.0977272726996</v>
      </c>
      <c r="AS48">
        <v>-33.275173117897701</v>
      </c>
      <c r="AT48">
        <v>6934.2738636363501</v>
      </c>
      <c r="AU48">
        <v>-6.8609752308239003</v>
      </c>
      <c r="AV48">
        <v>7229.25795454545</v>
      </c>
      <c r="AW48">
        <v>-45.1137073863636</v>
      </c>
      <c r="AX48">
        <v>7395.0522727272501</v>
      </c>
      <c r="AY48">
        <v>-20.051029829545399</v>
      </c>
      <c r="AZ48">
        <v>8535.0590909090697</v>
      </c>
      <c r="BA48">
        <v>-41.410256125710298</v>
      </c>
      <c r="BB48">
        <v>8337.9897727272491</v>
      </c>
      <c r="BC48">
        <v>-5.1866610440342198</v>
      </c>
      <c r="BD48">
        <v>10612.6772727272</v>
      </c>
      <c r="BE48">
        <v>23.932065651633501</v>
      </c>
      <c r="BF48">
        <v>9909.0011363636004</v>
      </c>
      <c r="BG48">
        <v>12.724936745383401</v>
      </c>
      <c r="BH48">
        <v>9945.5238636363392</v>
      </c>
      <c r="BI48">
        <v>-60.9888316761364</v>
      </c>
      <c r="BJ48">
        <v>9561.6363636363694</v>
      </c>
      <c r="BK48">
        <v>-57.377883078835303</v>
      </c>
      <c r="BL48">
        <v>-86.099041193182302</v>
      </c>
      <c r="BM48">
        <v>-45.843677867542603</v>
      </c>
      <c r="BN48">
        <v>110.679993785511</v>
      </c>
      <c r="BO48">
        <v>21.8991399591619</v>
      </c>
    </row>
    <row r="49" spans="2:67" x14ac:dyDescent="0.15">
      <c r="B49">
        <v>2037.70710227272</v>
      </c>
      <c r="C49">
        <v>-9.8143798828126005</v>
      </c>
      <c r="D49">
        <v>2535.7346590909001</v>
      </c>
      <c r="E49">
        <v>-37.851953125000101</v>
      </c>
      <c r="F49">
        <v>1582.2721590909</v>
      </c>
      <c r="G49">
        <v>11.5922252308238</v>
      </c>
      <c r="H49">
        <v>8651.7227272726996</v>
      </c>
      <c r="I49">
        <v>-50.345755143599099</v>
      </c>
      <c r="J49">
        <v>8593.7795454545103</v>
      </c>
      <c r="K49">
        <v>-11.8966721968218</v>
      </c>
      <c r="L49">
        <v>7482.9909090909196</v>
      </c>
      <c r="M49">
        <v>-44.2166265314276</v>
      </c>
      <c r="N49">
        <v>6949.5051136363199</v>
      </c>
      <c r="O49">
        <v>-10.219647771661901</v>
      </c>
      <c r="P49">
        <v>6532.03920454544</v>
      </c>
      <c r="Q49">
        <v>-33.935714444247203</v>
      </c>
      <c r="R49">
        <v>6526.8051136363401</v>
      </c>
      <c r="S49">
        <v>-26.982947887073902</v>
      </c>
      <c r="T49">
        <v>6161.44261363635</v>
      </c>
      <c r="U49">
        <v>-28.4922152432529</v>
      </c>
      <c r="V49">
        <v>6342.2965909090399</v>
      </c>
      <c r="W49">
        <v>-7.9067970969460699</v>
      </c>
      <c r="X49">
        <v>6809.6079545454404</v>
      </c>
      <c r="Y49">
        <v>-12.0901200727983</v>
      </c>
      <c r="Z49">
        <v>7558.0874999999796</v>
      </c>
      <c r="AA49">
        <v>-8.8264160156250604</v>
      </c>
      <c r="AB49">
        <v>8665.2897727272393</v>
      </c>
      <c r="AC49">
        <v>4.7171386718749799</v>
      </c>
      <c r="AD49">
        <v>8233.2227272727196</v>
      </c>
      <c r="AE49">
        <v>-55.936422452059603</v>
      </c>
      <c r="AF49">
        <v>10322.893181818101</v>
      </c>
      <c r="AG49">
        <v>6.3544244939630197</v>
      </c>
      <c r="AH49">
        <v>8555.4829545454104</v>
      </c>
      <c r="AI49">
        <v>-25.132484019886402</v>
      </c>
      <c r="AJ49">
        <v>8526.1602272726905</v>
      </c>
      <c r="AK49">
        <v>-7.03631480823866</v>
      </c>
      <c r="AL49">
        <v>8643.9988636363396</v>
      </c>
      <c r="AM49">
        <v>-15.987688654119401</v>
      </c>
      <c r="AN49">
        <v>7886.2784090908999</v>
      </c>
      <c r="AO49">
        <v>-44.373173384232999</v>
      </c>
      <c r="AP49">
        <v>7078.8278409090399</v>
      </c>
      <c r="AQ49">
        <v>-3.9006636186079802</v>
      </c>
      <c r="AR49">
        <v>6733.5846590908604</v>
      </c>
      <c r="AS49">
        <v>-40.667537064985801</v>
      </c>
      <c r="AT49">
        <v>6810.4670454545403</v>
      </c>
      <c r="AU49">
        <v>-13.8595348011364</v>
      </c>
      <c r="AV49">
        <v>7161.6357954545201</v>
      </c>
      <c r="AW49">
        <v>-24.221835049715899</v>
      </c>
      <c r="AX49">
        <v>7349.3874999999798</v>
      </c>
      <c r="AY49">
        <v>-27.950244140624999</v>
      </c>
      <c r="AZ49">
        <v>8463.0056818181492</v>
      </c>
      <c r="BA49">
        <v>-64.1251797762785</v>
      </c>
      <c r="BB49">
        <v>8829.0215909090894</v>
      </c>
      <c r="BC49">
        <v>-43.557040127840899</v>
      </c>
      <c r="BD49">
        <v>10426.0272727273</v>
      </c>
      <c r="BE49">
        <v>13.9236150568182</v>
      </c>
      <c r="BF49">
        <v>9817.8749999999709</v>
      </c>
      <c r="BG49">
        <v>-9.5223166725852799</v>
      </c>
      <c r="BH49">
        <v>9914.7477272726792</v>
      </c>
      <c r="BI49">
        <v>-24.018208451704599</v>
      </c>
      <c r="BJ49">
        <v>9578.6113636363607</v>
      </c>
      <c r="BK49">
        <v>-47.065225497159098</v>
      </c>
      <c r="BL49">
        <v>-97.333780184659005</v>
      </c>
      <c r="BM49">
        <v>-55.300253018466002</v>
      </c>
      <c r="BN49">
        <v>76.937171519886206</v>
      </c>
      <c r="BO49">
        <v>8.9349465110084907</v>
      </c>
    </row>
    <row r="50" spans="2:67" x14ac:dyDescent="0.15">
      <c r="B50">
        <v>1969.8650568181799</v>
      </c>
      <c r="C50">
        <v>23.333848987926</v>
      </c>
      <c r="D50">
        <v>2480.9372159090799</v>
      </c>
      <c r="E50">
        <v>-23.3633256392046</v>
      </c>
      <c r="F50">
        <v>1609.121875</v>
      </c>
      <c r="G50">
        <v>-16.687613192471598</v>
      </c>
      <c r="H50">
        <v>8676.4670454545394</v>
      </c>
      <c r="I50">
        <v>-86.718572165749293</v>
      </c>
      <c r="J50">
        <v>8527.8113636363596</v>
      </c>
      <c r="K50">
        <v>-30.0478965065696</v>
      </c>
      <c r="L50">
        <v>7540.4443181817896</v>
      </c>
      <c r="M50">
        <v>-39.4049645163796</v>
      </c>
      <c r="N50">
        <v>7018.7181818181598</v>
      </c>
      <c r="O50">
        <v>-22.267618075284101</v>
      </c>
      <c r="P50">
        <v>6535.5664772726896</v>
      </c>
      <c r="Q50">
        <v>-24.4305575284091</v>
      </c>
      <c r="R50">
        <v>6506.6971590908897</v>
      </c>
      <c r="S50">
        <v>-32.418730024858</v>
      </c>
      <c r="T50">
        <v>6146.5295454545103</v>
      </c>
      <c r="U50">
        <v>-28.997304465553999</v>
      </c>
      <c r="V50">
        <v>6460.2244318181602</v>
      </c>
      <c r="W50">
        <v>-25.857952325994301</v>
      </c>
      <c r="X50">
        <v>6793.1147727272601</v>
      </c>
      <c r="Y50">
        <v>-3.2461869673295798</v>
      </c>
      <c r="Z50">
        <v>7514.3477272726996</v>
      </c>
      <c r="AA50">
        <v>-39.725661399147803</v>
      </c>
      <c r="AB50">
        <v>8770.3068181817798</v>
      </c>
      <c r="AC50">
        <v>7.0531405362214601</v>
      </c>
      <c r="AD50">
        <v>8220.5545454545099</v>
      </c>
      <c r="AE50">
        <v>-56.527307128906301</v>
      </c>
      <c r="AF50">
        <v>10330.0772727272</v>
      </c>
      <c r="AG50">
        <v>-25.323024125532701</v>
      </c>
      <c r="AH50">
        <v>8550.8977272727207</v>
      </c>
      <c r="AI50">
        <v>-16.6555797230114</v>
      </c>
      <c r="AJ50">
        <v>8471.0886363636091</v>
      </c>
      <c r="AK50">
        <v>8.8396295720880307</v>
      </c>
      <c r="AL50">
        <v>8576.0795454545296</v>
      </c>
      <c r="AM50">
        <v>-30.6796408913352</v>
      </c>
      <c r="AN50">
        <v>7865.9352272726801</v>
      </c>
      <c r="AO50">
        <v>-30.300896661931802</v>
      </c>
      <c r="AP50">
        <v>7077.5607954545403</v>
      </c>
      <c r="AQ50">
        <v>-15.519984019886399</v>
      </c>
      <c r="AR50">
        <v>6762.8994318181703</v>
      </c>
      <c r="AS50">
        <v>-21.059429376775601</v>
      </c>
      <c r="AT50">
        <v>6669.2261363636198</v>
      </c>
      <c r="AU50">
        <v>-36.0422341086648</v>
      </c>
      <c r="AV50">
        <v>7129.9119318181602</v>
      </c>
      <c r="AW50">
        <v>-39.056625088778397</v>
      </c>
      <c r="AX50">
        <v>7256.9812499999698</v>
      </c>
      <c r="AY50">
        <v>-12.066787997159199</v>
      </c>
      <c r="AZ50">
        <v>8413.6624999999294</v>
      </c>
      <c r="BA50">
        <v>-61.178588867187401</v>
      </c>
      <c r="BB50">
        <v>8929.2374999999702</v>
      </c>
      <c r="BC50">
        <v>-57.977787642045499</v>
      </c>
      <c r="BD50">
        <v>10438.919318181799</v>
      </c>
      <c r="BE50">
        <v>13.573980158025501</v>
      </c>
      <c r="BF50">
        <v>9765.4704545454297</v>
      </c>
      <c r="BG50">
        <v>-25.1810580166904</v>
      </c>
      <c r="BH50">
        <v>9894.6204545453802</v>
      </c>
      <c r="BI50">
        <v>-13.476462624289899</v>
      </c>
      <c r="BJ50">
        <v>9620.6215909091006</v>
      </c>
      <c r="BK50">
        <v>-18.964388760653399</v>
      </c>
      <c r="BL50">
        <v>30.788947088067701</v>
      </c>
      <c r="BM50">
        <v>-62.671704101562497</v>
      </c>
      <c r="BN50">
        <v>146.71134588068199</v>
      </c>
      <c r="BO50">
        <v>34.400597034801102</v>
      </c>
    </row>
    <row r="51" spans="2:67" x14ac:dyDescent="0.15">
      <c r="B51">
        <v>1980.0721590909</v>
      </c>
      <c r="C51">
        <v>21.511028497869201</v>
      </c>
      <c r="D51">
        <v>2456.7028409090899</v>
      </c>
      <c r="E51">
        <v>-50.145938387784099</v>
      </c>
      <c r="F51">
        <v>1631.28707386363</v>
      </c>
      <c r="G51">
        <v>-16.673714932528501</v>
      </c>
      <c r="H51">
        <v>8702.4749999999804</v>
      </c>
      <c r="I51">
        <v>-57.705968822132498</v>
      </c>
      <c r="J51">
        <v>8649.1897727272608</v>
      </c>
      <c r="K51">
        <v>-19.1197440407493</v>
      </c>
      <c r="L51">
        <v>7610.1352272726799</v>
      </c>
      <c r="M51">
        <v>-17.394951837713101</v>
      </c>
      <c r="N51">
        <v>7028.5664772727196</v>
      </c>
      <c r="O51">
        <v>-23.069678844105098</v>
      </c>
      <c r="P51">
        <v>6570.0642045454297</v>
      </c>
      <c r="Q51">
        <v>-12.5165771484375</v>
      </c>
      <c r="R51">
        <v>6398.9670454545303</v>
      </c>
      <c r="S51">
        <v>-26.278249289772699</v>
      </c>
      <c r="T51">
        <v>6202.27613636361</v>
      </c>
      <c r="U51">
        <v>-21.739198996803999</v>
      </c>
      <c r="V51">
        <v>6481.1392045454704</v>
      </c>
      <c r="W51">
        <v>-18.598853648792598</v>
      </c>
      <c r="X51">
        <v>6814.8068181818098</v>
      </c>
      <c r="Y51">
        <v>-8.23258500532671</v>
      </c>
      <c r="Z51">
        <v>7501.0988636363199</v>
      </c>
      <c r="AA51">
        <v>-43.106485262784098</v>
      </c>
      <c r="AB51">
        <v>8735.6113636363298</v>
      </c>
      <c r="AC51">
        <v>31.250166459516901</v>
      </c>
      <c r="AD51">
        <v>8216.0363636363309</v>
      </c>
      <c r="AE51">
        <v>-51.592150878906203</v>
      </c>
      <c r="AF51">
        <v>10309.9625</v>
      </c>
      <c r="AG51">
        <v>-52.808686967329599</v>
      </c>
      <c r="AH51">
        <v>8511.2920454545401</v>
      </c>
      <c r="AI51">
        <v>-22.976964222301199</v>
      </c>
      <c r="AJ51">
        <v>8348.4670454545103</v>
      </c>
      <c r="AK51">
        <v>5.3512772993607598</v>
      </c>
      <c r="AL51">
        <v>8600.1079545454395</v>
      </c>
      <c r="AM51">
        <v>-44.062648703835301</v>
      </c>
      <c r="AN51">
        <v>7725.1988636363403</v>
      </c>
      <c r="AO51">
        <v>-40.3425614790483</v>
      </c>
      <c r="AP51">
        <v>7012.9147727272402</v>
      </c>
      <c r="AQ51">
        <v>-29.303717595880801</v>
      </c>
      <c r="AR51">
        <v>6689.9710227272299</v>
      </c>
      <c r="AS51">
        <v>-13.1901234019887</v>
      </c>
      <c r="AT51">
        <v>6691.5659090908903</v>
      </c>
      <c r="AU51">
        <v>-66.742267400568196</v>
      </c>
      <c r="AV51">
        <v>7103.55</v>
      </c>
      <c r="AW51">
        <v>-31.289110218394899</v>
      </c>
      <c r="AX51">
        <v>7268.7948863636302</v>
      </c>
      <c r="AY51">
        <v>-9.0964177911931206</v>
      </c>
      <c r="AZ51">
        <v>8357.2568181818206</v>
      </c>
      <c r="BA51">
        <v>-7.0962357954546196</v>
      </c>
      <c r="BB51">
        <v>8943.7761363636091</v>
      </c>
      <c r="BC51">
        <v>-109.608942205256</v>
      </c>
      <c r="BD51">
        <v>10356.9954545455</v>
      </c>
      <c r="BE51">
        <v>51.887033913352198</v>
      </c>
      <c r="BF51">
        <v>9697.8863636363094</v>
      </c>
      <c r="BG51">
        <v>-17.733132102272801</v>
      </c>
      <c r="BH51">
        <v>9845.8181818181602</v>
      </c>
      <c r="BI51">
        <v>7.9935458096590004</v>
      </c>
      <c r="BJ51">
        <v>9718.1488636363392</v>
      </c>
      <c r="BK51">
        <v>-13.709214089133599</v>
      </c>
      <c r="BL51">
        <v>-4.2762517755684302</v>
      </c>
      <c r="BM51">
        <v>-26.050875577059699</v>
      </c>
      <c r="BN51">
        <v>168.407701526989</v>
      </c>
      <c r="BO51">
        <v>26.892939897017001</v>
      </c>
    </row>
    <row r="52" spans="2:67" x14ac:dyDescent="0.15">
      <c r="B52">
        <v>1897.11193181818</v>
      </c>
      <c r="C52">
        <v>22.379740767045401</v>
      </c>
      <c r="D52">
        <v>2453.0335227272799</v>
      </c>
      <c r="E52">
        <v>-41.6163640802557</v>
      </c>
      <c r="F52">
        <v>1632.1994318181801</v>
      </c>
      <c r="G52">
        <v>-32.0670765269887</v>
      </c>
      <c r="H52">
        <v>8661.2636363636302</v>
      </c>
      <c r="I52">
        <v>-22.461112837358002</v>
      </c>
      <c r="J52">
        <v>8618.8136363636004</v>
      </c>
      <c r="K52">
        <v>-9.8954420609907707</v>
      </c>
      <c r="L52">
        <v>7586.04431818177</v>
      </c>
      <c r="M52">
        <v>4.5112476695667398</v>
      </c>
      <c r="N52">
        <v>7014.5670454544997</v>
      </c>
      <c r="O52">
        <v>-11.918474786931901</v>
      </c>
      <c r="P52">
        <v>6490.0556818181703</v>
      </c>
      <c r="Q52">
        <v>-9.27271395596593</v>
      </c>
      <c r="R52">
        <v>6396.7039772727003</v>
      </c>
      <c r="S52">
        <v>-32.872454279119403</v>
      </c>
      <c r="T52">
        <v>6207.3863636363503</v>
      </c>
      <c r="U52">
        <v>-13.013821688565301</v>
      </c>
      <c r="V52">
        <v>6479.6653409090704</v>
      </c>
      <c r="W52">
        <v>-2.6438188032670702</v>
      </c>
      <c r="X52">
        <v>6852.4573863636197</v>
      </c>
      <c r="Y52">
        <v>-2.4345281427557102</v>
      </c>
      <c r="Z52">
        <v>7475.1181818181703</v>
      </c>
      <c r="AA52">
        <v>-46.224460671164799</v>
      </c>
      <c r="AB52">
        <v>8796.0102272727199</v>
      </c>
      <c r="AC52">
        <v>14.1534512606533</v>
      </c>
      <c r="AD52">
        <v>8179.0147727272897</v>
      </c>
      <c r="AE52">
        <v>-28.291221479936102</v>
      </c>
      <c r="AF52">
        <v>10266.4647727272</v>
      </c>
      <c r="AG52">
        <v>-63.690544544566798</v>
      </c>
      <c r="AH52">
        <v>8474.8056818181394</v>
      </c>
      <c r="AI52">
        <v>-30.254443359374999</v>
      </c>
      <c r="AJ52">
        <v>8338.6977272727399</v>
      </c>
      <c r="AK52">
        <v>-10.527761008522701</v>
      </c>
      <c r="AL52">
        <v>8559.5420454545201</v>
      </c>
      <c r="AM52">
        <v>-57.048577325994501</v>
      </c>
      <c r="AN52">
        <v>7620.1579545454397</v>
      </c>
      <c r="AO52">
        <v>-21.592112038352301</v>
      </c>
      <c r="AP52">
        <v>7028.2619318181496</v>
      </c>
      <c r="AQ52">
        <v>-41.244422496448898</v>
      </c>
      <c r="AR52">
        <v>6635.3784090909003</v>
      </c>
      <c r="AS52">
        <v>-18.434167480468801</v>
      </c>
      <c r="AT52">
        <v>6601.9903409090803</v>
      </c>
      <c r="AU52">
        <v>-34.203158291903399</v>
      </c>
      <c r="AV52">
        <v>7018.0636363636204</v>
      </c>
      <c r="AW52">
        <v>-32.092021040482997</v>
      </c>
      <c r="AX52">
        <v>7299.1357954545201</v>
      </c>
      <c r="AY52">
        <v>-17.170401278409301</v>
      </c>
      <c r="AZ52">
        <v>8318.8284090908892</v>
      </c>
      <c r="BA52">
        <v>-25.268803267045602</v>
      </c>
      <c r="BB52">
        <v>8797.7022727272597</v>
      </c>
      <c r="BC52">
        <v>-102.749880149148</v>
      </c>
      <c r="BD52">
        <v>10235.8852272727</v>
      </c>
      <c r="BE52">
        <v>35.702448064630701</v>
      </c>
      <c r="BF52">
        <v>9641.8659090909096</v>
      </c>
      <c r="BG52">
        <v>-10.103860751065399</v>
      </c>
      <c r="BH52">
        <v>9851.7965909090708</v>
      </c>
      <c r="BI52">
        <v>-12.851917613636401</v>
      </c>
      <c r="BJ52">
        <v>9717.6886363636295</v>
      </c>
      <c r="BK52">
        <v>-30.9067848899148</v>
      </c>
      <c r="BL52">
        <v>-32.391033380681897</v>
      </c>
      <c r="BM52">
        <v>-23.216894531250102</v>
      </c>
      <c r="BN52">
        <v>139.16826171874999</v>
      </c>
      <c r="BO52">
        <v>-12.946240234375001</v>
      </c>
    </row>
    <row r="53" spans="2:67" x14ac:dyDescent="0.15">
      <c r="B53">
        <v>1916.50071022727</v>
      </c>
      <c r="C53">
        <v>39.893643465909001</v>
      </c>
      <c r="D53">
        <v>2397.8903409090899</v>
      </c>
      <c r="E53">
        <v>-78.990292080965901</v>
      </c>
      <c r="F53">
        <v>1612.70056818181</v>
      </c>
      <c r="G53">
        <v>-50.135462535511401</v>
      </c>
      <c r="H53">
        <v>8606.9397727272299</v>
      </c>
      <c r="I53">
        <v>-10.1973316539418</v>
      </c>
      <c r="J53">
        <v>8527.9386363635895</v>
      </c>
      <c r="K53">
        <v>-4.69870244806466</v>
      </c>
      <c r="L53">
        <v>7543.3272727272897</v>
      </c>
      <c r="M53">
        <v>-1.35848860307174</v>
      </c>
      <c r="N53">
        <v>6953.4073863636604</v>
      </c>
      <c r="O53">
        <v>-19.6299427379262</v>
      </c>
      <c r="P53">
        <v>6483.46363636362</v>
      </c>
      <c r="Q53">
        <v>4.9424161044033399</v>
      </c>
      <c r="R53">
        <v>6369.2517045454297</v>
      </c>
      <c r="S53">
        <v>-19.515897993608</v>
      </c>
      <c r="T53">
        <v>6137.9130681817796</v>
      </c>
      <c r="U53">
        <v>4.0312866210937299</v>
      </c>
      <c r="V53">
        <v>6491.8392045454402</v>
      </c>
      <c r="W53">
        <v>-29.546948242187501</v>
      </c>
      <c r="X53">
        <v>6863.84374999997</v>
      </c>
      <c r="Y53">
        <v>-20.9776733398438</v>
      </c>
      <c r="Z53">
        <v>7476.6670454545101</v>
      </c>
      <c r="AA53">
        <v>-19.727303799715902</v>
      </c>
      <c r="AB53">
        <v>8735.0636363636204</v>
      </c>
      <c r="AC53">
        <v>-9.1514359907671405</v>
      </c>
      <c r="AD53">
        <v>8232.0147727272597</v>
      </c>
      <c r="AE53">
        <v>-15.350002219460199</v>
      </c>
      <c r="AF53">
        <v>10175.7295454545</v>
      </c>
      <c r="AG53">
        <v>-106.52145108309701</v>
      </c>
      <c r="AH53">
        <v>8350.7772727272495</v>
      </c>
      <c r="AI53">
        <v>-29.193925337357999</v>
      </c>
      <c r="AJ53">
        <v>8248.6034090908906</v>
      </c>
      <c r="AK53">
        <v>-39.141960005326702</v>
      </c>
      <c r="AL53">
        <v>8352.7738636363101</v>
      </c>
      <c r="AM53">
        <v>-30.337502219460202</v>
      </c>
      <c r="AN53">
        <v>7581.4573863636197</v>
      </c>
      <c r="AO53">
        <v>-25.4330288973722</v>
      </c>
      <c r="AP53">
        <v>6946.7954545454304</v>
      </c>
      <c r="AQ53">
        <v>-29.879120427912</v>
      </c>
      <c r="AR53">
        <v>6517.1369318181796</v>
      </c>
      <c r="AS53">
        <v>-40.943828790838097</v>
      </c>
      <c r="AT53">
        <v>6480.9698863636004</v>
      </c>
      <c r="AU53">
        <v>-46.4720148259943</v>
      </c>
      <c r="AV53">
        <v>6940.6221590908699</v>
      </c>
      <c r="AW53">
        <v>-27.6705322265625</v>
      </c>
      <c r="AX53">
        <v>7178.7937499999798</v>
      </c>
      <c r="AY53">
        <v>-20.947518643466001</v>
      </c>
      <c r="AZ53">
        <v>8166.2965909090699</v>
      </c>
      <c r="BA53">
        <v>-19.776922052556898</v>
      </c>
      <c r="BB53">
        <v>8817.62499999996</v>
      </c>
      <c r="BC53">
        <v>-94.300022194602306</v>
      </c>
      <c r="BD53">
        <v>10157.742045454501</v>
      </c>
      <c r="BE53">
        <v>-8.6040749289772993</v>
      </c>
      <c r="BF53">
        <v>9606.5727272726908</v>
      </c>
      <c r="BG53">
        <v>-29.588580877130699</v>
      </c>
      <c r="BH53">
        <v>9617.1022727272793</v>
      </c>
      <c r="BI53">
        <v>-35.451748934659101</v>
      </c>
      <c r="BJ53">
        <v>9667.1465909090803</v>
      </c>
      <c r="BK53">
        <v>-49.392155317826699</v>
      </c>
      <c r="BL53">
        <v>-61.773783735795597</v>
      </c>
      <c r="BM53">
        <v>-32.919558993252899</v>
      </c>
      <c r="BN53">
        <v>117.18721147017</v>
      </c>
      <c r="BO53">
        <v>-34.381308815696002</v>
      </c>
    </row>
    <row r="54" spans="2:67" x14ac:dyDescent="0.15">
      <c r="B54">
        <v>1901.55724431818</v>
      </c>
      <c r="C54">
        <v>10.6112016157669</v>
      </c>
      <c r="D54">
        <v>2425.1730113636399</v>
      </c>
      <c r="E54">
        <v>-34.3108220880682</v>
      </c>
      <c r="F54">
        <v>1677.17116477272</v>
      </c>
      <c r="G54">
        <v>-36.505564186789798</v>
      </c>
      <c r="H54">
        <v>8520.3579545454104</v>
      </c>
      <c r="I54">
        <v>4.3743280584161797</v>
      </c>
      <c r="J54">
        <v>8468.5488636363298</v>
      </c>
      <c r="K54">
        <v>-7.7201144131747101</v>
      </c>
      <c r="L54">
        <v>7436.3454545454297</v>
      </c>
      <c r="M54">
        <v>-5.7649963378906399</v>
      </c>
      <c r="N54">
        <v>6939.1869318181298</v>
      </c>
      <c r="O54">
        <v>-14.6986261541193</v>
      </c>
      <c r="P54">
        <v>6463.60681818181</v>
      </c>
      <c r="Q54">
        <v>12.6349820223721</v>
      </c>
      <c r="R54">
        <v>6342.6784090908905</v>
      </c>
      <c r="S54">
        <v>7.0527787642044197</v>
      </c>
      <c r="T54">
        <v>6108.3846590908797</v>
      </c>
      <c r="U54">
        <v>21.046943803266998</v>
      </c>
      <c r="V54">
        <v>6491.61193181816</v>
      </c>
      <c r="W54">
        <v>-23.443916459517101</v>
      </c>
      <c r="X54">
        <v>6806.1096590909001</v>
      </c>
      <c r="Y54">
        <v>-33.981518554687597</v>
      </c>
      <c r="Z54">
        <v>7406.0892045454402</v>
      </c>
      <c r="AA54">
        <v>-13.971926047585301</v>
      </c>
      <c r="AB54">
        <v>8647.1340909090904</v>
      </c>
      <c r="AC54">
        <v>-28.378042879971701</v>
      </c>
      <c r="AD54">
        <v>8206.0613636363396</v>
      </c>
      <c r="AE54">
        <v>-11.947873202237201</v>
      </c>
      <c r="AF54">
        <v>10093.429545454501</v>
      </c>
      <c r="AG54">
        <v>-71.251799427379197</v>
      </c>
      <c r="AH54">
        <v>8390.5818181817995</v>
      </c>
      <c r="AI54">
        <v>-17.568186257102401</v>
      </c>
      <c r="AJ54">
        <v>8264.8443181817693</v>
      </c>
      <c r="AK54">
        <v>-29.374825772372201</v>
      </c>
      <c r="AL54">
        <v>8379.4681818181707</v>
      </c>
      <c r="AM54">
        <v>-10.7832341974432</v>
      </c>
      <c r="AN54">
        <v>7552.40113636362</v>
      </c>
      <c r="AO54">
        <v>-33.349740323153398</v>
      </c>
      <c r="AP54">
        <v>6961.7914772726899</v>
      </c>
      <c r="AQ54">
        <v>-21.854687500000001</v>
      </c>
      <c r="AR54">
        <v>6381.0801136363298</v>
      </c>
      <c r="AS54">
        <v>-46.1469105113637</v>
      </c>
      <c r="AT54">
        <v>6491.23181818178</v>
      </c>
      <c r="AU54">
        <v>-33.896886097301099</v>
      </c>
      <c r="AV54">
        <v>6985.5562499999896</v>
      </c>
      <c r="AW54">
        <v>-49.616784667968801</v>
      </c>
      <c r="AX54">
        <v>7097.1812500000096</v>
      </c>
      <c r="AY54">
        <v>-33.179833984374902</v>
      </c>
      <c r="AZ54">
        <v>8100.9829545454404</v>
      </c>
      <c r="BA54">
        <v>21.313354492187401</v>
      </c>
      <c r="BB54">
        <v>8891.2625000000007</v>
      </c>
      <c r="BC54">
        <v>-68.614559659091</v>
      </c>
      <c r="BD54">
        <v>10166.506818181801</v>
      </c>
      <c r="BE54">
        <v>-23.836230468749999</v>
      </c>
      <c r="BF54">
        <v>9622.48181818181</v>
      </c>
      <c r="BG54">
        <v>-27.1140913529829</v>
      </c>
      <c r="BH54">
        <v>9603.12499999996</v>
      </c>
      <c r="BI54">
        <v>-52.759004350142099</v>
      </c>
      <c r="BJ54">
        <v>9617.9238636363607</v>
      </c>
      <c r="BK54">
        <v>-47.9241321910512</v>
      </c>
      <c r="BL54">
        <v>-176.07492009943201</v>
      </c>
      <c r="BM54">
        <v>-55.357185502485898</v>
      </c>
      <c r="BN54">
        <v>66.666850142045405</v>
      </c>
      <c r="BO54">
        <v>-42.515787020596598</v>
      </c>
    </row>
    <row r="55" spans="2:67" x14ac:dyDescent="0.15">
      <c r="B55">
        <v>1853.47272727272</v>
      </c>
      <c r="C55">
        <v>-10.9667347301136</v>
      </c>
      <c r="D55">
        <v>2328.3727272727201</v>
      </c>
      <c r="E55">
        <v>-26.0816162109376</v>
      </c>
      <c r="F55">
        <v>1508.1039772727199</v>
      </c>
      <c r="G55">
        <v>-15.6644975142046</v>
      </c>
      <c r="H55">
        <v>8534.4568181817995</v>
      </c>
      <c r="I55">
        <v>8.1981878107244199</v>
      </c>
      <c r="J55">
        <v>8433.1829545454402</v>
      </c>
      <c r="K55">
        <v>-14.919619750976601</v>
      </c>
      <c r="L55">
        <v>7463.87499999999</v>
      </c>
      <c r="M55">
        <v>10.6288149746981</v>
      </c>
      <c r="N55">
        <v>6925.0227272727097</v>
      </c>
      <c r="O55">
        <v>-10.778712047230201</v>
      </c>
      <c r="P55">
        <v>6539.1551136363296</v>
      </c>
      <c r="Q55">
        <v>20.4468860973011</v>
      </c>
      <c r="R55">
        <v>6273.0857954545399</v>
      </c>
      <c r="S55">
        <v>9.2482821377840594</v>
      </c>
      <c r="T55">
        <v>6104.38011363636</v>
      </c>
      <c r="U55">
        <v>-5.4534934303976899</v>
      </c>
      <c r="V55">
        <v>6412.7465909090497</v>
      </c>
      <c r="W55">
        <v>-13.515466308593799</v>
      </c>
      <c r="X55">
        <v>6761.8414772727001</v>
      </c>
      <c r="Y55">
        <v>-46.8821100408381</v>
      </c>
      <c r="Z55">
        <v>7416.4988636363396</v>
      </c>
      <c r="AA55">
        <v>9.9343727805397197</v>
      </c>
      <c r="AB55">
        <v>8560.7068181817995</v>
      </c>
      <c r="AC55">
        <v>-26.549087801846699</v>
      </c>
      <c r="AD55">
        <v>8192.2931818181496</v>
      </c>
      <c r="AE55">
        <v>-13.4786243785511</v>
      </c>
      <c r="AF55">
        <v>10162.580681818101</v>
      </c>
      <c r="AG55">
        <v>-39.6371748490767</v>
      </c>
      <c r="AH55">
        <v>8456.7284090908706</v>
      </c>
      <c r="AI55">
        <v>-42.731132368608002</v>
      </c>
      <c r="AJ55">
        <v>8374.2647727272106</v>
      </c>
      <c r="AK55">
        <v>3.1750144264914302</v>
      </c>
      <c r="AL55">
        <v>8318.7261363636208</v>
      </c>
      <c r="AM55">
        <v>-5.8131835937499501</v>
      </c>
      <c r="AN55">
        <v>7564.3687499999696</v>
      </c>
      <c r="AO55">
        <v>-27.560144042968801</v>
      </c>
      <c r="AP55">
        <v>6895.2284090908897</v>
      </c>
      <c r="AQ55">
        <v>-14.1017467151989</v>
      </c>
      <c r="AR55">
        <v>6372.6528409090797</v>
      </c>
      <c r="AS55">
        <v>-16.853170498934698</v>
      </c>
      <c r="AT55">
        <v>6453.3136363636004</v>
      </c>
      <c r="AU55">
        <v>-48.572518643465898</v>
      </c>
      <c r="AV55">
        <v>7004.1409090909001</v>
      </c>
      <c r="AW55">
        <v>-36.946592018821001</v>
      </c>
      <c r="AX55">
        <v>7144.4079545454297</v>
      </c>
      <c r="AY55">
        <v>-51.161368075284003</v>
      </c>
      <c r="AZ55">
        <v>8172.1318181818096</v>
      </c>
      <c r="BA55">
        <v>26.117123135653401</v>
      </c>
      <c r="BB55">
        <v>8847.9079545454297</v>
      </c>
      <c r="BC55">
        <v>-45.529097123579703</v>
      </c>
      <c r="BD55">
        <v>10222.647727272701</v>
      </c>
      <c r="BE55">
        <v>-37.102188387784103</v>
      </c>
      <c r="BF55">
        <v>9665.6284090908994</v>
      </c>
      <c r="BG55">
        <v>-21.452505770596598</v>
      </c>
      <c r="BH55">
        <v>9610.0193181817904</v>
      </c>
      <c r="BI55">
        <v>-55.607155539772698</v>
      </c>
      <c r="BJ55">
        <v>9651.6261363636004</v>
      </c>
      <c r="BK55">
        <v>-43.629336825284199</v>
      </c>
      <c r="BL55">
        <v>-110.20448330966001</v>
      </c>
      <c r="BM55">
        <v>-27.759451571377902</v>
      </c>
      <c r="BN55">
        <v>23.095405717329399</v>
      </c>
      <c r="BO55">
        <v>-11.762422873757099</v>
      </c>
    </row>
    <row r="56" spans="2:67" x14ac:dyDescent="0.15">
      <c r="B56">
        <v>1812.69005681817</v>
      </c>
      <c r="C56">
        <v>0.92496892755673299</v>
      </c>
      <c r="D56">
        <v>2348.8017045454499</v>
      </c>
      <c r="E56">
        <v>-34.901207386363701</v>
      </c>
      <c r="F56">
        <v>1415.67968749999</v>
      </c>
      <c r="G56">
        <v>-17.624176580255799</v>
      </c>
      <c r="H56">
        <v>8486.5443181817991</v>
      </c>
      <c r="I56">
        <v>19.0032836914062</v>
      </c>
      <c r="J56">
        <v>8331.1420454545205</v>
      </c>
      <c r="K56">
        <v>-29.6824346368963</v>
      </c>
      <c r="L56">
        <v>7506.2198863636204</v>
      </c>
      <c r="M56">
        <v>16.701303932883501</v>
      </c>
      <c r="N56">
        <v>6766.3443181818002</v>
      </c>
      <c r="O56">
        <v>-26.549487304687499</v>
      </c>
      <c r="P56">
        <v>6523.8284090909001</v>
      </c>
      <c r="Q56">
        <v>24.868755548650501</v>
      </c>
      <c r="R56">
        <v>6185.70852272723</v>
      </c>
      <c r="S56">
        <v>-9.5174449573863509</v>
      </c>
      <c r="T56">
        <v>6110.8772727272599</v>
      </c>
      <c r="U56">
        <v>-34.729776278409098</v>
      </c>
      <c r="V56">
        <v>6393.1772727272601</v>
      </c>
      <c r="W56">
        <v>-28.369357022372199</v>
      </c>
      <c r="X56">
        <v>6738.5607954545303</v>
      </c>
      <c r="Y56">
        <v>-57.402479137073797</v>
      </c>
      <c r="Z56">
        <v>7337.0346590908703</v>
      </c>
      <c r="AA56">
        <v>-3.6663085937501001</v>
      </c>
      <c r="AB56">
        <v>8554.5772727272597</v>
      </c>
      <c r="AC56">
        <v>-32.381347656250099</v>
      </c>
      <c r="AD56">
        <v>8187.2624999999698</v>
      </c>
      <c r="AE56">
        <v>14.4074562766335</v>
      </c>
      <c r="AF56">
        <v>10077.1613636363</v>
      </c>
      <c r="AG56">
        <v>-28.097812721946099</v>
      </c>
      <c r="AH56">
        <v>8415.2931818181696</v>
      </c>
      <c r="AI56">
        <v>-40.145299183238699</v>
      </c>
      <c r="AJ56">
        <v>8395.7261363635807</v>
      </c>
      <c r="AK56">
        <v>-18.2653153852984</v>
      </c>
      <c r="AL56">
        <v>8257.8136363635695</v>
      </c>
      <c r="AM56">
        <v>-12.9361616654831</v>
      </c>
      <c r="AN56">
        <v>7548.4153409090704</v>
      </c>
      <c r="AO56">
        <v>-10.806849254261399</v>
      </c>
      <c r="AP56">
        <v>6885.1761363635896</v>
      </c>
      <c r="AQ56">
        <v>-18.228080610795399</v>
      </c>
      <c r="AR56">
        <v>6295.7534090908903</v>
      </c>
      <c r="AS56">
        <v>-32.185633433948901</v>
      </c>
      <c r="AT56">
        <v>6477.9335227272704</v>
      </c>
      <c r="AU56">
        <v>-29.042262961647801</v>
      </c>
      <c r="AV56">
        <v>6963.5017045454297</v>
      </c>
      <c r="AW56">
        <v>-32.143724476207403</v>
      </c>
      <c r="AX56">
        <v>7039.06761363635</v>
      </c>
      <c r="AY56">
        <v>-68.582848011363694</v>
      </c>
      <c r="AZ56">
        <v>7964.2068181817904</v>
      </c>
      <c r="BA56">
        <v>33.434337269176098</v>
      </c>
      <c r="BB56">
        <v>8958.0590909090497</v>
      </c>
      <c r="BC56">
        <v>-1.3149525035512999</v>
      </c>
      <c r="BD56">
        <v>10193.7806818181</v>
      </c>
      <c r="BE56">
        <v>-67.999839089133502</v>
      </c>
      <c r="BF56">
        <v>9698.0727272726908</v>
      </c>
      <c r="BG56">
        <v>-1.69426713423303</v>
      </c>
      <c r="BH56">
        <v>9668.0193181817995</v>
      </c>
      <c r="BI56">
        <v>-62.431960227272803</v>
      </c>
      <c r="BJ56">
        <v>9658.1840909090806</v>
      </c>
      <c r="BK56">
        <v>-40.897234552556903</v>
      </c>
      <c r="BL56">
        <v>-87.382590553977906</v>
      </c>
      <c r="BM56">
        <v>-23.1502507990057</v>
      </c>
      <c r="BN56">
        <v>-16.531795987216</v>
      </c>
      <c r="BO56">
        <v>-31.780356667258499</v>
      </c>
    </row>
    <row r="57" spans="2:67" x14ac:dyDescent="0.15">
      <c r="B57">
        <v>1848.2028409090899</v>
      </c>
      <c r="C57">
        <v>-20.341366299715901</v>
      </c>
      <c r="D57">
        <v>2400.0605113636302</v>
      </c>
      <c r="E57">
        <v>-14.6407004616478</v>
      </c>
      <c r="F57">
        <v>1411.97713068181</v>
      </c>
      <c r="G57">
        <v>-32.928506747159197</v>
      </c>
      <c r="H57">
        <v>8385.2056818181609</v>
      </c>
      <c r="I57">
        <v>-2.5304820667613801</v>
      </c>
      <c r="J57">
        <v>8230.4602272727097</v>
      </c>
      <c r="K57">
        <v>-47.776213767311802</v>
      </c>
      <c r="L57">
        <v>7377.5840909090603</v>
      </c>
      <c r="M57">
        <v>-8.33468295010654</v>
      </c>
      <c r="N57">
        <v>6633.4704545454397</v>
      </c>
      <c r="O57">
        <v>-26.677879749644902</v>
      </c>
      <c r="P57">
        <v>6426.3164772726996</v>
      </c>
      <c r="Q57">
        <v>6.7070712002840498</v>
      </c>
      <c r="R57">
        <v>6151.7517045454297</v>
      </c>
      <c r="S57">
        <v>-5.15975452769902</v>
      </c>
      <c r="T57">
        <v>6077.46875</v>
      </c>
      <c r="U57">
        <v>-41.7572620738637</v>
      </c>
      <c r="V57">
        <v>6339.0204545454299</v>
      </c>
      <c r="W57">
        <v>-42.153041770241501</v>
      </c>
      <c r="X57">
        <v>6657.9619318181703</v>
      </c>
      <c r="Y57">
        <v>-54.3974287553267</v>
      </c>
      <c r="Z57">
        <v>7328.4068181817902</v>
      </c>
      <c r="AA57">
        <v>-19.441104403409199</v>
      </c>
      <c r="AB57">
        <v>8452.5352272726705</v>
      </c>
      <c r="AC57">
        <v>-15.3077991832387</v>
      </c>
      <c r="AD57">
        <v>8123.5124999999798</v>
      </c>
      <c r="AE57">
        <v>-5.6914811567827002</v>
      </c>
      <c r="AF57">
        <v>10138.388636363599</v>
      </c>
      <c r="AG57">
        <v>-19.903902920809699</v>
      </c>
      <c r="AH57">
        <v>8384.08863636364</v>
      </c>
      <c r="AI57">
        <v>-53.007393022017098</v>
      </c>
      <c r="AJ57">
        <v>8447.7602272726908</v>
      </c>
      <c r="AK57">
        <v>-25.516301935369299</v>
      </c>
      <c r="AL57">
        <v>8303.0795454545205</v>
      </c>
      <c r="AM57">
        <v>-32.665363103693302</v>
      </c>
      <c r="AN57">
        <v>7521.5460227272697</v>
      </c>
      <c r="AO57">
        <v>-17.8437344637784</v>
      </c>
      <c r="AP57">
        <v>6891.2772727272804</v>
      </c>
      <c r="AQ57">
        <v>-25.755419921874999</v>
      </c>
      <c r="AR57">
        <v>6285.3653409090603</v>
      </c>
      <c r="AS57">
        <v>-23.562808504971699</v>
      </c>
      <c r="AT57">
        <v>6458.4602272726897</v>
      </c>
      <c r="AU57">
        <v>-31.568960848721598</v>
      </c>
      <c r="AV57">
        <v>6868.7130681817898</v>
      </c>
      <c r="AW57">
        <v>-36.223457475142098</v>
      </c>
      <c r="AX57">
        <v>7059.1414772727203</v>
      </c>
      <c r="AY57">
        <v>-63.133243075284298</v>
      </c>
      <c r="AZ57">
        <v>7800.1272727272299</v>
      </c>
      <c r="BA57">
        <v>27.782277610085199</v>
      </c>
      <c r="BB57">
        <v>8930.9613636363192</v>
      </c>
      <c r="BC57">
        <v>16.039719460227101</v>
      </c>
      <c r="BD57">
        <v>10090.6761363636</v>
      </c>
      <c r="BE57">
        <v>-51.708199795809698</v>
      </c>
      <c r="BF57">
        <v>9568.4545454545205</v>
      </c>
      <c r="BG57">
        <v>-33.679119318181897</v>
      </c>
      <c r="BH57">
        <v>9583.00795454541</v>
      </c>
      <c r="BI57">
        <v>-71.397645152698999</v>
      </c>
      <c r="BJ57">
        <v>9517.3795454545507</v>
      </c>
      <c r="BK57">
        <v>-37.218654563210301</v>
      </c>
      <c r="BL57">
        <v>-91.831338778409403</v>
      </c>
      <c r="BM57">
        <v>-18.489789373224401</v>
      </c>
      <c r="BN57">
        <v>-21.593661221590999</v>
      </c>
      <c r="BO57">
        <v>-0.39417114257813102</v>
      </c>
    </row>
    <row r="58" spans="2:67" x14ac:dyDescent="0.15">
      <c r="B58">
        <v>1894.4728693181801</v>
      </c>
      <c r="C58">
        <v>-10.0211936257103</v>
      </c>
      <c r="D58">
        <v>2282.52869318181</v>
      </c>
      <c r="E58">
        <v>1.0919211647726901</v>
      </c>
      <c r="F58">
        <v>1395.4059659090899</v>
      </c>
      <c r="G58">
        <v>-25.169808682528501</v>
      </c>
      <c r="H58">
        <v>8374.7306818181496</v>
      </c>
      <c r="I58">
        <v>-14.837131014737199</v>
      </c>
      <c r="J58">
        <v>8141.52613636362</v>
      </c>
      <c r="K58">
        <v>-37.300836736505701</v>
      </c>
      <c r="L58">
        <v>7243.8920454545196</v>
      </c>
      <c r="M58">
        <v>-33.530458762428999</v>
      </c>
      <c r="N58">
        <v>6626.66420454542</v>
      </c>
      <c r="O58">
        <v>-37.935586825284098</v>
      </c>
      <c r="P58">
        <v>6376.5142045454404</v>
      </c>
      <c r="Q58">
        <v>-5.0985817649148002</v>
      </c>
      <c r="R58">
        <v>6088.9028409090497</v>
      </c>
      <c r="S58">
        <v>-24.000497159091001</v>
      </c>
      <c r="T58">
        <v>6039.1784090908805</v>
      </c>
      <c r="U58">
        <v>-38.890145596590898</v>
      </c>
      <c r="V58">
        <v>6254.2090909090803</v>
      </c>
      <c r="W58">
        <v>-37.067353959517</v>
      </c>
      <c r="X58">
        <v>6512.4380681818002</v>
      </c>
      <c r="Y58">
        <v>-63.891035600142096</v>
      </c>
      <c r="Z58">
        <v>7288.5198863636197</v>
      </c>
      <c r="AA58">
        <v>-20.1514448686079</v>
      </c>
      <c r="AB58">
        <v>8382.6715909090708</v>
      </c>
      <c r="AC58">
        <v>-28.278604403409101</v>
      </c>
      <c r="AD58">
        <v>8104.9931818181503</v>
      </c>
      <c r="AE58">
        <v>-18.2047407670455</v>
      </c>
      <c r="AF58">
        <v>10066.8545454545</v>
      </c>
      <c r="AG58">
        <v>-2.4220581054688202</v>
      </c>
      <c r="AH58">
        <v>8342.7306818181205</v>
      </c>
      <c r="AI58">
        <v>-30.7998646129262</v>
      </c>
      <c r="AJ58">
        <v>8349.6590909090992</v>
      </c>
      <c r="AK58">
        <v>-42.366681463068197</v>
      </c>
      <c r="AL58">
        <v>8224.1284090908903</v>
      </c>
      <c r="AM58">
        <v>-24.5878750887784</v>
      </c>
      <c r="AN58">
        <v>7481.1011363636098</v>
      </c>
      <c r="AO58">
        <v>-13.000921075994301</v>
      </c>
      <c r="AP58">
        <v>6904.7727272726897</v>
      </c>
      <c r="AQ58">
        <v>-8.5259321732954998</v>
      </c>
      <c r="AR58">
        <v>6279.5039772726996</v>
      </c>
      <c r="AS58">
        <v>-3.1544422496449198</v>
      </c>
      <c r="AT58">
        <v>6542.60681818178</v>
      </c>
      <c r="AU58">
        <v>-14.472116921164901</v>
      </c>
      <c r="AV58">
        <v>6899.8920454544996</v>
      </c>
      <c r="AW58">
        <v>-27.643144087357999</v>
      </c>
      <c r="AX58">
        <v>7121.6545454545303</v>
      </c>
      <c r="AY58">
        <v>-48.742835582386398</v>
      </c>
      <c r="AZ58">
        <v>7895.4897727272901</v>
      </c>
      <c r="BA58">
        <v>-10.8811323686081</v>
      </c>
      <c r="BB58">
        <v>8986.5579545454693</v>
      </c>
      <c r="BC58">
        <v>7.5652232776988599</v>
      </c>
      <c r="BD58">
        <v>10198.1420454545</v>
      </c>
      <c r="BE58">
        <v>-47.564916437322502</v>
      </c>
      <c r="BF58">
        <v>9624.4659090908808</v>
      </c>
      <c r="BG58">
        <v>-4.6365278764204998</v>
      </c>
      <c r="BH58">
        <v>9532.1590909090592</v>
      </c>
      <c r="BI58">
        <v>-63.1517356178977</v>
      </c>
      <c r="BJ58">
        <v>9391.2693181817904</v>
      </c>
      <c r="BK58">
        <v>-42.434346147017202</v>
      </c>
      <c r="BL58">
        <v>-98.659872159090995</v>
      </c>
      <c r="BM58">
        <v>-29.0315096768466</v>
      </c>
      <c r="BN58">
        <v>30.9028631036931</v>
      </c>
      <c r="BO58">
        <v>-17.1005859375</v>
      </c>
    </row>
    <row r="59" spans="2:67" x14ac:dyDescent="0.15">
      <c r="B59">
        <v>1899.3876420454501</v>
      </c>
      <c r="C59">
        <v>-16.611851917613699</v>
      </c>
      <c r="D59">
        <v>2289.3534090909102</v>
      </c>
      <c r="E59">
        <v>-1.2119295987216401</v>
      </c>
      <c r="F59">
        <v>1387.0713068181799</v>
      </c>
      <c r="G59">
        <v>-3.7304132634943699</v>
      </c>
      <c r="H59">
        <v>8406.0829545454308</v>
      </c>
      <c r="I59">
        <v>-24.537483908913298</v>
      </c>
      <c r="J59">
        <v>8104.1681818181696</v>
      </c>
      <c r="K59">
        <v>-62.989971923828101</v>
      </c>
      <c r="L59">
        <v>7222.19261363633</v>
      </c>
      <c r="M59">
        <v>-33.536532870206003</v>
      </c>
      <c r="N59">
        <v>6570.47670454542</v>
      </c>
      <c r="O59">
        <v>-54.591341885653399</v>
      </c>
      <c r="P59">
        <v>6356.1403409090899</v>
      </c>
      <c r="Q59">
        <v>-23.536490145596598</v>
      </c>
      <c r="R59">
        <v>6017.6028409090804</v>
      </c>
      <c r="S59">
        <v>-29.352157315341</v>
      </c>
      <c r="T59">
        <v>5915.46874999999</v>
      </c>
      <c r="U59">
        <v>-42.812846235795497</v>
      </c>
      <c r="V59">
        <v>6249.6875</v>
      </c>
      <c r="W59">
        <v>-28.895726429332399</v>
      </c>
      <c r="X59">
        <v>6530.8767045454297</v>
      </c>
      <c r="Y59">
        <v>-44.069277121803999</v>
      </c>
      <c r="Z59">
        <v>7207.0380681818096</v>
      </c>
      <c r="AA59">
        <v>-38.068477006392001</v>
      </c>
      <c r="AB59">
        <v>8338.3693181818107</v>
      </c>
      <c r="AC59">
        <v>-14.622225674716001</v>
      </c>
      <c r="AD59">
        <v>7980.7784090909399</v>
      </c>
      <c r="AE59">
        <v>-31.0747541947798</v>
      </c>
      <c r="AF59">
        <v>9950.5238636363392</v>
      </c>
      <c r="AG59">
        <v>-7.7420754172585298</v>
      </c>
      <c r="AH59">
        <v>8315.1670454545401</v>
      </c>
      <c r="AI59">
        <v>-31.648519620028399</v>
      </c>
      <c r="AJ59">
        <v>8334.4693181818202</v>
      </c>
      <c r="AK59">
        <v>-35.778100585937501</v>
      </c>
      <c r="AL59">
        <v>8169.5431818181496</v>
      </c>
      <c r="AM59">
        <v>-3.1452170632102798</v>
      </c>
      <c r="AN59">
        <v>7510.9920454545199</v>
      </c>
      <c r="AO59">
        <v>-20.702448064630701</v>
      </c>
      <c r="AP59">
        <v>6911.5869318181703</v>
      </c>
      <c r="AQ59">
        <v>-14.2273370916194</v>
      </c>
      <c r="AR59">
        <v>6327.1397727272397</v>
      </c>
      <c r="AS59">
        <v>-7.3192149769176602</v>
      </c>
      <c r="AT59">
        <v>6579.4744318181502</v>
      </c>
      <c r="AU59">
        <v>-4.2378129438921501</v>
      </c>
      <c r="AV59">
        <v>6855.7312499999498</v>
      </c>
      <c r="AW59">
        <v>-37.241166548295503</v>
      </c>
      <c r="AX59">
        <v>7119.0278409090497</v>
      </c>
      <c r="AY59">
        <v>-39.401908735795601</v>
      </c>
      <c r="AZ59">
        <v>7888.09886363633</v>
      </c>
      <c r="BA59">
        <v>7.0891046697441897</v>
      </c>
      <c r="BB59">
        <v>8961.9579545454508</v>
      </c>
      <c r="BC59">
        <v>25.733145419033999</v>
      </c>
      <c r="BD59">
        <v>10078.2909090909</v>
      </c>
      <c r="BE59">
        <v>-73.812598211115002</v>
      </c>
      <c r="BF59">
        <v>9526.6204545454202</v>
      </c>
      <c r="BG59">
        <v>6.5892023259943402</v>
      </c>
      <c r="BH59">
        <v>9499.6761363636197</v>
      </c>
      <c r="BI59">
        <v>-30.530229048295499</v>
      </c>
      <c r="BJ59">
        <v>9239.7670454545005</v>
      </c>
      <c r="BK59">
        <v>-45.155377752130697</v>
      </c>
      <c r="BL59">
        <v>-189.720063920455</v>
      </c>
      <c r="BM59">
        <v>-7.4763571999289402</v>
      </c>
      <c r="BN59">
        <v>-22.075474964488901</v>
      </c>
      <c r="BO59">
        <v>-33.519995672052602</v>
      </c>
    </row>
    <row r="60" spans="2:67" x14ac:dyDescent="0.15">
      <c r="B60">
        <v>1981.46420454545</v>
      </c>
      <c r="C60">
        <v>-13.7300181995739</v>
      </c>
      <c r="D60">
        <v>2323.7980113636299</v>
      </c>
      <c r="E60">
        <v>-5.9043989701705497</v>
      </c>
      <c r="F60">
        <v>1359.4977272727201</v>
      </c>
      <c r="G60">
        <v>-6.16995516690349</v>
      </c>
      <c r="H60">
        <v>8418.4647727272404</v>
      </c>
      <c r="I60">
        <v>-35.1104425603693</v>
      </c>
      <c r="J60">
        <v>8010.9363636363396</v>
      </c>
      <c r="K60">
        <v>-44.197528076171899</v>
      </c>
      <c r="L60">
        <v>7136.9039772727101</v>
      </c>
      <c r="M60">
        <v>-43.503006258877797</v>
      </c>
      <c r="N60">
        <v>6564.0369318181602</v>
      </c>
      <c r="O60">
        <v>-31.465970126065301</v>
      </c>
      <c r="P60">
        <v>6237.2926136363503</v>
      </c>
      <c r="Q60">
        <v>-10.386075106534101</v>
      </c>
      <c r="R60">
        <v>6047.4284090908905</v>
      </c>
      <c r="S60">
        <v>-36.466821289062601</v>
      </c>
      <c r="T60">
        <v>5935.1272727272599</v>
      </c>
      <c r="U60">
        <v>-36.637568803267101</v>
      </c>
      <c r="V60">
        <v>6124.3926136363298</v>
      </c>
      <c r="W60">
        <v>-29.1632845791904</v>
      </c>
      <c r="X60">
        <v>6481.0278409090797</v>
      </c>
      <c r="Y60">
        <v>-28.643116344105199</v>
      </c>
      <c r="Z60">
        <v>7154.2642045454404</v>
      </c>
      <c r="AA60">
        <v>-22.103342507102301</v>
      </c>
      <c r="AB60">
        <v>8319.7954545454395</v>
      </c>
      <c r="AC60">
        <v>-9.9810835404830396</v>
      </c>
      <c r="AD60">
        <v>7966.7329545454304</v>
      </c>
      <c r="AE60">
        <v>-28.4429165926847</v>
      </c>
      <c r="AF60">
        <v>9882.7715909090493</v>
      </c>
      <c r="AG60">
        <v>8.9290072354403094</v>
      </c>
      <c r="AH60">
        <v>8295.8409090909099</v>
      </c>
      <c r="AI60">
        <v>-13.8208917791193</v>
      </c>
      <c r="AJ60">
        <v>8301.3011363635906</v>
      </c>
      <c r="AK60">
        <v>-21.595136052912</v>
      </c>
      <c r="AL60">
        <v>8145.5795454545296</v>
      </c>
      <c r="AM60">
        <v>-10.024025656960299</v>
      </c>
      <c r="AN60">
        <v>7420.04431818178</v>
      </c>
      <c r="AO60">
        <v>-35.386257102272801</v>
      </c>
      <c r="AP60">
        <v>6808.1999999999498</v>
      </c>
      <c r="AQ60">
        <v>-0.329441139914877</v>
      </c>
      <c r="AR60">
        <v>6373.1420454545296</v>
      </c>
      <c r="AS60">
        <v>-19.324849076704599</v>
      </c>
      <c r="AT60">
        <v>6570.3806818181502</v>
      </c>
      <c r="AU60">
        <v>-0.75288529829543904</v>
      </c>
      <c r="AV60">
        <v>6770.8874999999798</v>
      </c>
      <c r="AW60">
        <v>-32.002087402343797</v>
      </c>
      <c r="AX60">
        <v>7164.9499999999698</v>
      </c>
      <c r="AY60">
        <v>-34.373051313920598</v>
      </c>
      <c r="AZ60">
        <v>7870.4693181817902</v>
      </c>
      <c r="BA60">
        <v>-38.622685102983198</v>
      </c>
      <c r="BB60">
        <v>8968.4681818181707</v>
      </c>
      <c r="BC60">
        <v>-10.1682972301136</v>
      </c>
      <c r="BD60">
        <v>10077.7647727273</v>
      </c>
      <c r="BE60">
        <v>-95.524527809836599</v>
      </c>
      <c r="BF60">
        <v>9452.7022727272397</v>
      </c>
      <c r="BG60">
        <v>-21.547587446733001</v>
      </c>
      <c r="BH60">
        <v>9368.3068181817707</v>
      </c>
      <c r="BI60">
        <v>11.213911576704501</v>
      </c>
      <c r="BJ60">
        <v>9289.1499999999796</v>
      </c>
      <c r="BK60">
        <v>-29.483866743607901</v>
      </c>
      <c r="BL60">
        <v>-180.352885298296</v>
      </c>
      <c r="BM60">
        <v>12.3847900390625</v>
      </c>
      <c r="BN60">
        <v>-45.770512251420499</v>
      </c>
      <c r="BO60">
        <v>-14.6676569158381</v>
      </c>
    </row>
    <row r="61" spans="2:67" x14ac:dyDescent="0.15">
      <c r="B61">
        <v>1954.9859374999901</v>
      </c>
      <c r="C61">
        <v>-26.243110795454601</v>
      </c>
      <c r="D61">
        <v>2309.5718749999901</v>
      </c>
      <c r="E61">
        <v>4.4732577237215301</v>
      </c>
      <c r="F61">
        <v>1340.4875</v>
      </c>
      <c r="G61">
        <v>-21.040443004261299</v>
      </c>
      <c r="H61">
        <v>8359.4386363636204</v>
      </c>
      <c r="I61">
        <v>-79.327354847301095</v>
      </c>
      <c r="J61">
        <v>7969.4886363635596</v>
      </c>
      <c r="K61">
        <v>-65.854672518643397</v>
      </c>
      <c r="L61">
        <v>7093.1471590909096</v>
      </c>
      <c r="M61">
        <v>-48.298573996804002</v>
      </c>
      <c r="N61">
        <v>6616.5590909090797</v>
      </c>
      <c r="O61">
        <v>-25.198473011363699</v>
      </c>
      <c r="P61">
        <v>6235.4397727272599</v>
      </c>
      <c r="Q61">
        <v>-35.972090287642096</v>
      </c>
      <c r="R61">
        <v>6022.3499999999904</v>
      </c>
      <c r="S61">
        <v>-53.202143998579501</v>
      </c>
      <c r="T61">
        <v>5883.2494318181598</v>
      </c>
      <c r="U61">
        <v>-41.131001420454602</v>
      </c>
      <c r="V61">
        <v>6138.9755681818096</v>
      </c>
      <c r="W61">
        <v>-45.597434303977302</v>
      </c>
      <c r="X61">
        <v>6480.8778409090901</v>
      </c>
      <c r="Y61">
        <v>-26.5567471590909</v>
      </c>
      <c r="Z61">
        <v>7119.6335227272702</v>
      </c>
      <c r="AA61">
        <v>-57.088372247869401</v>
      </c>
      <c r="AB61">
        <v>8395.1477272727097</v>
      </c>
      <c r="AC61">
        <v>-29.137320223721598</v>
      </c>
      <c r="AD61">
        <v>7964.3590909090699</v>
      </c>
      <c r="AE61">
        <v>-62.769463556463101</v>
      </c>
      <c r="AF61">
        <v>9814.1215909090806</v>
      </c>
      <c r="AG61">
        <v>0.98066961115051798</v>
      </c>
      <c r="AH61">
        <v>8179.0602272727301</v>
      </c>
      <c r="AI61">
        <v>2.96546519886363</v>
      </c>
      <c r="AJ61">
        <v>8260.3647727272801</v>
      </c>
      <c r="AK61">
        <v>-0.26820290305400402</v>
      </c>
      <c r="AL61">
        <v>8120.8965909090603</v>
      </c>
      <c r="AM61">
        <v>-8.4400102095170304</v>
      </c>
      <c r="AN61">
        <v>7456.7022727272397</v>
      </c>
      <c r="AO61">
        <v>-21.307155539772801</v>
      </c>
      <c r="AP61">
        <v>6839.88295454541</v>
      </c>
      <c r="AQ61">
        <v>2.9482599431817702</v>
      </c>
      <c r="AR61">
        <v>6393.90113636362</v>
      </c>
      <c r="AS61">
        <v>4.3263350053266798</v>
      </c>
      <c r="AT61">
        <v>6536.00795454544</v>
      </c>
      <c r="AU61">
        <v>-9.9190873579546501</v>
      </c>
      <c r="AV61">
        <v>6728.1011363636098</v>
      </c>
      <c r="AW61">
        <v>-29.2047252308239</v>
      </c>
      <c r="AX61">
        <v>7072.17443181814</v>
      </c>
      <c r="AY61">
        <v>-15.3294744318183</v>
      </c>
      <c r="AZ61">
        <v>7898.7113636363201</v>
      </c>
      <c r="BA61">
        <v>-53.566932262073898</v>
      </c>
      <c r="BB61">
        <v>8822.1977272726908</v>
      </c>
      <c r="BC61">
        <v>-19.617165305397702</v>
      </c>
      <c r="BD61">
        <v>10216.0897727272</v>
      </c>
      <c r="BE61">
        <v>-92.197018710049704</v>
      </c>
      <c r="BF61">
        <v>9416.9477272726908</v>
      </c>
      <c r="BG61">
        <v>-12.736749822443301</v>
      </c>
      <c r="BH61">
        <v>9472.3193181817896</v>
      </c>
      <c r="BI61">
        <v>35.484306196732902</v>
      </c>
      <c r="BJ61">
        <v>9287.1738636363298</v>
      </c>
      <c r="BK61">
        <v>-1.2516534978693401</v>
      </c>
      <c r="BL61">
        <v>-64.3162198153411</v>
      </c>
      <c r="BM61">
        <v>11.65410267223</v>
      </c>
      <c r="BN61">
        <v>35.661403586647602</v>
      </c>
      <c r="BO61">
        <v>16.025708562677501</v>
      </c>
    </row>
    <row r="62" spans="2:67" x14ac:dyDescent="0.15">
      <c r="B62">
        <v>2021.6636363636301</v>
      </c>
      <c r="C62">
        <v>-41.070192649147899</v>
      </c>
      <c r="D62">
        <v>2318.8170454545402</v>
      </c>
      <c r="E62">
        <v>-4.2996138139204696</v>
      </c>
      <c r="F62">
        <v>1398.04431818181</v>
      </c>
      <c r="G62">
        <v>-36.3767977627842</v>
      </c>
      <c r="H62">
        <v>8326.3545454545401</v>
      </c>
      <c r="I62">
        <v>-64.614357688210205</v>
      </c>
      <c r="J62">
        <v>7981.5659090908703</v>
      </c>
      <c r="K62">
        <v>-73.6535344904119</v>
      </c>
      <c r="L62">
        <v>7117.5352272726896</v>
      </c>
      <c r="M62">
        <v>-55.056680575284098</v>
      </c>
      <c r="N62">
        <v>6591.2380681817904</v>
      </c>
      <c r="O62">
        <v>-36.760348233309699</v>
      </c>
      <c r="P62">
        <v>6242.8693181818098</v>
      </c>
      <c r="Q62">
        <v>-36.782724831320998</v>
      </c>
      <c r="R62">
        <v>5930.1886363636204</v>
      </c>
      <c r="S62">
        <v>-67.641703657670504</v>
      </c>
      <c r="T62">
        <v>5866.66931818181</v>
      </c>
      <c r="U62">
        <v>-51.531130149147799</v>
      </c>
      <c r="V62">
        <v>6037.7062499999902</v>
      </c>
      <c r="W62">
        <v>-45.336295942826702</v>
      </c>
      <c r="X62">
        <v>6571.5823863635997</v>
      </c>
      <c r="Y62">
        <v>-27.6874245383523</v>
      </c>
      <c r="Z62">
        <v>7070.2710227272601</v>
      </c>
      <c r="AA62">
        <v>-55.080655184659101</v>
      </c>
      <c r="AB62">
        <v>8275.9602272726806</v>
      </c>
      <c r="AC62">
        <v>-17.270172674005799</v>
      </c>
      <c r="AD62">
        <v>8015.6602272726896</v>
      </c>
      <c r="AE62">
        <v>-72.802575683593801</v>
      </c>
      <c r="AF62">
        <v>9773.4284090909096</v>
      </c>
      <c r="AG62">
        <v>5.9417169744278901E-2</v>
      </c>
      <c r="AH62">
        <v>8103.5636363635904</v>
      </c>
      <c r="AI62">
        <v>-9.2836891867898395</v>
      </c>
      <c r="AJ62">
        <v>8155.375</v>
      </c>
      <c r="AK62">
        <v>-8.2259876598011807</v>
      </c>
      <c r="AL62">
        <v>8058.8397727272704</v>
      </c>
      <c r="AM62">
        <v>-36.446939364346697</v>
      </c>
      <c r="AN62">
        <v>7392.8159090908903</v>
      </c>
      <c r="AO62">
        <v>-26.678027343750099</v>
      </c>
      <c r="AP62">
        <v>6724.1187499999796</v>
      </c>
      <c r="AQ62">
        <v>3.7534756747158702</v>
      </c>
      <c r="AR62">
        <v>6403.1215909090797</v>
      </c>
      <c r="AS62">
        <v>16.144738769531202</v>
      </c>
      <c r="AT62">
        <v>6493.3687499999796</v>
      </c>
      <c r="AU62">
        <v>-26.177676669034199</v>
      </c>
      <c r="AV62">
        <v>6743.3897727272397</v>
      </c>
      <c r="AW62">
        <v>-35.9530029296875</v>
      </c>
      <c r="AX62">
        <v>7022.9272727272501</v>
      </c>
      <c r="AY62">
        <v>17.676096413352202</v>
      </c>
      <c r="AZ62">
        <v>8001.0693181818096</v>
      </c>
      <c r="BA62">
        <v>-31.079072709517099</v>
      </c>
      <c r="BB62">
        <v>8669.1852272727101</v>
      </c>
      <c r="BC62">
        <v>-33.484543678977303</v>
      </c>
      <c r="BD62">
        <v>10078.461363636299</v>
      </c>
      <c r="BE62">
        <v>-71.548681085759895</v>
      </c>
      <c r="BF62">
        <v>9267.6909090908703</v>
      </c>
      <c r="BG62">
        <v>-2.1662575461648101</v>
      </c>
      <c r="BH62">
        <v>9387.3852272727199</v>
      </c>
      <c r="BI62">
        <v>33.614699485085097</v>
      </c>
      <c r="BJ62">
        <v>9219.8034090908895</v>
      </c>
      <c r="BK62">
        <v>9.0014581853692199</v>
      </c>
      <c r="BL62">
        <v>-96.669637784091293</v>
      </c>
      <c r="BM62">
        <v>32.658620383522603</v>
      </c>
      <c r="BN62">
        <v>61.643581321022602</v>
      </c>
      <c r="BO62">
        <v>42.733926114169002</v>
      </c>
    </row>
    <row r="63" spans="2:67" x14ac:dyDescent="0.15">
      <c r="B63">
        <v>1940.45639204545</v>
      </c>
      <c r="C63">
        <v>-33.993854314630802</v>
      </c>
      <c r="D63">
        <v>2275.25397727273</v>
      </c>
      <c r="E63">
        <v>15.1819802024146</v>
      </c>
      <c r="F63">
        <v>1372.5700284090799</v>
      </c>
      <c r="G63">
        <v>-4.32545276988645</v>
      </c>
      <c r="H63">
        <v>8281.4034090908808</v>
      </c>
      <c r="I63">
        <v>-43.997100830078097</v>
      </c>
      <c r="J63">
        <v>7961.4431818181502</v>
      </c>
      <c r="K63">
        <v>-52.994055730646302</v>
      </c>
      <c r="L63">
        <v>7093.4289772727097</v>
      </c>
      <c r="M63">
        <v>-40.203900146484401</v>
      </c>
      <c r="N63">
        <v>6591.3965909090803</v>
      </c>
      <c r="O63">
        <v>-33.382193270596602</v>
      </c>
      <c r="P63">
        <v>6188.3454545454597</v>
      </c>
      <c r="Q63">
        <v>-48.260799893465901</v>
      </c>
      <c r="R63">
        <v>5880.1749999999902</v>
      </c>
      <c r="S63">
        <v>-55.806099076704598</v>
      </c>
      <c r="T63">
        <v>5808.53125</v>
      </c>
      <c r="U63">
        <v>-33.0284446022727</v>
      </c>
      <c r="V63">
        <v>6008.5403409090704</v>
      </c>
      <c r="W63">
        <v>-32.380834960937598</v>
      </c>
      <c r="X63">
        <v>6602.2017045454304</v>
      </c>
      <c r="Y63">
        <v>-22.056403142755698</v>
      </c>
      <c r="Z63">
        <v>7026.3909090908901</v>
      </c>
      <c r="AA63">
        <v>-33.800794566761397</v>
      </c>
      <c r="AB63">
        <v>8346.5522727272491</v>
      </c>
      <c r="AC63">
        <v>-38.555983664772803</v>
      </c>
      <c r="AD63">
        <v>7970.0136363635802</v>
      </c>
      <c r="AE63">
        <v>-63.324331942471602</v>
      </c>
      <c r="AF63">
        <v>9658.1136363635906</v>
      </c>
      <c r="AG63">
        <v>5.3661865234374799</v>
      </c>
      <c r="AH63">
        <v>8106.64318181816</v>
      </c>
      <c r="AI63">
        <v>-22.6312233664773</v>
      </c>
      <c r="AJ63">
        <v>8158.2886363636399</v>
      </c>
      <c r="AK63">
        <v>-17.6710038618608</v>
      </c>
      <c r="AL63">
        <v>8020.6499999999696</v>
      </c>
      <c r="AM63">
        <v>-47.349078924005802</v>
      </c>
      <c r="AN63">
        <v>7348.12499999994</v>
      </c>
      <c r="AO63">
        <v>-11.4451815518467</v>
      </c>
      <c r="AP63">
        <v>6735.1852272727101</v>
      </c>
      <c r="AQ63">
        <v>-28.797008167613701</v>
      </c>
      <c r="AR63">
        <v>6408.3323863635997</v>
      </c>
      <c r="AS63">
        <v>1.5357088955964899</v>
      </c>
      <c r="AT63">
        <v>6384.4784090908897</v>
      </c>
      <c r="AU63">
        <v>5.8843949751420199</v>
      </c>
      <c r="AV63">
        <v>6734.2590909090804</v>
      </c>
      <c r="AW63">
        <v>-20.981082430752899</v>
      </c>
      <c r="AX63">
        <v>6978.25511363635</v>
      </c>
      <c r="AY63">
        <v>1.45315163352268</v>
      </c>
      <c r="AZ63">
        <v>7933.2818181817902</v>
      </c>
      <c r="BA63">
        <v>-53.009237393466002</v>
      </c>
      <c r="BB63">
        <v>8447.9977272726992</v>
      </c>
      <c r="BC63">
        <v>-44.604723011363802</v>
      </c>
      <c r="BD63">
        <v>9889.6840909090806</v>
      </c>
      <c r="BE63">
        <v>-53.682591663707399</v>
      </c>
      <c r="BF63">
        <v>9131.2988636363407</v>
      </c>
      <c r="BG63">
        <v>20.575770152698801</v>
      </c>
      <c r="BH63">
        <v>9312.5840909090202</v>
      </c>
      <c r="BI63">
        <v>43.516736949573797</v>
      </c>
      <c r="BJ63">
        <v>9193.9147727272393</v>
      </c>
      <c r="BK63">
        <v>15.4216552734375</v>
      </c>
      <c r="BL63">
        <v>-95.668350497159295</v>
      </c>
      <c r="BM63">
        <v>24.665276544744302</v>
      </c>
      <c r="BN63">
        <v>64.114248934658804</v>
      </c>
      <c r="BO63">
        <v>53.119786487926099</v>
      </c>
    </row>
    <row r="64" spans="2:67" x14ac:dyDescent="0.15">
      <c r="B64">
        <v>1896.1916193181801</v>
      </c>
      <c r="C64">
        <v>-11.1242076526989</v>
      </c>
      <c r="D64">
        <v>2241.5414772727199</v>
      </c>
      <c r="E64">
        <v>6.3349675958806397</v>
      </c>
      <c r="F64">
        <v>1259.3258522727201</v>
      </c>
      <c r="G64">
        <v>-19.937040571733</v>
      </c>
      <c r="H64">
        <v>8149.5943181817902</v>
      </c>
      <c r="I64">
        <v>-53.184549782492901</v>
      </c>
      <c r="J64">
        <v>8023.8795454544997</v>
      </c>
      <c r="K64">
        <v>-48.446693004261398</v>
      </c>
      <c r="L64">
        <v>7043.3590909090699</v>
      </c>
      <c r="M64">
        <v>-43.674862948330997</v>
      </c>
      <c r="N64">
        <v>6529.67443181814</v>
      </c>
      <c r="O64">
        <v>-32.453833007812499</v>
      </c>
      <c r="P64">
        <v>6133.8005681818204</v>
      </c>
      <c r="Q64">
        <v>-66.6643665660511</v>
      </c>
      <c r="R64">
        <v>5919.3590909090599</v>
      </c>
      <c r="S64">
        <v>-71.134441583806904</v>
      </c>
      <c r="T64">
        <v>5755.4909090909096</v>
      </c>
      <c r="U64">
        <v>-23.560213955965999</v>
      </c>
      <c r="V64">
        <v>5985.69261363635</v>
      </c>
      <c r="W64">
        <v>-36.271661931818201</v>
      </c>
      <c r="X64">
        <v>6616.4198863636102</v>
      </c>
      <c r="Y64">
        <v>-9.5911310369319001</v>
      </c>
      <c r="Z64">
        <v>7016.0426136363703</v>
      </c>
      <c r="AA64">
        <v>-32.558607066761297</v>
      </c>
      <c r="AB64">
        <v>8222.7284090908906</v>
      </c>
      <c r="AC64">
        <v>-77.106995738636499</v>
      </c>
      <c r="AD64">
        <v>8003.5784090908701</v>
      </c>
      <c r="AE64">
        <v>-99.366543301668997</v>
      </c>
      <c r="AF64">
        <v>9638.2181818181398</v>
      </c>
      <c r="AG64">
        <v>-43.001656827059698</v>
      </c>
      <c r="AH64">
        <v>8040.2886363636198</v>
      </c>
      <c r="AI64">
        <v>-23.994881924715902</v>
      </c>
      <c r="AJ64">
        <v>8081.9431818181502</v>
      </c>
      <c r="AK64">
        <v>-43.587903941761297</v>
      </c>
      <c r="AL64">
        <v>7860.1738636363698</v>
      </c>
      <c r="AM64">
        <v>-64.722955877130701</v>
      </c>
      <c r="AN64">
        <v>7346.0369318181301</v>
      </c>
      <c r="AO64">
        <v>-10.467356178977299</v>
      </c>
      <c r="AP64">
        <v>6698.8181818181502</v>
      </c>
      <c r="AQ64">
        <v>-21.361747602983002</v>
      </c>
      <c r="AR64">
        <v>6321.2357954545196</v>
      </c>
      <c r="AS64">
        <v>-28.257497336647798</v>
      </c>
      <c r="AT64">
        <v>6333.0823863635997</v>
      </c>
      <c r="AU64">
        <v>-8.6925403941762607</v>
      </c>
      <c r="AV64">
        <v>6675.7880681817896</v>
      </c>
      <c r="AW64">
        <v>-11.412325772372199</v>
      </c>
      <c r="AX64">
        <v>6849.2374999999702</v>
      </c>
      <c r="AY64">
        <v>13.1188210227272</v>
      </c>
      <c r="AZ64">
        <v>7876.33863636361</v>
      </c>
      <c r="BA64">
        <v>-65.235984108664695</v>
      </c>
      <c r="BB64">
        <v>8554.9761363636098</v>
      </c>
      <c r="BC64">
        <v>-54.865478515625099</v>
      </c>
      <c r="BD64">
        <v>9787.0068181818206</v>
      </c>
      <c r="BE64">
        <v>-41.282182173295503</v>
      </c>
      <c r="BF64">
        <v>9062.3806818181292</v>
      </c>
      <c r="BG64">
        <v>-16.8045343572443</v>
      </c>
      <c r="BH64">
        <v>9217.7840909090701</v>
      </c>
      <c r="BI64">
        <v>16.610722212357999</v>
      </c>
      <c r="BJ64">
        <v>9048.4386363636204</v>
      </c>
      <c r="BK64">
        <v>-36.696220259232902</v>
      </c>
      <c r="BL64">
        <v>-135.53242187500001</v>
      </c>
      <c r="BM64">
        <v>-19.078486772017101</v>
      </c>
      <c r="BN64">
        <v>76.748752663352306</v>
      </c>
      <c r="BO64">
        <v>15.9224559437145</v>
      </c>
    </row>
    <row r="65" spans="2:67" x14ac:dyDescent="0.15">
      <c r="B65">
        <v>1994.5580965909101</v>
      </c>
      <c r="C65">
        <v>-24.5537575461648</v>
      </c>
      <c r="D65">
        <v>2174.34630681818</v>
      </c>
      <c r="E65">
        <v>12.1046031605112</v>
      </c>
      <c r="F65">
        <v>1336.21889204545</v>
      </c>
      <c r="G65">
        <v>-3.9618053089488998</v>
      </c>
      <c r="H65">
        <v>8006.3874999999998</v>
      </c>
      <c r="I65">
        <v>-25.083623157847999</v>
      </c>
      <c r="J65">
        <v>7991.3522727272502</v>
      </c>
      <c r="K65">
        <v>-54.998294344815399</v>
      </c>
      <c r="L65">
        <v>7018.8874999999998</v>
      </c>
      <c r="M65">
        <v>-34.943351052024198</v>
      </c>
      <c r="N65">
        <v>6525.0517045454499</v>
      </c>
      <c r="O65">
        <v>-13.245865145596699</v>
      </c>
      <c r="P65">
        <v>6151.1573863636204</v>
      </c>
      <c r="Q65">
        <v>-59.076670143820998</v>
      </c>
      <c r="R65">
        <v>5901.1880681817902</v>
      </c>
      <c r="S65">
        <v>-33.013227982954596</v>
      </c>
      <c r="T65">
        <v>5690.1789772726897</v>
      </c>
      <c r="U65">
        <v>-6.5116921164773203</v>
      </c>
      <c r="V65">
        <v>5965.9880681818004</v>
      </c>
      <c r="W65">
        <v>-20.7932750355114</v>
      </c>
      <c r="X65">
        <v>6622.7931818181696</v>
      </c>
      <c r="Y65">
        <v>-24.855952592329501</v>
      </c>
      <c r="Z65">
        <v>6967.4499999999798</v>
      </c>
      <c r="AA65">
        <v>-15.329367897727399</v>
      </c>
      <c r="AB65">
        <v>8096.48181818178</v>
      </c>
      <c r="AC65">
        <v>-73.794873046874997</v>
      </c>
      <c r="AD65">
        <v>7936.8431818181598</v>
      </c>
      <c r="AE65">
        <v>-90.217562588778407</v>
      </c>
      <c r="AF65">
        <v>9666.9590909090493</v>
      </c>
      <c r="AG65">
        <v>-53.466680353338099</v>
      </c>
      <c r="AH65">
        <v>7996.4874999999902</v>
      </c>
      <c r="AI65">
        <v>-37.723337624289897</v>
      </c>
      <c r="AJ65">
        <v>7973.5818181817604</v>
      </c>
      <c r="AK65">
        <v>-40.461597789417702</v>
      </c>
      <c r="AL65">
        <v>7803.5318181818002</v>
      </c>
      <c r="AM65">
        <v>-59.609212979403402</v>
      </c>
      <c r="AN65">
        <v>7355.1857954545103</v>
      </c>
      <c r="AO65">
        <v>-30.552605646306901</v>
      </c>
      <c r="AP65">
        <v>6640.6221590908799</v>
      </c>
      <c r="AQ65">
        <v>-47.648837002840899</v>
      </c>
      <c r="AR65">
        <v>6213.2778409090697</v>
      </c>
      <c r="AS65">
        <v>-47.526771129261398</v>
      </c>
      <c r="AT65">
        <v>6348.4880681818004</v>
      </c>
      <c r="AU65">
        <v>-13.925914417613701</v>
      </c>
      <c r="AV65">
        <v>6737.3551136363203</v>
      </c>
      <c r="AW65">
        <v>-33.862505548650603</v>
      </c>
      <c r="AX65">
        <v>6820.0284090908499</v>
      </c>
      <c r="AY65">
        <v>22.4454057173295</v>
      </c>
      <c r="AZ65">
        <v>7814.8840909090804</v>
      </c>
      <c r="BA65">
        <v>-31.748064630681899</v>
      </c>
      <c r="BB65">
        <v>8253.7443181818107</v>
      </c>
      <c r="BC65">
        <v>-21.4279319069603</v>
      </c>
      <c r="BD65">
        <v>9824.3102272727101</v>
      </c>
      <c r="BE65">
        <v>-38.507639382102298</v>
      </c>
      <c r="BF65">
        <v>9034.4340909090497</v>
      </c>
      <c r="BG65">
        <v>-36.627716619318299</v>
      </c>
      <c r="BH65">
        <v>9188.4613636363101</v>
      </c>
      <c r="BI65">
        <v>-4.4143798828126304</v>
      </c>
      <c r="BJ65">
        <v>8978.2090909090803</v>
      </c>
      <c r="BK65">
        <v>-39.932140003551197</v>
      </c>
      <c r="BL65">
        <v>-208.12627840909099</v>
      </c>
      <c r="BM65">
        <v>-22.935296075994401</v>
      </c>
      <c r="BN65">
        <v>29.4661132812499</v>
      </c>
      <c r="BO65">
        <v>27.367822820490002</v>
      </c>
    </row>
    <row r="66" spans="2:67" x14ac:dyDescent="0.15">
      <c r="B66">
        <v>2065.3818181818101</v>
      </c>
      <c r="C66">
        <v>-25.868093039772798</v>
      </c>
      <c r="D66">
        <v>2164.39857954545</v>
      </c>
      <c r="E66">
        <v>16.480783913352202</v>
      </c>
      <c r="F66">
        <v>1252.3778409090901</v>
      </c>
      <c r="G66">
        <v>8.6748069069601605</v>
      </c>
      <c r="H66">
        <v>8022.34886363635</v>
      </c>
      <c r="I66">
        <v>-25.764367675781202</v>
      </c>
      <c r="J66">
        <v>8061.0056818181301</v>
      </c>
      <c r="K66">
        <v>-29.354591508345202</v>
      </c>
      <c r="L66">
        <v>6969.4761363636399</v>
      </c>
      <c r="M66">
        <v>-19.512275834517101</v>
      </c>
      <c r="N66">
        <v>6544.2534090908903</v>
      </c>
      <c r="O66">
        <v>-23.956706099076701</v>
      </c>
      <c r="P66">
        <v>6141.78124999999</v>
      </c>
      <c r="Q66">
        <v>-37.955068137429002</v>
      </c>
      <c r="R66">
        <v>5890.58863636361</v>
      </c>
      <c r="S66">
        <v>-24.1175492720172</v>
      </c>
      <c r="T66">
        <v>5645.9238636363598</v>
      </c>
      <c r="U66">
        <v>-6.4607177734375503</v>
      </c>
      <c r="V66">
        <v>5957.5448863636302</v>
      </c>
      <c r="W66">
        <v>-7.4685635653409603</v>
      </c>
      <c r="X66">
        <v>6591.4363636363396</v>
      </c>
      <c r="Y66">
        <v>-37.005601917613703</v>
      </c>
      <c r="Z66">
        <v>6921.5715909090804</v>
      </c>
      <c r="AA66">
        <v>13.6709539240056</v>
      </c>
      <c r="AB66">
        <v>8156.9977272727101</v>
      </c>
      <c r="AC66">
        <v>-48.555841619318201</v>
      </c>
      <c r="AD66">
        <v>7728.8965909090903</v>
      </c>
      <c r="AE66">
        <v>-80.5857682661577</v>
      </c>
      <c r="AF66">
        <v>9718.6193181817707</v>
      </c>
      <c r="AG66">
        <v>-85.040571732954504</v>
      </c>
      <c r="AH66">
        <v>8038.3477272727196</v>
      </c>
      <c r="AI66">
        <v>-72.433735795454595</v>
      </c>
      <c r="AJ66">
        <v>7966.9056818181398</v>
      </c>
      <c r="AK66">
        <v>-19.099556107954601</v>
      </c>
      <c r="AL66">
        <v>7802.2204545454397</v>
      </c>
      <c r="AM66">
        <v>-49.3867143110797</v>
      </c>
      <c r="AN66">
        <v>7267.2539772726896</v>
      </c>
      <c r="AO66">
        <v>-29.978491210937602</v>
      </c>
      <c r="AP66">
        <v>6588.9028409090497</v>
      </c>
      <c r="AQ66">
        <v>-26.821098188920502</v>
      </c>
      <c r="AR66">
        <v>6221.9124999999804</v>
      </c>
      <c r="AS66">
        <v>-38.599937855113701</v>
      </c>
      <c r="AT66">
        <v>6294.7965909090699</v>
      </c>
      <c r="AU66">
        <v>-43.841384055397803</v>
      </c>
      <c r="AV66">
        <v>6828.3244318181796</v>
      </c>
      <c r="AW66">
        <v>-32.194146173650601</v>
      </c>
      <c r="AX66">
        <v>6803.0647727272399</v>
      </c>
      <c r="AY66">
        <v>-7.4773526278409603</v>
      </c>
      <c r="AZ66">
        <v>7850.8897727272697</v>
      </c>
      <c r="BA66">
        <v>-28.497873757102301</v>
      </c>
      <c r="BB66">
        <v>8103.2113636363401</v>
      </c>
      <c r="BC66">
        <v>-40.964013671875101</v>
      </c>
      <c r="BD66">
        <v>9766.9318181818107</v>
      </c>
      <c r="BE66">
        <v>-25.644176136363701</v>
      </c>
      <c r="BF66">
        <v>9020.7590909090704</v>
      </c>
      <c r="BG66">
        <v>-32.848049094460301</v>
      </c>
      <c r="BH66">
        <v>9083.7488636363305</v>
      </c>
      <c r="BI66">
        <v>-4.7047163529829801</v>
      </c>
      <c r="BJ66">
        <v>8929.5238636363501</v>
      </c>
      <c r="BK66">
        <v>-60.777390358664803</v>
      </c>
      <c r="BL66">
        <v>-141.65443892045499</v>
      </c>
      <c r="BM66">
        <v>-17.249786931818299</v>
      </c>
      <c r="BN66">
        <v>-3.8063165838070701</v>
      </c>
      <c r="BO66">
        <v>43.065162797407602</v>
      </c>
    </row>
    <row r="67" spans="2:67" x14ac:dyDescent="0.15">
      <c r="B67">
        <v>2083.7822443181799</v>
      </c>
      <c r="C67">
        <v>-32.532646040482902</v>
      </c>
      <c r="D67">
        <v>2214.9715909090801</v>
      </c>
      <c r="E67">
        <v>-7.0834184126421196</v>
      </c>
      <c r="F67">
        <v>1177.6910511363601</v>
      </c>
      <c r="G67">
        <v>-13.3490811434659</v>
      </c>
      <c r="H67">
        <v>8048.4874999999602</v>
      </c>
      <c r="I67">
        <v>-27.294516268643498</v>
      </c>
      <c r="J67">
        <v>8053.5954545454397</v>
      </c>
      <c r="K67">
        <v>-40.352028586647698</v>
      </c>
      <c r="L67">
        <v>7018.9471590908797</v>
      </c>
      <c r="M67">
        <v>-11.4470070578835</v>
      </c>
      <c r="N67">
        <v>6461.8005681818004</v>
      </c>
      <c r="O67">
        <v>-25.498208895596601</v>
      </c>
      <c r="P67">
        <v>6099.7664772727003</v>
      </c>
      <c r="Q67">
        <v>-54.1968372691761</v>
      </c>
      <c r="R67">
        <v>5878.84886363635</v>
      </c>
      <c r="S67">
        <v>-20.090016867897798</v>
      </c>
      <c r="T67">
        <v>5659.52613636362</v>
      </c>
      <c r="U67">
        <v>-12.5829212535512</v>
      </c>
      <c r="V67">
        <v>5905.1835227272504</v>
      </c>
      <c r="W67">
        <v>-11.950634765625001</v>
      </c>
      <c r="X67">
        <v>6550.2136363636</v>
      </c>
      <c r="Y67">
        <v>-56.5844105113636</v>
      </c>
      <c r="Z67">
        <v>6861.5977272726996</v>
      </c>
      <c r="AA67">
        <v>12.031216708096601</v>
      </c>
      <c r="AB67">
        <v>8175.4693181818302</v>
      </c>
      <c r="AC67">
        <v>-65.074240944602295</v>
      </c>
      <c r="AD67">
        <v>7682.3147727272599</v>
      </c>
      <c r="AE67">
        <v>-40.621542080965902</v>
      </c>
      <c r="AF67">
        <v>9629.5874999999905</v>
      </c>
      <c r="AG67">
        <v>-74.843447043679006</v>
      </c>
      <c r="AH67">
        <v>8020.3329545454199</v>
      </c>
      <c r="AI67">
        <v>-79.380075905539897</v>
      </c>
      <c r="AJ67">
        <v>7864.1943181817796</v>
      </c>
      <c r="AK67">
        <v>-36.539951393820999</v>
      </c>
      <c r="AL67">
        <v>7756.8238636363203</v>
      </c>
      <c r="AM67">
        <v>-59.699265358664803</v>
      </c>
      <c r="AN67">
        <v>7195.3267045454604</v>
      </c>
      <c r="AO67">
        <v>-54.0306085759944</v>
      </c>
      <c r="AP67">
        <v>6605.0062499999804</v>
      </c>
      <c r="AQ67">
        <v>-43.409423828125099</v>
      </c>
      <c r="AR67">
        <v>6156.6778409090603</v>
      </c>
      <c r="AS67">
        <v>-48.354455566406301</v>
      </c>
      <c r="AT67">
        <v>6253.5551136363501</v>
      </c>
      <c r="AU67">
        <v>-27.479816228693199</v>
      </c>
      <c r="AV67">
        <v>6797.4750000000104</v>
      </c>
      <c r="AW67">
        <v>-20.092579234730199</v>
      </c>
      <c r="AX67">
        <v>6756.0164772727203</v>
      </c>
      <c r="AY67">
        <v>-35.669167258522897</v>
      </c>
      <c r="AZ67">
        <v>7813.1852272727001</v>
      </c>
      <c r="BA67">
        <v>-16.819633345170601</v>
      </c>
      <c r="BB67">
        <v>8240.23181818181</v>
      </c>
      <c r="BC67">
        <v>-19.798337624289999</v>
      </c>
      <c r="BD67">
        <v>9763.5545454545099</v>
      </c>
      <c r="BE67">
        <v>-0.430591930042652</v>
      </c>
      <c r="BF67">
        <v>9057.2272727272702</v>
      </c>
      <c r="BG67">
        <v>-27.824806906960301</v>
      </c>
      <c r="BH67">
        <v>9181.7590909090395</v>
      </c>
      <c r="BI67">
        <v>-15.933959960937599</v>
      </c>
      <c r="BJ67">
        <v>8934.1261363636204</v>
      </c>
      <c r="BK67">
        <v>-67.004250266335305</v>
      </c>
      <c r="BL67">
        <v>-88.441725852273095</v>
      </c>
      <c r="BM67">
        <v>-28.849596058238699</v>
      </c>
      <c r="BN67">
        <v>-15.467329545454801</v>
      </c>
      <c r="BO67">
        <v>28.7730113636363</v>
      </c>
    </row>
    <row r="68" spans="2:67" x14ac:dyDescent="0.15">
      <c r="B68">
        <v>2170.2899147727198</v>
      </c>
      <c r="C68">
        <v>-26.465749289772798</v>
      </c>
      <c r="D68">
        <v>2335.0154829545399</v>
      </c>
      <c r="E68">
        <v>-11.952472478693201</v>
      </c>
      <c r="F68">
        <v>1223.15752840909</v>
      </c>
      <c r="G68">
        <v>-27.480031516335199</v>
      </c>
      <c r="H68">
        <v>8061.3090909090697</v>
      </c>
      <c r="I68">
        <v>-41.280520907315399</v>
      </c>
      <c r="J68">
        <v>8036.9772727272702</v>
      </c>
      <c r="K68">
        <v>-46.611215487393501</v>
      </c>
      <c r="L68">
        <v>7022.8511363636198</v>
      </c>
      <c r="M68">
        <v>-10.6870577725497</v>
      </c>
      <c r="N68">
        <v>6442.8068181818198</v>
      </c>
      <c r="O68">
        <v>-16.074561656605098</v>
      </c>
      <c r="P68">
        <v>6114.71363636362</v>
      </c>
      <c r="Q68">
        <v>-32.241218705610898</v>
      </c>
      <c r="R68">
        <v>5865.2068181817904</v>
      </c>
      <c r="S68">
        <v>-6.6142733487216701</v>
      </c>
      <c r="T68">
        <v>5677.5198863635997</v>
      </c>
      <c r="U68">
        <v>-16.162679776278502</v>
      </c>
      <c r="V68">
        <v>5881.5670454545198</v>
      </c>
      <c r="W68">
        <v>-16.644204989346601</v>
      </c>
      <c r="X68">
        <v>6486.9812499999798</v>
      </c>
      <c r="Y68">
        <v>-40.846544300426203</v>
      </c>
      <c r="Z68">
        <v>6948.4352272727101</v>
      </c>
      <c r="AA68">
        <v>4.9697287819602103</v>
      </c>
      <c r="AB68">
        <v>8148.6840909090697</v>
      </c>
      <c r="AC68">
        <v>-20.1351007634944</v>
      </c>
      <c r="AD68">
        <v>7759.9749999999804</v>
      </c>
      <c r="AE68">
        <v>-12.328017356179</v>
      </c>
      <c r="AF68">
        <v>9686.0568181818107</v>
      </c>
      <c r="AG68">
        <v>-69.093675648082396</v>
      </c>
      <c r="AH68">
        <v>8037.25</v>
      </c>
      <c r="AI68">
        <v>-63.370003995028497</v>
      </c>
      <c r="AJ68">
        <v>7853.9306818181703</v>
      </c>
      <c r="AK68">
        <v>-39.906972434304002</v>
      </c>
      <c r="AL68">
        <v>7798.6443181817904</v>
      </c>
      <c r="AM68">
        <v>-69.214302201704598</v>
      </c>
      <c r="AN68">
        <v>7163.9721590909203</v>
      </c>
      <c r="AO68">
        <v>-67.000264115767095</v>
      </c>
      <c r="AP68">
        <v>6643.9749999999904</v>
      </c>
      <c r="AQ68">
        <v>-48.635349343039799</v>
      </c>
      <c r="AR68">
        <v>6138.8812499999904</v>
      </c>
      <c r="AS68">
        <v>-42.528915127840897</v>
      </c>
      <c r="AT68">
        <v>6229.4886363636197</v>
      </c>
      <c r="AU68">
        <v>-56.884841086647697</v>
      </c>
      <c r="AV68">
        <v>6718.5386363636098</v>
      </c>
      <c r="AW68">
        <v>-40.243382679332399</v>
      </c>
      <c r="AX68">
        <v>6787.0465909090699</v>
      </c>
      <c r="AY68">
        <v>-51.231068004261402</v>
      </c>
      <c r="AZ68">
        <v>7688.4431818181602</v>
      </c>
      <c r="BA68">
        <v>-29.387140447443102</v>
      </c>
      <c r="BB68">
        <v>8257.4352272727101</v>
      </c>
      <c r="BC68">
        <v>-40.102689985795699</v>
      </c>
      <c r="BD68">
        <v>9632.32045454541</v>
      </c>
      <c r="BE68">
        <v>45.189347700639203</v>
      </c>
      <c r="BF68">
        <v>9039.0329545454206</v>
      </c>
      <c r="BG68">
        <v>-64.544080699573897</v>
      </c>
      <c r="BH68">
        <v>9183.5124999999698</v>
      </c>
      <c r="BI68">
        <v>-40.652632279829596</v>
      </c>
      <c r="BJ68">
        <v>8970.3249999999498</v>
      </c>
      <c r="BK68">
        <v>-31.120265891335301</v>
      </c>
      <c r="BL68">
        <v>0.67562144886278497</v>
      </c>
      <c r="BM68">
        <v>-28.937795188210298</v>
      </c>
      <c r="BN68">
        <v>-16.1440873579547</v>
      </c>
      <c r="BO68">
        <v>58.370274214311003</v>
      </c>
    </row>
    <row r="69" spans="2:67" x14ac:dyDescent="0.15">
      <c r="B69">
        <v>2207.3046875</v>
      </c>
      <c r="C69">
        <v>-22.172159090909101</v>
      </c>
      <c r="D69">
        <v>2265.61207386363</v>
      </c>
      <c r="E69">
        <v>-46.726571377840898</v>
      </c>
      <c r="F69">
        <v>1142.1441761363601</v>
      </c>
      <c r="G69">
        <v>-45.286492365056901</v>
      </c>
      <c r="H69">
        <v>8033.5488636363198</v>
      </c>
      <c r="I69">
        <v>-13.5240600585938</v>
      </c>
      <c r="J69">
        <v>7986.7386363635997</v>
      </c>
      <c r="K69">
        <v>-26.7495283647017</v>
      </c>
      <c r="L69">
        <v>6985.7335227272397</v>
      </c>
      <c r="M69">
        <v>-33.631580144708799</v>
      </c>
      <c r="N69">
        <v>6467.2647727272397</v>
      </c>
      <c r="O69">
        <v>-26.240611683238601</v>
      </c>
      <c r="P69">
        <v>6077.73693181819</v>
      </c>
      <c r="Q69">
        <v>-33.634538130326703</v>
      </c>
      <c r="R69">
        <v>5861.3210227272702</v>
      </c>
      <c r="S69">
        <v>-20.505726207386399</v>
      </c>
      <c r="T69">
        <v>5682.4034090908999</v>
      </c>
      <c r="U69">
        <v>-25.394990678267</v>
      </c>
      <c r="V69">
        <v>5870.6897727272599</v>
      </c>
      <c r="W69">
        <v>-10.3409823330966</v>
      </c>
      <c r="X69">
        <v>6361.3119318181398</v>
      </c>
      <c r="Y69">
        <v>-39.0890491832387</v>
      </c>
      <c r="Z69">
        <v>6940.2664772727203</v>
      </c>
      <c r="AA69">
        <v>-11.3023504083807</v>
      </c>
      <c r="AB69">
        <v>8114.6659090908897</v>
      </c>
      <c r="AC69">
        <v>-39.1509099786932</v>
      </c>
      <c r="AD69">
        <v>7695.5210227272601</v>
      </c>
      <c r="AE69">
        <v>-1.3961936257102401</v>
      </c>
      <c r="AF69">
        <v>9642.6079545454395</v>
      </c>
      <c r="AG69">
        <v>-48.2687666459517</v>
      </c>
      <c r="AH69">
        <v>8017.6340909090704</v>
      </c>
      <c r="AI69">
        <v>-58.888667436079601</v>
      </c>
      <c r="AJ69">
        <v>7731.5977272726996</v>
      </c>
      <c r="AK69">
        <v>-50.993908691406197</v>
      </c>
      <c r="AL69">
        <v>7766.7124999999896</v>
      </c>
      <c r="AM69">
        <v>-77.614371004971602</v>
      </c>
      <c r="AN69">
        <v>7095.8204545454701</v>
      </c>
      <c r="AO69">
        <v>-66.650457208806799</v>
      </c>
      <c r="AP69">
        <v>6630.6187499999896</v>
      </c>
      <c r="AQ69">
        <v>-50.604816228693203</v>
      </c>
      <c r="AR69">
        <v>6083.2999999999902</v>
      </c>
      <c r="AS69">
        <v>-28.4725497159091</v>
      </c>
      <c r="AT69">
        <v>6278.2869318181602</v>
      </c>
      <c r="AU69">
        <v>-44.935775479403503</v>
      </c>
      <c r="AV69">
        <v>6713.47386363635</v>
      </c>
      <c r="AW69">
        <v>-26.484962047230201</v>
      </c>
      <c r="AX69">
        <v>6750.6238636363396</v>
      </c>
      <c r="AY69">
        <v>-47.719256036931803</v>
      </c>
      <c r="AZ69">
        <v>7807.8732954545403</v>
      </c>
      <c r="BA69">
        <v>-35.555251242897697</v>
      </c>
      <c r="BB69">
        <v>8291.7090909090603</v>
      </c>
      <c r="BC69">
        <v>-62.779778497869401</v>
      </c>
      <c r="BD69">
        <v>9567.5147727272397</v>
      </c>
      <c r="BE69">
        <v>37.0740345348011</v>
      </c>
      <c r="BF69">
        <v>9058.4261363636597</v>
      </c>
      <c r="BG69">
        <v>-52.111749822443102</v>
      </c>
      <c r="BH69">
        <v>9131.4056818181598</v>
      </c>
      <c r="BI69">
        <v>-80.943712269176203</v>
      </c>
      <c r="BJ69">
        <v>8831.3999999999505</v>
      </c>
      <c r="BK69">
        <v>-32.781465287642099</v>
      </c>
      <c r="BL69">
        <v>40.663760653408602</v>
      </c>
      <c r="BM69">
        <v>-25.409521484374999</v>
      </c>
      <c r="BN69">
        <v>-25.265771484375001</v>
      </c>
      <c r="BO69">
        <v>40.723423073508499</v>
      </c>
    </row>
    <row r="70" spans="2:67" x14ac:dyDescent="0.15">
      <c r="B70">
        <v>2228.3390625000002</v>
      </c>
      <c r="C70">
        <v>-46.421220259233102</v>
      </c>
      <c r="D70">
        <v>2288.6376420454499</v>
      </c>
      <c r="E70">
        <v>-52.126009854403399</v>
      </c>
      <c r="F70">
        <v>1143.6806818181799</v>
      </c>
      <c r="G70">
        <v>-60.493226207386499</v>
      </c>
      <c r="H70">
        <v>8033.0102272726799</v>
      </c>
      <c r="I70">
        <v>-17.4293978604404</v>
      </c>
      <c r="J70">
        <v>7975.4727272726604</v>
      </c>
      <c r="K70">
        <v>-24.835887007279801</v>
      </c>
      <c r="L70">
        <v>7030.1704545454304</v>
      </c>
      <c r="M70">
        <v>-24.753104469992898</v>
      </c>
      <c r="N70">
        <v>6356.2363636363398</v>
      </c>
      <c r="O70">
        <v>-32.508692515980101</v>
      </c>
      <c r="P70">
        <v>6059.6392045454304</v>
      </c>
      <c r="Q70">
        <v>-39.2990101207387</v>
      </c>
      <c r="R70">
        <v>5828.2960227272397</v>
      </c>
      <c r="S70">
        <v>-22.068838778409098</v>
      </c>
      <c r="T70">
        <v>5697.2176136363396</v>
      </c>
      <c r="U70">
        <v>-29.763727361505701</v>
      </c>
      <c r="V70">
        <v>5886.88011363635</v>
      </c>
      <c r="W70">
        <v>-3.4565895774148001</v>
      </c>
      <c r="X70">
        <v>6292.3187500000104</v>
      </c>
      <c r="Y70">
        <v>-39.214224520596701</v>
      </c>
      <c r="Z70">
        <v>6867.1409090908901</v>
      </c>
      <c r="AA70">
        <v>-49.657717063210299</v>
      </c>
      <c r="AB70">
        <v>8098.6272727272599</v>
      </c>
      <c r="AC70">
        <v>-31.883536044034098</v>
      </c>
      <c r="AD70">
        <v>7663.3119318181698</v>
      </c>
      <c r="AE70">
        <v>12.715872469815301</v>
      </c>
      <c r="AF70">
        <v>9569.4363636363396</v>
      </c>
      <c r="AG70">
        <v>-56.582016823508503</v>
      </c>
      <c r="AH70">
        <v>7971.8863636363403</v>
      </c>
      <c r="AI70">
        <v>-45.790722656249997</v>
      </c>
      <c r="AJ70">
        <v>7676.16136363636</v>
      </c>
      <c r="AK70">
        <v>-42.559643554687497</v>
      </c>
      <c r="AL70">
        <v>7758.6482954545099</v>
      </c>
      <c r="AM70">
        <v>-55.440087890625101</v>
      </c>
      <c r="AN70">
        <v>7083.3852272727199</v>
      </c>
      <c r="AO70">
        <v>-79.0289928089489</v>
      </c>
      <c r="AP70">
        <v>6594.5744318181696</v>
      </c>
      <c r="AQ70">
        <v>-54.437266956676197</v>
      </c>
      <c r="AR70">
        <v>6077.65113636364</v>
      </c>
      <c r="AS70">
        <v>-36.669302645596701</v>
      </c>
      <c r="AT70">
        <v>6166.4920454545199</v>
      </c>
      <c r="AU70">
        <v>-55.709550337358003</v>
      </c>
      <c r="AV70">
        <v>6593.3823863636098</v>
      </c>
      <c r="AW70">
        <v>-30.974651544744301</v>
      </c>
      <c r="AX70">
        <v>6716.8056818181503</v>
      </c>
      <c r="AY70">
        <v>-50.586159446022798</v>
      </c>
      <c r="AZ70">
        <v>7762.4232954545396</v>
      </c>
      <c r="BA70">
        <v>5.4522949218750201</v>
      </c>
      <c r="BB70">
        <v>8283.8511363636499</v>
      </c>
      <c r="BC70">
        <v>-51.547185724431799</v>
      </c>
      <c r="BD70">
        <v>9487.4443181817805</v>
      </c>
      <c r="BE70">
        <v>-5.3018343838778899</v>
      </c>
      <c r="BF70">
        <v>9095.89318181817</v>
      </c>
      <c r="BG70">
        <v>-83.917509321732993</v>
      </c>
      <c r="BH70">
        <v>8962.7079545454199</v>
      </c>
      <c r="BI70">
        <v>-86.527223899147799</v>
      </c>
      <c r="BJ70">
        <v>8735.9511363635793</v>
      </c>
      <c r="BK70">
        <v>-56.396875000000101</v>
      </c>
      <c r="BL70">
        <v>-15.5028764204542</v>
      </c>
      <c r="BM70">
        <v>-7.1886030717330396</v>
      </c>
      <c r="BN70">
        <v>-7.6705078125000901</v>
      </c>
      <c r="BO70">
        <v>2.2689314408735601</v>
      </c>
    </row>
    <row r="71" spans="2:67" x14ac:dyDescent="0.15">
      <c r="B71">
        <v>2389.4302556818102</v>
      </c>
      <c r="C71">
        <v>-65.775852272727406</v>
      </c>
      <c r="D71">
        <v>2307.2416193181698</v>
      </c>
      <c r="E71">
        <v>-95.780426580255707</v>
      </c>
      <c r="F71">
        <v>1116.3609375000001</v>
      </c>
      <c r="G71">
        <v>-66.966450639204496</v>
      </c>
      <c r="H71">
        <v>8035.33068181817</v>
      </c>
      <c r="I71">
        <v>-29.7220614346591</v>
      </c>
      <c r="J71">
        <v>7938.7045454544996</v>
      </c>
      <c r="K71">
        <v>-21.181025834517001</v>
      </c>
      <c r="L71">
        <v>6979.7011363636402</v>
      </c>
      <c r="M71">
        <v>-31.700906649502901</v>
      </c>
      <c r="N71">
        <v>6336.0579545454402</v>
      </c>
      <c r="O71">
        <v>-43.292367276278398</v>
      </c>
      <c r="P71">
        <v>6044.5</v>
      </c>
      <c r="Q71">
        <v>-32.982732599431799</v>
      </c>
      <c r="R71">
        <v>5824.6289772727296</v>
      </c>
      <c r="S71">
        <v>-21.358757990056901</v>
      </c>
      <c r="T71">
        <v>5659.51818181816</v>
      </c>
      <c r="U71">
        <v>-31.714790482954498</v>
      </c>
      <c r="V71">
        <v>5847.2562499999804</v>
      </c>
      <c r="W71">
        <v>-17.887837357954499</v>
      </c>
      <c r="X71">
        <v>6298.0147727272397</v>
      </c>
      <c r="Y71">
        <v>-29.280550870028499</v>
      </c>
      <c r="Z71">
        <v>6788.63295454544</v>
      </c>
      <c r="AA71">
        <v>-53.614752752130698</v>
      </c>
      <c r="AB71">
        <v>7991.8511363635898</v>
      </c>
      <c r="AC71">
        <v>-37.377545720880697</v>
      </c>
      <c r="AD71">
        <v>7589.3852272727199</v>
      </c>
      <c r="AE71">
        <v>22.790657182173302</v>
      </c>
      <c r="AF71">
        <v>9476.0829545454599</v>
      </c>
      <c r="AG71">
        <v>-38.329491077769902</v>
      </c>
      <c r="AH71">
        <v>8008.0329545454597</v>
      </c>
      <c r="AI71">
        <v>-33.466397372159101</v>
      </c>
      <c r="AJ71">
        <v>7589.2113636363702</v>
      </c>
      <c r="AK71">
        <v>-39.752955211292701</v>
      </c>
      <c r="AL71">
        <v>7754.3903409090399</v>
      </c>
      <c r="AM71">
        <v>-36.324964488636397</v>
      </c>
      <c r="AN71">
        <v>6944.66420454544</v>
      </c>
      <c r="AO71">
        <v>-84.145476740056793</v>
      </c>
      <c r="AP71">
        <v>6509.2323863636102</v>
      </c>
      <c r="AQ71">
        <v>-46.1829811789773</v>
      </c>
      <c r="AR71">
        <v>6070.0909090908799</v>
      </c>
      <c r="AS71">
        <v>-33.058795720880703</v>
      </c>
      <c r="AT71">
        <v>6126.4090909090701</v>
      </c>
      <c r="AU71">
        <v>-59.111092862215997</v>
      </c>
      <c r="AV71">
        <v>6604.2289772727199</v>
      </c>
      <c r="AW71">
        <v>-29.503001819957401</v>
      </c>
      <c r="AX71">
        <v>6758.3892045454404</v>
      </c>
      <c r="AY71">
        <v>-55.6742542613636</v>
      </c>
      <c r="AZ71">
        <v>7681.38806818181</v>
      </c>
      <c r="BA71">
        <v>-31.978502308238699</v>
      </c>
      <c r="BB71">
        <v>8337.8636363635906</v>
      </c>
      <c r="BC71">
        <v>-62.054316850142101</v>
      </c>
      <c r="BD71">
        <v>9517.7352272727003</v>
      </c>
      <c r="BE71">
        <v>-46.781197842684598</v>
      </c>
      <c r="BF71">
        <v>9091.8193181818096</v>
      </c>
      <c r="BG71">
        <v>-129.82050781250001</v>
      </c>
      <c r="BH71">
        <v>8901.2738636363392</v>
      </c>
      <c r="BI71">
        <v>-85.465549538352406</v>
      </c>
      <c r="BJ71">
        <v>8815.1545454544794</v>
      </c>
      <c r="BK71">
        <v>-63.280595259233102</v>
      </c>
      <c r="BL71">
        <v>8.4792613636361693</v>
      </c>
      <c r="BM71">
        <v>16.995534446022599</v>
      </c>
      <c r="BN71">
        <v>35.217622514204301</v>
      </c>
      <c r="BO71">
        <v>0.245889004794037</v>
      </c>
    </row>
    <row r="72" spans="2:67" x14ac:dyDescent="0.15">
      <c r="B72">
        <v>2511.6596590908998</v>
      </c>
      <c r="C72">
        <v>-63.950239701704596</v>
      </c>
      <c r="D72">
        <v>2434.6205965909098</v>
      </c>
      <c r="E72">
        <v>-75.356853693181804</v>
      </c>
      <c r="F72">
        <v>1114.66278409091</v>
      </c>
      <c r="G72">
        <v>-70.600019975142104</v>
      </c>
      <c r="H72">
        <v>7964.3249999999798</v>
      </c>
      <c r="I72">
        <v>-58.959376109730101</v>
      </c>
      <c r="J72">
        <v>7897.4994318181398</v>
      </c>
      <c r="K72">
        <v>-45.599551669034099</v>
      </c>
      <c r="L72">
        <v>6947.86193181816</v>
      </c>
      <c r="M72">
        <v>-49.140066805752902</v>
      </c>
      <c r="N72">
        <v>6293.1767045454499</v>
      </c>
      <c r="O72">
        <v>-43.5406804865057</v>
      </c>
      <c r="P72">
        <v>5998.4335227272504</v>
      </c>
      <c r="Q72">
        <v>-39.671747381036901</v>
      </c>
      <c r="R72">
        <v>5794.4715909090701</v>
      </c>
      <c r="S72">
        <v>-27.661061789772798</v>
      </c>
      <c r="T72">
        <v>5631.28920454544</v>
      </c>
      <c r="U72">
        <v>-47.347567471590899</v>
      </c>
      <c r="V72">
        <v>5916.2204545454297</v>
      </c>
      <c r="W72">
        <v>-38.695933948863697</v>
      </c>
      <c r="X72">
        <v>6244.5829545454499</v>
      </c>
      <c r="Y72">
        <v>-36.434854403409098</v>
      </c>
      <c r="Z72">
        <v>6789.7011363636002</v>
      </c>
      <c r="AA72">
        <v>-62.545751953124999</v>
      </c>
      <c r="AB72">
        <v>7987.9431818181502</v>
      </c>
      <c r="AC72">
        <v>-61.789137961647697</v>
      </c>
      <c r="AD72">
        <v>7572.8142045454397</v>
      </c>
      <c r="AE72">
        <v>-15.547611860795501</v>
      </c>
      <c r="AF72">
        <v>9389.6636363636098</v>
      </c>
      <c r="AG72">
        <v>-34.370698686079599</v>
      </c>
      <c r="AH72">
        <v>7891.22670454544</v>
      </c>
      <c r="AI72">
        <v>-9.7870228160512607</v>
      </c>
      <c r="AJ72">
        <v>7632.3051136363401</v>
      </c>
      <c r="AK72">
        <v>-20.648488547585199</v>
      </c>
      <c r="AL72">
        <v>7732.7409090908805</v>
      </c>
      <c r="AM72">
        <v>-12.390309836647701</v>
      </c>
      <c r="AN72">
        <v>6899.7840909090701</v>
      </c>
      <c r="AO72">
        <v>-67.304618696732902</v>
      </c>
      <c r="AP72">
        <v>6514.27613636362</v>
      </c>
      <c r="AQ72">
        <v>-46.879092684659099</v>
      </c>
      <c r="AR72">
        <v>6089.6545454545403</v>
      </c>
      <c r="AS72">
        <v>-25.300987659801098</v>
      </c>
      <c r="AT72">
        <v>6186.0829545454499</v>
      </c>
      <c r="AU72">
        <v>-60.711161665482997</v>
      </c>
      <c r="AV72">
        <v>6531.3068181817898</v>
      </c>
      <c r="AW72">
        <v>-29.6745583274148</v>
      </c>
      <c r="AX72">
        <v>6791.3511363636399</v>
      </c>
      <c r="AY72">
        <v>-66.724889026988706</v>
      </c>
      <c r="AZ72">
        <v>7650.4732954545198</v>
      </c>
      <c r="BA72">
        <v>-28.4043856534092</v>
      </c>
      <c r="BB72">
        <v>8467.1374999999407</v>
      </c>
      <c r="BC72">
        <v>-53.393195134943298</v>
      </c>
      <c r="BD72">
        <v>9761.9499999999807</v>
      </c>
      <c r="BE72">
        <v>-42.603645463423298</v>
      </c>
      <c r="BF72">
        <v>9243.1068181817809</v>
      </c>
      <c r="BG72">
        <v>-104.764890358665</v>
      </c>
      <c r="BH72">
        <v>8948.1056818181205</v>
      </c>
      <c r="BI72">
        <v>-99.582512872869401</v>
      </c>
      <c r="BJ72">
        <v>8954.3477272727305</v>
      </c>
      <c r="BK72">
        <v>-54.397660688920503</v>
      </c>
      <c r="BL72">
        <v>64.637588778408599</v>
      </c>
      <c r="BM72">
        <v>30.7848521839488</v>
      </c>
      <c r="BN72">
        <v>76.420179332386198</v>
      </c>
      <c r="BO72">
        <v>-2.05131336558948</v>
      </c>
    </row>
    <row r="73" spans="2:67" x14ac:dyDescent="0.15">
      <c r="B73">
        <v>2605.4190340908999</v>
      </c>
      <c r="C73">
        <v>-103.440802556818</v>
      </c>
      <c r="D73">
        <v>2523.7107954545399</v>
      </c>
      <c r="E73">
        <v>-62.151131924715898</v>
      </c>
      <c r="F73">
        <v>1212.84772727272</v>
      </c>
      <c r="G73">
        <v>-99.558922230113694</v>
      </c>
      <c r="H73">
        <v>7956.6624999999804</v>
      </c>
      <c r="I73">
        <v>-60.9172341086648</v>
      </c>
      <c r="J73">
        <v>7935.99488636361</v>
      </c>
      <c r="K73">
        <v>-79.803604403409096</v>
      </c>
      <c r="L73">
        <v>6982.1130681818204</v>
      </c>
      <c r="M73">
        <v>-57.080165793679001</v>
      </c>
      <c r="N73">
        <v>6296.9380681818002</v>
      </c>
      <c r="O73">
        <v>-63.062670898437602</v>
      </c>
      <c r="P73">
        <v>6020.0721590908897</v>
      </c>
      <c r="Q73">
        <v>-46.823860307173398</v>
      </c>
      <c r="R73">
        <v>5752.8664772726897</v>
      </c>
      <c r="S73">
        <v>-56.459541459517098</v>
      </c>
      <c r="T73">
        <v>5702.2494318181498</v>
      </c>
      <c r="U73">
        <v>-71.566492808948894</v>
      </c>
      <c r="V73">
        <v>5888.7607954545201</v>
      </c>
      <c r="W73">
        <v>-53.199536132812497</v>
      </c>
      <c r="X73">
        <v>6291.2857954545298</v>
      </c>
      <c r="Y73">
        <v>-44.698697176846601</v>
      </c>
      <c r="Z73">
        <v>6807.0738636363403</v>
      </c>
      <c r="AA73">
        <v>-81.992549272017101</v>
      </c>
      <c r="AB73">
        <v>7914.28636363633</v>
      </c>
      <c r="AC73">
        <v>-41.300253018466002</v>
      </c>
      <c r="AD73">
        <v>7636.2926136363503</v>
      </c>
      <c r="AE73">
        <v>-31.076484818892101</v>
      </c>
      <c r="AF73">
        <v>9376.5875000000106</v>
      </c>
      <c r="AG73">
        <v>-14.414404296875</v>
      </c>
      <c r="AH73">
        <v>7886.9471590908797</v>
      </c>
      <c r="AI73">
        <v>-6.0531693892046396</v>
      </c>
      <c r="AJ73">
        <v>7656.52613636364</v>
      </c>
      <c r="AK73">
        <v>-17.5524303089489</v>
      </c>
      <c r="AL73">
        <v>7778.5267045454102</v>
      </c>
      <c r="AM73">
        <v>-21.295450106534101</v>
      </c>
      <c r="AN73">
        <v>6882.4988636363596</v>
      </c>
      <c r="AO73">
        <v>-59.415911310369403</v>
      </c>
      <c r="AP73">
        <v>6464.6426136363598</v>
      </c>
      <c r="AQ73">
        <v>-32.315272105824</v>
      </c>
      <c r="AR73">
        <v>6180.3818181818096</v>
      </c>
      <c r="AS73">
        <v>-15.8098455255682</v>
      </c>
      <c r="AT73">
        <v>6054.26818181819</v>
      </c>
      <c r="AU73">
        <v>-26.798923561789799</v>
      </c>
      <c r="AV73">
        <v>6612.2227272726996</v>
      </c>
      <c r="AW73">
        <v>-33.044378107244299</v>
      </c>
      <c r="AX73">
        <v>6906.9193181818</v>
      </c>
      <c r="AY73">
        <v>-44.941144353693304</v>
      </c>
      <c r="AZ73">
        <v>7862.8090909090697</v>
      </c>
      <c r="BA73">
        <v>-27.8594016335229</v>
      </c>
      <c r="BB73">
        <v>8566.5159090908892</v>
      </c>
      <c r="BC73">
        <v>-38.048213334517001</v>
      </c>
      <c r="BD73">
        <v>9664.6749999999593</v>
      </c>
      <c r="BE73">
        <v>-50.1406261097301</v>
      </c>
      <c r="BF73">
        <v>9163.1102272726894</v>
      </c>
      <c r="BG73">
        <v>-84.214861505681895</v>
      </c>
      <c r="BH73">
        <v>8865.2920454545001</v>
      </c>
      <c r="BI73">
        <v>-78.721586470170493</v>
      </c>
      <c r="BJ73">
        <v>8961.0727272727108</v>
      </c>
      <c r="BK73">
        <v>-41.314688387784102</v>
      </c>
      <c r="BL73">
        <v>72.985138494317894</v>
      </c>
      <c r="BM73">
        <v>17.013037109374999</v>
      </c>
      <c r="BN73">
        <v>66.4384188565339</v>
      </c>
      <c r="BO73">
        <v>16.676746715198799</v>
      </c>
    </row>
    <row r="74" spans="2:67" x14ac:dyDescent="0.15">
      <c r="B74">
        <v>2669.41008522727</v>
      </c>
      <c r="C74">
        <v>-82.890864701704601</v>
      </c>
      <c r="D74">
        <v>2552.2595170454401</v>
      </c>
      <c r="E74">
        <v>-50.338270152699003</v>
      </c>
      <c r="F74">
        <v>1285.20639204545</v>
      </c>
      <c r="G74">
        <v>-35.799851296164803</v>
      </c>
      <c r="H74">
        <v>7901.1602272727196</v>
      </c>
      <c r="I74">
        <v>-57.381909179687497</v>
      </c>
      <c r="J74">
        <v>7734.6448863636197</v>
      </c>
      <c r="K74">
        <v>-60.4248346502131</v>
      </c>
      <c r="L74">
        <v>7007.7198863636204</v>
      </c>
      <c r="M74">
        <v>-43.926639071377799</v>
      </c>
      <c r="N74">
        <v>6220.21363636362</v>
      </c>
      <c r="O74">
        <v>-63.331678355823797</v>
      </c>
      <c r="P74">
        <v>6033.9835227272397</v>
      </c>
      <c r="Q74">
        <v>-59.521856134588099</v>
      </c>
      <c r="R74">
        <v>5673.5227272726897</v>
      </c>
      <c r="S74">
        <v>-23.293785511363598</v>
      </c>
      <c r="T74">
        <v>5702.83068181817</v>
      </c>
      <c r="U74">
        <v>-77.624551669034105</v>
      </c>
      <c r="V74">
        <v>5949.8301136363298</v>
      </c>
      <c r="W74">
        <v>-60.062602095170497</v>
      </c>
      <c r="X74">
        <v>6298.16420454544</v>
      </c>
      <c r="Y74">
        <v>-33.824853515625101</v>
      </c>
      <c r="Z74">
        <v>6803.4727272726996</v>
      </c>
      <c r="AA74">
        <v>-77.319848632812594</v>
      </c>
      <c r="AB74">
        <v>7884.1215909090797</v>
      </c>
      <c r="AC74">
        <v>-66.246606445312594</v>
      </c>
      <c r="AD74">
        <v>7612.8289772727203</v>
      </c>
      <c r="AE74">
        <v>-42.144328169389198</v>
      </c>
      <c r="AF74">
        <v>9267.3965909090803</v>
      </c>
      <c r="AG74">
        <v>-26.152155095880701</v>
      </c>
      <c r="AH74">
        <v>7927.7017045454404</v>
      </c>
      <c r="AI74">
        <v>-31.635007546164701</v>
      </c>
      <c r="AJ74">
        <v>7714.4664772727101</v>
      </c>
      <c r="AK74">
        <v>-24.895179332386402</v>
      </c>
      <c r="AL74">
        <v>7792.4778409090404</v>
      </c>
      <c r="AM74">
        <v>-32.393381569602397</v>
      </c>
      <c r="AN74">
        <v>6863.36477272723</v>
      </c>
      <c r="AO74">
        <v>-57.287828480113703</v>
      </c>
      <c r="AP74">
        <v>6430.7346590908901</v>
      </c>
      <c r="AQ74">
        <v>-25.915567294034101</v>
      </c>
      <c r="AR74">
        <v>6250.6863636363396</v>
      </c>
      <c r="AS74">
        <v>-26.5879216974432</v>
      </c>
      <c r="AT74">
        <v>5975.7659090909001</v>
      </c>
      <c r="AU74">
        <v>-10.0109685724432</v>
      </c>
      <c r="AV74">
        <v>6602.7028409090899</v>
      </c>
      <c r="AW74">
        <v>-19.6501908735796</v>
      </c>
      <c r="AX74">
        <v>6939.0159090908701</v>
      </c>
      <c r="AY74">
        <v>-51.355508700284297</v>
      </c>
      <c r="AZ74">
        <v>7879.45056818178</v>
      </c>
      <c r="BA74">
        <v>-34.872776100852299</v>
      </c>
      <c r="BB74">
        <v>8583.8511363635898</v>
      </c>
      <c r="BC74">
        <v>-21.2191628196023</v>
      </c>
      <c r="BD74">
        <v>9772.3522727272702</v>
      </c>
      <c r="BE74">
        <v>-71.123888050426203</v>
      </c>
      <c r="BF74">
        <v>9180.8011363635997</v>
      </c>
      <c r="BG74">
        <v>-75.109537020596605</v>
      </c>
      <c r="BH74">
        <v>8782.0454545454395</v>
      </c>
      <c r="BI74">
        <v>-60.068494762073897</v>
      </c>
      <c r="BJ74">
        <v>9159.1318181817805</v>
      </c>
      <c r="BK74">
        <v>-39.470876242897702</v>
      </c>
      <c r="BL74">
        <v>150.312162642045</v>
      </c>
      <c r="BM74">
        <v>19.973661665482901</v>
      </c>
      <c r="BN74">
        <v>68.472043678977101</v>
      </c>
      <c r="BO74">
        <v>5.9711015181107898</v>
      </c>
    </row>
    <row r="75" spans="2:67" x14ac:dyDescent="0.15">
      <c r="B75">
        <v>2655.8055397727198</v>
      </c>
      <c r="C75">
        <v>-50.851964222301199</v>
      </c>
      <c r="D75">
        <v>2707.6904829545501</v>
      </c>
      <c r="E75">
        <v>-37.3967262961649</v>
      </c>
      <c r="F75">
        <v>1117.92059659091</v>
      </c>
      <c r="G75">
        <v>-40.7281804865057</v>
      </c>
      <c r="H75">
        <v>7885.7607954545201</v>
      </c>
      <c r="I75">
        <v>-78.376209050958806</v>
      </c>
      <c r="J75">
        <v>7827.4397727272699</v>
      </c>
      <c r="K75">
        <v>-62.364474209872199</v>
      </c>
      <c r="L75">
        <v>6943.4289772727197</v>
      </c>
      <c r="M75">
        <v>-48.780717329545503</v>
      </c>
      <c r="N75">
        <v>6262.6818181818098</v>
      </c>
      <c r="O75">
        <v>-70.364339932528395</v>
      </c>
      <c r="P75">
        <v>6038.9505681818</v>
      </c>
      <c r="Q75">
        <v>-91.236380282315295</v>
      </c>
      <c r="R75">
        <v>5691.13011363635</v>
      </c>
      <c r="S75">
        <v>-49.400952148437597</v>
      </c>
      <c r="T75">
        <v>5673.9431818181802</v>
      </c>
      <c r="U75">
        <v>-76.588305664062503</v>
      </c>
      <c r="V75">
        <v>5992.0795454545196</v>
      </c>
      <c r="W75">
        <v>-58.4103981711648</v>
      </c>
      <c r="X75">
        <v>6307.6914772726996</v>
      </c>
      <c r="Y75">
        <v>-32.960700017755798</v>
      </c>
      <c r="Z75">
        <v>6776.85681818178</v>
      </c>
      <c r="AA75">
        <v>-78.427423650568102</v>
      </c>
      <c r="AB75">
        <v>7896.3244318181796</v>
      </c>
      <c r="AC75">
        <v>-65.533653675426194</v>
      </c>
      <c r="AD75">
        <v>7685.8624999999702</v>
      </c>
      <c r="AE75">
        <v>-71.496859463778407</v>
      </c>
      <c r="AF75">
        <v>9415.4352272726992</v>
      </c>
      <c r="AG75">
        <v>-24.123935768821099</v>
      </c>
      <c r="AH75">
        <v>7996.6295454545498</v>
      </c>
      <c r="AI75">
        <v>-19.6485395951706</v>
      </c>
      <c r="AJ75">
        <v>7717.7982954544996</v>
      </c>
      <c r="AK75">
        <v>-27.247818270596699</v>
      </c>
      <c r="AL75">
        <v>7740.4755681817896</v>
      </c>
      <c r="AM75">
        <v>-42.636985085227401</v>
      </c>
      <c r="AN75">
        <v>6906.5028409090601</v>
      </c>
      <c r="AO75">
        <v>-55.825901100852398</v>
      </c>
      <c r="AP75">
        <v>6407.5113636363703</v>
      </c>
      <c r="AQ75">
        <v>-21.711004083806799</v>
      </c>
      <c r="AR75">
        <v>6264.3352272727398</v>
      </c>
      <c r="AS75">
        <v>-35.426347212358003</v>
      </c>
      <c r="AT75">
        <v>6029.4176136363203</v>
      </c>
      <c r="AU75">
        <v>-15.323175603693301</v>
      </c>
      <c r="AV75">
        <v>6677.8363636363401</v>
      </c>
      <c r="AW75">
        <v>-23.3820467862217</v>
      </c>
      <c r="AX75">
        <v>6983.34886363635</v>
      </c>
      <c r="AY75">
        <v>-39.2822887073863</v>
      </c>
      <c r="AZ75">
        <v>7869.3363636363401</v>
      </c>
      <c r="BA75">
        <v>-86.689204545454601</v>
      </c>
      <c r="BB75">
        <v>8802.9045454545103</v>
      </c>
      <c r="BC75">
        <v>-24.339042524858002</v>
      </c>
      <c r="BD75">
        <v>9755.2965909090599</v>
      </c>
      <c r="BE75">
        <v>-81.924503950639206</v>
      </c>
      <c r="BF75">
        <v>9185.9806818181405</v>
      </c>
      <c r="BG75">
        <v>-49.518912020596602</v>
      </c>
      <c r="BH75">
        <v>8943.6488636363101</v>
      </c>
      <c r="BI75">
        <v>-56.504858398437499</v>
      </c>
      <c r="BJ75">
        <v>9140.8102272727392</v>
      </c>
      <c r="BK75">
        <v>-47.813463245738703</v>
      </c>
      <c r="BL75">
        <v>216.22431640625001</v>
      </c>
      <c r="BM75">
        <v>38.680273437499999</v>
      </c>
      <c r="BN75">
        <v>120.992129794034</v>
      </c>
      <c r="BO75">
        <v>-38.545752507990102</v>
      </c>
    </row>
    <row r="76" spans="2:67" x14ac:dyDescent="0.15">
      <c r="B76">
        <v>2650.9045454545399</v>
      </c>
      <c r="C76">
        <v>-34.269364790482904</v>
      </c>
      <c r="D76">
        <v>2757.62230113636</v>
      </c>
      <c r="E76">
        <v>-50.890181107954497</v>
      </c>
      <c r="F76">
        <v>1105.4124999999999</v>
      </c>
      <c r="G76">
        <v>-44.632137784091</v>
      </c>
      <c r="H76">
        <v>7879.2437499999696</v>
      </c>
      <c r="I76">
        <v>-52.279920543323897</v>
      </c>
      <c r="J76">
        <v>7869.7982954544996</v>
      </c>
      <c r="K76">
        <v>-79.016527210582396</v>
      </c>
      <c r="L76">
        <v>7010.3653409090603</v>
      </c>
      <c r="M76">
        <v>-54.411859685724401</v>
      </c>
      <c r="N76">
        <v>6274.61704545455</v>
      </c>
      <c r="O76">
        <v>-60.592265181107898</v>
      </c>
      <c r="P76">
        <v>6036.0670454545498</v>
      </c>
      <c r="Q76">
        <v>-75.599717018820996</v>
      </c>
      <c r="R76">
        <v>5674.5818181817904</v>
      </c>
      <c r="S76">
        <v>-41.272942560369401</v>
      </c>
      <c r="T76">
        <v>5702.7789772726901</v>
      </c>
      <c r="U76">
        <v>-79.253733132102397</v>
      </c>
      <c r="V76">
        <v>6016.1267045454397</v>
      </c>
      <c r="W76">
        <v>-63.6061101740057</v>
      </c>
      <c r="X76">
        <v>6325.03124999997</v>
      </c>
      <c r="Y76">
        <v>-51.613223544034099</v>
      </c>
      <c r="Z76">
        <v>6795.3181818181602</v>
      </c>
      <c r="AA76">
        <v>-65.450459428267095</v>
      </c>
      <c r="AB76">
        <v>7781.4437499999804</v>
      </c>
      <c r="AC76">
        <v>-68.462546608664894</v>
      </c>
      <c r="AD76">
        <v>7783.6596590908903</v>
      </c>
      <c r="AE76">
        <v>-71.181709428267098</v>
      </c>
      <c r="AF76">
        <v>9499.5920454544794</v>
      </c>
      <c r="AG76">
        <v>-39.514812677556897</v>
      </c>
      <c r="AH76">
        <v>7955.6846590908699</v>
      </c>
      <c r="AI76">
        <v>-24.108174272017202</v>
      </c>
      <c r="AJ76">
        <v>7788.0130681818</v>
      </c>
      <c r="AK76">
        <v>-30.913247958096701</v>
      </c>
      <c r="AL76">
        <v>7679.8454545454297</v>
      </c>
      <c r="AM76">
        <v>-55.149520596590897</v>
      </c>
      <c r="AN76">
        <v>6879.5096590908797</v>
      </c>
      <c r="AO76">
        <v>-56.430364435369398</v>
      </c>
      <c r="AP76">
        <v>6287.9187499999798</v>
      </c>
      <c r="AQ76">
        <v>-56.768783291903397</v>
      </c>
      <c r="AR76">
        <v>6296.7659090908901</v>
      </c>
      <c r="AS76">
        <v>-57.767815607244302</v>
      </c>
      <c r="AT76">
        <v>6111.2386363636197</v>
      </c>
      <c r="AU76">
        <v>-44.964617365056903</v>
      </c>
      <c r="AV76">
        <v>6683.0187499999902</v>
      </c>
      <c r="AW76">
        <v>-45.257459605823897</v>
      </c>
      <c r="AX76">
        <v>7008.4772727272402</v>
      </c>
      <c r="AY76">
        <v>-46.531596235795597</v>
      </c>
      <c r="AZ76">
        <v>7861.6142045454299</v>
      </c>
      <c r="BA76">
        <v>-57.721448863636603</v>
      </c>
      <c r="BB76">
        <v>8633.9204545454395</v>
      </c>
      <c r="BC76">
        <v>-16.574675958806999</v>
      </c>
      <c r="BD76">
        <v>9725.2522727272408</v>
      </c>
      <c r="BE76">
        <v>-80.256842595880698</v>
      </c>
      <c r="BF76">
        <v>9087.7090909090603</v>
      </c>
      <c r="BG76">
        <v>-59.1641823508523</v>
      </c>
      <c r="BH76">
        <v>9079.16931818177</v>
      </c>
      <c r="BI76">
        <v>-80.749709250710197</v>
      </c>
      <c r="BJ76">
        <v>9260.36704545455</v>
      </c>
      <c r="BK76">
        <v>-43.498865855823901</v>
      </c>
      <c r="BL76">
        <v>225.58468572443101</v>
      </c>
      <c r="BM76">
        <v>55.8784501509232</v>
      </c>
      <c r="BN76">
        <v>50.235289417613302</v>
      </c>
      <c r="BO76">
        <v>-15.2358187588778</v>
      </c>
    </row>
    <row r="77" spans="2:67" x14ac:dyDescent="0.15">
      <c r="B77">
        <v>2636.0735795454498</v>
      </c>
      <c r="C77">
        <v>-20.486856356534101</v>
      </c>
      <c r="D77">
        <v>2891.1292613636301</v>
      </c>
      <c r="E77">
        <v>-38.785917524858</v>
      </c>
      <c r="F77">
        <v>1083.09758522727</v>
      </c>
      <c r="G77">
        <v>-14.6614124644887</v>
      </c>
      <c r="H77">
        <v>7958.9715909090501</v>
      </c>
      <c r="I77">
        <v>-61.303013472123602</v>
      </c>
      <c r="J77">
        <v>7958.8602272727303</v>
      </c>
      <c r="K77">
        <v>-31.549612704190299</v>
      </c>
      <c r="L77">
        <v>7049.7874999999904</v>
      </c>
      <c r="M77">
        <v>-62.017205255681802</v>
      </c>
      <c r="N77">
        <v>6367.8988636363501</v>
      </c>
      <c r="O77">
        <v>-67.593887606534096</v>
      </c>
      <c r="P77">
        <v>6043.3511363636198</v>
      </c>
      <c r="Q77">
        <v>-59.003744229403502</v>
      </c>
      <c r="R77">
        <v>5760.1568181817702</v>
      </c>
      <c r="S77">
        <v>-57.431749378551203</v>
      </c>
      <c r="T77">
        <v>5788.0164772727103</v>
      </c>
      <c r="U77">
        <v>-61.530064808238699</v>
      </c>
      <c r="V77">
        <v>6034.9346590908999</v>
      </c>
      <c r="W77">
        <v>-67.479356800426203</v>
      </c>
      <c r="X77">
        <v>6435.6471590909196</v>
      </c>
      <c r="Y77">
        <v>-54.013307883522799</v>
      </c>
      <c r="Z77">
        <v>6819.8238636363403</v>
      </c>
      <c r="AA77">
        <v>-56.458185369318301</v>
      </c>
      <c r="AB77">
        <v>7980.1215909090797</v>
      </c>
      <c r="AC77">
        <v>-49.168687855113703</v>
      </c>
      <c r="AD77">
        <v>7661.9045454545103</v>
      </c>
      <c r="AE77">
        <v>-85.059434925426103</v>
      </c>
      <c r="AF77">
        <v>9622.9136363635898</v>
      </c>
      <c r="AG77">
        <v>-65.762512207031307</v>
      </c>
      <c r="AH77">
        <v>7946.6198863636</v>
      </c>
      <c r="AI77">
        <v>-59.711936257102302</v>
      </c>
      <c r="AJ77">
        <v>7767.1142045454199</v>
      </c>
      <c r="AK77">
        <v>-18.413765092329601</v>
      </c>
      <c r="AL77">
        <v>7624.2312499999798</v>
      </c>
      <c r="AM77">
        <v>-47.654243607954498</v>
      </c>
      <c r="AN77">
        <v>6805.3136363636204</v>
      </c>
      <c r="AO77">
        <v>-39.2107843572444</v>
      </c>
      <c r="AP77">
        <v>6201.2011363636002</v>
      </c>
      <c r="AQ77">
        <v>-42.9273082386364</v>
      </c>
      <c r="AR77">
        <v>6355.2147727272204</v>
      </c>
      <c r="AS77">
        <v>-58.813014914772701</v>
      </c>
      <c r="AT77">
        <v>6061.2386363636197</v>
      </c>
      <c r="AU77">
        <v>-37.412153764204596</v>
      </c>
      <c r="AV77">
        <v>6669.3784090908903</v>
      </c>
      <c r="AW77">
        <v>-57.4337136008523</v>
      </c>
      <c r="AX77">
        <v>7014.13295454545</v>
      </c>
      <c r="AY77">
        <v>-65.847918146307094</v>
      </c>
      <c r="AZ77">
        <v>7829.7931818181496</v>
      </c>
      <c r="BA77">
        <v>-57.6589976917614</v>
      </c>
      <c r="BB77">
        <v>8592.1937499999804</v>
      </c>
      <c r="BC77">
        <v>-44.279825106533998</v>
      </c>
      <c r="BD77">
        <v>9712.0215909091094</v>
      </c>
      <c r="BE77">
        <v>-82.463641912287002</v>
      </c>
      <c r="BF77">
        <v>9089.7306818181805</v>
      </c>
      <c r="BG77">
        <v>-90.500998757102295</v>
      </c>
      <c r="BH77">
        <v>9027.9431818181292</v>
      </c>
      <c r="BI77">
        <v>-85.185007546164798</v>
      </c>
      <c r="BJ77">
        <v>9306.31249999996</v>
      </c>
      <c r="BK77">
        <v>-53.281716086647798</v>
      </c>
      <c r="BL77">
        <v>221.52343749999901</v>
      </c>
      <c r="BM77">
        <v>59.353188254616398</v>
      </c>
      <c r="BN77">
        <v>130.36467063210199</v>
      </c>
      <c r="BO77">
        <v>-53.727152876420497</v>
      </c>
    </row>
    <row r="78" spans="2:67" x14ac:dyDescent="0.15">
      <c r="B78">
        <v>2482.9061079545399</v>
      </c>
      <c r="C78">
        <v>-39.500907759233002</v>
      </c>
      <c r="D78">
        <v>3017.8296875000001</v>
      </c>
      <c r="E78">
        <v>-38.203209339488602</v>
      </c>
      <c r="F78">
        <v>1116.4744318181799</v>
      </c>
      <c r="G78">
        <v>-33.364481977982898</v>
      </c>
      <c r="H78">
        <v>8082.1272727272399</v>
      </c>
      <c r="I78">
        <v>-68.033769087357896</v>
      </c>
      <c r="J78">
        <v>8033.3392045454202</v>
      </c>
      <c r="K78">
        <v>-44.458947753906301</v>
      </c>
      <c r="L78">
        <v>7089.4397727272399</v>
      </c>
      <c r="M78">
        <v>-56.952460271661998</v>
      </c>
      <c r="N78">
        <v>6368.6681818181696</v>
      </c>
      <c r="O78">
        <v>-61.490580610795497</v>
      </c>
      <c r="P78">
        <v>6028.8789772727196</v>
      </c>
      <c r="Q78">
        <v>-82.537302468039798</v>
      </c>
      <c r="R78">
        <v>5793.9335227272504</v>
      </c>
      <c r="S78">
        <v>-57.678071732954599</v>
      </c>
      <c r="T78">
        <v>5781.9607954545399</v>
      </c>
      <c r="U78">
        <v>-46.229143732244403</v>
      </c>
      <c r="V78">
        <v>5992.2357954545296</v>
      </c>
      <c r="W78">
        <v>-70.153207120028398</v>
      </c>
      <c r="X78">
        <v>6462.6971590908897</v>
      </c>
      <c r="Y78">
        <v>-72.078362482244401</v>
      </c>
      <c r="Z78">
        <v>6875.9357954545303</v>
      </c>
      <c r="AA78">
        <v>-50.438370028409103</v>
      </c>
      <c r="AB78">
        <v>8067.02102272723</v>
      </c>
      <c r="AC78">
        <v>-67.672214577414806</v>
      </c>
      <c r="AD78">
        <v>7700.3948863636197</v>
      </c>
      <c r="AE78">
        <v>-85.467668013139203</v>
      </c>
      <c r="AF78">
        <v>9544.8897727272706</v>
      </c>
      <c r="AG78">
        <v>-69.980519797585202</v>
      </c>
      <c r="AH78">
        <v>7938.7420454545199</v>
      </c>
      <c r="AI78">
        <v>-65.156522993607993</v>
      </c>
      <c r="AJ78">
        <v>7893.2176136363296</v>
      </c>
      <c r="AK78">
        <v>-33.324791370738701</v>
      </c>
      <c r="AL78">
        <v>7580.7909090909097</v>
      </c>
      <c r="AM78">
        <v>-51.732914595170499</v>
      </c>
      <c r="AN78">
        <v>6680.2335227272397</v>
      </c>
      <c r="AO78">
        <v>-29.2131192294034</v>
      </c>
      <c r="AP78">
        <v>6216.2789772727101</v>
      </c>
      <c r="AQ78">
        <v>-53.421249112215897</v>
      </c>
      <c r="AR78">
        <v>6294.84886363635</v>
      </c>
      <c r="AS78">
        <v>-66.898202237215898</v>
      </c>
      <c r="AT78">
        <v>6130.2931818181496</v>
      </c>
      <c r="AU78">
        <v>-17.572256747159098</v>
      </c>
      <c r="AV78">
        <v>6674.7221590908703</v>
      </c>
      <c r="AW78">
        <v>-49.3746360085227</v>
      </c>
      <c r="AX78">
        <v>7067.5295454545403</v>
      </c>
      <c r="AY78">
        <v>-51.995090553977398</v>
      </c>
      <c r="AZ78">
        <v>7998.2829545454397</v>
      </c>
      <c r="BA78">
        <v>-52.813880504261498</v>
      </c>
      <c r="BB78">
        <v>8694.8198863635898</v>
      </c>
      <c r="BC78">
        <v>-1.36237571022753</v>
      </c>
      <c r="BD78">
        <v>9602.0443181817991</v>
      </c>
      <c r="BE78">
        <v>-56.346432217684701</v>
      </c>
      <c r="BF78">
        <v>9041.7488636363396</v>
      </c>
      <c r="BG78">
        <v>-78.699604936079595</v>
      </c>
      <c r="BH78">
        <v>9170.5124999999807</v>
      </c>
      <c r="BI78">
        <v>-98.655009321733004</v>
      </c>
      <c r="BJ78">
        <v>9374.84886363638</v>
      </c>
      <c r="BK78">
        <v>-66.573564009233095</v>
      </c>
      <c r="BL78">
        <v>261.65212180397702</v>
      </c>
      <c r="BM78">
        <v>70.343185147372097</v>
      </c>
      <c r="BN78">
        <v>97.232408558238603</v>
      </c>
      <c r="BO78">
        <v>-56.6461503462358</v>
      </c>
    </row>
    <row r="79" spans="2:67" x14ac:dyDescent="0.15">
      <c r="B79">
        <v>2464.2609374999902</v>
      </c>
      <c r="C79">
        <v>-22.5445245916194</v>
      </c>
      <c r="D79">
        <v>3158.0374999999999</v>
      </c>
      <c r="E79">
        <v>-45.005615234375</v>
      </c>
      <c r="F79">
        <v>1205.6708806818201</v>
      </c>
      <c r="G79">
        <v>-40.086949573863798</v>
      </c>
      <c r="H79">
        <v>8202.2494318181598</v>
      </c>
      <c r="I79">
        <v>-73.949947287819597</v>
      </c>
      <c r="J79">
        <v>8002.9136363636098</v>
      </c>
      <c r="K79">
        <v>-26.112063876065399</v>
      </c>
      <c r="L79">
        <v>7059.8715909090797</v>
      </c>
      <c r="M79">
        <v>-47.117048783735797</v>
      </c>
      <c r="N79">
        <v>6329.5329545454297</v>
      </c>
      <c r="O79">
        <v>-39.450277432528402</v>
      </c>
      <c r="P79">
        <v>6049.1681818181496</v>
      </c>
      <c r="Q79">
        <v>-62.8162863991477</v>
      </c>
      <c r="R79">
        <v>5794.2261363636098</v>
      </c>
      <c r="S79">
        <v>-73.052994051846596</v>
      </c>
      <c r="T79">
        <v>5728.0693181818096</v>
      </c>
      <c r="U79">
        <v>-48.043949751420499</v>
      </c>
      <c r="V79">
        <v>5975.4903409090803</v>
      </c>
      <c r="W79">
        <v>-61.702221679687497</v>
      </c>
      <c r="X79">
        <v>6462.99488636362</v>
      </c>
      <c r="Y79">
        <v>-60.8071910511364</v>
      </c>
      <c r="Z79">
        <v>6960.5249999999696</v>
      </c>
      <c r="AA79">
        <v>-29.426156338778501</v>
      </c>
      <c r="AB79">
        <v>8078.8056818181503</v>
      </c>
      <c r="AC79">
        <v>-19.7655894886365</v>
      </c>
      <c r="AD79">
        <v>7740.9482954545001</v>
      </c>
      <c r="AE79">
        <v>-50.425418368252899</v>
      </c>
      <c r="AF79">
        <v>9579.14318181813</v>
      </c>
      <c r="AG79">
        <v>-83.455515358664798</v>
      </c>
      <c r="AH79">
        <v>8011.9897727272601</v>
      </c>
      <c r="AI79">
        <v>-59.844819779829699</v>
      </c>
      <c r="AJ79">
        <v>7971.65113636361</v>
      </c>
      <c r="AK79">
        <v>-61.715163352272697</v>
      </c>
      <c r="AL79">
        <v>7565.9403409090601</v>
      </c>
      <c r="AM79">
        <v>-80.642840021306895</v>
      </c>
      <c r="AN79">
        <v>6679.5534090909096</v>
      </c>
      <c r="AO79">
        <v>-51.156982421875</v>
      </c>
      <c r="AP79">
        <v>6189.3426136363596</v>
      </c>
      <c r="AQ79">
        <v>-46.783167613636401</v>
      </c>
      <c r="AR79">
        <v>6348.3806818181602</v>
      </c>
      <c r="AS79">
        <v>-65.511172762784099</v>
      </c>
      <c r="AT79">
        <v>6162.6369318181696</v>
      </c>
      <c r="AU79">
        <v>-58.351833274147701</v>
      </c>
      <c r="AV79">
        <v>6710.4880681818004</v>
      </c>
      <c r="AW79">
        <v>-83.876473721590997</v>
      </c>
      <c r="AX79">
        <v>7210.9664772727001</v>
      </c>
      <c r="AY79">
        <v>-94.136283735795601</v>
      </c>
      <c r="AZ79">
        <v>7944.2096590908805</v>
      </c>
      <c r="BA79">
        <v>-68.664803799716097</v>
      </c>
      <c r="BB79">
        <v>8686.7028409090908</v>
      </c>
      <c r="BC79">
        <v>-31.532017933238901</v>
      </c>
      <c r="BD79">
        <v>9581.5738636363094</v>
      </c>
      <c r="BE79">
        <v>-53.881914728338103</v>
      </c>
      <c r="BF79">
        <v>9019.0886363636</v>
      </c>
      <c r="BG79">
        <v>-81.811789772727295</v>
      </c>
      <c r="BH79">
        <v>9263.6965909090504</v>
      </c>
      <c r="BI79">
        <v>-76.046859463778503</v>
      </c>
      <c r="BJ79">
        <v>9567.8624999999702</v>
      </c>
      <c r="BK79">
        <v>-50.719950727982997</v>
      </c>
      <c r="BL79">
        <v>368.91282848011298</v>
      </c>
      <c r="BM79">
        <v>66.364629572088006</v>
      </c>
      <c r="BN79">
        <v>164.35415039062499</v>
      </c>
      <c r="BO79">
        <v>-26.995169899680398</v>
      </c>
    </row>
    <row r="80" spans="2:67" x14ac:dyDescent="0.15">
      <c r="B80">
        <v>2278.9521306818201</v>
      </c>
      <c r="C80">
        <v>-19.823588423295501</v>
      </c>
      <c r="D80">
        <v>3324.0224431818101</v>
      </c>
      <c r="E80">
        <v>-68.973284357244296</v>
      </c>
      <c r="F80">
        <v>1117.6127840909</v>
      </c>
      <c r="G80">
        <v>-63.707390802556901</v>
      </c>
      <c r="H80">
        <v>8187.11988636362</v>
      </c>
      <c r="I80">
        <v>-63.613100363991499</v>
      </c>
      <c r="J80">
        <v>8000.3085227272404</v>
      </c>
      <c r="K80">
        <v>-21.4751753373579</v>
      </c>
      <c r="L80">
        <v>7032.0369318181602</v>
      </c>
      <c r="M80">
        <v>-53.860377086292601</v>
      </c>
      <c r="N80">
        <v>6340.3869318181696</v>
      </c>
      <c r="O80">
        <v>-52.963818359374997</v>
      </c>
      <c r="P80">
        <v>5978.4005681817898</v>
      </c>
      <c r="Q80">
        <v>-58.742869984019897</v>
      </c>
      <c r="R80">
        <v>5776.4494318181696</v>
      </c>
      <c r="S80">
        <v>-85.857854669744398</v>
      </c>
      <c r="T80">
        <v>5729.25511363634</v>
      </c>
      <c r="U80">
        <v>-58.047685102983003</v>
      </c>
      <c r="V80">
        <v>5949.2079545454499</v>
      </c>
      <c r="W80">
        <v>-55.0604225852273</v>
      </c>
      <c r="X80">
        <v>6555.1681818181596</v>
      </c>
      <c r="Y80">
        <v>-59.970037286931898</v>
      </c>
      <c r="Z80">
        <v>6954.98181818178</v>
      </c>
      <c r="AA80">
        <v>-37.271577592329798</v>
      </c>
      <c r="AB80">
        <v>8156.2124999999896</v>
      </c>
      <c r="AC80">
        <v>-26.860025301846601</v>
      </c>
      <c r="AD80">
        <v>7776.8738636363396</v>
      </c>
      <c r="AE80">
        <v>-61.1371138139205</v>
      </c>
      <c r="AF80">
        <v>9708.6136363635997</v>
      </c>
      <c r="AG80">
        <v>-83.432286487926206</v>
      </c>
      <c r="AH80">
        <v>7995.5022727272199</v>
      </c>
      <c r="AI80">
        <v>-61.736132812500003</v>
      </c>
      <c r="AJ80">
        <v>7993.9340909090797</v>
      </c>
      <c r="AK80">
        <v>-82.546053799715907</v>
      </c>
      <c r="AL80">
        <v>7594.7357954545296</v>
      </c>
      <c r="AM80">
        <v>-95.232315340909096</v>
      </c>
      <c r="AN80">
        <v>6659.2017045454404</v>
      </c>
      <c r="AO80">
        <v>-71.122778320312506</v>
      </c>
      <c r="AP80">
        <v>6181.5517045454299</v>
      </c>
      <c r="AQ80">
        <v>-77.135793235085302</v>
      </c>
      <c r="AR80">
        <v>6338.3903409090899</v>
      </c>
      <c r="AS80">
        <v>-69.081867009943196</v>
      </c>
      <c r="AT80">
        <v>6279.3477272727196</v>
      </c>
      <c r="AU80">
        <v>-92.877543501420504</v>
      </c>
      <c r="AV80">
        <v>6726.4409090908703</v>
      </c>
      <c r="AW80">
        <v>-64.492409446022805</v>
      </c>
      <c r="AX80">
        <v>7249.6767045454199</v>
      </c>
      <c r="AY80">
        <v>-105.402907492898</v>
      </c>
      <c r="AZ80">
        <v>7991.7039772727003</v>
      </c>
      <c r="BA80">
        <v>-76.113436612216006</v>
      </c>
      <c r="BB80">
        <v>8725.9403409090901</v>
      </c>
      <c r="BC80">
        <v>-54.192484907670497</v>
      </c>
      <c r="BD80">
        <v>9532.1261363635695</v>
      </c>
      <c r="BE80">
        <v>-36.716830166903499</v>
      </c>
      <c r="BF80">
        <v>8930.7772727272495</v>
      </c>
      <c r="BG80">
        <v>-62.085719992897701</v>
      </c>
      <c r="BH80">
        <v>9395.4465909090795</v>
      </c>
      <c r="BI80">
        <v>-85.285648970170399</v>
      </c>
      <c r="BJ80">
        <v>9664.4170454545401</v>
      </c>
      <c r="BK80">
        <v>-52.947698419744398</v>
      </c>
      <c r="BL80">
        <v>335.82441406250001</v>
      </c>
      <c r="BM80">
        <v>67.954666415127804</v>
      </c>
      <c r="BN80">
        <v>94.332670454545294</v>
      </c>
      <c r="BO80">
        <v>-9.6345126065341304</v>
      </c>
    </row>
    <row r="81" spans="2:67" x14ac:dyDescent="0.15">
      <c r="B81">
        <v>2119.5487215909002</v>
      </c>
      <c r="C81">
        <v>-24.851700106534199</v>
      </c>
      <c r="D81">
        <v>3544.6441761363599</v>
      </c>
      <c r="E81">
        <v>-66.900195312500102</v>
      </c>
      <c r="F81">
        <v>1051.34374999999</v>
      </c>
      <c r="G81">
        <v>-57.099928977272803</v>
      </c>
      <c r="H81">
        <v>8234.6142045454508</v>
      </c>
      <c r="I81">
        <v>-54.093985262784102</v>
      </c>
      <c r="J81">
        <v>8030.6073863636002</v>
      </c>
      <c r="K81">
        <v>-16.9018854314631</v>
      </c>
      <c r="L81">
        <v>7099.0340909090601</v>
      </c>
      <c r="M81">
        <v>-63.180092551491498</v>
      </c>
      <c r="N81">
        <v>6370.0022727272599</v>
      </c>
      <c r="O81">
        <v>-47.3338001598012</v>
      </c>
      <c r="P81">
        <v>5974.4522727272597</v>
      </c>
      <c r="Q81">
        <v>-58.960682262073902</v>
      </c>
      <c r="R81">
        <v>5755.9613636363702</v>
      </c>
      <c r="S81">
        <v>-92.321395596590904</v>
      </c>
      <c r="T81">
        <v>5820.6676136363503</v>
      </c>
      <c r="U81">
        <v>-59.2791148792614</v>
      </c>
      <c r="V81">
        <v>5959.6261363636204</v>
      </c>
      <c r="W81">
        <v>-52.485018643465899</v>
      </c>
      <c r="X81">
        <v>6557.4607954545399</v>
      </c>
      <c r="Y81">
        <v>-63.729984907670499</v>
      </c>
      <c r="Z81">
        <v>6977.8284090908901</v>
      </c>
      <c r="AA81">
        <v>-64.357017933238694</v>
      </c>
      <c r="AB81">
        <v>8227.29431818181</v>
      </c>
      <c r="AC81">
        <v>-29.301735617897702</v>
      </c>
      <c r="AD81">
        <v>7814.6073863636302</v>
      </c>
      <c r="AE81">
        <v>-34.513628595525603</v>
      </c>
      <c r="AF81">
        <v>9719.7693181818195</v>
      </c>
      <c r="AG81">
        <v>-96.961764248934699</v>
      </c>
      <c r="AH81">
        <v>8045.29943181816</v>
      </c>
      <c r="AI81">
        <v>-94.749085582386499</v>
      </c>
      <c r="AJ81">
        <v>8003.9357954545303</v>
      </c>
      <c r="AK81">
        <v>-97.830588600852295</v>
      </c>
      <c r="AL81">
        <v>7582.9136363636098</v>
      </c>
      <c r="AM81">
        <v>-104.00078568892</v>
      </c>
      <c r="AN81">
        <v>6674.8715909090697</v>
      </c>
      <c r="AO81">
        <v>-83.752545720880704</v>
      </c>
      <c r="AP81">
        <v>6095.97386363635</v>
      </c>
      <c r="AQ81">
        <v>-87.196242453835296</v>
      </c>
      <c r="AR81">
        <v>6329.7181818181798</v>
      </c>
      <c r="AS81">
        <v>-103.129769620028</v>
      </c>
      <c r="AT81">
        <v>6290.6812499999796</v>
      </c>
      <c r="AU81">
        <v>-127.699882368608</v>
      </c>
      <c r="AV81">
        <v>6749.1306818181502</v>
      </c>
      <c r="AW81">
        <v>-77.517147549716</v>
      </c>
      <c r="AX81">
        <v>7333.6960227272402</v>
      </c>
      <c r="AY81">
        <v>-87.328284801136405</v>
      </c>
      <c r="AZ81">
        <v>8122.3761363636204</v>
      </c>
      <c r="BA81">
        <v>-48.737602095170502</v>
      </c>
      <c r="BB81">
        <v>8737.5829545454199</v>
      </c>
      <c r="BC81">
        <v>-88.560329367897907</v>
      </c>
      <c r="BD81">
        <v>9567.1272727273008</v>
      </c>
      <c r="BE81">
        <v>-92.946080433238706</v>
      </c>
      <c r="BF81">
        <v>9024.4534090908892</v>
      </c>
      <c r="BG81">
        <v>-77.453471235795504</v>
      </c>
      <c r="BH81">
        <v>9358.1079545454395</v>
      </c>
      <c r="BI81">
        <v>-69.631718306107999</v>
      </c>
      <c r="BJ81">
        <v>9765.9829545454304</v>
      </c>
      <c r="BK81">
        <v>-85.153042879971593</v>
      </c>
      <c r="BL81">
        <v>238.709614701704</v>
      </c>
      <c r="BM81">
        <v>45.166968883167598</v>
      </c>
      <c r="BN81">
        <v>123.169491299716</v>
      </c>
      <c r="BO81">
        <v>-3.47191384055398</v>
      </c>
    </row>
    <row r="82" spans="2:67" x14ac:dyDescent="0.15">
      <c r="B82">
        <v>2035.1397727272699</v>
      </c>
      <c r="C82">
        <v>-42.280357776988701</v>
      </c>
      <c r="D82">
        <v>3625.3376420454401</v>
      </c>
      <c r="E82">
        <v>-100.342320667614</v>
      </c>
      <c r="F82">
        <v>973.88508522727204</v>
      </c>
      <c r="G82">
        <v>-56.982852450284099</v>
      </c>
      <c r="H82">
        <v>8085.3579545454104</v>
      </c>
      <c r="I82">
        <v>-67.402605646306796</v>
      </c>
      <c r="J82">
        <v>8030.1573863636404</v>
      </c>
      <c r="K82">
        <v>-36.954754083806897</v>
      </c>
      <c r="L82">
        <v>7057.7670454545396</v>
      </c>
      <c r="M82">
        <v>-73.822321111505701</v>
      </c>
      <c r="N82">
        <v>6300.4488636363503</v>
      </c>
      <c r="O82">
        <v>-61.034537020596602</v>
      </c>
      <c r="P82">
        <v>5968.9545454545296</v>
      </c>
      <c r="Q82">
        <v>-57.532794744318203</v>
      </c>
      <c r="R82">
        <v>5719.2414772727097</v>
      </c>
      <c r="S82">
        <v>-83.470390181108002</v>
      </c>
      <c r="T82">
        <v>5790.2244318181802</v>
      </c>
      <c r="U82">
        <v>-68.407255415482894</v>
      </c>
      <c r="V82">
        <v>5926.3630681818004</v>
      </c>
      <c r="W82">
        <v>-56.298652787642098</v>
      </c>
      <c r="X82">
        <v>6625.3926136363398</v>
      </c>
      <c r="Y82">
        <v>-58.050335138494397</v>
      </c>
      <c r="Z82">
        <v>6992.1113636363398</v>
      </c>
      <c r="AA82">
        <v>-63.7713600852273</v>
      </c>
      <c r="AB82">
        <v>8234.8642045454308</v>
      </c>
      <c r="AC82">
        <v>-62.019806463068299</v>
      </c>
      <c r="AD82">
        <v>7787.4795454545101</v>
      </c>
      <c r="AE82">
        <v>-27.2813598632812</v>
      </c>
      <c r="AF82">
        <v>9733.7193181818202</v>
      </c>
      <c r="AG82">
        <v>-110.354749644886</v>
      </c>
      <c r="AH82">
        <v>8123.5926136363396</v>
      </c>
      <c r="AI82">
        <v>-88.776495916193298</v>
      </c>
      <c r="AJ82">
        <v>8016.5357954545298</v>
      </c>
      <c r="AK82">
        <v>-111.01738725142</v>
      </c>
      <c r="AL82">
        <v>7519.8926136363598</v>
      </c>
      <c r="AM82">
        <v>-112.50399502840899</v>
      </c>
      <c r="AN82">
        <v>6708.8051136363401</v>
      </c>
      <c r="AO82">
        <v>-111.845006214489</v>
      </c>
      <c r="AP82">
        <v>6083.7852272726996</v>
      </c>
      <c r="AQ82">
        <v>-110.817915482955</v>
      </c>
      <c r="AR82">
        <v>6363.8215909090604</v>
      </c>
      <c r="AS82">
        <v>-124.01559170809701</v>
      </c>
      <c r="AT82">
        <v>6384.4789772727099</v>
      </c>
      <c r="AU82">
        <v>-144.76301935369301</v>
      </c>
      <c r="AV82">
        <v>6888.7988636363398</v>
      </c>
      <c r="AW82">
        <v>-93.490613902698797</v>
      </c>
      <c r="AX82">
        <v>7395.2636363636402</v>
      </c>
      <c r="AY82">
        <v>-92.225186434659193</v>
      </c>
      <c r="AZ82">
        <v>8152.1181818181703</v>
      </c>
      <c r="BA82">
        <v>-76.010733309659003</v>
      </c>
      <c r="BB82">
        <v>8842.8886363635702</v>
      </c>
      <c r="BC82">
        <v>-130.15787020596599</v>
      </c>
      <c r="BD82">
        <v>9604.6659090908706</v>
      </c>
      <c r="BE82">
        <v>-100.80758611505701</v>
      </c>
      <c r="BF82">
        <v>9185.7499999999909</v>
      </c>
      <c r="BG82">
        <v>-74.549962269176305</v>
      </c>
      <c r="BH82">
        <v>9440.6522727272695</v>
      </c>
      <c r="BI82">
        <v>-90.142946555397799</v>
      </c>
      <c r="BJ82">
        <v>9874.8136363636204</v>
      </c>
      <c r="BK82">
        <v>-96.910626775568204</v>
      </c>
      <c r="BL82">
        <v>214.39542791193099</v>
      </c>
      <c r="BM82">
        <v>58.2048950195312</v>
      </c>
      <c r="BN82">
        <v>72.068048650568002</v>
      </c>
      <c r="BO82">
        <v>2.2185014204545199</v>
      </c>
    </row>
    <row r="83" spans="2:67" x14ac:dyDescent="0.15">
      <c r="B83">
        <v>1913.8637784090799</v>
      </c>
      <c r="C83">
        <v>-33.813121448863697</v>
      </c>
      <c r="D83">
        <v>3869.7562499999899</v>
      </c>
      <c r="E83">
        <v>-92.673160067471599</v>
      </c>
      <c r="F83">
        <v>971.30852272727498</v>
      </c>
      <c r="G83">
        <v>-73.963063742897802</v>
      </c>
      <c r="H83">
        <v>8067.0539772727097</v>
      </c>
      <c r="I83">
        <v>-90.787122691761297</v>
      </c>
      <c r="J83">
        <v>7986.7028409090599</v>
      </c>
      <c r="K83">
        <v>-55.542191938920503</v>
      </c>
      <c r="L83">
        <v>7021.2886363636399</v>
      </c>
      <c r="M83">
        <v>-77.370082785866501</v>
      </c>
      <c r="N83">
        <v>6283.3897727272397</v>
      </c>
      <c r="O83">
        <v>-65.602501331676095</v>
      </c>
      <c r="P83">
        <v>5887.7107954545399</v>
      </c>
      <c r="Q83">
        <v>-57.553520063920502</v>
      </c>
      <c r="R83">
        <v>5697.1647727272702</v>
      </c>
      <c r="S83">
        <v>-92.529048295454601</v>
      </c>
      <c r="T83">
        <v>5837.95056818181</v>
      </c>
      <c r="U83">
        <v>-93.966663707386303</v>
      </c>
      <c r="V83">
        <v>5990.1295454545198</v>
      </c>
      <c r="W83">
        <v>-66.074724786931995</v>
      </c>
      <c r="X83">
        <v>6599.9073863636204</v>
      </c>
      <c r="Y83">
        <v>-63.724986683238697</v>
      </c>
      <c r="Z83">
        <v>7033.5795454545296</v>
      </c>
      <c r="AA83">
        <v>-63.686259321732997</v>
      </c>
      <c r="AB83">
        <v>8399.0176136363607</v>
      </c>
      <c r="AC83">
        <v>-72.683620383522793</v>
      </c>
      <c r="AD83">
        <v>7824.7596590908797</v>
      </c>
      <c r="AE83">
        <v>-33.1922296697444</v>
      </c>
      <c r="AF83">
        <v>9786.2511363636204</v>
      </c>
      <c r="AG83">
        <v>-84.711746493252903</v>
      </c>
      <c r="AH83">
        <v>8237.4619318181394</v>
      </c>
      <c r="AI83">
        <v>-95.348748224431802</v>
      </c>
      <c r="AJ83">
        <v>8119.5647727272299</v>
      </c>
      <c r="AK83">
        <v>-128.947745028409</v>
      </c>
      <c r="AL83">
        <v>7599.3153409090701</v>
      </c>
      <c r="AM83">
        <v>-98.232062322443397</v>
      </c>
      <c r="AN83">
        <v>6722.8397727272204</v>
      </c>
      <c r="AO83">
        <v>-117.29296431108</v>
      </c>
      <c r="AP83">
        <v>6113.78920454544</v>
      </c>
      <c r="AQ83">
        <v>-135.55410378196001</v>
      </c>
      <c r="AR83">
        <v>6358.4420454545298</v>
      </c>
      <c r="AS83">
        <v>-144.21011408025601</v>
      </c>
      <c r="AT83">
        <v>6435.7323863636302</v>
      </c>
      <c r="AU83">
        <v>-156.38875843394899</v>
      </c>
      <c r="AV83">
        <v>6958.9403409090701</v>
      </c>
      <c r="AW83">
        <v>-101.34189231179001</v>
      </c>
      <c r="AX83">
        <v>7452.7852272727196</v>
      </c>
      <c r="AY83">
        <v>-104.610298295455</v>
      </c>
      <c r="AZ83">
        <v>8200.09375</v>
      </c>
      <c r="BA83">
        <v>-59.543634588068201</v>
      </c>
      <c r="BB83">
        <v>8981.5840909090894</v>
      </c>
      <c r="BC83">
        <v>-137.21885209517001</v>
      </c>
      <c r="BD83">
        <v>9761.0909090908808</v>
      </c>
      <c r="BE83">
        <v>-123.48800381747201</v>
      </c>
      <c r="BF83">
        <v>9258.1977272726908</v>
      </c>
      <c r="BG83">
        <v>-55.185748845880802</v>
      </c>
      <c r="BH83">
        <v>9554.9113636363509</v>
      </c>
      <c r="BI83">
        <v>-128.399636008523</v>
      </c>
      <c r="BJ83">
        <v>10014.893181818201</v>
      </c>
      <c r="BK83">
        <v>-114.332199928977</v>
      </c>
      <c r="BL83">
        <v>226.449112215909</v>
      </c>
      <c r="BM83">
        <v>51.610670055042597</v>
      </c>
      <c r="BN83">
        <v>-4.3976162997161099</v>
      </c>
      <c r="BO83">
        <v>10.5400618119673</v>
      </c>
    </row>
    <row r="84" spans="2:67" x14ac:dyDescent="0.15">
      <c r="B84">
        <v>1837.64460227272</v>
      </c>
      <c r="C84">
        <v>-64.779125976562497</v>
      </c>
      <c r="D84">
        <v>4161.3982954545399</v>
      </c>
      <c r="E84">
        <v>-90.329964932528497</v>
      </c>
      <c r="F84">
        <v>1054.3142045454599</v>
      </c>
      <c r="G84">
        <v>-112.19241388494299</v>
      </c>
      <c r="H84">
        <v>8127.0869318181703</v>
      </c>
      <c r="I84">
        <v>-90.120239257812599</v>
      </c>
      <c r="J84">
        <v>8095.6624999999503</v>
      </c>
      <c r="K84">
        <v>-93.098093483664798</v>
      </c>
      <c r="L84">
        <v>7045.8988636363702</v>
      </c>
      <c r="M84">
        <v>-77.267259632457396</v>
      </c>
      <c r="N84">
        <v>6326.2312499999698</v>
      </c>
      <c r="O84">
        <v>-100.637566583807</v>
      </c>
      <c r="P84">
        <v>5953.5579545454502</v>
      </c>
      <c r="Q84">
        <v>-54.7694668856535</v>
      </c>
      <c r="R84">
        <v>5757.0397727272702</v>
      </c>
      <c r="S84">
        <v>-109.681780450994</v>
      </c>
      <c r="T84">
        <v>5889.0124999999798</v>
      </c>
      <c r="U84">
        <v>-95.878722034801299</v>
      </c>
      <c r="V84">
        <v>6052.58068181817</v>
      </c>
      <c r="W84">
        <v>-68.243485884232996</v>
      </c>
      <c r="X84">
        <v>6656.4795454545501</v>
      </c>
      <c r="Y84">
        <v>-104.32522860440299</v>
      </c>
      <c r="Z84">
        <v>7184.69545454545</v>
      </c>
      <c r="AA84">
        <v>-81.798748224431904</v>
      </c>
      <c r="AB84">
        <v>8576.2892045454191</v>
      </c>
      <c r="AC84">
        <v>-74.247096946022694</v>
      </c>
      <c r="AD84">
        <v>7950.9409090909003</v>
      </c>
      <c r="AE84">
        <v>-63.342088734019903</v>
      </c>
      <c r="AF84">
        <v>9860.2693181817904</v>
      </c>
      <c r="AG84">
        <v>-74.016155450994404</v>
      </c>
      <c r="AH84">
        <v>8301.6789772727097</v>
      </c>
      <c r="AI84">
        <v>-68.996013849431804</v>
      </c>
      <c r="AJ84">
        <v>8241.1153409090603</v>
      </c>
      <c r="AK84">
        <v>-125.68148748224399</v>
      </c>
      <c r="AL84">
        <v>7765.3943181818004</v>
      </c>
      <c r="AM84">
        <v>-90.420640980113703</v>
      </c>
      <c r="AN84">
        <v>6755.6875</v>
      </c>
      <c r="AO84">
        <v>-106.304387872869</v>
      </c>
      <c r="AP84">
        <v>6211.0585227272504</v>
      </c>
      <c r="AQ84">
        <v>-122.553473455256</v>
      </c>
      <c r="AR84">
        <v>6407.9994318181598</v>
      </c>
      <c r="AS84">
        <v>-135.148501864347</v>
      </c>
      <c r="AT84">
        <v>6458.5511363636197</v>
      </c>
      <c r="AU84">
        <v>-109.754931640625</v>
      </c>
      <c r="AV84">
        <v>7062.4704545454297</v>
      </c>
      <c r="AW84">
        <v>-99.036365855823902</v>
      </c>
      <c r="AX84">
        <v>7493.3602272727203</v>
      </c>
      <c r="AY84">
        <v>-83.558722478693298</v>
      </c>
      <c r="AZ84">
        <v>8469.4761363635898</v>
      </c>
      <c r="BA84">
        <v>-86.508478338068201</v>
      </c>
      <c r="BB84">
        <v>9112.5454545454395</v>
      </c>
      <c r="BC84">
        <v>-120.31610884233</v>
      </c>
      <c r="BD84">
        <v>9859.2113636363392</v>
      </c>
      <c r="BE84">
        <v>-165.24465332031301</v>
      </c>
      <c r="BF84">
        <v>9332.1295454545198</v>
      </c>
      <c r="BG84">
        <v>-57.095323597301203</v>
      </c>
      <c r="BH84">
        <v>9585.8193181818206</v>
      </c>
      <c r="BI84">
        <v>-91.501207386363603</v>
      </c>
      <c r="BJ84">
        <v>10087.9545454545</v>
      </c>
      <c r="BK84">
        <v>-112.50925071022699</v>
      </c>
      <c r="BL84">
        <v>223.475825639204</v>
      </c>
      <c r="BM84">
        <v>37.634280672940299</v>
      </c>
      <c r="BN84">
        <v>12.2681995738634</v>
      </c>
      <c r="BO84">
        <v>20.991248668323902</v>
      </c>
    </row>
    <row r="85" spans="2:67" x14ac:dyDescent="0.15">
      <c r="B85">
        <v>1831.14588068181</v>
      </c>
      <c r="C85">
        <v>-70.030229048295396</v>
      </c>
      <c r="D85">
        <v>4387.9099431818104</v>
      </c>
      <c r="E85">
        <v>-109.510611239347</v>
      </c>
      <c r="F85">
        <v>1091.2671875000001</v>
      </c>
      <c r="G85">
        <v>-91.963534268466105</v>
      </c>
      <c r="H85">
        <v>8197.4102272727196</v>
      </c>
      <c r="I85">
        <v>-101.544647771662</v>
      </c>
      <c r="J85">
        <v>7945.6556818181398</v>
      </c>
      <c r="K85">
        <v>-94.939608487215907</v>
      </c>
      <c r="L85">
        <v>7092.2107954545199</v>
      </c>
      <c r="M85">
        <v>-81.726959783380707</v>
      </c>
      <c r="N85">
        <v>6322.0596590908999</v>
      </c>
      <c r="O85">
        <v>-101.313496537642</v>
      </c>
      <c r="P85">
        <v>6025.1693181818</v>
      </c>
      <c r="Q85">
        <v>-66.361641068892098</v>
      </c>
      <c r="R85">
        <v>5768.0687499999904</v>
      </c>
      <c r="S85">
        <v>-90.525253018466003</v>
      </c>
      <c r="T85">
        <v>5910.63011363635</v>
      </c>
      <c r="U85">
        <v>-107.714293323864</v>
      </c>
      <c r="V85">
        <v>6131.3397727272604</v>
      </c>
      <c r="W85">
        <v>-99.052812056107996</v>
      </c>
      <c r="X85">
        <v>6690.7363636363298</v>
      </c>
      <c r="Y85">
        <v>-87.403857421875003</v>
      </c>
      <c r="Z85">
        <v>7157.6920454545198</v>
      </c>
      <c r="AA85">
        <v>-101.85762384588099</v>
      </c>
      <c r="AB85">
        <v>8552.2045454545296</v>
      </c>
      <c r="AC85">
        <v>-91.270254794034102</v>
      </c>
      <c r="AD85">
        <v>7919.9255681818004</v>
      </c>
      <c r="AE85">
        <v>-89.604143732244296</v>
      </c>
      <c r="AF85">
        <v>9832.2079545454308</v>
      </c>
      <c r="AG85">
        <v>-66.002378151633494</v>
      </c>
      <c r="AH85">
        <v>8290.0749999999498</v>
      </c>
      <c r="AI85">
        <v>-77.013898259943403</v>
      </c>
      <c r="AJ85">
        <v>8262.8051136363392</v>
      </c>
      <c r="AK85">
        <v>-100.482803622159</v>
      </c>
      <c r="AL85">
        <v>7831.7198863636004</v>
      </c>
      <c r="AM85">
        <v>-97.180717329545402</v>
      </c>
      <c r="AN85">
        <v>6791.9414772727196</v>
      </c>
      <c r="AO85">
        <v>-126.353247070313</v>
      </c>
      <c r="AP85">
        <v>6230.5784090908801</v>
      </c>
      <c r="AQ85">
        <v>-111.70967462713099</v>
      </c>
      <c r="AR85">
        <v>6429.1210227272804</v>
      </c>
      <c r="AS85">
        <v>-122.65043057528401</v>
      </c>
      <c r="AT85">
        <v>6440.5687500000004</v>
      </c>
      <c r="AU85">
        <v>-89.045820756392104</v>
      </c>
      <c r="AV85">
        <v>7116.0426136363403</v>
      </c>
      <c r="AW85">
        <v>-99.635049715909204</v>
      </c>
      <c r="AX85">
        <v>7534.4272727272501</v>
      </c>
      <c r="AY85">
        <v>-95.084082031250105</v>
      </c>
      <c r="AZ85">
        <v>8664.7477272726992</v>
      </c>
      <c r="BA85">
        <v>-100.240558416193</v>
      </c>
      <c r="BB85">
        <v>9070.6096590909001</v>
      </c>
      <c r="BC85">
        <v>-96.841645951704606</v>
      </c>
      <c r="BD85">
        <v>10051.680681818099</v>
      </c>
      <c r="BE85">
        <v>-151.48922452059699</v>
      </c>
      <c r="BF85">
        <v>9534.73977272722</v>
      </c>
      <c r="BG85">
        <v>-65.516938920454606</v>
      </c>
      <c r="BH85">
        <v>9512.5670454545198</v>
      </c>
      <c r="BI85">
        <v>-62.080522017045602</v>
      </c>
      <c r="BJ85">
        <v>10248.2511363636</v>
      </c>
      <c r="BK85">
        <v>-118.273606178977</v>
      </c>
      <c r="BL85">
        <v>234.264905894886</v>
      </c>
      <c r="BM85">
        <v>47.604041637073799</v>
      </c>
      <c r="BN85">
        <v>8.2593483664771306</v>
      </c>
      <c r="BO85">
        <v>4.4636285955255497</v>
      </c>
    </row>
    <row r="86" spans="2:67" x14ac:dyDescent="0.15">
      <c r="B86">
        <v>1803.73494318182</v>
      </c>
      <c r="C86">
        <v>-65.996739612926206</v>
      </c>
      <c r="D86">
        <v>4613.5275568181796</v>
      </c>
      <c r="E86">
        <v>-81.646752929687494</v>
      </c>
      <c r="F86">
        <v>1079.1225852272701</v>
      </c>
      <c r="G86">
        <v>-87.1373890269887</v>
      </c>
      <c r="H86">
        <v>8311.3284090908892</v>
      </c>
      <c r="I86">
        <v>-107.22467041015599</v>
      </c>
      <c r="J86">
        <v>7999.0448863635802</v>
      </c>
      <c r="K86">
        <v>-104.66379172585199</v>
      </c>
      <c r="L86">
        <v>7133.57045454544</v>
      </c>
      <c r="M86">
        <v>-70.908168723366501</v>
      </c>
      <c r="N86">
        <v>6418.5727272727199</v>
      </c>
      <c r="O86">
        <v>-116.058027787642</v>
      </c>
      <c r="P86">
        <v>6128.4613636363401</v>
      </c>
      <c r="Q86">
        <v>-92.923506303267104</v>
      </c>
      <c r="R86">
        <v>5798.1465909090803</v>
      </c>
      <c r="S86">
        <v>-101.722789417614</v>
      </c>
      <c r="T86">
        <v>5904.6676136363403</v>
      </c>
      <c r="U86">
        <v>-111.00215509588099</v>
      </c>
      <c r="V86">
        <v>6205.0909090908999</v>
      </c>
      <c r="W86">
        <v>-98.065096768465907</v>
      </c>
      <c r="X86">
        <v>6741.8210227272702</v>
      </c>
      <c r="Y86">
        <v>-103.148504083807</v>
      </c>
      <c r="Z86">
        <v>7244.4914772727097</v>
      </c>
      <c r="AA86">
        <v>-100.62593661221599</v>
      </c>
      <c r="AB86">
        <v>8601.1028409090704</v>
      </c>
      <c r="AC86">
        <v>-115.644451349432</v>
      </c>
      <c r="AD86">
        <v>7957.5090909090804</v>
      </c>
      <c r="AE86">
        <v>-100.85485284978699</v>
      </c>
      <c r="AF86">
        <v>9949.4727272726996</v>
      </c>
      <c r="AG86">
        <v>-64.791659268465907</v>
      </c>
      <c r="AH86">
        <v>8483.6687499999807</v>
      </c>
      <c r="AI86">
        <v>-99.942609197443204</v>
      </c>
      <c r="AJ86">
        <v>8253.0835227272601</v>
      </c>
      <c r="AK86">
        <v>-84.405217950994398</v>
      </c>
      <c r="AL86">
        <v>7954.2022727272597</v>
      </c>
      <c r="AM86">
        <v>-84.614186789772702</v>
      </c>
      <c r="AN86">
        <v>6843.8062499999896</v>
      </c>
      <c r="AO86">
        <v>-135.62800292968799</v>
      </c>
      <c r="AP86">
        <v>6322.0448863636402</v>
      </c>
      <c r="AQ86">
        <v>-129.08332741477301</v>
      </c>
      <c r="AR86">
        <v>6470.9784090908897</v>
      </c>
      <c r="AS86">
        <v>-112.101686789773</v>
      </c>
      <c r="AT86">
        <v>6501.4772727272502</v>
      </c>
      <c r="AU86">
        <v>-81.719782049005701</v>
      </c>
      <c r="AV86">
        <v>7216.13806818181</v>
      </c>
      <c r="AW86">
        <v>-102.406241122159</v>
      </c>
      <c r="AX86">
        <v>7632.2249999999804</v>
      </c>
      <c r="AY86">
        <v>-86.660853160511493</v>
      </c>
      <c r="AZ86">
        <v>8701.5346590908903</v>
      </c>
      <c r="BA86">
        <v>-118.594229403409</v>
      </c>
      <c r="BB86">
        <v>9125.5852272726897</v>
      </c>
      <c r="BC86">
        <v>-74.620920632102397</v>
      </c>
      <c r="BD86">
        <v>10155.0477272727</v>
      </c>
      <c r="BE86">
        <v>-142.08329190340899</v>
      </c>
      <c r="BF86">
        <v>9736.5386363635898</v>
      </c>
      <c r="BG86">
        <v>-67.050179776278398</v>
      </c>
      <c r="BH86">
        <v>9646.8204545454391</v>
      </c>
      <c r="BI86">
        <v>-53.717937677556897</v>
      </c>
      <c r="BJ86">
        <v>10396.2875</v>
      </c>
      <c r="BK86">
        <v>-89.446373401988595</v>
      </c>
      <c r="BL86">
        <v>285.55366654829498</v>
      </c>
      <c r="BM86">
        <v>80.284565873579496</v>
      </c>
      <c r="BN86">
        <v>20.232634943181701</v>
      </c>
      <c r="BO86">
        <v>-6.7612116033380696</v>
      </c>
    </row>
    <row r="87" spans="2:67" x14ac:dyDescent="0.15">
      <c r="B87">
        <v>1680.0034090909</v>
      </c>
      <c r="C87">
        <v>-55.509219637784199</v>
      </c>
      <c r="D87">
        <v>4812.4815340908999</v>
      </c>
      <c r="E87">
        <v>-92.818459250710305</v>
      </c>
      <c r="F87">
        <v>1049.4444602272699</v>
      </c>
      <c r="G87">
        <v>-95.833797940341</v>
      </c>
      <c r="H87">
        <v>8301.9244318181609</v>
      </c>
      <c r="I87">
        <v>-92.399318625710194</v>
      </c>
      <c r="J87">
        <v>8041.5670454545298</v>
      </c>
      <c r="K87">
        <v>-160.17098943536899</v>
      </c>
      <c r="L87">
        <v>7164.7613636363403</v>
      </c>
      <c r="M87">
        <v>-106.704131525213</v>
      </c>
      <c r="N87">
        <v>6434.01818181816</v>
      </c>
      <c r="O87">
        <v>-137.05743075284099</v>
      </c>
      <c r="P87">
        <v>6079.8147727272599</v>
      </c>
      <c r="Q87">
        <v>-95.932208806818196</v>
      </c>
      <c r="R87">
        <v>5821.6306818181602</v>
      </c>
      <c r="S87">
        <v>-86.306740500710305</v>
      </c>
      <c r="T87">
        <v>5965.9284090909096</v>
      </c>
      <c r="U87">
        <v>-128.172054776278</v>
      </c>
      <c r="V87">
        <v>6284.4965909090697</v>
      </c>
      <c r="W87">
        <v>-126.179270241477</v>
      </c>
      <c r="X87">
        <v>6698.05738636362</v>
      </c>
      <c r="Y87">
        <v>-119.247318892046</v>
      </c>
      <c r="Z87">
        <v>7307.3528409090804</v>
      </c>
      <c r="AA87">
        <v>-99.9833984375</v>
      </c>
      <c r="AB87">
        <v>8656.1460227272601</v>
      </c>
      <c r="AC87">
        <v>-134.283713600852</v>
      </c>
      <c r="AD87">
        <v>8120.7409090908905</v>
      </c>
      <c r="AE87">
        <v>-87.7534157492898</v>
      </c>
      <c r="AF87">
        <v>10062.6</v>
      </c>
      <c r="AG87">
        <v>-68.5573109019887</v>
      </c>
      <c r="AH87">
        <v>8617.6857954545394</v>
      </c>
      <c r="AI87">
        <v>-88.678591086647799</v>
      </c>
      <c r="AJ87">
        <v>8380.4886363635997</v>
      </c>
      <c r="AK87">
        <v>-91.247727272727303</v>
      </c>
      <c r="AL87">
        <v>7932.9096590908703</v>
      </c>
      <c r="AM87">
        <v>-99.615238813920499</v>
      </c>
      <c r="AN87">
        <v>6847.4045454545103</v>
      </c>
      <c r="AO87">
        <v>-143.544535688921</v>
      </c>
      <c r="AP87">
        <v>6403.63295454541</v>
      </c>
      <c r="AQ87">
        <v>-136.66220703125001</v>
      </c>
      <c r="AR87">
        <v>6528.7590909090904</v>
      </c>
      <c r="AS87">
        <v>-98.039592950994304</v>
      </c>
      <c r="AT87">
        <v>6609.5522727272501</v>
      </c>
      <c r="AU87">
        <v>-112.572241210938</v>
      </c>
      <c r="AV87">
        <v>7213.3454545454397</v>
      </c>
      <c r="AW87">
        <v>-115.68251731178999</v>
      </c>
      <c r="AX87">
        <v>7670.83863636362</v>
      </c>
      <c r="AY87">
        <v>-109.97817382812499</v>
      </c>
      <c r="AZ87">
        <v>8781.1551136363396</v>
      </c>
      <c r="BA87">
        <v>-145.945441228693</v>
      </c>
      <c r="BB87">
        <v>9047.1994318181696</v>
      </c>
      <c r="BC87">
        <v>-99.773730468750003</v>
      </c>
      <c r="BD87">
        <v>10287.413636363601</v>
      </c>
      <c r="BE87">
        <v>-133.30710005326699</v>
      </c>
      <c r="BF87">
        <v>9847.8443181818002</v>
      </c>
      <c r="BG87">
        <v>-89.812599875710106</v>
      </c>
      <c r="BH87">
        <v>9882.3840909090504</v>
      </c>
      <c r="BI87">
        <v>-68.778846324574005</v>
      </c>
      <c r="BJ87">
        <v>10547.497727272699</v>
      </c>
      <c r="BK87">
        <v>-116.620303622159</v>
      </c>
      <c r="BL87">
        <v>387.80596590909101</v>
      </c>
      <c r="BM87">
        <v>90.698532936789704</v>
      </c>
      <c r="BN87">
        <v>11.703475674715801</v>
      </c>
      <c r="BO87">
        <v>2.8467618075283698</v>
      </c>
    </row>
    <row r="88" spans="2:67" x14ac:dyDescent="0.15">
      <c r="B88">
        <v>1521.45639204545</v>
      </c>
      <c r="C88">
        <v>-58.697836026278502</v>
      </c>
      <c r="D88">
        <v>4847.2247159090903</v>
      </c>
      <c r="E88">
        <v>-82.796899414062494</v>
      </c>
      <c r="F88">
        <v>982.576704545452</v>
      </c>
      <c r="G88">
        <v>-73.832901278409096</v>
      </c>
      <c r="H88">
        <v>8366.1624999999603</v>
      </c>
      <c r="I88">
        <v>-115.47090287642099</v>
      </c>
      <c r="J88">
        <v>8163.4812499999798</v>
      </c>
      <c r="K88">
        <v>-152.25419034090899</v>
      </c>
      <c r="L88">
        <v>7207.38806818183</v>
      </c>
      <c r="M88">
        <v>-108.79645996093799</v>
      </c>
      <c r="N88">
        <v>6513.1892045454197</v>
      </c>
      <c r="O88">
        <v>-139.616827947443</v>
      </c>
      <c r="P88">
        <v>6139.3721590908899</v>
      </c>
      <c r="Q88">
        <v>-125.308116566051</v>
      </c>
      <c r="R88">
        <v>6024.9477272726999</v>
      </c>
      <c r="S88">
        <v>-100.129578746449</v>
      </c>
      <c r="T88">
        <v>6141.0772727272597</v>
      </c>
      <c r="U88">
        <v>-134.35632324218801</v>
      </c>
      <c r="V88">
        <v>6358.7982954545196</v>
      </c>
      <c r="W88">
        <v>-119.74721235795499</v>
      </c>
      <c r="X88">
        <v>6821.4909090908905</v>
      </c>
      <c r="Y88">
        <v>-125.701799982244</v>
      </c>
      <c r="Z88">
        <v>7354.2011363636302</v>
      </c>
      <c r="AA88">
        <v>-118.046275745739</v>
      </c>
      <c r="AB88">
        <v>8862.9971590909299</v>
      </c>
      <c r="AC88">
        <v>-126.808842329545</v>
      </c>
      <c r="AD88">
        <v>8199.5619318181598</v>
      </c>
      <c r="AE88">
        <v>-95.889539683948897</v>
      </c>
      <c r="AF88">
        <v>10229.378409090899</v>
      </c>
      <c r="AG88">
        <v>-86.145498934659102</v>
      </c>
      <c r="AH88">
        <v>8611.0079545454391</v>
      </c>
      <c r="AI88">
        <v>-114.82632723721601</v>
      </c>
      <c r="AJ88">
        <v>8406.8136363636204</v>
      </c>
      <c r="AK88">
        <v>-91.7313853870739</v>
      </c>
      <c r="AL88">
        <v>7899.3954545454499</v>
      </c>
      <c r="AM88">
        <v>-97.840904651988794</v>
      </c>
      <c r="AN88">
        <v>6969.1210227272404</v>
      </c>
      <c r="AO88">
        <v>-146.74367675781301</v>
      </c>
      <c r="AP88">
        <v>6490.7170454545303</v>
      </c>
      <c r="AQ88">
        <v>-146.00193314985799</v>
      </c>
      <c r="AR88">
        <v>6596.6477272727097</v>
      </c>
      <c r="AS88">
        <v>-108.72274280894899</v>
      </c>
      <c r="AT88">
        <v>6661.4761363636098</v>
      </c>
      <c r="AU88">
        <v>-110.24331276633499</v>
      </c>
      <c r="AV88">
        <v>7118.9931818181503</v>
      </c>
      <c r="AW88">
        <v>-115.386370294744</v>
      </c>
      <c r="AX88">
        <v>7631.2914772727099</v>
      </c>
      <c r="AY88">
        <v>-126.64273348721601</v>
      </c>
      <c r="AZ88">
        <v>8911.2801136363396</v>
      </c>
      <c r="BA88">
        <v>-153.608132102273</v>
      </c>
      <c r="BB88">
        <v>9074.4630681817907</v>
      </c>
      <c r="BC88">
        <v>-108.827934126421</v>
      </c>
      <c r="BD88">
        <v>10362.298863636301</v>
      </c>
      <c r="BE88">
        <v>-135.410562411222</v>
      </c>
      <c r="BF88">
        <v>9992.5954545454606</v>
      </c>
      <c r="BG88">
        <v>-122.863665216619</v>
      </c>
      <c r="BH88">
        <v>10029.8477272727</v>
      </c>
      <c r="BI88">
        <v>-88.987420099431901</v>
      </c>
      <c r="BJ88">
        <v>10725.767613636301</v>
      </c>
      <c r="BK88">
        <v>-103.756112393466</v>
      </c>
      <c r="BL88">
        <v>262.08762428977201</v>
      </c>
      <c r="BM88">
        <v>96.6318980823863</v>
      </c>
      <c r="BN88">
        <v>107.65560635653399</v>
      </c>
      <c r="BO88">
        <v>-19.3981178977273</v>
      </c>
    </row>
    <row r="89" spans="2:67" x14ac:dyDescent="0.15">
      <c r="B89">
        <v>1420.9839488636301</v>
      </c>
      <c r="C89">
        <v>-84.509144176136402</v>
      </c>
      <c r="D89">
        <v>4904.5539772727197</v>
      </c>
      <c r="E89">
        <v>-89.825162020596593</v>
      </c>
      <c r="F89">
        <v>1030.5953125000001</v>
      </c>
      <c r="G89">
        <v>-93.036141690340997</v>
      </c>
      <c r="H89">
        <v>8473.0971590908903</v>
      </c>
      <c r="I89">
        <v>-111.872021484375</v>
      </c>
      <c r="J89">
        <v>8236.1619318181492</v>
      </c>
      <c r="K89">
        <v>-153.85318048650601</v>
      </c>
      <c r="L89">
        <v>7298.8499999999804</v>
      </c>
      <c r="M89">
        <v>-114.95170010653401</v>
      </c>
      <c r="N89">
        <v>6630.91931818181</v>
      </c>
      <c r="O89">
        <v>-145.90167347301099</v>
      </c>
      <c r="P89">
        <v>6186.6738636363398</v>
      </c>
      <c r="Q89">
        <v>-147.04470214843801</v>
      </c>
      <c r="R89">
        <v>6145.2176136363396</v>
      </c>
      <c r="S89">
        <v>-88.439195667613703</v>
      </c>
      <c r="T89">
        <v>6243.3482954545298</v>
      </c>
      <c r="U89">
        <v>-130.25053710937499</v>
      </c>
      <c r="V89">
        <v>6395.3602272727103</v>
      </c>
      <c r="W89">
        <v>-132.39651322798301</v>
      </c>
      <c r="X89">
        <v>6898.4176136363403</v>
      </c>
      <c r="Y89">
        <v>-143.88469016335199</v>
      </c>
      <c r="Z89">
        <v>7477.9329545454402</v>
      </c>
      <c r="AA89">
        <v>-113.61795099431799</v>
      </c>
      <c r="AB89">
        <v>8966.3937499999902</v>
      </c>
      <c r="AC89">
        <v>-149.04403852983</v>
      </c>
      <c r="AD89">
        <v>8327.6897727272608</v>
      </c>
      <c r="AE89">
        <v>-101.08219105113599</v>
      </c>
      <c r="AF89">
        <v>10309.7340909091</v>
      </c>
      <c r="AG89">
        <v>-118.69882812500001</v>
      </c>
      <c r="AH89">
        <v>8612.70056818183</v>
      </c>
      <c r="AI89">
        <v>-114.683571555398</v>
      </c>
      <c r="AJ89">
        <v>8631.3767045454006</v>
      </c>
      <c r="AK89">
        <v>-108.323608398438</v>
      </c>
      <c r="AL89">
        <v>7879.1352272727099</v>
      </c>
      <c r="AM89">
        <v>-122.971737393466</v>
      </c>
      <c r="AN89">
        <v>7013.4681818181798</v>
      </c>
      <c r="AO89">
        <v>-119.381953568892</v>
      </c>
      <c r="AP89">
        <v>6572.7738636363501</v>
      </c>
      <c r="AQ89">
        <v>-155.66246226917599</v>
      </c>
      <c r="AR89">
        <v>6622.9420454545398</v>
      </c>
      <c r="AS89">
        <v>-119.808640358665</v>
      </c>
      <c r="AT89">
        <v>6728.5829545454399</v>
      </c>
      <c r="AU89">
        <v>-93.178915127840895</v>
      </c>
      <c r="AV89">
        <v>7128.8647727272801</v>
      </c>
      <c r="AW89">
        <v>-114.397902610085</v>
      </c>
      <c r="AX89">
        <v>7654.4982954545103</v>
      </c>
      <c r="AY89">
        <v>-144.87039683948899</v>
      </c>
      <c r="AZ89">
        <v>9006.0477272727003</v>
      </c>
      <c r="BA89">
        <v>-187.53488103693201</v>
      </c>
      <c r="BB89">
        <v>9148.8613636363207</v>
      </c>
      <c r="BC89">
        <v>-83.436234907670496</v>
      </c>
      <c r="BD89">
        <v>10319.3852272727</v>
      </c>
      <c r="BE89">
        <v>-122.725901100852</v>
      </c>
      <c r="BF89">
        <v>9989.0329545454606</v>
      </c>
      <c r="BG89">
        <v>-111.630613014915</v>
      </c>
      <c r="BH89">
        <v>10140.5482954545</v>
      </c>
      <c r="BI89">
        <v>-124.379441139915</v>
      </c>
      <c r="BJ89">
        <v>10865.414204545399</v>
      </c>
      <c r="BK89">
        <v>-92.336942915482993</v>
      </c>
      <c r="BL89">
        <v>292.16968217329497</v>
      </c>
      <c r="BM89">
        <v>70.433763538707396</v>
      </c>
      <c r="BN89">
        <v>150.63055308948799</v>
      </c>
      <c r="BO89">
        <v>-25.501063121448901</v>
      </c>
    </row>
    <row r="90" spans="2:67" x14ac:dyDescent="0.15">
      <c r="B90">
        <v>1397.6085227272699</v>
      </c>
      <c r="C90">
        <v>-97.200051047585305</v>
      </c>
      <c r="D90">
        <v>4924.4953125000002</v>
      </c>
      <c r="E90">
        <v>-94.917165305397802</v>
      </c>
      <c r="F90">
        <v>1040.42130681818</v>
      </c>
      <c r="G90">
        <v>-114.312220348011</v>
      </c>
      <c r="H90">
        <v>8561.5596590908699</v>
      </c>
      <c r="I90">
        <v>-112.56784224076701</v>
      </c>
      <c r="J90">
        <v>8379.1920454545198</v>
      </c>
      <c r="K90">
        <v>-138.39640003551099</v>
      </c>
      <c r="L90">
        <v>7383.5528409090803</v>
      </c>
      <c r="M90">
        <v>-110.646522105824</v>
      </c>
      <c r="N90">
        <v>6680.24488636362</v>
      </c>
      <c r="O90">
        <v>-140.245951704546</v>
      </c>
      <c r="P90">
        <v>6249.5403409090904</v>
      </c>
      <c r="Q90">
        <v>-155.81715420809701</v>
      </c>
      <c r="R90">
        <v>6276.7715909090903</v>
      </c>
      <c r="S90">
        <v>-119.98829678622199</v>
      </c>
      <c r="T90">
        <v>6265.2874999999704</v>
      </c>
      <c r="U90">
        <v>-129.58904474431799</v>
      </c>
      <c r="V90">
        <v>6453.3170454545298</v>
      </c>
      <c r="W90">
        <v>-125.477561257102</v>
      </c>
      <c r="X90">
        <v>6939.9187499999798</v>
      </c>
      <c r="Y90">
        <v>-144.82592107599399</v>
      </c>
      <c r="Z90">
        <v>7573.9164772727099</v>
      </c>
      <c r="AA90">
        <v>-121.933256392045</v>
      </c>
      <c r="AB90">
        <v>8973.98693181817</v>
      </c>
      <c r="AC90">
        <v>-144.732555042614</v>
      </c>
      <c r="AD90">
        <v>8335.2607954545401</v>
      </c>
      <c r="AE90">
        <v>-116.173872514205</v>
      </c>
      <c r="AF90">
        <v>10428.019318181799</v>
      </c>
      <c r="AG90">
        <v>-133.954552112926</v>
      </c>
      <c r="AH90">
        <v>8689.6596590908703</v>
      </c>
      <c r="AI90">
        <v>-97.753528941761502</v>
      </c>
      <c r="AJ90">
        <v>8643.2534090908703</v>
      </c>
      <c r="AK90">
        <v>-140.501815518466</v>
      </c>
      <c r="AL90">
        <v>7876.2295454545201</v>
      </c>
      <c r="AM90">
        <v>-137.21418235085201</v>
      </c>
      <c r="AN90">
        <v>7173.1096590909001</v>
      </c>
      <c r="AO90">
        <v>-121.923963512074</v>
      </c>
      <c r="AP90">
        <v>6594.9073863636404</v>
      </c>
      <c r="AQ90">
        <v>-129.79579856179001</v>
      </c>
      <c r="AR90">
        <v>6581.8267045454504</v>
      </c>
      <c r="AS90">
        <v>-128.598987926137</v>
      </c>
      <c r="AT90">
        <v>6705.4630681818198</v>
      </c>
      <c r="AU90">
        <v>-120.43564453125001</v>
      </c>
      <c r="AV90">
        <v>7101.62499999999</v>
      </c>
      <c r="AW90">
        <v>-135.12692871093799</v>
      </c>
      <c r="AX90">
        <v>7733.1187499999596</v>
      </c>
      <c r="AY90">
        <v>-170.27228781960201</v>
      </c>
      <c r="AZ90">
        <v>9045.1522727272495</v>
      </c>
      <c r="BA90">
        <v>-173.79902343750001</v>
      </c>
      <c r="BB90">
        <v>9167.5795454545296</v>
      </c>
      <c r="BC90">
        <v>-95.426957563920595</v>
      </c>
      <c r="BD90">
        <v>10440.852272727299</v>
      </c>
      <c r="BE90">
        <v>-137.75192649147701</v>
      </c>
      <c r="BF90">
        <v>10095.678977272701</v>
      </c>
      <c r="BG90">
        <v>-155.35932617187501</v>
      </c>
      <c r="BH90">
        <v>10272.859090909</v>
      </c>
      <c r="BI90">
        <v>-134.18716708096599</v>
      </c>
      <c r="BJ90">
        <v>11020.6613636363</v>
      </c>
      <c r="BK90">
        <v>-123.298954634233</v>
      </c>
      <c r="BL90">
        <v>385.98954190340902</v>
      </c>
      <c r="BM90">
        <v>63.683096590909003</v>
      </c>
      <c r="BN90">
        <v>144.73703391335201</v>
      </c>
      <c r="BO90">
        <v>-31.0163851651279</v>
      </c>
    </row>
    <row r="91" spans="2:67" x14ac:dyDescent="0.15">
      <c r="B91">
        <v>1298.4272727272701</v>
      </c>
      <c r="C91">
        <v>-140.18144087357999</v>
      </c>
      <c r="D91">
        <v>4932.2542613636297</v>
      </c>
      <c r="E91">
        <v>-130.777643377131</v>
      </c>
      <c r="F91">
        <v>984.00170454545002</v>
      </c>
      <c r="G91">
        <v>-157.120356889205</v>
      </c>
      <c r="H91">
        <v>8595.0653409090501</v>
      </c>
      <c r="I91">
        <v>-122.211248224432</v>
      </c>
      <c r="J91">
        <v>8475.5244318181703</v>
      </c>
      <c r="K91">
        <v>-138.27410777698901</v>
      </c>
      <c r="L91">
        <v>7412.3499999999804</v>
      </c>
      <c r="M91">
        <v>-131.29164595170499</v>
      </c>
      <c r="N91">
        <v>6756.7744318181703</v>
      </c>
      <c r="O91">
        <v>-161.34750310724399</v>
      </c>
      <c r="P91">
        <v>6324.6369318181496</v>
      </c>
      <c r="Q91">
        <v>-175.595265891335</v>
      </c>
      <c r="R91">
        <v>6370.1965909090804</v>
      </c>
      <c r="S91">
        <v>-152.62130459872199</v>
      </c>
      <c r="T91">
        <v>6356.32556818181</v>
      </c>
      <c r="U91">
        <v>-142.892600319602</v>
      </c>
      <c r="V91">
        <v>6547.4721590908903</v>
      </c>
      <c r="W91">
        <v>-129.495978338068</v>
      </c>
      <c r="X91">
        <v>7117.0653409090701</v>
      </c>
      <c r="Y91">
        <v>-162.29347700639201</v>
      </c>
      <c r="Z91">
        <v>7593.8954545454299</v>
      </c>
      <c r="AA91">
        <v>-116.576220703125</v>
      </c>
      <c r="AB91">
        <v>9065.17443181817</v>
      </c>
      <c r="AC91">
        <v>-147.42827592329499</v>
      </c>
      <c r="AD91">
        <v>8506.6625000000095</v>
      </c>
      <c r="AE91">
        <v>-132.47303577769901</v>
      </c>
      <c r="AF91">
        <v>10472.6306818182</v>
      </c>
      <c r="AG91">
        <v>-163.943239524148</v>
      </c>
      <c r="AH91">
        <v>8762.4562499999902</v>
      </c>
      <c r="AI91">
        <v>-77.699254261363805</v>
      </c>
      <c r="AJ91">
        <v>8749.8522727272702</v>
      </c>
      <c r="AK91">
        <v>-146.25093439275599</v>
      </c>
      <c r="AL91">
        <v>7916.9289772727097</v>
      </c>
      <c r="AM91">
        <v>-137.39383433948899</v>
      </c>
      <c r="AN91">
        <v>7274.6903409090701</v>
      </c>
      <c r="AO91">
        <v>-127.901598011364</v>
      </c>
      <c r="AP91">
        <v>6688.3039772727398</v>
      </c>
      <c r="AQ91">
        <v>-123.75075905539801</v>
      </c>
      <c r="AR91">
        <v>6608.1818181817898</v>
      </c>
      <c r="AS91">
        <v>-122.369746537642</v>
      </c>
      <c r="AT91">
        <v>6797.0653409090601</v>
      </c>
      <c r="AU91">
        <v>-138.19727894176199</v>
      </c>
      <c r="AV91">
        <v>7115.78636363635</v>
      </c>
      <c r="AW91">
        <v>-114.952985174006</v>
      </c>
      <c r="AX91">
        <v>7760.4096590909003</v>
      </c>
      <c r="AY91">
        <v>-180.944211647727</v>
      </c>
      <c r="AZ91">
        <v>9045.8778409090592</v>
      </c>
      <c r="BA91">
        <v>-179.78006036931799</v>
      </c>
      <c r="BB91">
        <v>9385.3085227272495</v>
      </c>
      <c r="BC91">
        <v>-110.22265625</v>
      </c>
      <c r="BD91">
        <v>10611.330681818201</v>
      </c>
      <c r="BE91">
        <v>-131.47439630681799</v>
      </c>
      <c r="BF91">
        <v>10012.3170454545</v>
      </c>
      <c r="BG91">
        <v>-165.822591885653</v>
      </c>
      <c r="BH91">
        <v>10399.2647727273</v>
      </c>
      <c r="BI91">
        <v>-143.76746049360801</v>
      </c>
      <c r="BJ91">
        <v>11332.503409090899</v>
      </c>
      <c r="BK91">
        <v>-151.357759232955</v>
      </c>
      <c r="BL91">
        <v>355.18651455965897</v>
      </c>
      <c r="BM91">
        <v>45.398489657315302</v>
      </c>
      <c r="BN91">
        <v>110.76424449573901</v>
      </c>
      <c r="BO91">
        <v>-30.717594216086699</v>
      </c>
    </row>
    <row r="92" spans="2:67" x14ac:dyDescent="0.15">
      <c r="B92">
        <v>1245.56633522727</v>
      </c>
      <c r="C92">
        <v>-157.35342462713101</v>
      </c>
      <c r="D92">
        <v>4844.81264204545</v>
      </c>
      <c r="E92">
        <v>-151.58679199218699</v>
      </c>
      <c r="F92">
        <v>933.03636363636201</v>
      </c>
      <c r="G92">
        <v>-166.57891956676099</v>
      </c>
      <c r="H92">
        <v>8653.1971590908906</v>
      </c>
      <c r="I92">
        <v>-104.23271484375</v>
      </c>
      <c r="J92">
        <v>8589.1624999999804</v>
      </c>
      <c r="K92">
        <v>-142.27256081320999</v>
      </c>
      <c r="L92">
        <v>7596.7261363636198</v>
      </c>
      <c r="M92">
        <v>-144.31291725852299</v>
      </c>
      <c r="N92">
        <v>6968.1897727272599</v>
      </c>
      <c r="O92">
        <v>-166.59325949929001</v>
      </c>
      <c r="P92">
        <v>6361.2153409090997</v>
      </c>
      <c r="Q92">
        <v>-197.804443359375</v>
      </c>
      <c r="R92">
        <v>6371.1409090909001</v>
      </c>
      <c r="S92">
        <v>-155.80808549360799</v>
      </c>
      <c r="T92">
        <v>6433.3556818181696</v>
      </c>
      <c r="U92">
        <v>-145.57871315695999</v>
      </c>
      <c r="V92">
        <v>6598.1153409090603</v>
      </c>
      <c r="W92">
        <v>-172.94372114701699</v>
      </c>
      <c r="X92">
        <v>7274.1937499999804</v>
      </c>
      <c r="Y92">
        <v>-159.966497247869</v>
      </c>
      <c r="Z92">
        <v>7613.6340909090804</v>
      </c>
      <c r="AA92">
        <v>-135.25216175426101</v>
      </c>
      <c r="AB92">
        <v>9057.8647727272491</v>
      </c>
      <c r="AC92">
        <v>-153.06474609374999</v>
      </c>
      <c r="AD92">
        <v>8522.1176136363501</v>
      </c>
      <c r="AE92">
        <v>-124.526919833097</v>
      </c>
      <c r="AF92">
        <v>10374.1306818182</v>
      </c>
      <c r="AG92">
        <v>-167.67162420099399</v>
      </c>
      <c r="AH92">
        <v>8916.9056818181398</v>
      </c>
      <c r="AI92">
        <v>-116.83579101562501</v>
      </c>
      <c r="AJ92">
        <v>8793.9965909090697</v>
      </c>
      <c r="AK92">
        <v>-137.94796697443201</v>
      </c>
      <c r="AL92">
        <v>7927.0420454545401</v>
      </c>
      <c r="AM92">
        <v>-152.00625443892</v>
      </c>
      <c r="AN92">
        <v>7425.5874999999796</v>
      </c>
      <c r="AO92">
        <v>-131.360535777699</v>
      </c>
      <c r="AP92">
        <v>6758.5909090908899</v>
      </c>
      <c r="AQ92">
        <v>-124.436044034091</v>
      </c>
      <c r="AR92">
        <v>6625.3420454545303</v>
      </c>
      <c r="AS92">
        <v>-143.61949351917599</v>
      </c>
      <c r="AT92">
        <v>6914.1392045454404</v>
      </c>
      <c r="AU92">
        <v>-181.03692737926099</v>
      </c>
      <c r="AV92">
        <v>7169.7420454545199</v>
      </c>
      <c r="AW92">
        <v>-139.28433504971599</v>
      </c>
      <c r="AX92">
        <v>7852.2022727272597</v>
      </c>
      <c r="AY92">
        <v>-180.41494584517</v>
      </c>
      <c r="AZ92">
        <v>9141.0073863636408</v>
      </c>
      <c r="BA92">
        <v>-214.67648703835201</v>
      </c>
      <c r="BB92">
        <v>9460.1005681817896</v>
      </c>
      <c r="BC92">
        <v>-101.835786576705</v>
      </c>
      <c r="BD92">
        <v>10776.6420454545</v>
      </c>
      <c r="BE92">
        <v>-145.774842418324</v>
      </c>
      <c r="BF92">
        <v>10147.215340909101</v>
      </c>
      <c r="BG92">
        <v>-180.30820090553999</v>
      </c>
      <c r="BH92">
        <v>10458.3954545454</v>
      </c>
      <c r="BI92">
        <v>-138.411385830966</v>
      </c>
      <c r="BJ92">
        <v>11439.596590908999</v>
      </c>
      <c r="BK92">
        <v>-183.015371981534</v>
      </c>
      <c r="BL92">
        <v>286.13310546874999</v>
      </c>
      <c r="BM92">
        <v>9.50158358487211</v>
      </c>
      <c r="BN92">
        <v>108.631511896307</v>
      </c>
      <c r="BO92">
        <v>-4.0600841175426003</v>
      </c>
    </row>
    <row r="93" spans="2:67" x14ac:dyDescent="0.15">
      <c r="B93">
        <v>1234.9252840909101</v>
      </c>
      <c r="C93">
        <v>-142.58945312500001</v>
      </c>
      <c r="D93">
        <v>4663.4715909090901</v>
      </c>
      <c r="E93">
        <v>-167.59443137429</v>
      </c>
      <c r="F93">
        <v>893.67499999999598</v>
      </c>
      <c r="G93">
        <v>-169.503040660511</v>
      </c>
      <c r="H93">
        <v>8698.9806818181696</v>
      </c>
      <c r="I93">
        <v>-105.534250710227</v>
      </c>
      <c r="J93">
        <v>8703.9749999999804</v>
      </c>
      <c r="K93">
        <v>-163.60073020241501</v>
      </c>
      <c r="L93">
        <v>7625.0954545454397</v>
      </c>
      <c r="M93">
        <v>-166.431230024858</v>
      </c>
      <c r="N93">
        <v>6957.9204545454504</v>
      </c>
      <c r="O93">
        <v>-159.32214355468801</v>
      </c>
      <c r="P93">
        <v>6399.0340909090901</v>
      </c>
      <c r="Q93">
        <v>-195.29014115767001</v>
      </c>
      <c r="R93">
        <v>6392.63806818181</v>
      </c>
      <c r="S93">
        <v>-168.891867897727</v>
      </c>
      <c r="T93">
        <v>6470.8778409090801</v>
      </c>
      <c r="U93">
        <v>-156.875736860795</v>
      </c>
      <c r="V93">
        <v>6672.2801136363496</v>
      </c>
      <c r="W93">
        <v>-170.161179421165</v>
      </c>
      <c r="X93">
        <v>7414.0369318181802</v>
      </c>
      <c r="Y93">
        <v>-155.67996271306799</v>
      </c>
      <c r="Z93">
        <v>7690.2539772726996</v>
      </c>
      <c r="AA93">
        <v>-126.522221235796</v>
      </c>
      <c r="AB93">
        <v>8971.1755681818195</v>
      </c>
      <c r="AC93">
        <v>-163.40203746448901</v>
      </c>
      <c r="AD93">
        <v>8558.4426136363509</v>
      </c>
      <c r="AE93">
        <v>-132.58008034445999</v>
      </c>
      <c r="AF93">
        <v>10524.8375</v>
      </c>
      <c r="AG93">
        <v>-197.203926225142</v>
      </c>
      <c r="AH93">
        <v>9094.7437499999796</v>
      </c>
      <c r="AI93">
        <v>-134.88803710937501</v>
      </c>
      <c r="AJ93">
        <v>8975.5977272726996</v>
      </c>
      <c r="AK93">
        <v>-139.01073774858</v>
      </c>
      <c r="AL93">
        <v>7896.5596590908999</v>
      </c>
      <c r="AM93">
        <v>-175.36844815340899</v>
      </c>
      <c r="AN93">
        <v>7669.4806818181696</v>
      </c>
      <c r="AO93">
        <v>-163.206800426136</v>
      </c>
      <c r="AP93">
        <v>6901.7931818181596</v>
      </c>
      <c r="AQ93">
        <v>-147.941024502841</v>
      </c>
      <c r="AR93">
        <v>6769.6647727272702</v>
      </c>
      <c r="AS93">
        <v>-185.79650435014199</v>
      </c>
      <c r="AT93">
        <v>6974.9863636363298</v>
      </c>
      <c r="AU93">
        <v>-186.29228515624999</v>
      </c>
      <c r="AV93">
        <v>7210.1687499999798</v>
      </c>
      <c r="AW93">
        <v>-156.87974742542599</v>
      </c>
      <c r="AX93">
        <v>8047.5659090908903</v>
      </c>
      <c r="AY93">
        <v>-186.585085227273</v>
      </c>
      <c r="AZ93">
        <v>9321.2068181818195</v>
      </c>
      <c r="BA93">
        <v>-193.83749556108</v>
      </c>
      <c r="BB93">
        <v>9632.9045454545303</v>
      </c>
      <c r="BC93">
        <v>-125.02499112215899</v>
      </c>
      <c r="BD93">
        <v>10874.7136363636</v>
      </c>
      <c r="BE93">
        <v>-137.168838778409</v>
      </c>
      <c r="BF93">
        <v>10370.888636363599</v>
      </c>
      <c r="BG93">
        <v>-160.573191139915</v>
      </c>
      <c r="BH93">
        <v>10555.059090909101</v>
      </c>
      <c r="BI93">
        <v>-161.95646750710199</v>
      </c>
      <c r="BJ93">
        <v>11644.0352272727</v>
      </c>
      <c r="BK93">
        <v>-190.39302645596601</v>
      </c>
      <c r="BL93">
        <v>265.79130859374999</v>
      </c>
      <c r="BM93">
        <v>38.169244384765697</v>
      </c>
      <c r="BN93">
        <v>60.931711647727198</v>
      </c>
      <c r="BO93">
        <v>1.47275945490055</v>
      </c>
    </row>
    <row r="94" spans="2:67" x14ac:dyDescent="0.15">
      <c r="B94">
        <v>1111.2643465909</v>
      </c>
      <c r="C94">
        <v>-139.545152698864</v>
      </c>
      <c r="D94">
        <v>4432.4197443181802</v>
      </c>
      <c r="E94">
        <v>-165.138221324574</v>
      </c>
      <c r="F94">
        <v>919.74786931818005</v>
      </c>
      <c r="G94">
        <v>-194.74272460937499</v>
      </c>
      <c r="H94">
        <v>8797.4164772727199</v>
      </c>
      <c r="I94">
        <v>-124.289626242898</v>
      </c>
      <c r="J94">
        <v>8829.4306818181794</v>
      </c>
      <c r="K94">
        <v>-147.49774058948901</v>
      </c>
      <c r="L94">
        <v>7699.7624999999798</v>
      </c>
      <c r="M94">
        <v>-156.493266157671</v>
      </c>
      <c r="N94">
        <v>7026.5142045454304</v>
      </c>
      <c r="O94">
        <v>-165.087295809659</v>
      </c>
      <c r="P94">
        <v>6443.9897727272801</v>
      </c>
      <c r="Q94">
        <v>-197.97915261008501</v>
      </c>
      <c r="R94">
        <v>6393.4727272726996</v>
      </c>
      <c r="S94">
        <v>-190.391730291193</v>
      </c>
      <c r="T94">
        <v>6575.4630681817898</v>
      </c>
      <c r="U94">
        <v>-166.78894486860801</v>
      </c>
      <c r="V94">
        <v>6736.7670454545296</v>
      </c>
      <c r="W94">
        <v>-181.58190917968801</v>
      </c>
      <c r="X94">
        <v>7530.2806818181598</v>
      </c>
      <c r="Y94">
        <v>-167.18408203125</v>
      </c>
      <c r="Z94">
        <v>7764.8994318181403</v>
      </c>
      <c r="AA94">
        <v>-150.08027787642001</v>
      </c>
      <c r="AB94">
        <v>9058.7437499999796</v>
      </c>
      <c r="AC94">
        <v>-165.4658203125</v>
      </c>
      <c r="AD94">
        <v>8684.3630681817995</v>
      </c>
      <c r="AE94">
        <v>-128.43485440340899</v>
      </c>
      <c r="AF94">
        <v>10743.096590909099</v>
      </c>
      <c r="AG94">
        <v>-221.847647372159</v>
      </c>
      <c r="AH94">
        <v>9300.2210227272408</v>
      </c>
      <c r="AI94">
        <v>-175.98935990767001</v>
      </c>
      <c r="AJ94">
        <v>9192.8357954545099</v>
      </c>
      <c r="AK94">
        <v>-189.95687810724399</v>
      </c>
      <c r="AL94">
        <v>8028.8624999999602</v>
      </c>
      <c r="AM94">
        <v>-175.684437144886</v>
      </c>
      <c r="AN94">
        <v>7881.8681818181703</v>
      </c>
      <c r="AO94">
        <v>-181.02938787286899</v>
      </c>
      <c r="AP94">
        <v>7072.5119318181496</v>
      </c>
      <c r="AQ94">
        <v>-194.781729403409</v>
      </c>
      <c r="AR94">
        <v>6838.7460227272504</v>
      </c>
      <c r="AS94">
        <v>-222.65840287642001</v>
      </c>
      <c r="AT94">
        <v>7075.3954545454299</v>
      </c>
      <c r="AU94">
        <v>-220.53714932528399</v>
      </c>
      <c r="AV94">
        <v>7354.0340909090601</v>
      </c>
      <c r="AW94">
        <v>-180.65508034446</v>
      </c>
      <c r="AX94">
        <v>8259.4119318181602</v>
      </c>
      <c r="AY94">
        <v>-203.133287464489</v>
      </c>
      <c r="AZ94">
        <v>9419.1829545454202</v>
      </c>
      <c r="BA94">
        <v>-169.980087002841</v>
      </c>
      <c r="BB94">
        <v>9938.5460227272706</v>
      </c>
      <c r="BC94">
        <v>-171.974485085227</v>
      </c>
      <c r="BD94">
        <v>11030.0005681818</v>
      </c>
      <c r="BE94">
        <v>-125.02377041903399</v>
      </c>
      <c r="BF94">
        <v>10333.9170454545</v>
      </c>
      <c r="BG94">
        <v>-152.039173473012</v>
      </c>
      <c r="BH94">
        <v>10559.9107954545</v>
      </c>
      <c r="BI94">
        <v>-194.90765269886401</v>
      </c>
      <c r="BJ94">
        <v>11988.257386363601</v>
      </c>
      <c r="BK94">
        <v>-207.81267755681799</v>
      </c>
      <c r="BL94">
        <v>267.067151988636</v>
      </c>
      <c r="BM94">
        <v>36.971463844992897</v>
      </c>
      <c r="BN94">
        <v>-33.4247736150569</v>
      </c>
      <c r="BO94">
        <v>6.3279174804687299</v>
      </c>
    </row>
    <row r="95" spans="2:67" x14ac:dyDescent="0.15">
      <c r="B95">
        <v>1047.3650568181699</v>
      </c>
      <c r="C95">
        <v>-145.778932883523</v>
      </c>
      <c r="D95">
        <v>4184.9882102272604</v>
      </c>
      <c r="E95">
        <v>-167.90004882812499</v>
      </c>
      <c r="F95">
        <v>913.82315340908804</v>
      </c>
      <c r="G95">
        <v>-210.76370738636399</v>
      </c>
      <c r="H95">
        <v>8956.3267045454304</v>
      </c>
      <c r="I95">
        <v>-156.09186789772701</v>
      </c>
      <c r="J95">
        <v>8909.6460227272601</v>
      </c>
      <c r="K95">
        <v>-176.111337002841</v>
      </c>
      <c r="L95">
        <v>7792.0585227272704</v>
      </c>
      <c r="M95">
        <v>-156.459583629261</v>
      </c>
      <c r="N95">
        <v>7054.7880681817896</v>
      </c>
      <c r="O95">
        <v>-185.89948064630701</v>
      </c>
      <c r="P95">
        <v>6574.7022727272597</v>
      </c>
      <c r="Q95">
        <v>-202.542817826705</v>
      </c>
      <c r="R95">
        <v>6441.8909090908901</v>
      </c>
      <c r="S95">
        <v>-218.026136363636</v>
      </c>
      <c r="T95">
        <v>6635.6767045454299</v>
      </c>
      <c r="U95">
        <v>-180.82907049005701</v>
      </c>
      <c r="V95">
        <v>6914.3835227272502</v>
      </c>
      <c r="W95">
        <v>-188.78353160511401</v>
      </c>
      <c r="X95">
        <v>7629.5653409090701</v>
      </c>
      <c r="Y95">
        <v>-200.18918900923299</v>
      </c>
      <c r="Z95">
        <v>7880.79943181815</v>
      </c>
      <c r="AA95">
        <v>-173.101447088068</v>
      </c>
      <c r="AB95">
        <v>9234.2249999999603</v>
      </c>
      <c r="AC95">
        <v>-178.44220081676099</v>
      </c>
      <c r="AD95">
        <v>8768.5471590908892</v>
      </c>
      <c r="AE95">
        <v>-159.50032404119301</v>
      </c>
      <c r="AF95">
        <v>11156.690909090899</v>
      </c>
      <c r="AG95">
        <v>-232.85016424005701</v>
      </c>
      <c r="AH95">
        <v>9537.4232954545205</v>
      </c>
      <c r="AI95">
        <v>-191.06475941051099</v>
      </c>
      <c r="AJ95">
        <v>9436.9698863636295</v>
      </c>
      <c r="AK95">
        <v>-206.886851917614</v>
      </c>
      <c r="AL95">
        <v>8131.8920454545196</v>
      </c>
      <c r="AM95">
        <v>-197.92324218749999</v>
      </c>
      <c r="AN95">
        <v>7993.7602272727199</v>
      </c>
      <c r="AO95">
        <v>-190.101411576705</v>
      </c>
      <c r="AP95">
        <v>7325.2386363636297</v>
      </c>
      <c r="AQ95">
        <v>-185.67828036221599</v>
      </c>
      <c r="AR95">
        <v>6997.5482954545196</v>
      </c>
      <c r="AS95">
        <v>-228.39028986150601</v>
      </c>
      <c r="AT95">
        <v>7208.5323863636304</v>
      </c>
      <c r="AU95">
        <v>-227.91400035511401</v>
      </c>
      <c r="AV95">
        <v>7599.5357954545198</v>
      </c>
      <c r="AW95">
        <v>-196.087064985795</v>
      </c>
      <c r="AX95">
        <v>8452.6778409090603</v>
      </c>
      <c r="AY95">
        <v>-196.98833895596599</v>
      </c>
      <c r="AZ95">
        <v>9689.3306818181609</v>
      </c>
      <c r="BA95">
        <v>-177.93037553267101</v>
      </c>
      <c r="BB95">
        <v>10185.6136363636</v>
      </c>
      <c r="BC95">
        <v>-216.19414950284099</v>
      </c>
      <c r="BD95">
        <v>11300.9471590909</v>
      </c>
      <c r="BE95">
        <v>-181.79642888849401</v>
      </c>
      <c r="BF95">
        <v>10323.668181818201</v>
      </c>
      <c r="BG95">
        <v>-151.80280095880701</v>
      </c>
      <c r="BH95">
        <v>10702.1721590908</v>
      </c>
      <c r="BI95">
        <v>-203.54754083806799</v>
      </c>
      <c r="BJ95">
        <v>12346.428977272701</v>
      </c>
      <c r="BK95">
        <v>-236.538077059659</v>
      </c>
      <c r="BL95">
        <v>331.718989701704</v>
      </c>
      <c r="BM95">
        <v>41.186389715021299</v>
      </c>
      <c r="BN95">
        <v>-27.294926313920499</v>
      </c>
      <c r="BO95">
        <v>21.4755837180398</v>
      </c>
    </row>
    <row r="96" spans="2:67" x14ac:dyDescent="0.15">
      <c r="B96">
        <v>1043.3532670454499</v>
      </c>
      <c r="C96">
        <v>-154.01602006392</v>
      </c>
      <c r="D96">
        <v>3849.5228693181798</v>
      </c>
      <c r="E96">
        <v>-200.816457297585</v>
      </c>
      <c r="F96">
        <v>878.09332386363201</v>
      </c>
      <c r="G96">
        <v>-220.44370117187501</v>
      </c>
      <c r="H96">
        <v>9180.6744318181609</v>
      </c>
      <c r="I96">
        <v>-158.83945756392001</v>
      </c>
      <c r="J96">
        <v>9082.4511363636102</v>
      </c>
      <c r="K96">
        <v>-196.02891290838099</v>
      </c>
      <c r="L96">
        <v>7894.74488636362</v>
      </c>
      <c r="M96">
        <v>-174.52224121093801</v>
      </c>
      <c r="N96">
        <v>7073.1880681818102</v>
      </c>
      <c r="O96">
        <v>-186.46725852272701</v>
      </c>
      <c r="P96">
        <v>6707.3335227272701</v>
      </c>
      <c r="Q96">
        <v>-204.573481889204</v>
      </c>
      <c r="R96">
        <v>6464.78124999998</v>
      </c>
      <c r="S96">
        <v>-237.52752574573901</v>
      </c>
      <c r="T96">
        <v>6758.3914772727003</v>
      </c>
      <c r="U96">
        <v>-208.17631392045499</v>
      </c>
      <c r="V96">
        <v>7010.4028409090797</v>
      </c>
      <c r="W96">
        <v>-236.79304421164801</v>
      </c>
      <c r="X96">
        <v>7808.8096590908899</v>
      </c>
      <c r="Y96">
        <v>-205.40139825994299</v>
      </c>
      <c r="Z96">
        <v>7974.6181818181703</v>
      </c>
      <c r="AA96">
        <v>-200.212180397727</v>
      </c>
      <c r="AB96">
        <v>9528.7517045454297</v>
      </c>
      <c r="AC96">
        <v>-178.145845170455</v>
      </c>
      <c r="AD96">
        <v>8973.3857954545401</v>
      </c>
      <c r="AE96">
        <v>-189.309754527699</v>
      </c>
      <c r="AF96">
        <v>11379.3295454545</v>
      </c>
      <c r="AG96">
        <v>-230.87608975497201</v>
      </c>
      <c r="AH96">
        <v>9631.7920454545201</v>
      </c>
      <c r="AI96">
        <v>-184.10623668323899</v>
      </c>
      <c r="AJ96">
        <v>9603.6215909090697</v>
      </c>
      <c r="AK96">
        <v>-217.55136052911899</v>
      </c>
      <c r="AL96">
        <v>8206.2710227272601</v>
      </c>
      <c r="AM96">
        <v>-212.35966352982999</v>
      </c>
      <c r="AN96">
        <v>8202.6181818181503</v>
      </c>
      <c r="AO96">
        <v>-198.47016601562501</v>
      </c>
      <c r="AP96">
        <v>7504.88806818183</v>
      </c>
      <c r="AQ96">
        <v>-198.17756125710201</v>
      </c>
      <c r="AR96">
        <v>7105.8545454545301</v>
      </c>
      <c r="AS96">
        <v>-217.18174493963099</v>
      </c>
      <c r="AT96">
        <v>7228.7193181818002</v>
      </c>
      <c r="AU96">
        <v>-202.27288707386401</v>
      </c>
      <c r="AV96">
        <v>7764.8420454545403</v>
      </c>
      <c r="AW96">
        <v>-206.685187322443</v>
      </c>
      <c r="AX96">
        <v>8633.2551136363309</v>
      </c>
      <c r="AY96">
        <v>-204.12432972301099</v>
      </c>
      <c r="AZ96">
        <v>10065.2386363636</v>
      </c>
      <c r="BA96">
        <v>-183.34347034801101</v>
      </c>
      <c r="BB96">
        <v>10406.773863636299</v>
      </c>
      <c r="BC96">
        <v>-204.86569158380701</v>
      </c>
      <c r="BD96">
        <v>11527.783522727201</v>
      </c>
      <c r="BE96">
        <v>-178.17001065340901</v>
      </c>
      <c r="BF96">
        <v>10591.642613636301</v>
      </c>
      <c r="BG96">
        <v>-179.211301491477</v>
      </c>
      <c r="BH96">
        <v>10778.5409090909</v>
      </c>
      <c r="BI96">
        <v>-203.004998224432</v>
      </c>
      <c r="BJ96">
        <v>12667.5926136363</v>
      </c>
      <c r="BK96">
        <v>-271.44620472301102</v>
      </c>
      <c r="BL96">
        <v>318.55893998579501</v>
      </c>
      <c r="BM96">
        <v>46.255826083096501</v>
      </c>
      <c r="BN96">
        <v>-57.6662863991479</v>
      </c>
      <c r="BO96">
        <v>31.7170571067116</v>
      </c>
    </row>
    <row r="97" spans="2:67" x14ac:dyDescent="0.15">
      <c r="B97">
        <v>1056.1830965909</v>
      </c>
      <c r="C97">
        <v>-140.12650479403399</v>
      </c>
      <c r="D97">
        <v>3442.16931818181</v>
      </c>
      <c r="E97">
        <v>-169.436274857955</v>
      </c>
      <c r="F97">
        <v>951.85298295454095</v>
      </c>
      <c r="G97">
        <v>-245.16779119318201</v>
      </c>
      <c r="H97">
        <v>9347.7267045454191</v>
      </c>
      <c r="I97">
        <v>-160.69962047230101</v>
      </c>
      <c r="J97">
        <v>9217.8335227272291</v>
      </c>
      <c r="K97">
        <v>-201.442220791903</v>
      </c>
      <c r="L97">
        <v>8066.0204545454499</v>
      </c>
      <c r="M97">
        <v>-172.93719371448901</v>
      </c>
      <c r="N97">
        <v>7196.9499999999798</v>
      </c>
      <c r="O97">
        <v>-197.70871360085201</v>
      </c>
      <c r="P97">
        <v>6928.9380681818002</v>
      </c>
      <c r="Q97">
        <v>-207.41553178267</v>
      </c>
      <c r="R97">
        <v>6518.3471590908903</v>
      </c>
      <c r="S97">
        <v>-261.92903497869298</v>
      </c>
      <c r="T97">
        <v>6854.5119318181696</v>
      </c>
      <c r="U97">
        <v>-216.81882102272701</v>
      </c>
      <c r="V97">
        <v>7108.5090909090804</v>
      </c>
      <c r="W97">
        <v>-253.89284002130699</v>
      </c>
      <c r="X97">
        <v>7869.6284090908903</v>
      </c>
      <c r="Y97">
        <v>-206.782124467329</v>
      </c>
      <c r="Z97">
        <v>8231.9835227272597</v>
      </c>
      <c r="AA97">
        <v>-210.628915127841</v>
      </c>
      <c r="AB97">
        <v>9636.7971590908892</v>
      </c>
      <c r="AC97">
        <v>-229.442884410511</v>
      </c>
      <c r="AD97">
        <v>9236.6767045454308</v>
      </c>
      <c r="AE97">
        <v>-198.25490278764201</v>
      </c>
      <c r="AF97">
        <v>11710.841477272699</v>
      </c>
      <c r="AG97">
        <v>-266.73773970170498</v>
      </c>
      <c r="AH97">
        <v>9866.8659090909096</v>
      </c>
      <c r="AI97">
        <v>-222.58856090198901</v>
      </c>
      <c r="AJ97">
        <v>9698.4579545454308</v>
      </c>
      <c r="AK97">
        <v>-211.239129083807</v>
      </c>
      <c r="AL97">
        <v>8252.8374999999796</v>
      </c>
      <c r="AM97">
        <v>-200.56961558948899</v>
      </c>
      <c r="AN97">
        <v>8265.3545454545401</v>
      </c>
      <c r="AO97">
        <v>-227.28671431108</v>
      </c>
      <c r="AP97">
        <v>7617.42443181817</v>
      </c>
      <c r="AQ97">
        <v>-227.71321910511401</v>
      </c>
      <c r="AR97">
        <v>7331.0386363636098</v>
      </c>
      <c r="AS97">
        <v>-223.39768510298299</v>
      </c>
      <c r="AT97">
        <v>7313.7982954545396</v>
      </c>
      <c r="AU97">
        <v>-196.077743252841</v>
      </c>
      <c r="AV97">
        <v>7892.7852272727096</v>
      </c>
      <c r="AW97">
        <v>-214.12283380681799</v>
      </c>
      <c r="AX97">
        <v>8814.8994318181703</v>
      </c>
      <c r="AY97">
        <v>-197.622802734375</v>
      </c>
      <c r="AZ97">
        <v>10239.508522727299</v>
      </c>
      <c r="BA97">
        <v>-159.06845703125001</v>
      </c>
      <c r="BB97">
        <v>10524.1977272727</v>
      </c>
      <c r="BC97">
        <v>-225.35861594460201</v>
      </c>
      <c r="BD97">
        <v>11698.019318181799</v>
      </c>
      <c r="BE97">
        <v>-180.39731223366499</v>
      </c>
      <c r="BF97">
        <v>10900.2857954545</v>
      </c>
      <c r="BG97">
        <v>-211.187140447443</v>
      </c>
      <c r="BH97">
        <v>10885.0170454545</v>
      </c>
      <c r="BI97">
        <v>-237.96484818892</v>
      </c>
      <c r="BJ97">
        <v>12949.5357954545</v>
      </c>
      <c r="BK97">
        <v>-269.905029296875</v>
      </c>
      <c r="BL97">
        <v>252.550426136363</v>
      </c>
      <c r="BM97">
        <v>81.353328912908395</v>
      </c>
      <c r="BN97">
        <v>-47.993377130681999</v>
      </c>
      <c r="BO97">
        <v>19.5718394886363</v>
      </c>
    </row>
    <row r="98" spans="2:67" x14ac:dyDescent="0.15">
      <c r="B98">
        <v>984.46874999999602</v>
      </c>
      <c r="C98">
        <v>-163.48697620738599</v>
      </c>
      <c r="D98">
        <v>3164.3078124999902</v>
      </c>
      <c r="E98">
        <v>-195.506196732955</v>
      </c>
      <c r="F98">
        <v>972.19247159090605</v>
      </c>
      <c r="G98">
        <v>-276.56131924715902</v>
      </c>
      <c r="H98">
        <v>9498.00795454545</v>
      </c>
      <c r="I98">
        <v>-187.914559659091</v>
      </c>
      <c r="J98">
        <v>9226.2073863636197</v>
      </c>
      <c r="K98">
        <v>-236.81167658025601</v>
      </c>
      <c r="L98">
        <v>8162.8806818181602</v>
      </c>
      <c r="M98">
        <v>-235.67217684659099</v>
      </c>
      <c r="N98">
        <v>7242.7556818181602</v>
      </c>
      <c r="O98">
        <v>-245.119398082386</v>
      </c>
      <c r="P98">
        <v>7041.8522727272702</v>
      </c>
      <c r="Q98">
        <v>-226.117629172585</v>
      </c>
      <c r="R98">
        <v>6505.7357954545196</v>
      </c>
      <c r="S98">
        <v>-259.65883345170403</v>
      </c>
      <c r="T98">
        <v>6925.3068181818198</v>
      </c>
      <c r="U98">
        <v>-234.641233132102</v>
      </c>
      <c r="V98">
        <v>7251.98693181819</v>
      </c>
      <c r="W98">
        <v>-287.60977450284099</v>
      </c>
      <c r="X98">
        <v>7931.8613636363598</v>
      </c>
      <c r="Y98">
        <v>-230.94716796874999</v>
      </c>
      <c r="Z98">
        <v>8492.8647727272491</v>
      </c>
      <c r="AA98">
        <v>-237.35556196733</v>
      </c>
      <c r="AB98">
        <v>9933.5198863635997</v>
      </c>
      <c r="AC98">
        <v>-284.375363991477</v>
      </c>
      <c r="AD98">
        <v>9481.1346590908997</v>
      </c>
      <c r="AE98">
        <v>-219.900754616477</v>
      </c>
      <c r="AF98">
        <v>11954.8022727272</v>
      </c>
      <c r="AG98">
        <v>-269.17778986150603</v>
      </c>
      <c r="AH98">
        <v>10181.1988636363</v>
      </c>
      <c r="AI98">
        <v>-229.278675426137</v>
      </c>
      <c r="AJ98">
        <v>9918.4511363636102</v>
      </c>
      <c r="AK98">
        <v>-221.19267134232999</v>
      </c>
      <c r="AL98">
        <v>8297.4676136363396</v>
      </c>
      <c r="AM98">
        <v>-216.35275656960201</v>
      </c>
      <c r="AN98">
        <v>8327.3039772727006</v>
      </c>
      <c r="AO98">
        <v>-261.706662819602</v>
      </c>
      <c r="AP98">
        <v>7870.1596590908803</v>
      </c>
      <c r="AQ98">
        <v>-236.73735795454499</v>
      </c>
      <c r="AR98">
        <v>7442.09374999999</v>
      </c>
      <c r="AS98">
        <v>-207.42775213068199</v>
      </c>
      <c r="AT98">
        <v>7455.6130681818004</v>
      </c>
      <c r="AU98">
        <v>-186.66435990767101</v>
      </c>
      <c r="AV98">
        <v>7968.3789772727096</v>
      </c>
      <c r="AW98">
        <v>-212.07632501775601</v>
      </c>
      <c r="AX98">
        <v>9014.7312499999807</v>
      </c>
      <c r="AY98">
        <v>-201.61333451704601</v>
      </c>
      <c r="AZ98">
        <v>10467.690909090899</v>
      </c>
      <c r="BA98">
        <v>-193.81210493608</v>
      </c>
      <c r="BB98">
        <v>10667.706818181799</v>
      </c>
      <c r="BC98">
        <v>-224.754993785511</v>
      </c>
      <c r="BD98">
        <v>11945.1357954545</v>
      </c>
      <c r="BE98">
        <v>-186.32306463068201</v>
      </c>
      <c r="BF98">
        <v>11299.0147727273</v>
      </c>
      <c r="BG98">
        <v>-224.98690962358</v>
      </c>
      <c r="BH98">
        <v>11009.36875</v>
      </c>
      <c r="BI98">
        <v>-245.389395419034</v>
      </c>
      <c r="BJ98">
        <v>13270.5170454545</v>
      </c>
      <c r="BK98">
        <v>-282.45532670454497</v>
      </c>
      <c r="BL98">
        <v>354.12972301136301</v>
      </c>
      <c r="BM98">
        <v>111.018165449663</v>
      </c>
      <c r="BN98">
        <v>-16.843177379261402</v>
      </c>
      <c r="BO98">
        <v>33.022420987215902</v>
      </c>
    </row>
    <row r="99" spans="2:67" x14ac:dyDescent="0.15">
      <c r="B99">
        <v>923.61491477272102</v>
      </c>
      <c r="C99">
        <v>-154.34988902698899</v>
      </c>
      <c r="D99">
        <v>2713.34886363636</v>
      </c>
      <c r="E99">
        <v>-202.30258789062501</v>
      </c>
      <c r="F99">
        <v>913.78735795454497</v>
      </c>
      <c r="G99">
        <v>-284.74210316051102</v>
      </c>
      <c r="H99">
        <v>9557.3244318181696</v>
      </c>
      <c r="I99">
        <v>-204.83629039417599</v>
      </c>
      <c r="J99">
        <v>9416.8909090908892</v>
      </c>
      <c r="K99">
        <v>-264.79446244673301</v>
      </c>
      <c r="L99">
        <v>8259.5829545454399</v>
      </c>
      <c r="M99">
        <v>-244.78321422230101</v>
      </c>
      <c r="N99">
        <v>7254.3738636363296</v>
      </c>
      <c r="O99">
        <v>-264.461274857955</v>
      </c>
      <c r="P99">
        <v>7115.7096590908995</v>
      </c>
      <c r="Q99">
        <v>-249.28631480823901</v>
      </c>
      <c r="R99">
        <v>6602.06249999998</v>
      </c>
      <c r="S99">
        <v>-274.61065340909101</v>
      </c>
      <c r="T99">
        <v>7060.4943181818198</v>
      </c>
      <c r="U99">
        <v>-243.03204456676099</v>
      </c>
      <c r="V99">
        <v>7461.42443181817</v>
      </c>
      <c r="W99">
        <v>-282.678817471591</v>
      </c>
      <c r="X99">
        <v>8036.8789772727196</v>
      </c>
      <c r="Y99">
        <v>-247.131356534091</v>
      </c>
      <c r="Z99">
        <v>8718.3846590908906</v>
      </c>
      <c r="AA99">
        <v>-277.60800337358</v>
      </c>
      <c r="AB99">
        <v>10215.0159090909</v>
      </c>
      <c r="AC99">
        <v>-283.56023171164799</v>
      </c>
      <c r="AD99">
        <v>9721.1164772727097</v>
      </c>
      <c r="AE99">
        <v>-221.832266512784</v>
      </c>
      <c r="AF99">
        <v>12340.4698863636</v>
      </c>
      <c r="AG99">
        <v>-279.94352805397699</v>
      </c>
      <c r="AH99">
        <v>10460.1</v>
      </c>
      <c r="AI99">
        <v>-246.894544566761</v>
      </c>
      <c r="AJ99">
        <v>10169.386931818201</v>
      </c>
      <c r="AK99">
        <v>-251.702397017045</v>
      </c>
      <c r="AL99">
        <v>8343.5227272727097</v>
      </c>
      <c r="AM99">
        <v>-215.50127397017101</v>
      </c>
      <c r="AN99">
        <v>8553.1749999999993</v>
      </c>
      <c r="AO99">
        <v>-294.76404918323902</v>
      </c>
      <c r="AP99">
        <v>8132.0982954545298</v>
      </c>
      <c r="AQ99">
        <v>-269.43312766335202</v>
      </c>
      <c r="AR99">
        <v>7640.6812499999896</v>
      </c>
      <c r="AS99">
        <v>-245.12985617897701</v>
      </c>
      <c r="AT99">
        <v>7644.3562499999998</v>
      </c>
      <c r="AU99">
        <v>-224.81929154829501</v>
      </c>
      <c r="AV99">
        <v>7994.0926136363496</v>
      </c>
      <c r="AW99">
        <v>-219.94095791903399</v>
      </c>
      <c r="AX99">
        <v>9233.0005681818202</v>
      </c>
      <c r="AY99">
        <v>-210.29095791903401</v>
      </c>
      <c r="AZ99">
        <v>10938.25</v>
      </c>
      <c r="BA99">
        <v>-222.154066051136</v>
      </c>
      <c r="BB99">
        <v>10885.3596590909</v>
      </c>
      <c r="BC99">
        <v>-271.02478693181803</v>
      </c>
      <c r="BD99">
        <v>12166.106818181799</v>
      </c>
      <c r="BE99">
        <v>-215.012759676847</v>
      </c>
      <c r="BF99">
        <v>11695.7818181818</v>
      </c>
      <c r="BG99">
        <v>-258.85300071022698</v>
      </c>
      <c r="BH99">
        <v>11346.267613636301</v>
      </c>
      <c r="BI99">
        <v>-272.04316406250001</v>
      </c>
      <c r="BJ99">
        <v>13676.9369318182</v>
      </c>
      <c r="BK99">
        <v>-295.339111328125</v>
      </c>
      <c r="BL99">
        <v>250.995259232954</v>
      </c>
      <c r="BM99">
        <v>126.41780811656599</v>
      </c>
      <c r="BN99">
        <v>5.4610884232953403</v>
      </c>
      <c r="BO99">
        <v>43.342471036044003</v>
      </c>
    </row>
    <row r="100" spans="2:67" x14ac:dyDescent="0.15">
      <c r="B100">
        <v>953.61832386363301</v>
      </c>
      <c r="C100">
        <v>-142.69317737926099</v>
      </c>
      <c r="D100">
        <v>2425.1981534090801</v>
      </c>
      <c r="E100">
        <v>-240.58894708806801</v>
      </c>
      <c r="F100">
        <v>930.21931818181099</v>
      </c>
      <c r="G100">
        <v>-298.03987482244298</v>
      </c>
      <c r="H100">
        <v>9631.4545454545205</v>
      </c>
      <c r="I100">
        <v>-228.98603959517101</v>
      </c>
      <c r="J100">
        <v>9545.2755681818107</v>
      </c>
      <c r="K100">
        <v>-275.06755593039799</v>
      </c>
      <c r="L100">
        <v>8324.1357954545201</v>
      </c>
      <c r="M100">
        <v>-255.937932794744</v>
      </c>
      <c r="N100">
        <v>7412.3238636363503</v>
      </c>
      <c r="O100">
        <v>-283.838729580966</v>
      </c>
      <c r="P100">
        <v>7202.8590909090699</v>
      </c>
      <c r="Q100">
        <v>-284.22017711292602</v>
      </c>
      <c r="R100">
        <v>6725.7948863636302</v>
      </c>
      <c r="S100">
        <v>-289.80257013494298</v>
      </c>
      <c r="T100">
        <v>7249.1034090909097</v>
      </c>
      <c r="U100">
        <v>-266.67590997869303</v>
      </c>
      <c r="V100">
        <v>7686.9965909090597</v>
      </c>
      <c r="W100">
        <v>-294.64983132102299</v>
      </c>
      <c r="X100">
        <v>8169.7397727272501</v>
      </c>
      <c r="Y100">
        <v>-271.32831143465899</v>
      </c>
      <c r="Z100">
        <v>9008.5267045454402</v>
      </c>
      <c r="AA100">
        <v>-292.35514026988602</v>
      </c>
      <c r="AB100">
        <v>10556.482954545399</v>
      </c>
      <c r="AC100">
        <v>-314.31209605823898</v>
      </c>
      <c r="AD100">
        <v>9919.8596590908892</v>
      </c>
      <c r="AE100">
        <v>-226.21594238281301</v>
      </c>
      <c r="AF100">
        <v>12752.1977272727</v>
      </c>
      <c r="AG100">
        <v>-288.23445933948898</v>
      </c>
      <c r="AH100">
        <v>10719.5778409091</v>
      </c>
      <c r="AI100">
        <v>-301.61722745028402</v>
      </c>
      <c r="AJ100">
        <v>10451.6255681818</v>
      </c>
      <c r="AK100">
        <v>-292.94207652698901</v>
      </c>
      <c r="AL100">
        <v>8379.8681818181703</v>
      </c>
      <c r="AM100">
        <v>-264.69882368608</v>
      </c>
      <c r="AN100">
        <v>8765.1022727272393</v>
      </c>
      <c r="AO100">
        <v>-318.40985884232998</v>
      </c>
      <c r="AP100">
        <v>8229.4284090909005</v>
      </c>
      <c r="AQ100">
        <v>-329.45075017755698</v>
      </c>
      <c r="AR100">
        <v>7818.7329545454404</v>
      </c>
      <c r="AS100">
        <v>-286.57652698863598</v>
      </c>
      <c r="AT100">
        <v>7733.2744318181803</v>
      </c>
      <c r="AU100">
        <v>-251.09907670454601</v>
      </c>
      <c r="AV100">
        <v>8176.2045454545296</v>
      </c>
      <c r="AW100">
        <v>-237.94578302556801</v>
      </c>
      <c r="AX100">
        <v>9468.7505681818202</v>
      </c>
      <c r="AY100">
        <v>-264.49911665483</v>
      </c>
      <c r="AZ100">
        <v>11095.9068181818</v>
      </c>
      <c r="BA100">
        <v>-256.83171608664799</v>
      </c>
      <c r="BB100">
        <v>11163.043181818201</v>
      </c>
      <c r="BC100">
        <v>-307.84268465909099</v>
      </c>
      <c r="BD100">
        <v>12500.0369318182</v>
      </c>
      <c r="BE100">
        <v>-229.115980113636</v>
      </c>
      <c r="BF100">
        <v>12096.4909090909</v>
      </c>
      <c r="BG100">
        <v>-285.56085316051099</v>
      </c>
      <c r="BH100">
        <v>11549.59375</v>
      </c>
      <c r="BI100">
        <v>-273.39389648437498</v>
      </c>
      <c r="BJ100">
        <v>14146.502840909099</v>
      </c>
      <c r="BK100">
        <v>-281.036740944602</v>
      </c>
      <c r="BL100">
        <v>242.062038352272</v>
      </c>
      <c r="BM100">
        <v>74.362693925337297</v>
      </c>
      <c r="BN100">
        <v>151.353091708096</v>
      </c>
      <c r="BO100">
        <v>26.1760864257812</v>
      </c>
    </row>
    <row r="101" spans="2:67" x14ac:dyDescent="0.15">
      <c r="B101">
        <v>943.104545454544</v>
      </c>
      <c r="C101">
        <v>-163.473526278409</v>
      </c>
      <c r="D101">
        <v>2148.0579545454498</v>
      </c>
      <c r="E101">
        <v>-259.78532936789799</v>
      </c>
      <c r="F101">
        <v>916.78714488635899</v>
      </c>
      <c r="G101">
        <v>-334.01624200994303</v>
      </c>
      <c r="H101">
        <v>9652.15113636362</v>
      </c>
      <c r="I101">
        <v>-269.34228737570999</v>
      </c>
      <c r="J101">
        <v>9726.3960227272601</v>
      </c>
      <c r="K101">
        <v>-302.06570268110801</v>
      </c>
      <c r="L101">
        <v>8482.9380681818093</v>
      </c>
      <c r="M101">
        <v>-290.691328568892</v>
      </c>
      <c r="N101">
        <v>7535.6318181817996</v>
      </c>
      <c r="O101">
        <v>-304.410395951704</v>
      </c>
      <c r="P101">
        <v>7300.3460227272699</v>
      </c>
      <c r="Q101">
        <v>-301.43880504261301</v>
      </c>
      <c r="R101">
        <v>6830.3778409090701</v>
      </c>
      <c r="S101">
        <v>-306.038711825284</v>
      </c>
      <c r="T101">
        <v>7432.1948863636198</v>
      </c>
      <c r="U101">
        <v>-279.029421164773</v>
      </c>
      <c r="V101">
        <v>7885.6670454545301</v>
      </c>
      <c r="W101">
        <v>-303.71806196733002</v>
      </c>
      <c r="X101">
        <v>8268.1602272726996</v>
      </c>
      <c r="Y101">
        <v>-297.498046875</v>
      </c>
      <c r="Z101">
        <v>9275.2409090908895</v>
      </c>
      <c r="AA101">
        <v>-334.10040394176099</v>
      </c>
      <c r="AB101">
        <v>10840.0835227273</v>
      </c>
      <c r="AC101">
        <v>-326.1083984375</v>
      </c>
      <c r="AD101">
        <v>10132.720454545401</v>
      </c>
      <c r="AE101">
        <v>-247.098876953125</v>
      </c>
      <c r="AF101">
        <v>13264.6886363636</v>
      </c>
      <c r="AG101">
        <v>-289.79627130681803</v>
      </c>
      <c r="AH101">
        <v>10969.743181818199</v>
      </c>
      <c r="AI101">
        <v>-300.94609374999999</v>
      </c>
      <c r="AJ101">
        <v>10684.7386363636</v>
      </c>
      <c r="AK101">
        <v>-323.97805397727302</v>
      </c>
      <c r="AL101">
        <v>8497.5221590908895</v>
      </c>
      <c r="AM101">
        <v>-294.77911931818198</v>
      </c>
      <c r="AN101">
        <v>9017.3789772727305</v>
      </c>
      <c r="AO101">
        <v>-360.34699928977301</v>
      </c>
      <c r="AP101">
        <v>8363.0750000000007</v>
      </c>
      <c r="AQ101">
        <v>-341.39304865056801</v>
      </c>
      <c r="AR101">
        <v>7934.8340909090703</v>
      </c>
      <c r="AS101">
        <v>-324.84369229403399</v>
      </c>
      <c r="AT101">
        <v>7873.7426136363601</v>
      </c>
      <c r="AU101">
        <v>-296.73054421164801</v>
      </c>
      <c r="AV101">
        <v>8290.9994318181707</v>
      </c>
      <c r="AW101">
        <v>-290.26895862926102</v>
      </c>
      <c r="AX101">
        <v>9662.3761363636095</v>
      </c>
      <c r="AY101">
        <v>-276.75570401278401</v>
      </c>
      <c r="AZ101">
        <v>11511.653977272699</v>
      </c>
      <c r="BA101">
        <v>-270.42850230823899</v>
      </c>
      <c r="BB101">
        <v>11510.423863636401</v>
      </c>
      <c r="BC101">
        <v>-326.16666370738602</v>
      </c>
      <c r="BD101">
        <v>12921.4840909091</v>
      </c>
      <c r="BE101">
        <v>-250.041166548295</v>
      </c>
      <c r="BF101">
        <v>12456.247159090901</v>
      </c>
      <c r="BG101">
        <v>-314.20744406960199</v>
      </c>
      <c r="BH101">
        <v>11885.029545454499</v>
      </c>
      <c r="BI101">
        <v>-303.42923473011399</v>
      </c>
      <c r="BJ101">
        <v>14500.486363636301</v>
      </c>
      <c r="BK101">
        <v>-286.24423828124998</v>
      </c>
      <c r="BL101">
        <v>219.315074573863</v>
      </c>
      <c r="BM101">
        <v>59.189068326083003</v>
      </c>
      <c r="BN101">
        <v>107.892626953125</v>
      </c>
      <c r="BO101">
        <v>-2.2379655317826899</v>
      </c>
    </row>
    <row r="102" spans="2:67" x14ac:dyDescent="0.15">
      <c r="B102">
        <v>956.05951704545396</v>
      </c>
      <c r="C102">
        <v>-222.69212091619301</v>
      </c>
      <c r="D102">
        <v>1926.4428977272701</v>
      </c>
      <c r="E102">
        <v>-312.53830788352298</v>
      </c>
      <c r="F102">
        <v>959.45184659090398</v>
      </c>
      <c r="G102">
        <v>-369.34894797585201</v>
      </c>
      <c r="H102">
        <v>9722.7988636363298</v>
      </c>
      <c r="I102">
        <v>-294.02013272372199</v>
      </c>
      <c r="J102">
        <v>9850.01306818181</v>
      </c>
      <c r="K102">
        <v>-312.41196511008502</v>
      </c>
      <c r="L102">
        <v>8506.5420454545201</v>
      </c>
      <c r="M102">
        <v>-342.27808283025598</v>
      </c>
      <c r="N102">
        <v>7689.9937499999696</v>
      </c>
      <c r="O102">
        <v>-329.51147904829497</v>
      </c>
      <c r="P102">
        <v>7490.1551136363596</v>
      </c>
      <c r="Q102">
        <v>-330.34604492187498</v>
      </c>
      <c r="R102">
        <v>7002.4642045454602</v>
      </c>
      <c r="S102">
        <v>-316.99571644176098</v>
      </c>
      <c r="T102">
        <v>7708.2909090908897</v>
      </c>
      <c r="U102">
        <v>-316.071439985795</v>
      </c>
      <c r="V102">
        <v>8129.9539772727303</v>
      </c>
      <c r="W102">
        <v>-293.25423916903401</v>
      </c>
      <c r="X102">
        <v>8474.2647727272597</v>
      </c>
      <c r="Y102">
        <v>-333.74062500000002</v>
      </c>
      <c r="Z102">
        <v>9550.0539772727097</v>
      </c>
      <c r="AA102">
        <v>-357.70146928267002</v>
      </c>
      <c r="AB102">
        <v>11209.5721590909</v>
      </c>
      <c r="AC102">
        <v>-328.81194513494302</v>
      </c>
      <c r="AD102">
        <v>10516.6340909091</v>
      </c>
      <c r="AE102">
        <v>-267.03359375000002</v>
      </c>
      <c r="AF102">
        <v>13670.565340909099</v>
      </c>
      <c r="AG102">
        <v>-331.78535156250001</v>
      </c>
      <c r="AH102">
        <v>11372.215909090901</v>
      </c>
      <c r="AI102">
        <v>-296.52656250000001</v>
      </c>
      <c r="AJ102">
        <v>10963.5261363636</v>
      </c>
      <c r="AK102">
        <v>-350.30178444602302</v>
      </c>
      <c r="AL102">
        <v>8645.5613636363396</v>
      </c>
      <c r="AM102">
        <v>-318.86697443181799</v>
      </c>
      <c r="AN102">
        <v>9249.1005681818206</v>
      </c>
      <c r="AO102">
        <v>-380.21169211647702</v>
      </c>
      <c r="AP102">
        <v>8517.0005681818002</v>
      </c>
      <c r="AQ102">
        <v>-372.83217329545499</v>
      </c>
      <c r="AR102">
        <v>8031.7380681818004</v>
      </c>
      <c r="AS102">
        <v>-335.88436168323898</v>
      </c>
      <c r="AT102">
        <v>8021.9517045454304</v>
      </c>
      <c r="AU102">
        <v>-293.10054154829601</v>
      </c>
      <c r="AV102">
        <v>8512.1767045454508</v>
      </c>
      <c r="AW102">
        <v>-307.09023437500002</v>
      </c>
      <c r="AX102">
        <v>9907.3755681818202</v>
      </c>
      <c r="AY102">
        <v>-296.66495028409099</v>
      </c>
      <c r="AZ102">
        <v>11855.6403409091</v>
      </c>
      <c r="BA102">
        <v>-306.25116743607998</v>
      </c>
      <c r="BB102">
        <v>11906.018749999999</v>
      </c>
      <c r="BC102">
        <v>-337.725692471591</v>
      </c>
      <c r="BD102">
        <v>13436.0676136363</v>
      </c>
      <c r="BE102">
        <v>-284.88922230113599</v>
      </c>
      <c r="BF102">
        <v>12889.2823863636</v>
      </c>
      <c r="BG102">
        <v>-323.77165749289799</v>
      </c>
      <c r="BH102">
        <v>12256.7801136363</v>
      </c>
      <c r="BI102">
        <v>-312.69991566051101</v>
      </c>
      <c r="BJ102">
        <v>15058.768749999999</v>
      </c>
      <c r="BK102">
        <v>-314.055912642046</v>
      </c>
      <c r="BL102">
        <v>255.296621981534</v>
      </c>
      <c r="BM102">
        <v>42.499510886452398</v>
      </c>
      <c r="BN102">
        <v>150.27569247159099</v>
      </c>
      <c r="BO102">
        <v>-18.919000799005701</v>
      </c>
    </row>
    <row r="103" spans="2:67" x14ac:dyDescent="0.15">
      <c r="B103">
        <v>978.43139204545196</v>
      </c>
      <c r="C103">
        <v>-276.17155983664799</v>
      </c>
      <c r="D103">
        <v>1689.9286931818201</v>
      </c>
      <c r="E103">
        <v>-350.81454190340901</v>
      </c>
      <c r="F103">
        <v>979.12578124999402</v>
      </c>
      <c r="G103">
        <v>-415.924560546875</v>
      </c>
      <c r="H103">
        <v>9813.5045454545198</v>
      </c>
      <c r="I103">
        <v>-305.53877840909098</v>
      </c>
      <c r="J103">
        <v>10048.117045454501</v>
      </c>
      <c r="K103">
        <v>-347.33209783380698</v>
      </c>
      <c r="L103">
        <v>8669.6005681818006</v>
      </c>
      <c r="M103">
        <v>-358.69291548295399</v>
      </c>
      <c r="N103">
        <v>7963.4170454545201</v>
      </c>
      <c r="O103">
        <v>-357.19731889204502</v>
      </c>
      <c r="P103">
        <v>7566.3005681818004</v>
      </c>
      <c r="Q103">
        <v>-363.93129438920499</v>
      </c>
      <c r="R103">
        <v>7127.0232954545299</v>
      </c>
      <c r="S103">
        <v>-327.40584161931798</v>
      </c>
      <c r="T103">
        <v>7964.8562499999798</v>
      </c>
      <c r="U103">
        <v>-341.64975585937498</v>
      </c>
      <c r="V103">
        <v>8426.4630681818198</v>
      </c>
      <c r="W103">
        <v>-346.62577237215902</v>
      </c>
      <c r="X103">
        <v>8709.7431818181703</v>
      </c>
      <c r="Y103">
        <v>-351.06446200284103</v>
      </c>
      <c r="Z103">
        <v>9798.5386363636208</v>
      </c>
      <c r="AA103">
        <v>-379.71012073863602</v>
      </c>
      <c r="AB103">
        <v>11585.6818181818</v>
      </c>
      <c r="AC103">
        <v>-363.33743785511399</v>
      </c>
      <c r="AD103">
        <v>10796.076136363599</v>
      </c>
      <c r="AE103">
        <v>-279.71450417258501</v>
      </c>
      <c r="AF103">
        <v>13875.0897727273</v>
      </c>
      <c r="AG103">
        <v>-336.29354137073898</v>
      </c>
      <c r="AH103">
        <v>11714.0789772727</v>
      </c>
      <c r="AI103">
        <v>-295.30118075284099</v>
      </c>
      <c r="AJ103">
        <v>11184.7403409091</v>
      </c>
      <c r="AK103">
        <v>-337.48809037642098</v>
      </c>
      <c r="AL103">
        <v>8775.9340909091006</v>
      </c>
      <c r="AM103">
        <v>-372.08944868608</v>
      </c>
      <c r="AN103">
        <v>9486.6153409090803</v>
      </c>
      <c r="AO103">
        <v>-411.470365767045</v>
      </c>
      <c r="AP103">
        <v>8660.4926136363702</v>
      </c>
      <c r="AQ103">
        <v>-385.17528409090897</v>
      </c>
      <c r="AR103">
        <v>8187.8403409090797</v>
      </c>
      <c r="AS103">
        <v>-355.72000177556799</v>
      </c>
      <c r="AT103">
        <v>8203.2210227272608</v>
      </c>
      <c r="AU103">
        <v>-353.89475319602298</v>
      </c>
      <c r="AV103">
        <v>8709.5670454545507</v>
      </c>
      <c r="AW103">
        <v>-337.78567560369299</v>
      </c>
      <c r="AX103">
        <v>10036.1198863636</v>
      </c>
      <c r="AY103">
        <v>-360.51463955965897</v>
      </c>
      <c r="AZ103">
        <v>12132.9267045454</v>
      </c>
      <c r="BA103">
        <v>-377.82494229403397</v>
      </c>
      <c r="BB103">
        <v>12283.775</v>
      </c>
      <c r="BC103">
        <v>-330.21479492187501</v>
      </c>
      <c r="BD103">
        <v>13903.8125</v>
      </c>
      <c r="BE103">
        <v>-300.28127663352302</v>
      </c>
      <c r="BF103">
        <v>13324.351136363601</v>
      </c>
      <c r="BG103">
        <v>-329.49958718039801</v>
      </c>
      <c r="BH103">
        <v>12581.2767045454</v>
      </c>
      <c r="BI103">
        <v>-308.95229492187502</v>
      </c>
      <c r="BJ103">
        <v>15300.607386363599</v>
      </c>
      <c r="BK103">
        <v>-338.33786399147698</v>
      </c>
      <c r="BL103">
        <v>241.562779651988</v>
      </c>
      <c r="BM103">
        <v>34.872418767755697</v>
      </c>
      <c r="BN103">
        <v>158.563960404829</v>
      </c>
      <c r="BO103">
        <v>-15.5282731489702</v>
      </c>
    </row>
    <row r="104" spans="2:67" x14ac:dyDescent="0.15">
      <c r="B104">
        <v>985.16661931817896</v>
      </c>
      <c r="C104">
        <v>-297.21765802556803</v>
      </c>
      <c r="D104">
        <v>1507.43480113636</v>
      </c>
      <c r="E104">
        <v>-395.99376775568197</v>
      </c>
      <c r="F104">
        <v>1009.68579545454</v>
      </c>
      <c r="G104">
        <v>-416.08441051136401</v>
      </c>
      <c r="H104">
        <v>9999.08068181817</v>
      </c>
      <c r="I104">
        <v>-335.67573686079498</v>
      </c>
      <c r="J104">
        <v>10259.934659090901</v>
      </c>
      <c r="K104">
        <v>-371.89444469105098</v>
      </c>
      <c r="L104">
        <v>8795.8596590909001</v>
      </c>
      <c r="M104">
        <v>-389.06214266690301</v>
      </c>
      <c r="N104">
        <v>8186.1857954545603</v>
      </c>
      <c r="O104">
        <v>-365.92487571022701</v>
      </c>
      <c r="P104">
        <v>7688.0164772727303</v>
      </c>
      <c r="Q104">
        <v>-391.368301669034</v>
      </c>
      <c r="R104">
        <v>7300.7926136363403</v>
      </c>
      <c r="S104">
        <v>-368.43642134232999</v>
      </c>
      <c r="T104">
        <v>8224.2602272727108</v>
      </c>
      <c r="U104">
        <v>-374.58558238636402</v>
      </c>
      <c r="V104">
        <v>8693.3454545454406</v>
      </c>
      <c r="W104">
        <v>-360.78371803977302</v>
      </c>
      <c r="X104">
        <v>8979.1409090908892</v>
      </c>
      <c r="Y104">
        <v>-365.27257191051098</v>
      </c>
      <c r="Z104">
        <v>10100.605681818201</v>
      </c>
      <c r="AA104">
        <v>-382.71477716619302</v>
      </c>
      <c r="AB104">
        <v>11955.371590909101</v>
      </c>
      <c r="AC104">
        <v>-358.41921608664802</v>
      </c>
      <c r="AD104">
        <v>11140.4022727273</v>
      </c>
      <c r="AE104">
        <v>-282.43201349431803</v>
      </c>
      <c r="AF104">
        <v>14337.883522727199</v>
      </c>
      <c r="AG104">
        <v>-334.138520951705</v>
      </c>
      <c r="AH104">
        <v>12058.5948863636</v>
      </c>
      <c r="AI104">
        <v>-329.19272460937498</v>
      </c>
      <c r="AJ104">
        <v>11535.574431818201</v>
      </c>
      <c r="AK104">
        <v>-357.155766157671</v>
      </c>
      <c r="AL104">
        <v>8900.5255681817907</v>
      </c>
      <c r="AM104">
        <v>-392.80660067471598</v>
      </c>
      <c r="AN104">
        <v>9786.5085227272702</v>
      </c>
      <c r="AO104">
        <v>-429.17947887073899</v>
      </c>
      <c r="AP104">
        <v>8846.2096590908895</v>
      </c>
      <c r="AQ104">
        <v>-398.17776544744299</v>
      </c>
      <c r="AR104">
        <v>8396.2926136363494</v>
      </c>
      <c r="AS104">
        <v>-379.20674272017101</v>
      </c>
      <c r="AT104">
        <v>8364.0653409090701</v>
      </c>
      <c r="AU104">
        <v>-381.56720525568198</v>
      </c>
      <c r="AV104">
        <v>8800.1948863636408</v>
      </c>
      <c r="AW104">
        <v>-367.28215997869302</v>
      </c>
      <c r="AX104">
        <v>10382.9272727272</v>
      </c>
      <c r="AY104">
        <v>-383.84984019886298</v>
      </c>
      <c r="AZ104">
        <v>12546.6931818181</v>
      </c>
      <c r="BA104">
        <v>-394.40265003551099</v>
      </c>
      <c r="BB104">
        <v>12605.6875</v>
      </c>
      <c r="BC104">
        <v>-322.48515181108002</v>
      </c>
      <c r="BD104">
        <v>14220.633522727199</v>
      </c>
      <c r="BE104">
        <v>-349.14033647017101</v>
      </c>
      <c r="BF104">
        <v>13766.1573863636</v>
      </c>
      <c r="BG104">
        <v>-343.31658380681802</v>
      </c>
      <c r="BH104">
        <v>13008.706249999999</v>
      </c>
      <c r="BI104">
        <v>-340.51163884943202</v>
      </c>
      <c r="BJ104">
        <v>15735.3642045454</v>
      </c>
      <c r="BK104">
        <v>-365.444566761364</v>
      </c>
      <c r="BL104">
        <v>225.88894708806799</v>
      </c>
      <c r="BM104">
        <v>7.1680311723188899</v>
      </c>
      <c r="BN104">
        <v>127.847589666193</v>
      </c>
      <c r="BO104">
        <v>-27.639316628195999</v>
      </c>
    </row>
    <row r="105" spans="2:67" x14ac:dyDescent="0.15">
      <c r="B105">
        <v>930.79772727272598</v>
      </c>
      <c r="C105">
        <v>-348.455064808239</v>
      </c>
      <c r="D105">
        <v>1349.79630681818</v>
      </c>
      <c r="E105">
        <v>-401.18472567471599</v>
      </c>
      <c r="F105">
        <v>995.65830965909095</v>
      </c>
      <c r="G105">
        <v>-443.49367009943199</v>
      </c>
      <c r="H105">
        <v>10229.4596590909</v>
      </c>
      <c r="I105">
        <v>-350.914657315341</v>
      </c>
      <c r="J105">
        <v>10520.044886363599</v>
      </c>
      <c r="K105">
        <v>-363.541867897727</v>
      </c>
      <c r="L105">
        <v>9057.2960227272706</v>
      </c>
      <c r="M105">
        <v>-390.77883300781298</v>
      </c>
      <c r="N105">
        <v>8429.1079545454304</v>
      </c>
      <c r="O105">
        <v>-370.28604847301102</v>
      </c>
      <c r="P105">
        <v>7868.0840909090803</v>
      </c>
      <c r="Q105">
        <v>-406.71989968039799</v>
      </c>
      <c r="R105">
        <v>7581.7306818181796</v>
      </c>
      <c r="S105">
        <v>-399.05706676136401</v>
      </c>
      <c r="T105">
        <v>8438.5522727272601</v>
      </c>
      <c r="U105">
        <v>-382.62519531250001</v>
      </c>
      <c r="V105">
        <v>8878.7732954545409</v>
      </c>
      <c r="W105">
        <v>-366.40822975852302</v>
      </c>
      <c r="X105">
        <v>9295.5113636363294</v>
      </c>
      <c r="Y105">
        <v>-386.14643998579498</v>
      </c>
      <c r="Z105">
        <v>10356.8857954545</v>
      </c>
      <c r="AA105">
        <v>-395.14644442471598</v>
      </c>
      <c r="AB105">
        <v>12164.951136363599</v>
      </c>
      <c r="AC105">
        <v>-365.48159623579602</v>
      </c>
      <c r="AD105">
        <v>11450.8017045454</v>
      </c>
      <c r="AE105">
        <v>-277.42521750710199</v>
      </c>
      <c r="AF105">
        <v>14658.2227272727</v>
      </c>
      <c r="AG105">
        <v>-362.041517223011</v>
      </c>
      <c r="AH105">
        <v>12402.2</v>
      </c>
      <c r="AI105">
        <v>-363.19921875</v>
      </c>
      <c r="AJ105">
        <v>11866.4698863636</v>
      </c>
      <c r="AK105">
        <v>-373.57511097301102</v>
      </c>
      <c r="AL105">
        <v>9049.0488636363298</v>
      </c>
      <c r="AM105">
        <v>-408.14235617897702</v>
      </c>
      <c r="AN105">
        <v>10093.9590909091</v>
      </c>
      <c r="AO105">
        <v>-438.18208007812501</v>
      </c>
      <c r="AP105">
        <v>9065.6232954545303</v>
      </c>
      <c r="AQ105">
        <v>-445.09071821732999</v>
      </c>
      <c r="AR105">
        <v>8594.7494318181598</v>
      </c>
      <c r="AS105">
        <v>-420.42376154119302</v>
      </c>
      <c r="AT105">
        <v>8673.6028409090904</v>
      </c>
      <c r="AU105">
        <v>-428.39340376420398</v>
      </c>
      <c r="AV105">
        <v>9057.3346590909005</v>
      </c>
      <c r="AW105">
        <v>-413.45255237926102</v>
      </c>
      <c r="AX105">
        <v>10613.721590909099</v>
      </c>
      <c r="AY105">
        <v>-430.687375710227</v>
      </c>
      <c r="AZ105">
        <v>12771.310227272699</v>
      </c>
      <c r="BA105">
        <v>-431.894637784091</v>
      </c>
      <c r="BB105">
        <v>13082.4698863636</v>
      </c>
      <c r="BC105">
        <v>-371.489621803977</v>
      </c>
      <c r="BD105">
        <v>14610.7704545454</v>
      </c>
      <c r="BE105">
        <v>-359.76737393465902</v>
      </c>
      <c r="BF105">
        <v>14117.4107954545</v>
      </c>
      <c r="BG105">
        <v>-372.39077148437502</v>
      </c>
      <c r="BH105">
        <v>13422.376704545401</v>
      </c>
      <c r="BI105">
        <v>-366.46247780539801</v>
      </c>
      <c r="BJ105">
        <v>16259.6454545454</v>
      </c>
      <c r="BK105">
        <v>-383.95450106534099</v>
      </c>
      <c r="BL105">
        <v>211.18269708806801</v>
      </c>
      <c r="BM105">
        <v>1.59872270063919</v>
      </c>
      <c r="BN105">
        <v>97.016592684658804</v>
      </c>
      <c r="BO105">
        <v>-54.079983243075297</v>
      </c>
    </row>
    <row r="106" spans="2:67" x14ac:dyDescent="0.15">
      <c r="B106">
        <v>876.82485795453999</v>
      </c>
      <c r="C106">
        <v>-396.78591974431799</v>
      </c>
      <c r="D106">
        <v>1265.45625</v>
      </c>
      <c r="E106">
        <v>-407.03216441761401</v>
      </c>
      <c r="F106">
        <v>1048.6818892045401</v>
      </c>
      <c r="G106">
        <v>-441.53392666903397</v>
      </c>
      <c r="H106">
        <v>10544.855681818201</v>
      </c>
      <c r="I106">
        <v>-384.435196200284</v>
      </c>
      <c r="J106">
        <v>10664.2079545454</v>
      </c>
      <c r="K106">
        <v>-402.82134232954598</v>
      </c>
      <c r="L106">
        <v>9204.1954545454191</v>
      </c>
      <c r="M106">
        <v>-398.27446732954502</v>
      </c>
      <c r="N106">
        <v>8614.5999999999804</v>
      </c>
      <c r="O106">
        <v>-394.68484108664802</v>
      </c>
      <c r="P106">
        <v>8047.1590909090801</v>
      </c>
      <c r="Q106">
        <v>-441.82416548295498</v>
      </c>
      <c r="R106">
        <v>7826.7153409090697</v>
      </c>
      <c r="S106">
        <v>-430.03352716619298</v>
      </c>
      <c r="T106">
        <v>8664.5352272726996</v>
      </c>
      <c r="U106">
        <v>-416.03208007812498</v>
      </c>
      <c r="V106">
        <v>9239.1051136363494</v>
      </c>
      <c r="W106">
        <v>-403.95387517755699</v>
      </c>
      <c r="X106">
        <v>9602.9732954545198</v>
      </c>
      <c r="Y106">
        <v>-420.67179953835199</v>
      </c>
      <c r="Z106">
        <v>10582.331249999999</v>
      </c>
      <c r="AA106">
        <v>-415.45683593749999</v>
      </c>
      <c r="AB106">
        <v>12454.772727272701</v>
      </c>
      <c r="AC106">
        <v>-363.44257368607998</v>
      </c>
      <c r="AD106">
        <v>11667.3380681818</v>
      </c>
      <c r="AE106">
        <v>-304.78962624289801</v>
      </c>
      <c r="AF106">
        <v>15104.701136363599</v>
      </c>
      <c r="AG106">
        <v>-370.09572088068199</v>
      </c>
      <c r="AH106">
        <v>12721.434659090901</v>
      </c>
      <c r="AI106">
        <v>-407.94423828125002</v>
      </c>
      <c r="AJ106">
        <v>12275.914772727299</v>
      </c>
      <c r="AK106">
        <v>-399.83890713778402</v>
      </c>
      <c r="AL106">
        <v>9144.0340909090592</v>
      </c>
      <c r="AM106">
        <v>-453.647585227273</v>
      </c>
      <c r="AN106">
        <v>10304.9539772727</v>
      </c>
      <c r="AO106">
        <v>-474.29799360795499</v>
      </c>
      <c r="AP106">
        <v>9364.0710227272702</v>
      </c>
      <c r="AQ106">
        <v>-445.65982333096599</v>
      </c>
      <c r="AR106">
        <v>8773.7443181818107</v>
      </c>
      <c r="AS106">
        <v>-456.44636008522701</v>
      </c>
      <c r="AT106">
        <v>8872.1687499999807</v>
      </c>
      <c r="AU106">
        <v>-486.338742897727</v>
      </c>
      <c r="AV106">
        <v>9392.4193181817809</v>
      </c>
      <c r="AW106">
        <v>-464.13797940340902</v>
      </c>
      <c r="AX106">
        <v>10966.63125</v>
      </c>
      <c r="AY106">
        <v>-484.84219637784099</v>
      </c>
      <c r="AZ106">
        <v>13132.1869318182</v>
      </c>
      <c r="BA106">
        <v>-462.46731178977302</v>
      </c>
      <c r="BB106">
        <v>13554.466477272699</v>
      </c>
      <c r="BC106">
        <v>-404.588623046875</v>
      </c>
      <c r="BD106">
        <v>15104.7460227273</v>
      </c>
      <c r="BE106">
        <v>-406.94880149147701</v>
      </c>
      <c r="BF106">
        <v>14387.8528409091</v>
      </c>
      <c r="BG106">
        <v>-402.410751065341</v>
      </c>
      <c r="BH106">
        <v>13865.9073863636</v>
      </c>
      <c r="BI106">
        <v>-425.1015625</v>
      </c>
      <c r="BJ106">
        <v>16814.165909090902</v>
      </c>
      <c r="BK106">
        <v>-417.06116832386402</v>
      </c>
      <c r="BL106">
        <v>174.52464488636301</v>
      </c>
      <c r="BM106">
        <v>-15.3810416481712</v>
      </c>
      <c r="BN106">
        <v>103.286203835227</v>
      </c>
      <c r="BO106">
        <v>-33.656592906605098</v>
      </c>
    </row>
    <row r="107" spans="2:67" x14ac:dyDescent="0.15">
      <c r="B107">
        <v>858.253835227271</v>
      </c>
      <c r="C107">
        <v>-442.80961470170399</v>
      </c>
      <c r="D107">
        <v>1189.11576704545</v>
      </c>
      <c r="E107">
        <v>-432.48610174005699</v>
      </c>
      <c r="F107">
        <v>1051.07869318181</v>
      </c>
      <c r="G107">
        <v>-443.09291548295499</v>
      </c>
      <c r="H107">
        <v>10889.7142045455</v>
      </c>
      <c r="I107">
        <v>-414.15925514914801</v>
      </c>
      <c r="J107">
        <v>11048.919318181799</v>
      </c>
      <c r="K107">
        <v>-445.59367453835199</v>
      </c>
      <c r="L107">
        <v>9404.8153409090701</v>
      </c>
      <c r="M107">
        <v>-428.54146839488601</v>
      </c>
      <c r="N107">
        <v>8769.7659090908892</v>
      </c>
      <c r="O107">
        <v>-426.60569069602298</v>
      </c>
      <c r="P107">
        <v>8323.9034090909008</v>
      </c>
      <c r="Q107">
        <v>-476.693221768466</v>
      </c>
      <c r="R107">
        <v>8112.2874999999804</v>
      </c>
      <c r="S107">
        <v>-486.32830699573901</v>
      </c>
      <c r="T107">
        <v>8978.6994318181696</v>
      </c>
      <c r="U107">
        <v>-489.21568714488598</v>
      </c>
      <c r="V107">
        <v>9510.0607954545194</v>
      </c>
      <c r="W107">
        <v>-460.837539950284</v>
      </c>
      <c r="X107">
        <v>9976.1187499999796</v>
      </c>
      <c r="Y107">
        <v>-451.91341885653401</v>
      </c>
      <c r="Z107">
        <v>10824.727272727199</v>
      </c>
      <c r="AA107">
        <v>-442.475723544034</v>
      </c>
      <c r="AB107">
        <v>12951.925568181799</v>
      </c>
      <c r="AC107">
        <v>-400.76785333806799</v>
      </c>
      <c r="AD107">
        <v>12020.444886363601</v>
      </c>
      <c r="AE107">
        <v>-359.19584517045399</v>
      </c>
      <c r="AF107">
        <v>15605.548863636301</v>
      </c>
      <c r="AG107">
        <v>-424.46372514204501</v>
      </c>
      <c r="AH107">
        <v>13016.6210227273</v>
      </c>
      <c r="AI107">
        <v>-435.79770507812498</v>
      </c>
      <c r="AJ107">
        <v>12667.008522727299</v>
      </c>
      <c r="AK107">
        <v>-434.041153231534</v>
      </c>
      <c r="AL107">
        <v>9326.3346590909096</v>
      </c>
      <c r="AM107">
        <v>-487.84342151988602</v>
      </c>
      <c r="AN107">
        <v>10720.81875</v>
      </c>
      <c r="AO107">
        <v>-492.172376598011</v>
      </c>
      <c r="AP107">
        <v>9690.9562499999702</v>
      </c>
      <c r="AQ107">
        <v>-481.352525745739</v>
      </c>
      <c r="AR107">
        <v>8982.7539772727105</v>
      </c>
      <c r="AS107">
        <v>-463.55248135653397</v>
      </c>
      <c r="AT107">
        <v>9016.6113636363407</v>
      </c>
      <c r="AU107">
        <v>-491.14461115056798</v>
      </c>
      <c r="AV107">
        <v>9684.6306818181802</v>
      </c>
      <c r="AW107">
        <v>-499.842760120739</v>
      </c>
      <c r="AX107">
        <v>11273.284659090899</v>
      </c>
      <c r="AY107">
        <v>-522.62341974431797</v>
      </c>
      <c r="AZ107">
        <v>13447.169886363599</v>
      </c>
      <c r="BA107">
        <v>-479.39298650568202</v>
      </c>
      <c r="BB107">
        <v>13984.6107954545</v>
      </c>
      <c r="BC107">
        <v>-432.500257457386</v>
      </c>
      <c r="BD107">
        <v>15467.2028409091</v>
      </c>
      <c r="BE107">
        <v>-434.67346857244303</v>
      </c>
      <c r="BF107">
        <v>14670.8426136363</v>
      </c>
      <c r="BG107">
        <v>-454.60014648437499</v>
      </c>
      <c r="BH107">
        <v>14201.6051136364</v>
      </c>
      <c r="BI107">
        <v>-466.94072265624999</v>
      </c>
      <c r="BJ107">
        <v>17482.901704545398</v>
      </c>
      <c r="BK107">
        <v>-488.82306906960201</v>
      </c>
      <c r="BL107">
        <v>175.99121537642</v>
      </c>
      <c r="BM107">
        <v>-33.789863725142098</v>
      </c>
      <c r="BN107">
        <v>23.031516335227298</v>
      </c>
      <c r="BO107">
        <v>-16.4505310058594</v>
      </c>
    </row>
    <row r="108" spans="2:67" x14ac:dyDescent="0.15">
      <c r="B108">
        <v>1009.73039772727</v>
      </c>
      <c r="C108">
        <v>-460.961683238636</v>
      </c>
      <c r="D108">
        <v>1105.0336647727199</v>
      </c>
      <c r="E108">
        <v>-426.48943093039799</v>
      </c>
      <c r="F108">
        <v>1030.3245028409101</v>
      </c>
      <c r="G108">
        <v>-476.22412109375</v>
      </c>
      <c r="H108">
        <v>11178.269318181799</v>
      </c>
      <c r="I108">
        <v>-426.44269353693198</v>
      </c>
      <c r="J108">
        <v>11339.595454545401</v>
      </c>
      <c r="K108">
        <v>-506.79620028409101</v>
      </c>
      <c r="L108">
        <v>9642.5039772726996</v>
      </c>
      <c r="M108">
        <v>-446.93842773437501</v>
      </c>
      <c r="N108">
        <v>9063.11988636362</v>
      </c>
      <c r="O108">
        <v>-441.41362748579502</v>
      </c>
      <c r="P108">
        <v>8679.3795454545307</v>
      </c>
      <c r="Q108">
        <v>-516.47281605113596</v>
      </c>
      <c r="R108">
        <v>8415.6397727272597</v>
      </c>
      <c r="S108">
        <v>-522.71083540483005</v>
      </c>
      <c r="T108">
        <v>9240.2031249999909</v>
      </c>
      <c r="U108">
        <v>-514.158447265625</v>
      </c>
      <c r="V108">
        <v>9734.6272727272699</v>
      </c>
      <c r="W108">
        <v>-494.29170809659098</v>
      </c>
      <c r="X108">
        <v>10194.602272727299</v>
      </c>
      <c r="Y108">
        <v>-469.85181551846603</v>
      </c>
      <c r="Z108">
        <v>11097.1147727273</v>
      </c>
      <c r="AA108">
        <v>-468.73197354403402</v>
      </c>
      <c r="AB108">
        <v>13198.78125</v>
      </c>
      <c r="AC108">
        <v>-469.72403231534099</v>
      </c>
      <c r="AD108">
        <v>12396.404545454499</v>
      </c>
      <c r="AE108">
        <v>-400.77477361505697</v>
      </c>
      <c r="AF108">
        <v>16050.9630681818</v>
      </c>
      <c r="AG108">
        <v>-493.66367187499998</v>
      </c>
      <c r="AH108">
        <v>13266.7556818182</v>
      </c>
      <c r="AI108">
        <v>-473.62598544034103</v>
      </c>
      <c r="AJ108">
        <v>12979.0215909091</v>
      </c>
      <c r="AK108">
        <v>-466.90559747869298</v>
      </c>
      <c r="AL108">
        <v>9374.5761363636102</v>
      </c>
      <c r="AM108">
        <v>-519.36934481534104</v>
      </c>
      <c r="AN108">
        <v>11037.725</v>
      </c>
      <c r="AO108">
        <v>-532.94492631391995</v>
      </c>
      <c r="AP108">
        <v>9987.9772727272702</v>
      </c>
      <c r="AQ108">
        <v>-505.697616299716</v>
      </c>
      <c r="AR108">
        <v>9166.7249999999804</v>
      </c>
      <c r="AS108">
        <v>-488.00553977272699</v>
      </c>
      <c r="AT108">
        <v>9278.4278409090803</v>
      </c>
      <c r="AU108">
        <v>-509.01266867897698</v>
      </c>
      <c r="AV108">
        <v>9969.1920454545307</v>
      </c>
      <c r="AW108">
        <v>-527.17502219460198</v>
      </c>
      <c r="AX108">
        <v>11588.4681818182</v>
      </c>
      <c r="AY108">
        <v>-545.28396661931799</v>
      </c>
      <c r="AZ108">
        <v>13749.1869318182</v>
      </c>
      <c r="BA108">
        <v>-490.177991832386</v>
      </c>
      <c r="BB108">
        <v>14337.538068181801</v>
      </c>
      <c r="BC108">
        <v>-459.54192116477299</v>
      </c>
      <c r="BD108">
        <v>15795.892613636301</v>
      </c>
      <c r="BE108">
        <v>-455.330823863636</v>
      </c>
      <c r="BF108">
        <v>14928.5005681818</v>
      </c>
      <c r="BG108">
        <v>-482.20998757102302</v>
      </c>
      <c r="BH108">
        <v>14656.8272727273</v>
      </c>
      <c r="BI108">
        <v>-543.95456764914798</v>
      </c>
      <c r="BJ108">
        <v>18209.756818181799</v>
      </c>
      <c r="BK108">
        <v>-528.62744584516997</v>
      </c>
      <c r="BL108">
        <v>190.69780273437499</v>
      </c>
      <c r="BM108">
        <v>-53.508835393732298</v>
      </c>
      <c r="BN108">
        <v>45.035462535511201</v>
      </c>
      <c r="BO108">
        <v>-33.263614723899202</v>
      </c>
    </row>
    <row r="109" spans="2:67" x14ac:dyDescent="0.15">
      <c r="B109">
        <v>987.59957386363806</v>
      </c>
      <c r="C109">
        <v>-504.40696022727298</v>
      </c>
      <c r="D109">
        <v>1170.1241477272699</v>
      </c>
      <c r="E109">
        <v>-469.04167258522699</v>
      </c>
      <c r="F109">
        <v>1057.80071022727</v>
      </c>
      <c r="G109">
        <v>-534.48266157670503</v>
      </c>
      <c r="H109">
        <v>11574.689204545501</v>
      </c>
      <c r="I109">
        <v>-481.99869051846599</v>
      </c>
      <c r="J109">
        <v>11620.420454545399</v>
      </c>
      <c r="K109">
        <v>-540.35197088068196</v>
      </c>
      <c r="L109">
        <v>9911.5102272726999</v>
      </c>
      <c r="M109">
        <v>-482.77535511363601</v>
      </c>
      <c r="N109">
        <v>9323.9039772727101</v>
      </c>
      <c r="O109">
        <v>-475.14495738636401</v>
      </c>
      <c r="P109">
        <v>9036.5454545454595</v>
      </c>
      <c r="Q109">
        <v>-568.25630770596604</v>
      </c>
      <c r="R109">
        <v>8656.7082386363509</v>
      </c>
      <c r="S109">
        <v>-548.466459517045</v>
      </c>
      <c r="T109">
        <v>9516.7897727272593</v>
      </c>
      <c r="U109">
        <v>-532.03200017755705</v>
      </c>
      <c r="V109">
        <v>9947.3497159090693</v>
      </c>
      <c r="W109">
        <v>-537.50106090198904</v>
      </c>
      <c r="X109">
        <v>10498.043181818201</v>
      </c>
      <c r="Y109">
        <v>-502.74233398437502</v>
      </c>
      <c r="Z109">
        <v>11376.605681818201</v>
      </c>
      <c r="AA109">
        <v>-489.45258345170498</v>
      </c>
      <c r="AB109">
        <v>13517.7857954545</v>
      </c>
      <c r="AC109">
        <v>-543.24558771306795</v>
      </c>
      <c r="AD109">
        <v>12757.236931818101</v>
      </c>
      <c r="AE109">
        <v>-464.51863458806798</v>
      </c>
      <c r="AF109">
        <v>16367.1613636363</v>
      </c>
      <c r="AG109">
        <v>-517.95719549005696</v>
      </c>
      <c r="AH109">
        <v>13457.638636363599</v>
      </c>
      <c r="AI109">
        <v>-480.29373224431799</v>
      </c>
      <c r="AJ109">
        <v>13350.383522727199</v>
      </c>
      <c r="AK109">
        <v>-499.58261718749998</v>
      </c>
      <c r="AL109">
        <v>9563.3624999999902</v>
      </c>
      <c r="AM109">
        <v>-545.96521661931797</v>
      </c>
      <c r="AN109">
        <v>11465.340340909101</v>
      </c>
      <c r="AO109">
        <v>-574.74508167613703</v>
      </c>
      <c r="AP109">
        <v>10495.298863636301</v>
      </c>
      <c r="AQ109">
        <v>-546.23382457386401</v>
      </c>
      <c r="AR109">
        <v>9327.0267045454293</v>
      </c>
      <c r="AS109">
        <v>-496.19171697443198</v>
      </c>
      <c r="AT109">
        <v>9521.5960227272608</v>
      </c>
      <c r="AU109">
        <v>-515.04191228693196</v>
      </c>
      <c r="AV109">
        <v>10210.5051136364</v>
      </c>
      <c r="AW109">
        <v>-549.30417702414798</v>
      </c>
      <c r="AX109">
        <v>11893.0630681818</v>
      </c>
      <c r="AY109">
        <v>-565.02966974431797</v>
      </c>
      <c r="AZ109">
        <v>13971.659090909099</v>
      </c>
      <c r="BA109">
        <v>-500.81427556818198</v>
      </c>
      <c r="BB109">
        <v>14644.408522727301</v>
      </c>
      <c r="BC109">
        <v>-448.14666193181802</v>
      </c>
      <c r="BD109">
        <v>16073.907954545401</v>
      </c>
      <c r="BE109">
        <v>-511.010147372159</v>
      </c>
      <c r="BF109">
        <v>15313.2090909091</v>
      </c>
      <c r="BG109">
        <v>-498.90421697443202</v>
      </c>
      <c r="BH109">
        <v>14972.247159090901</v>
      </c>
      <c r="BI109">
        <v>-570.10218838778405</v>
      </c>
      <c r="BJ109">
        <v>19067.2039772727</v>
      </c>
      <c r="BK109">
        <v>-567.47223899147696</v>
      </c>
      <c r="BL109">
        <v>209.94085582386401</v>
      </c>
      <c r="BM109">
        <v>-7.2587233109907796</v>
      </c>
      <c r="BN109">
        <v>-40.899449573863798</v>
      </c>
      <c r="BO109">
        <v>-18.424382435191799</v>
      </c>
    </row>
    <row r="110" spans="2:67" x14ac:dyDescent="0.15">
      <c r="B110">
        <v>921.77372159090601</v>
      </c>
      <c r="C110">
        <v>-492.09200106534098</v>
      </c>
      <c r="D110">
        <v>1082.2725852272699</v>
      </c>
      <c r="E110">
        <v>-474.10530450994298</v>
      </c>
      <c r="F110">
        <v>941.190482954544</v>
      </c>
      <c r="G110">
        <v>-574.28907137784097</v>
      </c>
      <c r="H110">
        <v>11889.1971590909</v>
      </c>
      <c r="I110">
        <v>-466.259885475852</v>
      </c>
      <c r="J110">
        <v>11933.3840909091</v>
      </c>
      <c r="K110">
        <v>-564.66115944602302</v>
      </c>
      <c r="L110">
        <v>10221.053977272701</v>
      </c>
      <c r="M110">
        <v>-506.586305930398</v>
      </c>
      <c r="N110">
        <v>9514.8494318181802</v>
      </c>
      <c r="O110">
        <v>-523.28216885653399</v>
      </c>
      <c r="P110">
        <v>9261.4124999999894</v>
      </c>
      <c r="Q110">
        <v>-587.35014648437505</v>
      </c>
      <c r="R110">
        <v>8895.3309659090901</v>
      </c>
      <c r="S110">
        <v>-563.95287642045503</v>
      </c>
      <c r="T110">
        <v>9754.9204545454504</v>
      </c>
      <c r="U110">
        <v>-555.47061878551096</v>
      </c>
      <c r="V110">
        <v>10105.446306818199</v>
      </c>
      <c r="W110">
        <v>-564.97223455255698</v>
      </c>
      <c r="X110">
        <v>10818.3085227272</v>
      </c>
      <c r="Y110">
        <v>-539.90347123579602</v>
      </c>
      <c r="Z110">
        <v>11659.8971590909</v>
      </c>
      <c r="AA110">
        <v>-518.31228693181799</v>
      </c>
      <c r="AB110">
        <v>13713.4488636364</v>
      </c>
      <c r="AC110">
        <v>-564.13427734375</v>
      </c>
      <c r="AD110">
        <v>13103.6409090909</v>
      </c>
      <c r="AE110">
        <v>-505.51853693181801</v>
      </c>
      <c r="AF110">
        <v>16719.8477272727</v>
      </c>
      <c r="AG110">
        <v>-549.47392134232996</v>
      </c>
      <c r="AH110">
        <v>13806.403977272699</v>
      </c>
      <c r="AI110">
        <v>-506.46320134943198</v>
      </c>
      <c r="AJ110">
        <v>13685.305113636399</v>
      </c>
      <c r="AK110">
        <v>-526.97870205965899</v>
      </c>
      <c r="AL110">
        <v>9710.5312499999709</v>
      </c>
      <c r="AM110">
        <v>-536.07359730113706</v>
      </c>
      <c r="AN110">
        <v>11962.569318181801</v>
      </c>
      <c r="AO110">
        <v>-605.79038529829495</v>
      </c>
      <c r="AP110">
        <v>11045.259375</v>
      </c>
      <c r="AQ110">
        <v>-579.28176491477302</v>
      </c>
      <c r="AR110">
        <v>9565.3999999999796</v>
      </c>
      <c r="AS110">
        <v>-538.08784623579595</v>
      </c>
      <c r="AT110">
        <v>9704.7301136363603</v>
      </c>
      <c r="AU110">
        <v>-568.37583451704495</v>
      </c>
      <c r="AV110">
        <v>10358.263068181799</v>
      </c>
      <c r="AW110">
        <v>-557.34848188920398</v>
      </c>
      <c r="AX110">
        <v>12308.6772727273</v>
      </c>
      <c r="AY110">
        <v>-578.84919211647696</v>
      </c>
      <c r="AZ110">
        <v>14246.913068181801</v>
      </c>
      <c r="BA110">
        <v>-544.79004794034097</v>
      </c>
      <c r="BB110">
        <v>14983.7443181818</v>
      </c>
      <c r="BC110">
        <v>-506.70391512784101</v>
      </c>
      <c r="BD110">
        <v>16230.7488636363</v>
      </c>
      <c r="BE110">
        <v>-549.02016601562502</v>
      </c>
      <c r="BF110">
        <v>15592.7403409091</v>
      </c>
      <c r="BG110">
        <v>-534.54679509943196</v>
      </c>
      <c r="BH110">
        <v>15423.3545454545</v>
      </c>
      <c r="BI110">
        <v>-622.74074928977302</v>
      </c>
      <c r="BJ110">
        <v>20169.163068181799</v>
      </c>
      <c r="BK110">
        <v>-600.08321200284104</v>
      </c>
      <c r="BL110">
        <v>153.98018465909101</v>
      </c>
      <c r="BM110">
        <v>9.5073292125355007</v>
      </c>
      <c r="BN110">
        <v>-118.863325639205</v>
      </c>
      <c r="BO110">
        <v>11.8806640624999</v>
      </c>
    </row>
    <row r="111" spans="2:67" x14ac:dyDescent="0.15">
      <c r="B111">
        <v>945.85965909090396</v>
      </c>
      <c r="C111">
        <v>-475.64985795454498</v>
      </c>
      <c r="D111">
        <v>1218.37684659091</v>
      </c>
      <c r="E111">
        <v>-533.07239879261397</v>
      </c>
      <c r="F111">
        <v>850.69474431817798</v>
      </c>
      <c r="G111">
        <v>-622.866060014205</v>
      </c>
      <c r="H111">
        <v>12255.2289772727</v>
      </c>
      <c r="I111">
        <v>-491.14472656250001</v>
      </c>
      <c r="J111">
        <v>12331.747159090901</v>
      </c>
      <c r="K111">
        <v>-584.21311257102298</v>
      </c>
      <c r="L111">
        <v>10455.0948863636</v>
      </c>
      <c r="M111">
        <v>-520.75189098011401</v>
      </c>
      <c r="N111">
        <v>9788.2977272727094</v>
      </c>
      <c r="O111">
        <v>-557.36534090909095</v>
      </c>
      <c r="P111">
        <v>9559.1752840908903</v>
      </c>
      <c r="Q111">
        <v>-634.75453657670403</v>
      </c>
      <c r="R111">
        <v>9209.5838068181602</v>
      </c>
      <c r="S111">
        <v>-616.23914240056797</v>
      </c>
      <c r="T111">
        <v>10044.951136363599</v>
      </c>
      <c r="U111">
        <v>-584.07847567471595</v>
      </c>
      <c r="V111">
        <v>10326.736647727301</v>
      </c>
      <c r="W111">
        <v>-580.62927911931797</v>
      </c>
      <c r="X111">
        <v>11162.4897727273</v>
      </c>
      <c r="Y111">
        <v>-578.63240411931804</v>
      </c>
      <c r="Z111">
        <v>12047.694886363601</v>
      </c>
      <c r="AA111">
        <v>-543.57831143465899</v>
      </c>
      <c r="AB111">
        <v>14079.6142045454</v>
      </c>
      <c r="AC111">
        <v>-602.00738636363599</v>
      </c>
      <c r="AD111">
        <v>13324.7443181818</v>
      </c>
      <c r="AE111">
        <v>-538.90352006392004</v>
      </c>
      <c r="AF111">
        <v>17135.711363636299</v>
      </c>
      <c r="AG111">
        <v>-562.76253995028401</v>
      </c>
      <c r="AH111">
        <v>14257.496590909101</v>
      </c>
      <c r="AI111">
        <v>-541.66169211647696</v>
      </c>
      <c r="AJ111">
        <v>14029.325000000001</v>
      </c>
      <c r="AK111">
        <v>-576.31676580255703</v>
      </c>
      <c r="AL111">
        <v>9970.1193181817998</v>
      </c>
      <c r="AM111">
        <v>-563.54466441761394</v>
      </c>
      <c r="AN111">
        <v>12606.6244318182</v>
      </c>
      <c r="AO111">
        <v>-655.50075461647805</v>
      </c>
      <c r="AP111">
        <v>11545.3954545455</v>
      </c>
      <c r="AQ111">
        <v>-638.08607066761397</v>
      </c>
      <c r="AR111">
        <v>9814.5551136363501</v>
      </c>
      <c r="AS111">
        <v>-599.034184126421</v>
      </c>
      <c r="AT111">
        <v>9938.5232954545409</v>
      </c>
      <c r="AU111">
        <v>-602.67130681818196</v>
      </c>
      <c r="AV111">
        <v>10566.997159090901</v>
      </c>
      <c r="AW111">
        <v>-562.87950106534095</v>
      </c>
      <c r="AX111">
        <v>12795.101136363601</v>
      </c>
      <c r="AY111">
        <v>-599.91023615056804</v>
      </c>
      <c r="AZ111">
        <v>14679.55</v>
      </c>
      <c r="BA111">
        <v>-561.92381924715903</v>
      </c>
      <c r="BB111">
        <v>15496.8636363636</v>
      </c>
      <c r="BC111">
        <v>-570.46762251420398</v>
      </c>
      <c r="BD111">
        <v>16733.759659090902</v>
      </c>
      <c r="BE111">
        <v>-561.43379794034104</v>
      </c>
      <c r="BF111">
        <v>16078.7715909091</v>
      </c>
      <c r="BG111">
        <v>-599.83036665482996</v>
      </c>
      <c r="BH111">
        <v>15805.163068181801</v>
      </c>
      <c r="BI111">
        <v>-639.11431107954502</v>
      </c>
      <c r="BJ111">
        <v>21605.486363636399</v>
      </c>
      <c r="BK111">
        <v>-638.84501065340896</v>
      </c>
      <c r="BL111">
        <v>206.18585759943201</v>
      </c>
      <c r="BM111">
        <v>7.6660419810901699</v>
      </c>
      <c r="BN111">
        <v>-8.7208362926137397</v>
      </c>
      <c r="BO111">
        <v>19.305592484907699</v>
      </c>
    </row>
    <row r="112" spans="2:67" x14ac:dyDescent="0.15">
      <c r="B112">
        <v>988.140624999995</v>
      </c>
      <c r="C112">
        <v>-496.81851473721599</v>
      </c>
      <c r="D112">
        <v>1162.93480113636</v>
      </c>
      <c r="E112">
        <v>-566.41774680397702</v>
      </c>
      <c r="F112">
        <v>810.72059659090905</v>
      </c>
      <c r="G112">
        <v>-691.94401633522705</v>
      </c>
      <c r="H112">
        <v>12563.9840909091</v>
      </c>
      <c r="I112">
        <v>-540.63449928977298</v>
      </c>
      <c r="J112">
        <v>12622.939772727301</v>
      </c>
      <c r="K112">
        <v>-631.298583984375</v>
      </c>
      <c r="L112">
        <v>10765.201704545399</v>
      </c>
      <c r="M112">
        <v>-583.23168501420503</v>
      </c>
      <c r="N112">
        <v>10063.773863636399</v>
      </c>
      <c r="O112">
        <v>-621.72159978693196</v>
      </c>
      <c r="P112">
        <v>9793.6147727272491</v>
      </c>
      <c r="Q112">
        <v>-675.76111949573897</v>
      </c>
      <c r="R112">
        <v>9396.6960227272702</v>
      </c>
      <c r="S112">
        <v>-645.178471235796</v>
      </c>
      <c r="T112">
        <v>10270.7125</v>
      </c>
      <c r="U112">
        <v>-616.00942826704602</v>
      </c>
      <c r="V112">
        <v>10522.9318181818</v>
      </c>
      <c r="W112">
        <v>-623.05311612215905</v>
      </c>
      <c r="X112">
        <v>11444.231534090901</v>
      </c>
      <c r="Y112">
        <v>-635.92517755681797</v>
      </c>
      <c r="Z112">
        <v>12248.1607954545</v>
      </c>
      <c r="AA112">
        <v>-596.59303977272702</v>
      </c>
      <c r="AB112">
        <v>14433.654545454499</v>
      </c>
      <c r="AC112">
        <v>-630.99467329545496</v>
      </c>
      <c r="AD112">
        <v>13585.1505681818</v>
      </c>
      <c r="AE112">
        <v>-568.42640269886294</v>
      </c>
      <c r="AF112">
        <v>17730.5988636363</v>
      </c>
      <c r="AG112">
        <v>-589.68135653409104</v>
      </c>
      <c r="AH112">
        <v>14743.2960227273</v>
      </c>
      <c r="AI112">
        <v>-587.38811257102304</v>
      </c>
      <c r="AJ112">
        <v>14476.440909090899</v>
      </c>
      <c r="AK112">
        <v>-614.43807705965901</v>
      </c>
      <c r="AL112">
        <v>10275.6573863636</v>
      </c>
      <c r="AM112">
        <v>-585.35601917613599</v>
      </c>
      <c r="AN112">
        <v>13282.9948863636</v>
      </c>
      <c r="AO112">
        <v>-726.70000887784101</v>
      </c>
      <c r="AP112">
        <v>12138.4991477273</v>
      </c>
      <c r="AQ112">
        <v>-659.71549183238596</v>
      </c>
      <c r="AR112">
        <v>10049.534659090899</v>
      </c>
      <c r="AS112">
        <v>-637.16209161931897</v>
      </c>
      <c r="AT112">
        <v>10208.2034090909</v>
      </c>
      <c r="AU112">
        <v>-653.02889737215901</v>
      </c>
      <c r="AV112">
        <v>10760.659659090899</v>
      </c>
      <c r="AW112">
        <v>-620.60229936079497</v>
      </c>
      <c r="AX112">
        <v>13259.2821022727</v>
      </c>
      <c r="AY112">
        <v>-591.41119495738599</v>
      </c>
      <c r="AZ112">
        <v>15316.6346590909</v>
      </c>
      <c r="BA112">
        <v>-596.48333629261401</v>
      </c>
      <c r="BB112">
        <v>16152.194318181801</v>
      </c>
      <c r="BC112">
        <v>-606.33345170454595</v>
      </c>
      <c r="BD112">
        <v>17255.494886363598</v>
      </c>
      <c r="BE112">
        <v>-599.45352894176096</v>
      </c>
      <c r="BF112">
        <v>16519.652272727199</v>
      </c>
      <c r="BG112">
        <v>-638.83095703125002</v>
      </c>
      <c r="BH112">
        <v>16228.2602272727</v>
      </c>
      <c r="BI112">
        <v>-681.53441051136394</v>
      </c>
      <c r="BJ112">
        <v>22966.8113636364</v>
      </c>
      <c r="BK112">
        <v>-672.98868075284099</v>
      </c>
      <c r="BL112">
        <v>154.85809215198799</v>
      </c>
      <c r="BM112">
        <v>26.0196982643821</v>
      </c>
      <c r="BN112">
        <v>-16.802891956676199</v>
      </c>
      <c r="BO112">
        <v>11.1355379971591</v>
      </c>
    </row>
    <row r="113" spans="2:67" x14ac:dyDescent="0.15">
      <c r="B113">
        <v>965.61832386363096</v>
      </c>
      <c r="C113">
        <v>-517.384765625</v>
      </c>
      <c r="D113">
        <v>1174.7433238636399</v>
      </c>
      <c r="E113">
        <v>-621.27164417613596</v>
      </c>
      <c r="F113">
        <v>804.42137784090301</v>
      </c>
      <c r="G113">
        <v>-752.43844992897698</v>
      </c>
      <c r="H113">
        <v>12825.481250000001</v>
      </c>
      <c r="I113">
        <v>-593.68267489346601</v>
      </c>
      <c r="J113">
        <v>12949.5517045454</v>
      </c>
      <c r="K113">
        <v>-663.73247070312505</v>
      </c>
      <c r="L113">
        <v>11044.2130681818</v>
      </c>
      <c r="M113">
        <v>-638.32698863636404</v>
      </c>
      <c r="N113">
        <v>10332.7443181818</v>
      </c>
      <c r="O113">
        <v>-651.59745205965896</v>
      </c>
      <c r="P113">
        <v>10075.763920454499</v>
      </c>
      <c r="Q113">
        <v>-716.963227982955</v>
      </c>
      <c r="R113">
        <v>9640.5139204545303</v>
      </c>
      <c r="S113">
        <v>-674.72049893465896</v>
      </c>
      <c r="T113">
        <v>10556.9372159091</v>
      </c>
      <c r="U113">
        <v>-659.65884232954602</v>
      </c>
      <c r="V113">
        <v>10777.6923295455</v>
      </c>
      <c r="W113">
        <v>-654.25035511363603</v>
      </c>
      <c r="X113">
        <v>11749.1676136364</v>
      </c>
      <c r="Y113">
        <v>-680.95006214488706</v>
      </c>
      <c r="Z113">
        <v>12645.950568181799</v>
      </c>
      <c r="AA113">
        <v>-656.99502840909099</v>
      </c>
      <c r="AB113">
        <v>14880.330681818201</v>
      </c>
      <c r="AC113">
        <v>-660.29518821022702</v>
      </c>
      <c r="AD113">
        <v>13978.9153409091</v>
      </c>
      <c r="AE113">
        <v>-633.41036044034104</v>
      </c>
      <c r="AF113">
        <v>18431.665909090902</v>
      </c>
      <c r="AG113">
        <v>-658.66251775568196</v>
      </c>
      <c r="AH113">
        <v>15441.211363636299</v>
      </c>
      <c r="AI113">
        <v>-618.65187322443205</v>
      </c>
      <c r="AJ113">
        <v>14931.502840909099</v>
      </c>
      <c r="AK113">
        <v>-663.45462979403396</v>
      </c>
      <c r="AL113">
        <v>10528.6096590909</v>
      </c>
      <c r="AM113">
        <v>-643.66667258522705</v>
      </c>
      <c r="AN113">
        <v>13931.5377840909</v>
      </c>
      <c r="AO113">
        <v>-784.96603338068201</v>
      </c>
      <c r="AP113">
        <v>12847.1471590909</v>
      </c>
      <c r="AQ113">
        <v>-732.74196555397702</v>
      </c>
      <c r="AR113">
        <v>10168.045170454499</v>
      </c>
      <c r="AS113">
        <v>-702.23528053977304</v>
      </c>
      <c r="AT113">
        <v>10452.668465909101</v>
      </c>
      <c r="AU113">
        <v>-682.44923650568205</v>
      </c>
      <c r="AV113">
        <v>11089.53125</v>
      </c>
      <c r="AW113">
        <v>-668.26856356534097</v>
      </c>
      <c r="AX113">
        <v>13974.8599431818</v>
      </c>
      <c r="AY113">
        <v>-629.93365589488599</v>
      </c>
      <c r="AZ113">
        <v>16033.028409090901</v>
      </c>
      <c r="BA113">
        <v>-683.48845880681802</v>
      </c>
      <c r="BB113">
        <v>16870.467045454599</v>
      </c>
      <c r="BC113">
        <v>-651.51740944602295</v>
      </c>
      <c r="BD113">
        <v>17906.7670454545</v>
      </c>
      <c r="BE113">
        <v>-612.39840198863601</v>
      </c>
      <c r="BF113">
        <v>17291.334090909098</v>
      </c>
      <c r="BG113">
        <v>-663.20002663352295</v>
      </c>
      <c r="BH113">
        <v>16787.369318181802</v>
      </c>
      <c r="BI113">
        <v>-722.68912464488596</v>
      </c>
      <c r="BJ113">
        <v>24542.714204545398</v>
      </c>
      <c r="BK113">
        <v>-724.23312322443201</v>
      </c>
      <c r="BL113">
        <v>201.739293323863</v>
      </c>
      <c r="BM113">
        <v>33.128003761985099</v>
      </c>
      <c r="BN113">
        <v>61.494708806817997</v>
      </c>
      <c r="BO113">
        <v>31.107691539417601</v>
      </c>
    </row>
    <row r="114" spans="2:67" x14ac:dyDescent="0.15">
      <c r="B114">
        <v>978.38636363636203</v>
      </c>
      <c r="C114">
        <v>-561.54905007102298</v>
      </c>
      <c r="D114">
        <v>1140.38480113636</v>
      </c>
      <c r="E114">
        <v>-686.29591619318205</v>
      </c>
      <c r="F114">
        <v>812.98245738636297</v>
      </c>
      <c r="G114">
        <v>-797.77376598011404</v>
      </c>
      <c r="H114">
        <v>13024.8170454545</v>
      </c>
      <c r="I114">
        <v>-615.79021218039804</v>
      </c>
      <c r="J114">
        <v>13223.824431818201</v>
      </c>
      <c r="K114">
        <v>-701.395512251421</v>
      </c>
      <c r="L114">
        <v>11273.825568181799</v>
      </c>
      <c r="M114">
        <v>-680.84558771306797</v>
      </c>
      <c r="N114">
        <v>10579.0267045454</v>
      </c>
      <c r="O114">
        <v>-691.61727627840901</v>
      </c>
      <c r="P114">
        <v>10305.163352272701</v>
      </c>
      <c r="Q114">
        <v>-757.55756392045498</v>
      </c>
      <c r="R114">
        <v>9788.49488636362</v>
      </c>
      <c r="S114">
        <v>-714.51149680397702</v>
      </c>
      <c r="T114">
        <v>10899.976704545399</v>
      </c>
      <c r="U114">
        <v>-695.97130681818203</v>
      </c>
      <c r="V114">
        <v>11176.637784090901</v>
      </c>
      <c r="W114">
        <v>-703.44724786931795</v>
      </c>
      <c r="X114">
        <v>12081.0715909091</v>
      </c>
      <c r="Y114">
        <v>-723.15443004261397</v>
      </c>
      <c r="Z114">
        <v>13153.6042613636</v>
      </c>
      <c r="AA114">
        <v>-705.13128551136299</v>
      </c>
      <c r="AB114">
        <v>15417.404545454499</v>
      </c>
      <c r="AC114">
        <v>-735.82203480113606</v>
      </c>
      <c r="AD114">
        <v>14501.4267045454</v>
      </c>
      <c r="AE114">
        <v>-673.58162730823904</v>
      </c>
      <c r="AF114">
        <v>19248.163636363599</v>
      </c>
      <c r="AG114">
        <v>-691.83538707386299</v>
      </c>
      <c r="AH114">
        <v>16175.0420454545</v>
      </c>
      <c r="AI114">
        <v>-652.14071377840901</v>
      </c>
      <c r="AJ114">
        <v>15594.565340909099</v>
      </c>
      <c r="AK114">
        <v>-691.771511008522</v>
      </c>
      <c r="AL114">
        <v>10834.6880681818</v>
      </c>
      <c r="AM114">
        <v>-717.86826171874998</v>
      </c>
      <c r="AN114">
        <v>14492.3761363636</v>
      </c>
      <c r="AO114">
        <v>-849.27460049715899</v>
      </c>
      <c r="AP114">
        <v>13341.46875</v>
      </c>
      <c r="AQ114">
        <v>-790.13993252840896</v>
      </c>
      <c r="AR114">
        <v>10465.0363636363</v>
      </c>
      <c r="AS114">
        <v>-760.72632279829497</v>
      </c>
      <c r="AT114">
        <v>10661.544034090901</v>
      </c>
      <c r="AU114">
        <v>-707.51035156249998</v>
      </c>
      <c r="AV114">
        <v>11358.007954545399</v>
      </c>
      <c r="AW114">
        <v>-693.05477627840901</v>
      </c>
      <c r="AX114">
        <v>14592.7559659091</v>
      </c>
      <c r="AY114">
        <v>-700.03768643465901</v>
      </c>
      <c r="AZ114">
        <v>16941.318181818198</v>
      </c>
      <c r="BA114">
        <v>-726.22255859375002</v>
      </c>
      <c r="BB114">
        <v>17761.4886363636</v>
      </c>
      <c r="BC114">
        <v>-679.271848366477</v>
      </c>
      <c r="BD114">
        <v>18666.882954545399</v>
      </c>
      <c r="BE114">
        <v>-629.93865411931802</v>
      </c>
      <c r="BF114">
        <v>17940.798863636399</v>
      </c>
      <c r="BG114">
        <v>-703.03478338068203</v>
      </c>
      <c r="BH114">
        <v>17321.065340909099</v>
      </c>
      <c r="BI114">
        <v>-694.55372869318205</v>
      </c>
      <c r="BJ114">
        <v>26027.509659090902</v>
      </c>
      <c r="BK114">
        <v>-756.16634410511404</v>
      </c>
      <c r="BL114">
        <v>179.53519620028399</v>
      </c>
      <c r="BM114">
        <v>52.146956010298297</v>
      </c>
      <c r="BN114">
        <v>45.917174183238401</v>
      </c>
      <c r="BO114">
        <v>31.0165860262784</v>
      </c>
    </row>
    <row r="115" spans="2:67" x14ac:dyDescent="0.15">
      <c r="B115">
        <v>977.94588068181304</v>
      </c>
      <c r="C115">
        <v>-581.55058593750005</v>
      </c>
      <c r="D115">
        <v>1049.51889204545</v>
      </c>
      <c r="E115">
        <v>-759.63367365056797</v>
      </c>
      <c r="F115">
        <v>794.57869318181497</v>
      </c>
      <c r="G115">
        <v>-815.53031782670496</v>
      </c>
      <c r="H115">
        <v>13188.5573863636</v>
      </c>
      <c r="I115">
        <v>-665.17180841619302</v>
      </c>
      <c r="J115">
        <v>13388.550568181799</v>
      </c>
      <c r="K115">
        <v>-749.02218572443201</v>
      </c>
      <c r="L115">
        <v>11554.9909090909</v>
      </c>
      <c r="M115">
        <v>-731.18122336647696</v>
      </c>
      <c r="N115">
        <v>10860.049715909099</v>
      </c>
      <c r="O115">
        <v>-738.68451704545498</v>
      </c>
      <c r="P115">
        <v>10531.992613636299</v>
      </c>
      <c r="Q115">
        <v>-792.13103693181802</v>
      </c>
      <c r="R115">
        <v>9964.9633522727199</v>
      </c>
      <c r="S115">
        <v>-757.68283913352195</v>
      </c>
      <c r="T115">
        <v>11399.6607954545</v>
      </c>
      <c r="U115">
        <v>-736.10415482954602</v>
      </c>
      <c r="V115">
        <v>11622.034090909099</v>
      </c>
      <c r="W115">
        <v>-755.99200106534101</v>
      </c>
      <c r="X115">
        <v>12458.678125</v>
      </c>
      <c r="Y115">
        <v>-756.94406072443201</v>
      </c>
      <c r="Z115">
        <v>13773.2284090909</v>
      </c>
      <c r="AA115">
        <v>-726.70158913352304</v>
      </c>
      <c r="AB115">
        <v>16215.0159090909</v>
      </c>
      <c r="AC115">
        <v>-782.29994673295505</v>
      </c>
      <c r="AD115">
        <v>15234.793181818201</v>
      </c>
      <c r="AE115">
        <v>-700.66424449573901</v>
      </c>
      <c r="AF115">
        <v>20218.021590909098</v>
      </c>
      <c r="AG115">
        <v>-742.98317649147702</v>
      </c>
      <c r="AH115">
        <v>16997.768181818199</v>
      </c>
      <c r="AI115">
        <v>-682.95538884943198</v>
      </c>
      <c r="AJ115">
        <v>16268.2767045454</v>
      </c>
      <c r="AK115">
        <v>-739.66216264204502</v>
      </c>
      <c r="AL115">
        <v>11143.2659090909</v>
      </c>
      <c r="AM115">
        <v>-756.26497691761404</v>
      </c>
      <c r="AN115">
        <v>14955.8744318182</v>
      </c>
      <c r="AO115">
        <v>-889.123171164773</v>
      </c>
      <c r="AP115">
        <v>13743.242613636399</v>
      </c>
      <c r="AQ115">
        <v>-823.77071200284104</v>
      </c>
      <c r="AR115">
        <v>10840.328125</v>
      </c>
      <c r="AS115">
        <v>-797.85118963068203</v>
      </c>
      <c r="AT115">
        <v>10955.883522727299</v>
      </c>
      <c r="AU115">
        <v>-743.60475852272702</v>
      </c>
      <c r="AV115">
        <v>11725.294602272699</v>
      </c>
      <c r="AW115">
        <v>-729.00686257102302</v>
      </c>
      <c r="AX115">
        <v>15623.8582386363</v>
      </c>
      <c r="AY115">
        <v>-739.27476917613706</v>
      </c>
      <c r="AZ115">
        <v>18025.087500000001</v>
      </c>
      <c r="BA115">
        <v>-781.23237748579595</v>
      </c>
      <c r="BB115">
        <v>18726.664204545399</v>
      </c>
      <c r="BC115">
        <v>-716.57736150568201</v>
      </c>
      <c r="BD115">
        <v>19550.080681818199</v>
      </c>
      <c r="BE115">
        <v>-662.02020596590899</v>
      </c>
      <c r="BF115">
        <v>18833.576136363601</v>
      </c>
      <c r="BG115">
        <v>-713.36953125000002</v>
      </c>
      <c r="BH115">
        <v>18041.226136363599</v>
      </c>
      <c r="BI115">
        <v>-748.04670632102295</v>
      </c>
      <c r="BJ115">
        <v>27654.589204545398</v>
      </c>
      <c r="BK115">
        <v>-839.76264204545396</v>
      </c>
      <c r="BL115">
        <v>213.704856178977</v>
      </c>
      <c r="BM115">
        <v>15.248744340376399</v>
      </c>
      <c r="BN115">
        <v>41.324454012784003</v>
      </c>
      <c r="BO115">
        <v>16.017223011363601</v>
      </c>
    </row>
    <row r="116" spans="2:67" x14ac:dyDescent="0.15">
      <c r="B116">
        <v>926.93096590909204</v>
      </c>
      <c r="C116">
        <v>-616.46099076704604</v>
      </c>
      <c r="D116">
        <v>1013.41960227272</v>
      </c>
      <c r="E116">
        <v>-791.63454367897702</v>
      </c>
      <c r="F116">
        <v>726.776420454544</v>
      </c>
      <c r="G116">
        <v>-847.71485262784097</v>
      </c>
      <c r="H116">
        <v>13339.7096590909</v>
      </c>
      <c r="I116">
        <v>-699.95332919034104</v>
      </c>
      <c r="J116">
        <v>13625.3551136363</v>
      </c>
      <c r="K116">
        <v>-765.84407848011404</v>
      </c>
      <c r="L116">
        <v>11859.777840909101</v>
      </c>
      <c r="M116">
        <v>-765.16374289772705</v>
      </c>
      <c r="N116">
        <v>11162.116477272701</v>
      </c>
      <c r="O116">
        <v>-782.95142933238697</v>
      </c>
      <c r="P116">
        <v>10717.228125</v>
      </c>
      <c r="Q116">
        <v>-834.45442116477295</v>
      </c>
      <c r="R116">
        <v>10166.8073863636</v>
      </c>
      <c r="S116">
        <v>-806.20965021306802</v>
      </c>
      <c r="T116">
        <v>11851.9329545454</v>
      </c>
      <c r="U116">
        <v>-774.82957208806795</v>
      </c>
      <c r="V116">
        <v>12101.966761363599</v>
      </c>
      <c r="W116">
        <v>-801.99637784090896</v>
      </c>
      <c r="X116">
        <v>13009.679829545499</v>
      </c>
      <c r="Y116">
        <v>-783.49140624999995</v>
      </c>
      <c r="Z116">
        <v>14412.825568181799</v>
      </c>
      <c r="AA116">
        <v>-765.17824928977302</v>
      </c>
      <c r="AB116">
        <v>16990.451136363601</v>
      </c>
      <c r="AC116">
        <v>-813.55008877840896</v>
      </c>
      <c r="AD116">
        <v>15902.9693181818</v>
      </c>
      <c r="AE116">
        <v>-698.73274591619304</v>
      </c>
      <c r="AF116">
        <v>21283.9545454545</v>
      </c>
      <c r="AG116">
        <v>-765.02275390625005</v>
      </c>
      <c r="AH116">
        <v>18011.4215909091</v>
      </c>
      <c r="AI116">
        <v>-723.96383167613601</v>
      </c>
      <c r="AJ116">
        <v>17069.1102272727</v>
      </c>
      <c r="AK116">
        <v>-768.73151633522696</v>
      </c>
      <c r="AL116">
        <v>11509.164772727299</v>
      </c>
      <c r="AM116">
        <v>-801.52633167613601</v>
      </c>
      <c r="AN116">
        <v>15242.3289772727</v>
      </c>
      <c r="AO116">
        <v>-922.02052556818205</v>
      </c>
      <c r="AP116">
        <v>14059.496590909101</v>
      </c>
      <c r="AQ116">
        <v>-851.66256214488601</v>
      </c>
      <c r="AR116">
        <v>11269.528693181799</v>
      </c>
      <c r="AS116">
        <v>-839.38125000000002</v>
      </c>
      <c r="AT116">
        <v>11321.1784090909</v>
      </c>
      <c r="AU116">
        <v>-785.25124289772702</v>
      </c>
      <c r="AV116">
        <v>11986.517329545401</v>
      </c>
      <c r="AW116">
        <v>-768.86850142045398</v>
      </c>
      <c r="AX116">
        <v>16569.822727272702</v>
      </c>
      <c r="AY116">
        <v>-791.07439630681802</v>
      </c>
      <c r="AZ116">
        <v>19076.795738636301</v>
      </c>
      <c r="BA116">
        <v>-831.99090909090899</v>
      </c>
      <c r="BB116">
        <v>19799.446306818201</v>
      </c>
      <c r="BC116">
        <v>-790.33750887784095</v>
      </c>
      <c r="BD116">
        <v>20539.905113636301</v>
      </c>
      <c r="BE116">
        <v>-691.44228515625002</v>
      </c>
      <c r="BF116">
        <v>19882.211931818201</v>
      </c>
      <c r="BG116">
        <v>-764.29130859375005</v>
      </c>
      <c r="BH116">
        <v>19062.511931818201</v>
      </c>
      <c r="BI116">
        <v>-779.28377130681804</v>
      </c>
      <c r="BJ116">
        <v>29229.554261363599</v>
      </c>
      <c r="BK116">
        <v>-869.65695134943201</v>
      </c>
      <c r="BL116">
        <v>153.68357599431801</v>
      </c>
      <c r="BM116">
        <v>30.269363403320298</v>
      </c>
      <c r="BN116">
        <v>30.242245205965901</v>
      </c>
      <c r="BO116">
        <v>11.851079767400501</v>
      </c>
    </row>
    <row r="117" spans="2:67" x14ac:dyDescent="0.15">
      <c r="B117">
        <v>931.44247159090503</v>
      </c>
      <c r="C117">
        <v>-646.19200106534095</v>
      </c>
      <c r="D117">
        <v>1032.52421875</v>
      </c>
      <c r="E117">
        <v>-837.33578657670398</v>
      </c>
      <c r="F117">
        <v>850.38423295454197</v>
      </c>
      <c r="G117">
        <v>-868.54898792613596</v>
      </c>
      <c r="H117">
        <v>13599.866477272701</v>
      </c>
      <c r="I117">
        <v>-715.02523082386404</v>
      </c>
      <c r="J117">
        <v>13820.6517045454</v>
      </c>
      <c r="K117">
        <v>-779.507448508523</v>
      </c>
      <c r="L117">
        <v>12083.784374999999</v>
      </c>
      <c r="M117">
        <v>-780.28955078125</v>
      </c>
      <c r="N117">
        <v>11501.1875</v>
      </c>
      <c r="O117">
        <v>-837.60208629261297</v>
      </c>
      <c r="P117">
        <v>10984.6556818182</v>
      </c>
      <c r="Q117">
        <v>-862.35704900568203</v>
      </c>
      <c r="R117">
        <v>10462.0832386363</v>
      </c>
      <c r="S117">
        <v>-843.68684303977295</v>
      </c>
      <c r="T117">
        <v>12461.8113636363</v>
      </c>
      <c r="U117">
        <v>-820.91320134943203</v>
      </c>
      <c r="V117">
        <v>12733.293181818201</v>
      </c>
      <c r="W117">
        <v>-850.41854580965901</v>
      </c>
      <c r="X117">
        <v>13692.1551136363</v>
      </c>
      <c r="Y117">
        <v>-821.88868963068205</v>
      </c>
      <c r="Z117">
        <v>15188.0525568182</v>
      </c>
      <c r="AA117">
        <v>-799.27810724431799</v>
      </c>
      <c r="AB117">
        <v>17965.606250000001</v>
      </c>
      <c r="AC117">
        <v>-820.79491299715903</v>
      </c>
      <c r="AD117">
        <v>16780.178409090899</v>
      </c>
      <c r="AE117">
        <v>-716.62490234375002</v>
      </c>
      <c r="AF117">
        <v>22505.901136363598</v>
      </c>
      <c r="AG117">
        <v>-772.63346946022705</v>
      </c>
      <c r="AH117">
        <v>19086.3451704545</v>
      </c>
      <c r="AI117">
        <v>-772.11878551136397</v>
      </c>
      <c r="AJ117">
        <v>18097.694318181799</v>
      </c>
      <c r="AK117">
        <v>-830.76571377840901</v>
      </c>
      <c r="AL117">
        <v>11722.252272727301</v>
      </c>
      <c r="AM117">
        <v>-845.27435191761299</v>
      </c>
      <c r="AN117">
        <v>15307.43125</v>
      </c>
      <c r="AO117">
        <v>-960.59821555397696</v>
      </c>
      <c r="AP117">
        <v>14204.1190340909</v>
      </c>
      <c r="AQ117">
        <v>-876.94088245738703</v>
      </c>
      <c r="AR117">
        <v>11644.6201704546</v>
      </c>
      <c r="AS117">
        <v>-891.93917791193098</v>
      </c>
      <c r="AT117">
        <v>11748.5428977273</v>
      </c>
      <c r="AU117">
        <v>-848.79254261363599</v>
      </c>
      <c r="AV117">
        <v>12312.132670454501</v>
      </c>
      <c r="AW117">
        <v>-816.65823863636399</v>
      </c>
      <c r="AX117">
        <v>17685.7036931818</v>
      </c>
      <c r="AY117">
        <v>-838.93818359374995</v>
      </c>
      <c r="AZ117">
        <v>20371.148579545399</v>
      </c>
      <c r="BA117">
        <v>-875.387819602273</v>
      </c>
      <c r="BB117">
        <v>21112.6133522727</v>
      </c>
      <c r="BC117">
        <v>-793.56749822443203</v>
      </c>
      <c r="BD117">
        <v>21868.309090909101</v>
      </c>
      <c r="BE117">
        <v>-734.58473899147702</v>
      </c>
      <c r="BF117">
        <v>21005.992613636401</v>
      </c>
      <c r="BG117">
        <v>-806.31231356534101</v>
      </c>
      <c r="BH117">
        <v>20097.9840909091</v>
      </c>
      <c r="BI117">
        <v>-813.21400923295505</v>
      </c>
      <c r="BJ117">
        <v>30688.7855113636</v>
      </c>
      <c r="BK117">
        <v>-908.07615411931795</v>
      </c>
      <c r="BL117">
        <v>108.968519176136</v>
      </c>
      <c r="BM117">
        <v>30.025488836114999</v>
      </c>
      <c r="BN117">
        <v>63.260551313920402</v>
      </c>
      <c r="BO117">
        <v>21.087731378728702</v>
      </c>
    </row>
    <row r="118" spans="2:67" x14ac:dyDescent="0.15">
      <c r="B118">
        <v>823.42883522726902</v>
      </c>
      <c r="C118">
        <v>-704.61874112215901</v>
      </c>
      <c r="D118">
        <v>961.79296874999602</v>
      </c>
      <c r="E118">
        <v>-859.62315340909095</v>
      </c>
      <c r="F118">
        <v>887.569389204544</v>
      </c>
      <c r="G118">
        <v>-878.14504616477302</v>
      </c>
      <c r="H118">
        <v>13862.8965909091</v>
      </c>
      <c r="I118">
        <v>-767.73789062499998</v>
      </c>
      <c r="J118">
        <v>14103.4988636363</v>
      </c>
      <c r="K118">
        <v>-824.70822975852298</v>
      </c>
      <c r="L118">
        <v>12299.325000000001</v>
      </c>
      <c r="M118">
        <v>-821.88500532670503</v>
      </c>
      <c r="N118">
        <v>11834.602556818199</v>
      </c>
      <c r="O118">
        <v>-886.46944247159104</v>
      </c>
      <c r="P118">
        <v>11392.194318181801</v>
      </c>
      <c r="Q118">
        <v>-897.13207563920503</v>
      </c>
      <c r="R118">
        <v>10869.5409090909</v>
      </c>
      <c r="S118">
        <v>-916.238645241477</v>
      </c>
      <c r="T118">
        <v>13122.0056818182</v>
      </c>
      <c r="U118">
        <v>-888.34353693181799</v>
      </c>
      <c r="V118">
        <v>13478.9059659091</v>
      </c>
      <c r="W118">
        <v>-900.86717862215903</v>
      </c>
      <c r="X118">
        <v>14372.3491477273</v>
      </c>
      <c r="Y118">
        <v>-850.05310724431797</v>
      </c>
      <c r="Z118">
        <v>16091.2397727273</v>
      </c>
      <c r="AA118">
        <v>-848.64028764204602</v>
      </c>
      <c r="AB118">
        <v>19105.197727272702</v>
      </c>
      <c r="AC118">
        <v>-827.64675071022805</v>
      </c>
      <c r="AD118">
        <v>17833.776988636298</v>
      </c>
      <c r="AE118">
        <v>-728.06463955965899</v>
      </c>
      <c r="AF118">
        <v>23977.992613636299</v>
      </c>
      <c r="AG118">
        <v>-842.48224431818198</v>
      </c>
      <c r="AH118">
        <v>20315.586363636299</v>
      </c>
      <c r="AI118">
        <v>-825.74036754261397</v>
      </c>
      <c r="AJ118">
        <v>19192.190624999999</v>
      </c>
      <c r="AK118">
        <v>-858.81396484375</v>
      </c>
      <c r="AL118">
        <v>12018.7852272727</v>
      </c>
      <c r="AM118">
        <v>-883.47450284090905</v>
      </c>
      <c r="AN118">
        <v>15270.8434659091</v>
      </c>
      <c r="AO118">
        <v>-1003.753515625</v>
      </c>
      <c r="AP118">
        <v>14109.132386363601</v>
      </c>
      <c r="AQ118">
        <v>-924.11965553977302</v>
      </c>
      <c r="AR118">
        <v>12257.366193181801</v>
      </c>
      <c r="AS118">
        <v>-939.20965909090899</v>
      </c>
      <c r="AT118">
        <v>12153.9786931818</v>
      </c>
      <c r="AU118">
        <v>-881.15914417613703</v>
      </c>
      <c r="AV118">
        <v>12758.6758522727</v>
      </c>
      <c r="AW118">
        <v>-859.57361505681797</v>
      </c>
      <c r="AX118">
        <v>18857.773295454499</v>
      </c>
      <c r="AY118">
        <v>-891.34659090909099</v>
      </c>
      <c r="AZ118">
        <v>21720.649715909101</v>
      </c>
      <c r="BA118">
        <v>-912.28800603693196</v>
      </c>
      <c r="BB118">
        <v>22502.588636363598</v>
      </c>
      <c r="BC118">
        <v>-851.66179865056802</v>
      </c>
      <c r="BD118">
        <v>23249.732386363601</v>
      </c>
      <c r="BE118">
        <v>-776.52131569602295</v>
      </c>
      <c r="BF118">
        <v>22261.382954545399</v>
      </c>
      <c r="BG118">
        <v>-826.42911931818196</v>
      </c>
      <c r="BH118">
        <v>21243.373295454501</v>
      </c>
      <c r="BI118">
        <v>-839.63417968750002</v>
      </c>
      <c r="BJ118">
        <v>31864.8338068181</v>
      </c>
      <c r="BK118">
        <v>-958.06050248579595</v>
      </c>
      <c r="BL118">
        <v>87.476336115056696</v>
      </c>
      <c r="BM118">
        <v>42.473751831054699</v>
      </c>
      <c r="BN118">
        <v>27.5220081676135</v>
      </c>
      <c r="BO118">
        <v>8.2059104225851893</v>
      </c>
    </row>
    <row r="119" spans="2:67" x14ac:dyDescent="0.15">
      <c r="B119">
        <v>914.14687499999695</v>
      </c>
      <c r="C119">
        <v>-787.05216619318196</v>
      </c>
      <c r="D119">
        <v>914.27237215908997</v>
      </c>
      <c r="E119">
        <v>-895.91581143465896</v>
      </c>
      <c r="F119">
        <v>855.33615056817905</v>
      </c>
      <c r="G119">
        <v>-913.88837002840899</v>
      </c>
      <c r="H119">
        <v>14142.9051136363</v>
      </c>
      <c r="I119">
        <v>-791.71096413352302</v>
      </c>
      <c r="J119">
        <v>14395.107954545399</v>
      </c>
      <c r="K119">
        <v>-879.22857776988599</v>
      </c>
      <c r="L119">
        <v>12475.4622159091</v>
      </c>
      <c r="M119">
        <v>-849.73566228693198</v>
      </c>
      <c r="N119">
        <v>12241.465625000001</v>
      </c>
      <c r="O119">
        <v>-908.19940518465899</v>
      </c>
      <c r="P119">
        <v>11865.424431818201</v>
      </c>
      <c r="Q119">
        <v>-952.41533203125005</v>
      </c>
      <c r="R119">
        <v>11210.992329545399</v>
      </c>
      <c r="S119">
        <v>-961.78311434659099</v>
      </c>
      <c r="T119">
        <v>13769.638920454499</v>
      </c>
      <c r="U119">
        <v>-922.32665127840903</v>
      </c>
      <c r="V119">
        <v>14319.3269886363</v>
      </c>
      <c r="W119">
        <v>-937.53424183238599</v>
      </c>
      <c r="X119">
        <v>15130.507954545399</v>
      </c>
      <c r="Y119">
        <v>-885.64139737215896</v>
      </c>
      <c r="Z119">
        <v>17038.896590909098</v>
      </c>
      <c r="AA119">
        <v>-903.91652166193205</v>
      </c>
      <c r="AB119">
        <v>20166.206818181799</v>
      </c>
      <c r="AC119">
        <v>-887.28616832386399</v>
      </c>
      <c r="AD119">
        <v>18852.616193181799</v>
      </c>
      <c r="AE119">
        <v>-761.55545987215896</v>
      </c>
      <c r="AF119">
        <v>25472.576420454501</v>
      </c>
      <c r="AG119">
        <v>-899.07112038352204</v>
      </c>
      <c r="AH119">
        <v>21624.1923295454</v>
      </c>
      <c r="AI119">
        <v>-872.99612926136399</v>
      </c>
      <c r="AJ119">
        <v>20361.9178977273</v>
      </c>
      <c r="AK119">
        <v>-889.19308416193201</v>
      </c>
      <c r="AL119">
        <v>12232.4784090909</v>
      </c>
      <c r="AM119">
        <v>-940.53900035511401</v>
      </c>
      <c r="AN119">
        <v>14976.8139204545</v>
      </c>
      <c r="AO119">
        <v>-1030.1824573863601</v>
      </c>
      <c r="AP119">
        <v>13854.7508522727</v>
      </c>
      <c r="AQ119">
        <v>-956.11108842329497</v>
      </c>
      <c r="AR119">
        <v>12747.544886363599</v>
      </c>
      <c r="AS119">
        <v>-968.99528586647705</v>
      </c>
      <c r="AT119">
        <v>12633.070738636399</v>
      </c>
      <c r="AU119">
        <v>-904.89009232954504</v>
      </c>
      <c r="AV119">
        <v>13252.476988636399</v>
      </c>
      <c r="AW119">
        <v>-896.32896839488603</v>
      </c>
      <c r="AX119">
        <v>19939.948295454498</v>
      </c>
      <c r="AY119">
        <v>-944.69599609374995</v>
      </c>
      <c r="AZ119">
        <v>23025.513068181801</v>
      </c>
      <c r="BA119">
        <v>-932.28386896306802</v>
      </c>
      <c r="BB119">
        <v>23942.288920454499</v>
      </c>
      <c r="BC119">
        <v>-899.215207741477</v>
      </c>
      <c r="BD119">
        <v>24633.947727272702</v>
      </c>
      <c r="BE119">
        <v>-785.95224609374998</v>
      </c>
      <c r="BF119">
        <v>23664.3744318182</v>
      </c>
      <c r="BG119">
        <v>-866.08534268465905</v>
      </c>
      <c r="BH119">
        <v>22609.585795454499</v>
      </c>
      <c r="BI119">
        <v>-914.42677556818205</v>
      </c>
      <c r="BJ119">
        <v>32878.292897727297</v>
      </c>
      <c r="BK119">
        <v>-1007.8566850142</v>
      </c>
      <c r="BL119">
        <v>121.961567826704</v>
      </c>
      <c r="BM119">
        <v>-1.7412986061789899</v>
      </c>
      <c r="BN119">
        <v>48.429767400567897</v>
      </c>
      <c r="BO119">
        <v>-14.2355418812145</v>
      </c>
    </row>
    <row r="120" spans="2:67" x14ac:dyDescent="0.15">
      <c r="B120">
        <v>945.53565340908801</v>
      </c>
      <c r="C120">
        <v>-845.22675781249995</v>
      </c>
      <c r="D120">
        <v>924.98338068181499</v>
      </c>
      <c r="E120">
        <v>-942.63339843749998</v>
      </c>
      <c r="F120">
        <v>878.88494318181404</v>
      </c>
      <c r="G120">
        <v>-974.29490411931795</v>
      </c>
      <c r="H120">
        <v>14614.076136363599</v>
      </c>
      <c r="I120">
        <v>-815.89984019886299</v>
      </c>
      <c r="J120">
        <v>14887.231818181799</v>
      </c>
      <c r="K120">
        <v>-926.37909268465899</v>
      </c>
      <c r="L120">
        <v>12816.7857954545</v>
      </c>
      <c r="M120">
        <v>-871.083984375</v>
      </c>
      <c r="N120">
        <v>12708.814488636301</v>
      </c>
      <c r="O120">
        <v>-926.82706853693196</v>
      </c>
      <c r="P120">
        <v>12477.928977272701</v>
      </c>
      <c r="Q120">
        <v>-984.33393110795396</v>
      </c>
      <c r="R120">
        <v>11742.342045454499</v>
      </c>
      <c r="S120">
        <v>-990.24309303977304</v>
      </c>
      <c r="T120">
        <v>14674.465340909101</v>
      </c>
      <c r="U120">
        <v>-934.11574041193205</v>
      </c>
      <c r="V120">
        <v>15335.9</v>
      </c>
      <c r="W120">
        <v>-974.07656250000002</v>
      </c>
      <c r="X120">
        <v>15995.6522727273</v>
      </c>
      <c r="Y120">
        <v>-916.02074751420503</v>
      </c>
      <c r="Z120">
        <v>18126.2227272727</v>
      </c>
      <c r="AA120">
        <v>-933.51179865056804</v>
      </c>
      <c r="AB120">
        <v>21502.837500000001</v>
      </c>
      <c r="AC120">
        <v>-948.69755859375005</v>
      </c>
      <c r="AD120">
        <v>20191.476420454499</v>
      </c>
      <c r="AE120">
        <v>-792.30490056818201</v>
      </c>
      <c r="AF120">
        <v>27074.075284090901</v>
      </c>
      <c r="AG120">
        <v>-924.691921164772</v>
      </c>
      <c r="AH120">
        <v>22844.1607954545</v>
      </c>
      <c r="AI120">
        <v>-917.33709161931802</v>
      </c>
      <c r="AJ120">
        <v>21774.2176136364</v>
      </c>
      <c r="AK120">
        <v>-954.15729758522696</v>
      </c>
      <c r="AL120">
        <v>12535.05</v>
      </c>
      <c r="AM120">
        <v>-1013.98516512784</v>
      </c>
      <c r="AN120">
        <v>14762.2184659091</v>
      </c>
      <c r="AO120">
        <v>-1073.20391512784</v>
      </c>
      <c r="AP120">
        <v>13515.050284090899</v>
      </c>
      <c r="AQ120">
        <v>-1004.58368252841</v>
      </c>
      <c r="AR120">
        <v>13357.90625</v>
      </c>
      <c r="AS120">
        <v>-987.44728338068103</v>
      </c>
      <c r="AT120">
        <v>13300.435795454499</v>
      </c>
      <c r="AU120">
        <v>-940.08522727272702</v>
      </c>
      <c r="AV120">
        <v>13959.111647727301</v>
      </c>
      <c r="AW120">
        <v>-933.99291548295503</v>
      </c>
      <c r="AX120">
        <v>21148.512500000001</v>
      </c>
      <c r="AY120">
        <v>-1008.4565518465899</v>
      </c>
      <c r="AZ120">
        <v>24269.076420454501</v>
      </c>
      <c r="BA120">
        <v>-942.33635475852304</v>
      </c>
      <c r="BB120">
        <v>25256.933522727199</v>
      </c>
      <c r="BC120">
        <v>-954.93449041193196</v>
      </c>
      <c r="BD120">
        <v>26265.111079545401</v>
      </c>
      <c r="BE120">
        <v>-841.52583451704504</v>
      </c>
      <c r="BF120">
        <v>25156.915909090902</v>
      </c>
      <c r="BG120">
        <v>-915.20976562500005</v>
      </c>
      <c r="BH120">
        <v>24053.3920454545</v>
      </c>
      <c r="BI120">
        <v>-953.89573863636394</v>
      </c>
      <c r="BJ120">
        <v>33574.071590909101</v>
      </c>
      <c r="BK120">
        <v>-1072.26092862216</v>
      </c>
      <c r="BL120">
        <v>174.42876864346599</v>
      </c>
      <c r="BM120">
        <v>9.0806421453302502</v>
      </c>
      <c r="BN120">
        <v>19.364035866477099</v>
      </c>
      <c r="BO120">
        <v>-6.9423961292613798</v>
      </c>
    </row>
    <row r="121" spans="2:67" x14ac:dyDescent="0.15">
      <c r="B121">
        <v>815.43906249999804</v>
      </c>
      <c r="C121">
        <v>-890.20872691761394</v>
      </c>
      <c r="D121">
        <v>798.21221590908704</v>
      </c>
      <c r="E121">
        <v>-965.21564275568096</v>
      </c>
      <c r="F121">
        <v>797.935085227267</v>
      </c>
      <c r="G121">
        <v>-1015.74124644886</v>
      </c>
      <c r="H121">
        <v>15145.5877840909</v>
      </c>
      <c r="I121">
        <v>-834.46394708806804</v>
      </c>
      <c r="J121">
        <v>15399.423863636401</v>
      </c>
      <c r="K121">
        <v>-958.12531072443198</v>
      </c>
      <c r="L121">
        <v>13281.1835227273</v>
      </c>
      <c r="M121">
        <v>-897.69422052556797</v>
      </c>
      <c r="N121">
        <v>13218.596874999999</v>
      </c>
      <c r="O121">
        <v>-961.06805752840899</v>
      </c>
      <c r="P121">
        <v>13129.8534090909</v>
      </c>
      <c r="Q121">
        <v>-1002.08681640625</v>
      </c>
      <c r="R121">
        <v>12303.1784090909</v>
      </c>
      <c r="S121">
        <v>-998.44023437500095</v>
      </c>
      <c r="T121">
        <v>15539.7721590909</v>
      </c>
      <c r="U121">
        <v>-968.91704545454604</v>
      </c>
      <c r="V121">
        <v>16280.0477272727</v>
      </c>
      <c r="W121">
        <v>-995.14457563920405</v>
      </c>
      <c r="X121">
        <v>17046.8082386364</v>
      </c>
      <c r="Y121">
        <v>-948.349245383523</v>
      </c>
      <c r="Z121">
        <v>19252.663352272699</v>
      </c>
      <c r="AA121">
        <v>-953.87373934659104</v>
      </c>
      <c r="AB121">
        <v>22778.742045454499</v>
      </c>
      <c r="AC121">
        <v>-980.80280539772696</v>
      </c>
      <c r="AD121">
        <v>21558.620170454498</v>
      </c>
      <c r="AE121">
        <v>-822.44667968750002</v>
      </c>
      <c r="AF121">
        <v>28534.2196022727</v>
      </c>
      <c r="AG121">
        <v>-965.70612571022696</v>
      </c>
      <c r="AH121">
        <v>23988.7818181818</v>
      </c>
      <c r="AI121">
        <v>-931.97623401988699</v>
      </c>
      <c r="AJ121">
        <v>23096.386363636298</v>
      </c>
      <c r="AK121">
        <v>-973.10027521306802</v>
      </c>
      <c r="AL121">
        <v>12635.152840909101</v>
      </c>
      <c r="AM121">
        <v>-1036.96701882102</v>
      </c>
      <c r="AN121">
        <v>14264.5730113636</v>
      </c>
      <c r="AO121">
        <v>-1092.5183860085201</v>
      </c>
      <c r="AP121">
        <v>13139.4838068182</v>
      </c>
      <c r="AQ121">
        <v>-1036.01475497159</v>
      </c>
      <c r="AR121">
        <v>14063.2125</v>
      </c>
      <c r="AS121">
        <v>-1019.33874289773</v>
      </c>
      <c r="AT121">
        <v>13957.5352272727</v>
      </c>
      <c r="AU121">
        <v>-974.99517933238599</v>
      </c>
      <c r="AV121">
        <v>14713.798863636301</v>
      </c>
      <c r="AW121">
        <v>-973.98780184659097</v>
      </c>
      <c r="AX121">
        <v>22165.802556818198</v>
      </c>
      <c r="AY121">
        <v>-1045.9455255681801</v>
      </c>
      <c r="AZ121">
        <v>25159.887784090901</v>
      </c>
      <c r="BA121">
        <v>-1026.12920809659</v>
      </c>
      <c r="BB121">
        <v>26554.237215909099</v>
      </c>
      <c r="BC121">
        <v>-980.20561079545496</v>
      </c>
      <c r="BD121">
        <v>27638.1673295455</v>
      </c>
      <c r="BE121">
        <v>-868.084836647727</v>
      </c>
      <c r="BF121">
        <v>26421.194318181799</v>
      </c>
      <c r="BG121">
        <v>-951.62191938920398</v>
      </c>
      <c r="BH121">
        <v>25491.982670454501</v>
      </c>
      <c r="BI121">
        <v>-1007.62723721591</v>
      </c>
      <c r="BJ121">
        <v>33771.726704545399</v>
      </c>
      <c r="BK121">
        <v>-1075.86083984375</v>
      </c>
      <c r="BL121">
        <v>145.756587357954</v>
      </c>
      <c r="BM121">
        <v>30.2421940543435</v>
      </c>
      <c r="BN121">
        <v>-48.7268643465911</v>
      </c>
      <c r="BO121">
        <v>-6.4823014692826897</v>
      </c>
    </row>
    <row r="122" spans="2:67" x14ac:dyDescent="0.15">
      <c r="B122">
        <v>873.347727272729</v>
      </c>
      <c r="C122">
        <v>-908.29119318181802</v>
      </c>
      <c r="D122">
        <v>894.92968749999795</v>
      </c>
      <c r="E122">
        <v>-978.26219815340903</v>
      </c>
      <c r="F122">
        <v>769.19169034090601</v>
      </c>
      <c r="G122">
        <v>-1074.0793146306801</v>
      </c>
      <c r="H122">
        <v>15865.6573863636</v>
      </c>
      <c r="I122">
        <v>-863.44915660511401</v>
      </c>
      <c r="J122">
        <v>16074.132670454501</v>
      </c>
      <c r="K122">
        <v>-989.04707031249995</v>
      </c>
      <c r="L122">
        <v>13800.998295454499</v>
      </c>
      <c r="M122">
        <v>-923.59145063920505</v>
      </c>
      <c r="N122">
        <v>13839.014204545399</v>
      </c>
      <c r="O122">
        <v>-989.02080965909101</v>
      </c>
      <c r="P122">
        <v>13914.923863636301</v>
      </c>
      <c r="Q122">
        <v>-1044.00138494318</v>
      </c>
      <c r="R122">
        <v>13017.3997159091</v>
      </c>
      <c r="S122">
        <v>-1044.18839666193</v>
      </c>
      <c r="T122">
        <v>16489.232386363601</v>
      </c>
      <c r="U122">
        <v>-999.07652698863603</v>
      </c>
      <c r="V122">
        <v>17246.371875000001</v>
      </c>
      <c r="W122">
        <v>-1002.40307173295</v>
      </c>
      <c r="X122">
        <v>18109.394318181799</v>
      </c>
      <c r="Y122">
        <v>-981.48734019886399</v>
      </c>
      <c r="Z122">
        <v>20510.5477272727</v>
      </c>
      <c r="AA122">
        <v>-977.62824041193198</v>
      </c>
      <c r="AB122">
        <v>24034.246590909101</v>
      </c>
      <c r="AC122">
        <v>-999.12383700284101</v>
      </c>
      <c r="AD122">
        <v>22768.881249999999</v>
      </c>
      <c r="AE122">
        <v>-868.10506924715901</v>
      </c>
      <c r="AF122">
        <v>29973.836363636299</v>
      </c>
      <c r="AG122">
        <v>-1006.34599609375</v>
      </c>
      <c r="AH122">
        <v>25257.825284090901</v>
      </c>
      <c r="AI122">
        <v>-952.37726384943198</v>
      </c>
      <c r="AJ122">
        <v>24429.912784090899</v>
      </c>
      <c r="AK122">
        <v>-1006.41559836648</v>
      </c>
      <c r="AL122">
        <v>12924.451704545399</v>
      </c>
      <c r="AM122">
        <v>-1070.8254083806801</v>
      </c>
      <c r="AN122">
        <v>13835.5928977273</v>
      </c>
      <c r="AO122">
        <v>-1117.6928622159101</v>
      </c>
      <c r="AP122">
        <v>12694.1238636363</v>
      </c>
      <c r="AQ122">
        <v>-1074.9163263494299</v>
      </c>
      <c r="AR122">
        <v>14942.998011363599</v>
      </c>
      <c r="AS122">
        <v>-1042.48565340909</v>
      </c>
      <c r="AT122">
        <v>14813.930113636299</v>
      </c>
      <c r="AU122">
        <v>-1011.86707208807</v>
      </c>
      <c r="AV122">
        <v>15499.3482954545</v>
      </c>
      <c r="AW122">
        <v>-992.38104580965899</v>
      </c>
      <c r="AX122">
        <v>23024.169318181801</v>
      </c>
      <c r="AY122">
        <v>-1084.49703480114</v>
      </c>
      <c r="AZ122">
        <v>26053.9414772727</v>
      </c>
      <c r="BA122">
        <v>-1046.74778053977</v>
      </c>
      <c r="BB122">
        <v>27636.662784090899</v>
      </c>
      <c r="BC122">
        <v>-996.78370916193205</v>
      </c>
      <c r="BD122">
        <v>29061.191193181799</v>
      </c>
      <c r="BE122">
        <v>-881.32164417613603</v>
      </c>
      <c r="BF122">
        <v>27713.576704545401</v>
      </c>
      <c r="BG122">
        <v>-994.74287109374995</v>
      </c>
      <c r="BH122">
        <v>26979.0789772727</v>
      </c>
      <c r="BI122">
        <v>-1029.45063920455</v>
      </c>
      <c r="BJ122">
        <v>33679.509090909101</v>
      </c>
      <c r="BK122">
        <v>-1085.80626775568</v>
      </c>
      <c r="BL122">
        <v>163.83872514204501</v>
      </c>
      <c r="BM122">
        <v>35.3639960549094</v>
      </c>
      <c r="BN122">
        <v>22.389839311079601</v>
      </c>
      <c r="BO122">
        <v>-5.6835282759233197</v>
      </c>
    </row>
    <row r="123" spans="2:67" x14ac:dyDescent="0.15">
      <c r="B123">
        <v>852.77968749999695</v>
      </c>
      <c r="C123">
        <v>-951.26970880681802</v>
      </c>
      <c r="D123">
        <v>885.20511363636297</v>
      </c>
      <c r="E123">
        <v>-1013.43298117898</v>
      </c>
      <c r="F123">
        <v>789.02954545454304</v>
      </c>
      <c r="G123">
        <v>-1155.76653053977</v>
      </c>
      <c r="H123">
        <v>16661.597443181799</v>
      </c>
      <c r="I123">
        <v>-884.64907670454602</v>
      </c>
      <c r="J123">
        <v>16764.6605113636</v>
      </c>
      <c r="K123">
        <v>-1024.0035600142</v>
      </c>
      <c r="L123">
        <v>14370.9849431818</v>
      </c>
      <c r="M123">
        <v>-974.79104225852302</v>
      </c>
      <c r="N123">
        <v>14590.2869318182</v>
      </c>
      <c r="O123">
        <v>-1055.68268821023</v>
      </c>
      <c r="P123">
        <v>14730.8133522727</v>
      </c>
      <c r="Q123">
        <v>-1077.7227539062501</v>
      </c>
      <c r="R123">
        <v>13822.111647727301</v>
      </c>
      <c r="S123">
        <v>-1071.62954545455</v>
      </c>
      <c r="T123">
        <v>17287.017329545401</v>
      </c>
      <c r="U123">
        <v>-1040.2973366477299</v>
      </c>
      <c r="V123">
        <v>18206.139204545401</v>
      </c>
      <c r="W123">
        <v>-1038.71447088068</v>
      </c>
      <c r="X123">
        <v>19103.159943181799</v>
      </c>
      <c r="Y123">
        <v>-1017.03164950284</v>
      </c>
      <c r="Z123">
        <v>21455.206249999999</v>
      </c>
      <c r="AA123">
        <v>-1023.43416193182</v>
      </c>
      <c r="AB123">
        <v>25348.759090909101</v>
      </c>
      <c r="AC123">
        <v>-1022.4849609375</v>
      </c>
      <c r="AD123">
        <v>23869.0835227272</v>
      </c>
      <c r="AE123">
        <v>-899.19026100852295</v>
      </c>
      <c r="AF123">
        <v>31196.655113636301</v>
      </c>
      <c r="AG123">
        <v>-1021.39525923295</v>
      </c>
      <c r="AH123">
        <v>26330.135511363598</v>
      </c>
      <c r="AI123">
        <v>-981.39153053977304</v>
      </c>
      <c r="AJ123">
        <v>25550.5170454545</v>
      </c>
      <c r="AK123">
        <v>-1031.0117808948901</v>
      </c>
      <c r="AL123">
        <v>13181.2079545454</v>
      </c>
      <c r="AM123">
        <v>-1105.6113813920499</v>
      </c>
      <c r="AN123">
        <v>13473.3897727273</v>
      </c>
      <c r="AO123">
        <v>-1138.6491299715899</v>
      </c>
      <c r="AP123">
        <v>12256.857954545399</v>
      </c>
      <c r="AQ123">
        <v>-1103.5984552556799</v>
      </c>
      <c r="AR123">
        <v>15691.251704545401</v>
      </c>
      <c r="AS123">
        <v>-1057.0427645596601</v>
      </c>
      <c r="AT123">
        <v>15630.736647727301</v>
      </c>
      <c r="AU123">
        <v>-1043.5665305397699</v>
      </c>
      <c r="AV123">
        <v>16241.423579545401</v>
      </c>
      <c r="AW123">
        <v>-1016.58417080966</v>
      </c>
      <c r="AX123">
        <v>23611.312073863599</v>
      </c>
      <c r="AY123">
        <v>-1092.9523082386399</v>
      </c>
      <c r="AZ123">
        <v>26715.705397727299</v>
      </c>
      <c r="BA123">
        <v>-1065.0553089488601</v>
      </c>
      <c r="BB123">
        <v>28516.2082386363</v>
      </c>
      <c r="BC123">
        <v>-1002.50229048295</v>
      </c>
      <c r="BD123">
        <v>30352.790340909101</v>
      </c>
      <c r="BE123">
        <v>-943.78484552556802</v>
      </c>
      <c r="BF123">
        <v>28923.419034090901</v>
      </c>
      <c r="BG123">
        <v>-1029.3870028409101</v>
      </c>
      <c r="BH123">
        <v>28284.053693181799</v>
      </c>
      <c r="BI123">
        <v>-1082.8742009943201</v>
      </c>
      <c r="BJ123">
        <v>32941.124005681799</v>
      </c>
      <c r="BK123">
        <v>-1117.6801669034101</v>
      </c>
      <c r="BL123">
        <v>208.54344371448801</v>
      </c>
      <c r="BM123">
        <v>25.5655682303688</v>
      </c>
      <c r="BN123">
        <v>2.8576349431817198</v>
      </c>
      <c r="BO123">
        <v>-22.857964533025601</v>
      </c>
    </row>
    <row r="124" spans="2:67" x14ac:dyDescent="0.15">
      <c r="B124">
        <v>750.11519886363897</v>
      </c>
      <c r="C124">
        <v>-957.32601207386404</v>
      </c>
      <c r="D124">
        <v>889.252982954544</v>
      </c>
      <c r="E124">
        <v>-1034.24744318182</v>
      </c>
      <c r="F124">
        <v>779.10227272727002</v>
      </c>
      <c r="G124">
        <v>-1216.6116832386399</v>
      </c>
      <c r="H124">
        <v>17501.4221590909</v>
      </c>
      <c r="I124">
        <v>-902.90851384943198</v>
      </c>
      <c r="J124">
        <v>17625.182386363598</v>
      </c>
      <c r="K124">
        <v>-1057.5831321022699</v>
      </c>
      <c r="L124">
        <v>15114.4383522727</v>
      </c>
      <c r="M124">
        <v>-1019.50983664773</v>
      </c>
      <c r="N124">
        <v>15436.6809659091</v>
      </c>
      <c r="O124">
        <v>-1094.1560014204499</v>
      </c>
      <c r="P124">
        <v>15592.7301136364</v>
      </c>
      <c r="Q124">
        <v>-1115.5122159090899</v>
      </c>
      <c r="R124">
        <v>14705.3639204545</v>
      </c>
      <c r="S124">
        <v>-1097.15625</v>
      </c>
      <c r="T124">
        <v>18021.842755681799</v>
      </c>
      <c r="U124">
        <v>-1066.8516867897699</v>
      </c>
      <c r="V124">
        <v>19056.091903409098</v>
      </c>
      <c r="W124">
        <v>-1066.4854758522699</v>
      </c>
      <c r="X124">
        <v>19971.3008522727</v>
      </c>
      <c r="Y124">
        <v>-1060.44696377841</v>
      </c>
      <c r="Z124">
        <v>22397.471590909099</v>
      </c>
      <c r="AA124">
        <v>-1061.2436434659101</v>
      </c>
      <c r="AB124">
        <v>26417.3744318182</v>
      </c>
      <c r="AC124">
        <v>-1037.82004616477</v>
      </c>
      <c r="AD124">
        <v>24775.726988636401</v>
      </c>
      <c r="AE124">
        <v>-942.88688742897705</v>
      </c>
      <c r="AF124">
        <v>32254.253693181799</v>
      </c>
      <c r="AG124">
        <v>-1072.7501953125</v>
      </c>
      <c r="AH124">
        <v>27138.221022727201</v>
      </c>
      <c r="AI124">
        <v>-1005.5167791193199</v>
      </c>
      <c r="AJ124">
        <v>26426.444318181799</v>
      </c>
      <c r="AK124">
        <v>-1073.4298384233</v>
      </c>
      <c r="AL124">
        <v>13402.477272727299</v>
      </c>
      <c r="AM124">
        <v>-1154.22487571023</v>
      </c>
      <c r="AN124">
        <v>13174.060511363599</v>
      </c>
      <c r="AO124">
        <v>-1198.7212535511401</v>
      </c>
      <c r="AP124">
        <v>11997.549147727301</v>
      </c>
      <c r="AQ124">
        <v>-1148.47501775568</v>
      </c>
      <c r="AR124">
        <v>16363.3372159091</v>
      </c>
      <c r="AS124">
        <v>-1105.5851740056801</v>
      </c>
      <c r="AT124">
        <v>16460.90625</v>
      </c>
      <c r="AU124">
        <v>-1104.0863281249999</v>
      </c>
      <c r="AV124">
        <v>17150.569318181799</v>
      </c>
      <c r="AW124">
        <v>-1074.6094637784099</v>
      </c>
      <c r="AX124">
        <v>24016.8482954545</v>
      </c>
      <c r="AY124">
        <v>-1129.8642578125</v>
      </c>
      <c r="AZ124">
        <v>26945.634659090902</v>
      </c>
      <c r="BA124">
        <v>-1093.0312677556799</v>
      </c>
      <c r="BB124">
        <v>29022.367897727199</v>
      </c>
      <c r="BC124">
        <v>-1059.1359375</v>
      </c>
      <c r="BD124">
        <v>31323.383522727301</v>
      </c>
      <c r="BE124">
        <v>-982.82951882102304</v>
      </c>
      <c r="BF124">
        <v>29926.525852272702</v>
      </c>
      <c r="BG124">
        <v>-1055.13169389205</v>
      </c>
      <c r="BH124">
        <v>29500.521874999999</v>
      </c>
      <c r="BI124">
        <v>-1150.95740411932</v>
      </c>
      <c r="BJ124">
        <v>31632.563494318201</v>
      </c>
      <c r="BK124">
        <v>-1166.7020241477301</v>
      </c>
      <c r="BL124">
        <v>176.65324041193199</v>
      </c>
      <c r="BM124">
        <v>24.406137986616599</v>
      </c>
      <c r="BN124">
        <v>55.186723188920297</v>
      </c>
      <c r="BO124">
        <v>8.0323480779474004</v>
      </c>
    </row>
    <row r="125" spans="2:67" x14ac:dyDescent="0.15">
      <c r="B125">
        <v>851.34225852272505</v>
      </c>
      <c r="C125">
        <v>-984.21429332386299</v>
      </c>
      <c r="D125">
        <v>853.72606534090698</v>
      </c>
      <c r="E125">
        <v>-1059.8762251420501</v>
      </c>
      <c r="F125">
        <v>854.23984374999804</v>
      </c>
      <c r="G125">
        <v>-1265.0091441761399</v>
      </c>
      <c r="H125">
        <v>18482.603693181802</v>
      </c>
      <c r="I125">
        <v>-923.53542258522702</v>
      </c>
      <c r="J125">
        <v>18629.699715909101</v>
      </c>
      <c r="K125">
        <v>-1082.4640802556801</v>
      </c>
      <c r="L125">
        <v>15912.8017045454</v>
      </c>
      <c r="M125">
        <v>-1053.6417347301101</v>
      </c>
      <c r="N125">
        <v>16321.6553977273</v>
      </c>
      <c r="O125">
        <v>-1117.1810901988599</v>
      </c>
      <c r="P125">
        <v>16554.366193181799</v>
      </c>
      <c r="Q125">
        <v>-1160.72592329545</v>
      </c>
      <c r="R125">
        <v>15569.924431818201</v>
      </c>
      <c r="S125">
        <v>-1132.14641335227</v>
      </c>
      <c r="T125">
        <v>18690.536647727298</v>
      </c>
      <c r="U125">
        <v>-1106.35877130682</v>
      </c>
      <c r="V125">
        <v>19752.313494318201</v>
      </c>
      <c r="W125">
        <v>-1092.94936079545</v>
      </c>
      <c r="X125">
        <v>20740.642187500001</v>
      </c>
      <c r="Y125">
        <v>-1076.0509410511399</v>
      </c>
      <c r="Z125">
        <v>23254.918750000001</v>
      </c>
      <c r="AA125">
        <v>-1109.1042436079499</v>
      </c>
      <c r="AB125">
        <v>27345.811363636301</v>
      </c>
      <c r="AC125">
        <v>-1093.1776811079501</v>
      </c>
      <c r="AD125">
        <v>25583.7230113636</v>
      </c>
      <c r="AE125">
        <v>-975.03627485795505</v>
      </c>
      <c r="AF125">
        <v>32892.329829545401</v>
      </c>
      <c r="AG125">
        <v>-1110.9398437499999</v>
      </c>
      <c r="AH125">
        <v>27567.841193181801</v>
      </c>
      <c r="AI125">
        <v>-1044.37112926136</v>
      </c>
      <c r="AJ125">
        <v>27187.413920454499</v>
      </c>
      <c r="AK125">
        <v>-1105.21161221591</v>
      </c>
      <c r="AL125">
        <v>13706.5951704545</v>
      </c>
      <c r="AM125">
        <v>-1198.6970703125</v>
      </c>
      <c r="AN125">
        <v>12978.3170454545</v>
      </c>
      <c r="AO125">
        <v>-1255.0373579545501</v>
      </c>
      <c r="AP125">
        <v>11808.4525568182</v>
      </c>
      <c r="AQ125">
        <v>-1232.04582741477</v>
      </c>
      <c r="AR125">
        <v>17150.565056818199</v>
      </c>
      <c r="AS125">
        <v>-1141.54984019886</v>
      </c>
      <c r="AT125">
        <v>17271.166761363598</v>
      </c>
      <c r="AU125">
        <v>-1146.5252663352301</v>
      </c>
      <c r="AV125">
        <v>17974.2610795455</v>
      </c>
      <c r="AW125">
        <v>-1103.03327414773</v>
      </c>
      <c r="AX125">
        <v>23945.172017045399</v>
      </c>
      <c r="AY125">
        <v>-1175.2593394886401</v>
      </c>
      <c r="AZ125">
        <v>26998.791619318199</v>
      </c>
      <c r="BA125">
        <v>-1133.6335049715899</v>
      </c>
      <c r="BB125">
        <v>29075.026136363598</v>
      </c>
      <c r="BC125">
        <v>-1072.6028941761399</v>
      </c>
      <c r="BD125">
        <v>32051.132386363599</v>
      </c>
      <c r="BE125">
        <v>-1014.01923828125</v>
      </c>
      <c r="BF125">
        <v>30557.983806818102</v>
      </c>
      <c r="BG125">
        <v>-1084.04522372159</v>
      </c>
      <c r="BH125">
        <v>30338.962784090902</v>
      </c>
      <c r="BI125">
        <v>-1181.80381747159</v>
      </c>
      <c r="BJ125">
        <v>29897.6026988636</v>
      </c>
      <c r="BK125">
        <v>-1177.23647017045</v>
      </c>
      <c r="BL125">
        <v>161.43363370028399</v>
      </c>
      <c r="BM125">
        <v>45.581719311800803</v>
      </c>
      <c r="BN125">
        <v>23.466206498579499</v>
      </c>
      <c r="BO125">
        <v>17.7585438121449</v>
      </c>
    </row>
    <row r="126" spans="2:67" x14ac:dyDescent="0.15">
      <c r="B126">
        <v>780.47102272727</v>
      </c>
      <c r="C126">
        <v>-1011.28721590909</v>
      </c>
      <c r="D126">
        <v>883.03892045454495</v>
      </c>
      <c r="E126">
        <v>-1093.84964488636</v>
      </c>
      <c r="F126">
        <v>828.442258522722</v>
      </c>
      <c r="G126">
        <v>-1295.7404829545501</v>
      </c>
      <c r="H126">
        <v>19425.072727272702</v>
      </c>
      <c r="I126">
        <v>-960.80711115056795</v>
      </c>
      <c r="J126">
        <v>19581.698579545398</v>
      </c>
      <c r="K126">
        <v>-1108.49327059659</v>
      </c>
      <c r="L126">
        <v>16761.8752840909</v>
      </c>
      <c r="M126">
        <v>-1102.25664950284</v>
      </c>
      <c r="N126">
        <v>17183.653125000001</v>
      </c>
      <c r="O126">
        <v>-1170.1139026988601</v>
      </c>
      <c r="P126">
        <v>17425.793465909101</v>
      </c>
      <c r="Q126">
        <v>-1192.26400923295</v>
      </c>
      <c r="R126">
        <v>16447.5150568182</v>
      </c>
      <c r="S126">
        <v>-1166.8228870738601</v>
      </c>
      <c r="T126">
        <v>19240.341619318198</v>
      </c>
      <c r="U126">
        <v>-1143.2038884943199</v>
      </c>
      <c r="V126">
        <v>20314.463636363598</v>
      </c>
      <c r="W126">
        <v>-1130.435546875</v>
      </c>
      <c r="X126">
        <v>21248.442755681801</v>
      </c>
      <c r="Y126">
        <v>-1131.3757634943199</v>
      </c>
      <c r="Z126">
        <v>23803.428977272699</v>
      </c>
      <c r="AA126">
        <v>-1143.38169389205</v>
      </c>
      <c r="AB126">
        <v>27923.025284090902</v>
      </c>
      <c r="AC126">
        <v>-1172.31107954545</v>
      </c>
      <c r="AD126">
        <v>26217.917613636298</v>
      </c>
      <c r="AE126">
        <v>-1004.06080433239</v>
      </c>
      <c r="AF126">
        <v>32922.678977272699</v>
      </c>
      <c r="AG126">
        <v>-1162.0068359375</v>
      </c>
      <c r="AH126">
        <v>27706.6490056818</v>
      </c>
      <c r="AI126">
        <v>-1061.0209872159101</v>
      </c>
      <c r="AJ126">
        <v>27605.5039772727</v>
      </c>
      <c r="AK126">
        <v>-1139.91180752841</v>
      </c>
      <c r="AL126">
        <v>14068.877840909099</v>
      </c>
      <c r="AM126">
        <v>-1207.98117897727</v>
      </c>
      <c r="AN126">
        <v>12954.8028409091</v>
      </c>
      <c r="AO126">
        <v>-1294.9086647727299</v>
      </c>
      <c r="AP126">
        <v>11805.6758522727</v>
      </c>
      <c r="AQ126">
        <v>-1265.8645419034101</v>
      </c>
      <c r="AR126">
        <v>17950.9375</v>
      </c>
      <c r="AS126">
        <v>-1168.0063210227299</v>
      </c>
      <c r="AT126">
        <v>18075.775852272702</v>
      </c>
      <c r="AU126">
        <v>-1188.15436789773</v>
      </c>
      <c r="AV126">
        <v>18995.097159090899</v>
      </c>
      <c r="AW126">
        <v>-1142.74080255682</v>
      </c>
      <c r="AX126">
        <v>23726.205823863598</v>
      </c>
      <c r="AY126">
        <v>-1218.22592329545</v>
      </c>
      <c r="AZ126">
        <v>26510.850710227201</v>
      </c>
      <c r="BA126">
        <v>-1169.58950639205</v>
      </c>
      <c r="BB126">
        <v>28640.351704545399</v>
      </c>
      <c r="BC126">
        <v>-1114.5452769886399</v>
      </c>
      <c r="BD126">
        <v>32487.887500000001</v>
      </c>
      <c r="BE126">
        <v>-1059.53673650568</v>
      </c>
      <c r="BF126">
        <v>30876.341761363601</v>
      </c>
      <c r="BG126">
        <v>-1110.16184303977</v>
      </c>
      <c r="BH126">
        <v>30976.799999999999</v>
      </c>
      <c r="BI126">
        <v>-1241.83939985795</v>
      </c>
      <c r="BJ126">
        <v>27731.7036931818</v>
      </c>
      <c r="BK126">
        <v>-1234.39446022727</v>
      </c>
      <c r="BL126">
        <v>240.746706321023</v>
      </c>
      <c r="BM126">
        <v>8.8322459827769695</v>
      </c>
      <c r="BN126">
        <v>91.685489169034099</v>
      </c>
      <c r="BO126">
        <v>4.7183910023082198</v>
      </c>
    </row>
    <row r="127" spans="2:67" x14ac:dyDescent="0.15">
      <c r="B127">
        <v>792.89403409090505</v>
      </c>
      <c r="C127">
        <v>-1025.15910866477</v>
      </c>
      <c r="D127">
        <v>936.90035511363396</v>
      </c>
      <c r="E127">
        <v>-1139.97764559659</v>
      </c>
      <c r="F127">
        <v>858.58458806817896</v>
      </c>
      <c r="G127">
        <v>-1314.32688210227</v>
      </c>
      <c r="H127">
        <v>20322.966761363601</v>
      </c>
      <c r="I127">
        <v>-994.91928267045398</v>
      </c>
      <c r="J127">
        <v>20585.554829545399</v>
      </c>
      <c r="K127">
        <v>-1129.1808238636399</v>
      </c>
      <c r="L127">
        <v>17658.861647727299</v>
      </c>
      <c r="M127">
        <v>-1141.2099609375</v>
      </c>
      <c r="N127">
        <v>18063.2653409091</v>
      </c>
      <c r="O127">
        <v>-1201.7284268465901</v>
      </c>
      <c r="P127">
        <v>18181.0951704545</v>
      </c>
      <c r="Q127">
        <v>-1242.9524325284101</v>
      </c>
      <c r="R127">
        <v>17228.099147727298</v>
      </c>
      <c r="S127">
        <v>-1203.19163707386</v>
      </c>
      <c r="T127">
        <v>19548.117045454499</v>
      </c>
      <c r="U127">
        <v>-1173.7844282670501</v>
      </c>
      <c r="V127">
        <v>20669.091903409098</v>
      </c>
      <c r="W127">
        <v>-1175.4698153409099</v>
      </c>
      <c r="X127">
        <v>21711.203267045501</v>
      </c>
      <c r="Y127">
        <v>-1172.4601384943201</v>
      </c>
      <c r="Z127">
        <v>24049.224147727298</v>
      </c>
      <c r="AA127">
        <v>-1151.8814098011401</v>
      </c>
      <c r="AB127">
        <v>28169.3758522727</v>
      </c>
      <c r="AC127">
        <v>-1214.1208451704499</v>
      </c>
      <c r="AD127">
        <v>26387.534943181799</v>
      </c>
      <c r="AE127">
        <v>-1019.1276189630699</v>
      </c>
      <c r="AF127">
        <v>32576.022159090899</v>
      </c>
      <c r="AG127">
        <v>-1155.93828125</v>
      </c>
      <c r="AH127">
        <v>27452.1556818182</v>
      </c>
      <c r="AI127">
        <v>-1093.6166370738599</v>
      </c>
      <c r="AJ127">
        <v>27510.346164772702</v>
      </c>
      <c r="AK127">
        <v>-1163.03421519886</v>
      </c>
      <c r="AL127">
        <v>14601.1511363636</v>
      </c>
      <c r="AM127">
        <v>-1238.26216264205</v>
      </c>
      <c r="AN127">
        <v>13040.800284090899</v>
      </c>
      <c r="AO127">
        <v>-1332.3452414772701</v>
      </c>
      <c r="AP127">
        <v>11973.7196022727</v>
      </c>
      <c r="AQ127">
        <v>-1278.2826171874999</v>
      </c>
      <c r="AR127">
        <v>18598.457528409101</v>
      </c>
      <c r="AS127">
        <v>-1211.0216441761399</v>
      </c>
      <c r="AT127">
        <v>18771.5248579545</v>
      </c>
      <c r="AU127">
        <v>-1224.1624644886399</v>
      </c>
      <c r="AV127">
        <v>19683.130965909098</v>
      </c>
      <c r="AW127">
        <v>-1196.6148437500001</v>
      </c>
      <c r="AX127">
        <v>23057.861221590902</v>
      </c>
      <c r="AY127">
        <v>-1237.0714133522699</v>
      </c>
      <c r="AZ127">
        <v>25611.9342329545</v>
      </c>
      <c r="BA127">
        <v>-1191.77219460227</v>
      </c>
      <c r="BB127">
        <v>27715.8920454545</v>
      </c>
      <c r="BC127">
        <v>-1129.5752485795499</v>
      </c>
      <c r="BD127">
        <v>32577.638636363601</v>
      </c>
      <c r="BE127">
        <v>-1077.2805930397701</v>
      </c>
      <c r="BF127">
        <v>30863.060227272701</v>
      </c>
      <c r="BG127">
        <v>-1171.57173295455</v>
      </c>
      <c r="BH127">
        <v>31312.9857954545</v>
      </c>
      <c r="BI127">
        <v>-1280.6374822443199</v>
      </c>
      <c r="BJ127">
        <v>25287.036789772701</v>
      </c>
      <c r="BK127">
        <v>-1283.3107421875</v>
      </c>
      <c r="BL127">
        <v>215.707481800426</v>
      </c>
      <c r="BM127">
        <v>0.50621403780849805</v>
      </c>
      <c r="BN127">
        <v>111.302918590199</v>
      </c>
      <c r="BO127">
        <v>-1.7281150124289899</v>
      </c>
    </row>
    <row r="128" spans="2:67" x14ac:dyDescent="0.15">
      <c r="B128">
        <v>969.48522727272598</v>
      </c>
      <c r="C128">
        <v>-1020.92160866477</v>
      </c>
      <c r="D128">
        <v>1012.7924715909101</v>
      </c>
      <c r="E128">
        <v>-1194.74192116477</v>
      </c>
      <c r="F128">
        <v>940.91384943181799</v>
      </c>
      <c r="G128">
        <v>-1346.07173295455</v>
      </c>
      <c r="H128">
        <v>21243.089204545398</v>
      </c>
      <c r="I128">
        <v>-1040.4064630681801</v>
      </c>
      <c r="J128">
        <v>21556.0321022727</v>
      </c>
      <c r="K128">
        <v>-1155.75901988636</v>
      </c>
      <c r="L128">
        <v>18541.2235795454</v>
      </c>
      <c r="M128">
        <v>-1181.5553444602299</v>
      </c>
      <c r="N128">
        <v>18963.106818181801</v>
      </c>
      <c r="O128">
        <v>-1255.0300248579499</v>
      </c>
      <c r="P128">
        <v>18886.838636363598</v>
      </c>
      <c r="Q128">
        <v>-1290.2040482954501</v>
      </c>
      <c r="R128">
        <v>17956.538068181799</v>
      </c>
      <c r="S128">
        <v>-1253.0482776988599</v>
      </c>
      <c r="T128">
        <v>19655.455965909099</v>
      </c>
      <c r="U128">
        <v>-1223.60603693182</v>
      </c>
      <c r="V128">
        <v>20703.601136363599</v>
      </c>
      <c r="W128">
        <v>-1219.76070667614</v>
      </c>
      <c r="X128">
        <v>21947.501704545401</v>
      </c>
      <c r="Y128">
        <v>-1222.1437677556801</v>
      </c>
      <c r="Z128">
        <v>24053.8660511364</v>
      </c>
      <c r="AA128">
        <v>-1209.94154829545</v>
      </c>
      <c r="AB128">
        <v>28113.699715909101</v>
      </c>
      <c r="AC128">
        <v>-1251.0037819602301</v>
      </c>
      <c r="AD128">
        <v>26307.970738636399</v>
      </c>
      <c r="AE128">
        <v>-1073.4662819602299</v>
      </c>
      <c r="AF128">
        <v>31953.8410511363</v>
      </c>
      <c r="AG128">
        <v>-1185.9638849431799</v>
      </c>
      <c r="AH128">
        <v>26699.268749999999</v>
      </c>
      <c r="AI128">
        <v>-1123.0779119318199</v>
      </c>
      <c r="AJ128">
        <v>27202.675284090899</v>
      </c>
      <c r="AK128">
        <v>-1244.1721235795501</v>
      </c>
      <c r="AL128">
        <v>15099.0622159091</v>
      </c>
      <c r="AM128">
        <v>-1276.2340909090899</v>
      </c>
      <c r="AN128">
        <v>13264.3397727273</v>
      </c>
      <c r="AO128">
        <v>-1403.23268821023</v>
      </c>
      <c r="AP128">
        <v>12212.742045454501</v>
      </c>
      <c r="AQ128">
        <v>-1335.1908913352299</v>
      </c>
      <c r="AR128">
        <v>19128.8191761364</v>
      </c>
      <c r="AS128">
        <v>-1267.4506214488599</v>
      </c>
      <c r="AT128">
        <v>19412.554829545399</v>
      </c>
      <c r="AU128">
        <v>-1275.6860973011401</v>
      </c>
      <c r="AV128">
        <v>20349.368892045401</v>
      </c>
      <c r="AW128">
        <v>-1251.3450461647701</v>
      </c>
      <c r="AX128">
        <v>22067.7563920455</v>
      </c>
      <c r="AY128">
        <v>-1270.3849786931801</v>
      </c>
      <c r="AZ128">
        <v>24293.4883522727</v>
      </c>
      <c r="BA128">
        <v>-1239.1499112215899</v>
      </c>
      <c r="BB128">
        <v>26293.544602272701</v>
      </c>
      <c r="BC128">
        <v>-1146.2966974431799</v>
      </c>
      <c r="BD128">
        <v>32267.302272727298</v>
      </c>
      <c r="BE128">
        <v>-1149.5125177556799</v>
      </c>
      <c r="BF128">
        <v>30280.8017045454</v>
      </c>
      <c r="BG128">
        <v>-1212.69204545455</v>
      </c>
      <c r="BH128">
        <v>31069.8909090909</v>
      </c>
      <c r="BI128">
        <v>-1309.8062855113601</v>
      </c>
      <c r="BJ128">
        <v>22710.981818181801</v>
      </c>
      <c r="BK128">
        <v>-1348.49955610795</v>
      </c>
      <c r="BL128">
        <v>208.196533203125</v>
      </c>
      <c r="BM128">
        <v>-12.942354028875201</v>
      </c>
      <c r="BN128">
        <v>135.217564808238</v>
      </c>
      <c r="BO128">
        <v>-20.734518710049699</v>
      </c>
    </row>
    <row r="129" spans="2:67" x14ac:dyDescent="0.15">
      <c r="B129">
        <v>835.21242897726904</v>
      </c>
      <c r="C129">
        <v>-1038.6047052556801</v>
      </c>
      <c r="D129">
        <v>981.74360795454402</v>
      </c>
      <c r="E129">
        <v>-1222.5804332386399</v>
      </c>
      <c r="F129">
        <v>975.12784090909201</v>
      </c>
      <c r="G129">
        <v>-1371.79438920455</v>
      </c>
      <c r="H129">
        <v>22132.565909090899</v>
      </c>
      <c r="I129">
        <v>-1077.8586825284101</v>
      </c>
      <c r="J129">
        <v>22311.037784090899</v>
      </c>
      <c r="K129">
        <v>-1192.560546875</v>
      </c>
      <c r="L129">
        <v>19261.865624999999</v>
      </c>
      <c r="M129">
        <v>-1202.6966441761399</v>
      </c>
      <c r="N129">
        <v>19686.830965909099</v>
      </c>
      <c r="O129">
        <v>-1294.07977627841</v>
      </c>
      <c r="P129">
        <v>19419.036221590901</v>
      </c>
      <c r="Q129">
        <v>-1329.7651100852299</v>
      </c>
      <c r="R129">
        <v>18582.321875000001</v>
      </c>
      <c r="S129">
        <v>-1311.85095880682</v>
      </c>
      <c r="T129">
        <v>19467.168750000001</v>
      </c>
      <c r="U129">
        <v>-1259.51374289773</v>
      </c>
      <c r="V129">
        <v>20489.3897727273</v>
      </c>
      <c r="W129">
        <v>-1266.74946732955</v>
      </c>
      <c r="X129">
        <v>21817.854971590899</v>
      </c>
      <c r="Y129">
        <v>-1241.8447088068201</v>
      </c>
      <c r="Z129">
        <v>23732.909374999999</v>
      </c>
      <c r="AA129">
        <v>-1255.1404296875</v>
      </c>
      <c r="AB129">
        <v>27627.6715909091</v>
      </c>
      <c r="AC129">
        <v>-1258.93918678977</v>
      </c>
      <c r="AD129">
        <v>25814.022443181799</v>
      </c>
      <c r="AE129">
        <v>-1073.97670454545</v>
      </c>
      <c r="AF129">
        <v>30718.390482954499</v>
      </c>
      <c r="AG129">
        <v>-1265.9205078125001</v>
      </c>
      <c r="AH129">
        <v>25677.124289772699</v>
      </c>
      <c r="AI129">
        <v>-1167.3796875</v>
      </c>
      <c r="AJ129">
        <v>26465.377982954498</v>
      </c>
      <c r="AK129">
        <v>-1280.3452059659101</v>
      </c>
      <c r="AL129">
        <v>15852.503124999999</v>
      </c>
      <c r="AM129">
        <v>-1310.63732244318</v>
      </c>
      <c r="AN129">
        <v>13638.894034090899</v>
      </c>
      <c r="AO129">
        <v>-1454.95211292614</v>
      </c>
      <c r="AP129">
        <v>12547.946022727299</v>
      </c>
      <c r="AQ129">
        <v>-1385.4502130681799</v>
      </c>
      <c r="AR129">
        <v>19595.922585227301</v>
      </c>
      <c r="AS129">
        <v>-1320.5759232954499</v>
      </c>
      <c r="AT129">
        <v>19814.0301136364</v>
      </c>
      <c r="AU129">
        <v>-1311.22025923295</v>
      </c>
      <c r="AV129">
        <v>20884.292187499999</v>
      </c>
      <c r="AW129">
        <v>-1301.72407670455</v>
      </c>
      <c r="AX129">
        <v>20785.7774147727</v>
      </c>
      <c r="AY129">
        <v>-1295.216796875</v>
      </c>
      <c r="AZ129">
        <v>22819.6082386364</v>
      </c>
      <c r="BA129">
        <v>-1279.4620028409099</v>
      </c>
      <c r="BB129">
        <v>24650.6761363636</v>
      </c>
      <c r="BC129">
        <v>-1178.1447088068201</v>
      </c>
      <c r="BD129">
        <v>31415.5688920455</v>
      </c>
      <c r="BE129">
        <v>-1150.4669211647699</v>
      </c>
      <c r="BF129">
        <v>29252.3710227273</v>
      </c>
      <c r="BG129">
        <v>-1205.1145063920501</v>
      </c>
      <c r="BH129">
        <v>30566.014346590899</v>
      </c>
      <c r="BI129">
        <v>-1328.52542613636</v>
      </c>
      <c r="BJ129">
        <v>19989.836647727301</v>
      </c>
      <c r="BK129">
        <v>-1391.07890625</v>
      </c>
      <c r="BL129">
        <v>206.571790660511</v>
      </c>
      <c r="BM129">
        <v>-1.7138549457896901</v>
      </c>
      <c r="BN129">
        <v>66.835486949573806</v>
      </c>
      <c r="BO129">
        <v>-17.436511785333799</v>
      </c>
    </row>
    <row r="130" spans="2:67" x14ac:dyDescent="0.15">
      <c r="B130">
        <v>864.70667613635896</v>
      </c>
      <c r="C130">
        <v>-1075.71052911932</v>
      </c>
      <c r="D130">
        <v>1001.74048295454</v>
      </c>
      <c r="E130">
        <v>-1301.3533913352301</v>
      </c>
      <c r="F130">
        <v>1004.88387784091</v>
      </c>
      <c r="G130">
        <v>-1417.34014559659</v>
      </c>
      <c r="H130">
        <v>22769.798579545401</v>
      </c>
      <c r="I130">
        <v>-1131.9629794034099</v>
      </c>
      <c r="J130">
        <v>23020.7809659091</v>
      </c>
      <c r="K130">
        <v>-1247.9175426136401</v>
      </c>
      <c r="L130">
        <v>19908.052272727298</v>
      </c>
      <c r="M130">
        <v>-1240.65294744318</v>
      </c>
      <c r="N130">
        <v>20309.0348011364</v>
      </c>
      <c r="O130">
        <v>-1330.8207919034101</v>
      </c>
      <c r="P130">
        <v>19773.756392045401</v>
      </c>
      <c r="Q130">
        <v>-1383.4678267045499</v>
      </c>
      <c r="R130">
        <v>18913.291619318199</v>
      </c>
      <c r="S130">
        <v>-1354.8552201704499</v>
      </c>
      <c r="T130">
        <v>18943.2938920454</v>
      </c>
      <c r="U130">
        <v>-1291.9227982954501</v>
      </c>
      <c r="V130">
        <v>19949.6301136363</v>
      </c>
      <c r="W130">
        <v>-1306.7051669034099</v>
      </c>
      <c r="X130">
        <v>21321.9488636364</v>
      </c>
      <c r="Y130">
        <v>-1295.68844105114</v>
      </c>
      <c r="Z130">
        <v>22929.879971590901</v>
      </c>
      <c r="AA130">
        <v>-1307.1835759943201</v>
      </c>
      <c r="AB130">
        <v>26560.444034090899</v>
      </c>
      <c r="AC130">
        <v>-1301.7104225852299</v>
      </c>
      <c r="AD130">
        <v>24863.828125</v>
      </c>
      <c r="AE130">
        <v>-1116.29765625</v>
      </c>
      <c r="AF130">
        <v>28995.328125</v>
      </c>
      <c r="AG130">
        <v>-1304.5697265624999</v>
      </c>
      <c r="AH130">
        <v>24266.373437499999</v>
      </c>
      <c r="AI130">
        <v>-1206.77388139205</v>
      </c>
      <c r="AJ130">
        <v>25284.4542613636</v>
      </c>
      <c r="AK130">
        <v>-1291.7281605113601</v>
      </c>
      <c r="AL130">
        <v>16643.6090909091</v>
      </c>
      <c r="AM130">
        <v>-1364.95466974432</v>
      </c>
      <c r="AN130">
        <v>14076.945170454501</v>
      </c>
      <c r="AO130">
        <v>-1481.3963068181799</v>
      </c>
      <c r="AP130">
        <v>12956.1171875</v>
      </c>
      <c r="AQ130">
        <v>-1411.19080255682</v>
      </c>
      <c r="AR130">
        <v>19848.801988636402</v>
      </c>
      <c r="AS130">
        <v>-1370.0862571022701</v>
      </c>
      <c r="AT130">
        <v>19986.820454545399</v>
      </c>
      <c r="AU130">
        <v>-1346.43877840909</v>
      </c>
      <c r="AV130">
        <v>21159.743892045401</v>
      </c>
      <c r="AW130">
        <v>-1353.938671875</v>
      </c>
      <c r="AX130">
        <v>19065.882670454499</v>
      </c>
      <c r="AY130">
        <v>-1318.8392578124999</v>
      </c>
      <c r="AZ130">
        <v>20901.444602272699</v>
      </c>
      <c r="BA130">
        <v>-1292.17231889205</v>
      </c>
      <c r="BB130">
        <v>22596.134801136399</v>
      </c>
      <c r="BC130">
        <v>-1216.44756747159</v>
      </c>
      <c r="BD130">
        <v>29978.412784090899</v>
      </c>
      <c r="BE130">
        <v>-1171.333984375</v>
      </c>
      <c r="BF130">
        <v>28021.828835227301</v>
      </c>
      <c r="BG130">
        <v>-1248.7517578125</v>
      </c>
      <c r="BH130">
        <v>29730.8275568182</v>
      </c>
      <c r="BI130">
        <v>-1343.89408735796</v>
      </c>
      <c r="BJ130">
        <v>17354.291761363598</v>
      </c>
      <c r="BK130">
        <v>-1444.59964488636</v>
      </c>
      <c r="BL130">
        <v>188.48742675781199</v>
      </c>
      <c r="BM130">
        <v>-17.323960321599799</v>
      </c>
      <c r="BN130">
        <v>92.700375088778301</v>
      </c>
      <c r="BO130">
        <v>-15.3968056418679</v>
      </c>
    </row>
    <row r="131" spans="2:67" x14ac:dyDescent="0.15">
      <c r="B131">
        <v>877.11981534090398</v>
      </c>
      <c r="C131">
        <v>-1122.10850497159</v>
      </c>
      <c r="D131">
        <v>996.28657670454197</v>
      </c>
      <c r="E131">
        <v>-1352.4650390625</v>
      </c>
      <c r="F131">
        <v>994.94247159090503</v>
      </c>
      <c r="G131">
        <v>-1443.35234375</v>
      </c>
      <c r="H131">
        <v>23493.8443181818</v>
      </c>
      <c r="I131">
        <v>-1152.9243430397701</v>
      </c>
      <c r="J131">
        <v>23649.414488636299</v>
      </c>
      <c r="K131">
        <v>-1305.7653053977299</v>
      </c>
      <c r="L131">
        <v>20551.353267045401</v>
      </c>
      <c r="M131">
        <v>-1290.32414772727</v>
      </c>
      <c r="N131">
        <v>20837.7548295454</v>
      </c>
      <c r="O131">
        <v>-1382.2449928977301</v>
      </c>
      <c r="P131">
        <v>20015.306250000001</v>
      </c>
      <c r="Q131">
        <v>-1422.30047940341</v>
      </c>
      <c r="R131">
        <v>19285.417187499999</v>
      </c>
      <c r="S131">
        <v>-1416.46218039773</v>
      </c>
      <c r="T131">
        <v>18330.8092329545</v>
      </c>
      <c r="U131">
        <v>-1339.4221590909101</v>
      </c>
      <c r="V131">
        <v>19319.1998579545</v>
      </c>
      <c r="W131">
        <v>-1352.01390269886</v>
      </c>
      <c r="X131">
        <v>20661.290767045401</v>
      </c>
      <c r="Y131">
        <v>-1359.8982776988601</v>
      </c>
      <c r="Z131">
        <v>21995.829119318201</v>
      </c>
      <c r="AA131">
        <v>-1346.37230113636</v>
      </c>
      <c r="AB131">
        <v>25329.648011363599</v>
      </c>
      <c r="AC131">
        <v>-1340.07729048295</v>
      </c>
      <c r="AD131">
        <v>23752.165767045401</v>
      </c>
      <c r="AE131">
        <v>-1158.48002485795</v>
      </c>
      <c r="AF131">
        <v>27003.677272727298</v>
      </c>
      <c r="AG131">
        <v>-1338.9011186079499</v>
      </c>
      <c r="AH131">
        <v>22643.637215909101</v>
      </c>
      <c r="AI131">
        <v>-1273.0417791193199</v>
      </c>
      <c r="AJ131">
        <v>23915.987499999999</v>
      </c>
      <c r="AK131">
        <v>-1354.1957386363599</v>
      </c>
      <c r="AL131">
        <v>17580.444318181799</v>
      </c>
      <c r="AM131">
        <v>-1435.64298650568</v>
      </c>
      <c r="AN131">
        <v>14670.423863636401</v>
      </c>
      <c r="AO131">
        <v>-1529.1272727272701</v>
      </c>
      <c r="AP131">
        <v>13507.845738636401</v>
      </c>
      <c r="AQ131">
        <v>-1460.3518465909101</v>
      </c>
      <c r="AR131">
        <v>19877.772301136301</v>
      </c>
      <c r="AS131">
        <v>-1421.70804332386</v>
      </c>
      <c r="AT131">
        <v>20091.2586647727</v>
      </c>
      <c r="AU131">
        <v>-1391.8588955965899</v>
      </c>
      <c r="AV131">
        <v>21365.812073863599</v>
      </c>
      <c r="AW131">
        <v>-1380.5177556818201</v>
      </c>
      <c r="AX131">
        <v>17333.012500000001</v>
      </c>
      <c r="AY131">
        <v>-1379.4325994318201</v>
      </c>
      <c r="AZ131">
        <v>18970.172017045399</v>
      </c>
      <c r="BA131">
        <v>-1336.6889026988599</v>
      </c>
      <c r="BB131">
        <v>20456.6061079545</v>
      </c>
      <c r="BC131">
        <v>-1294.6444424715901</v>
      </c>
      <c r="BD131">
        <v>28341.7589488636</v>
      </c>
      <c r="BE131">
        <v>-1216.47127130682</v>
      </c>
      <c r="BF131">
        <v>26502.093323863599</v>
      </c>
      <c r="BG131">
        <v>-1280.8859197443201</v>
      </c>
      <c r="BH131">
        <v>28427.0014204545</v>
      </c>
      <c r="BI131">
        <v>-1390.2196022727301</v>
      </c>
      <c r="BJ131">
        <v>15025.827982954501</v>
      </c>
      <c r="BK131">
        <v>-1533.99838423295</v>
      </c>
      <c r="BL131">
        <v>204.96220925071</v>
      </c>
      <c r="BM131">
        <v>-19.5313363161954</v>
      </c>
      <c r="BN131">
        <v>112.201737837358</v>
      </c>
      <c r="BO131">
        <v>8.2117104270240997</v>
      </c>
    </row>
    <row r="132" spans="2:67" x14ac:dyDescent="0.15">
      <c r="B132">
        <v>806.93309659090505</v>
      </c>
      <c r="C132">
        <v>-1223.20158025568</v>
      </c>
      <c r="D132">
        <v>950.74644886363399</v>
      </c>
      <c r="E132">
        <v>-1431.4223899147701</v>
      </c>
      <c r="F132">
        <v>887.94495738636203</v>
      </c>
      <c r="G132">
        <v>-1494.6363281250001</v>
      </c>
      <c r="H132">
        <v>23915.196875000001</v>
      </c>
      <c r="I132">
        <v>-1220.68833451705</v>
      </c>
      <c r="J132">
        <v>24101.885511363598</v>
      </c>
      <c r="K132">
        <v>-1367.5281072443199</v>
      </c>
      <c r="L132">
        <v>21010.7433238636</v>
      </c>
      <c r="M132">
        <v>-1330.8552911931799</v>
      </c>
      <c r="N132">
        <v>21074.141051136299</v>
      </c>
      <c r="O132">
        <v>-1426.7875710227299</v>
      </c>
      <c r="P132">
        <v>19999.825568181801</v>
      </c>
      <c r="Q132">
        <v>-1435.70046164773</v>
      </c>
      <c r="R132">
        <v>19245.384517045401</v>
      </c>
      <c r="S132">
        <v>-1442.6011363636401</v>
      </c>
      <c r="T132">
        <v>17366.804545454499</v>
      </c>
      <c r="U132">
        <v>-1368.998828125</v>
      </c>
      <c r="V132">
        <v>18359.672869318201</v>
      </c>
      <c r="W132">
        <v>-1371.42491122159</v>
      </c>
      <c r="X132">
        <v>19711.3946022727</v>
      </c>
      <c r="Y132">
        <v>-1382.35234375</v>
      </c>
      <c r="Z132">
        <v>20741.464630681799</v>
      </c>
      <c r="AA132">
        <v>-1345.98359375</v>
      </c>
      <c r="AB132">
        <v>23739.815767045398</v>
      </c>
      <c r="AC132">
        <v>-1392.3032848011401</v>
      </c>
      <c r="AD132">
        <v>22259.013920454501</v>
      </c>
      <c r="AE132">
        <v>-1166.1456498579601</v>
      </c>
      <c r="AF132">
        <v>24732.8987215909</v>
      </c>
      <c r="AG132">
        <v>-1370.0451171875</v>
      </c>
      <c r="AH132">
        <v>20707.995596590899</v>
      </c>
      <c r="AI132">
        <v>-1297.31576704545</v>
      </c>
      <c r="AJ132">
        <v>22273.103409090902</v>
      </c>
      <c r="AK132">
        <v>-1401.4982066761399</v>
      </c>
      <c r="AL132">
        <v>18503.1096590909</v>
      </c>
      <c r="AM132">
        <v>-1490.2140447443201</v>
      </c>
      <c r="AN132">
        <v>15220.806392045501</v>
      </c>
      <c r="AO132">
        <v>-1553.63533380682</v>
      </c>
      <c r="AP132">
        <v>14073.323721590899</v>
      </c>
      <c r="AQ132">
        <v>-1474.83256392045</v>
      </c>
      <c r="AR132">
        <v>19785.220738636301</v>
      </c>
      <c r="AS132">
        <v>-1458.99946732955</v>
      </c>
      <c r="AT132">
        <v>19969.287215909098</v>
      </c>
      <c r="AU132">
        <v>-1418.82808948864</v>
      </c>
      <c r="AV132">
        <v>21355.513636363601</v>
      </c>
      <c r="AW132">
        <v>-1407.5408558238601</v>
      </c>
      <c r="AX132">
        <v>15468.415127840901</v>
      </c>
      <c r="AY132">
        <v>-1420.47468039773</v>
      </c>
      <c r="AZ132">
        <v>16846.5897727273</v>
      </c>
      <c r="BA132">
        <v>-1422.4900390625</v>
      </c>
      <c r="BB132">
        <v>18345.452414772699</v>
      </c>
      <c r="BC132">
        <v>-1314.4016867897701</v>
      </c>
      <c r="BD132">
        <v>26416.484375</v>
      </c>
      <c r="BE132">
        <v>-1212.5334872159101</v>
      </c>
      <c r="BF132">
        <v>24585.1524147727</v>
      </c>
      <c r="BG132">
        <v>-1319.7580255681801</v>
      </c>
      <c r="BH132">
        <v>26773.7723011364</v>
      </c>
      <c r="BI132">
        <v>-1440.35573508523</v>
      </c>
      <c r="BJ132">
        <v>12821.4501420454</v>
      </c>
      <c r="BK132">
        <v>-1579.0835582386401</v>
      </c>
      <c r="BL132">
        <v>228.51633300781199</v>
      </c>
      <c r="BM132">
        <v>18.581560100208598</v>
      </c>
      <c r="BN132">
        <v>145.00996981534101</v>
      </c>
      <c r="BO132">
        <v>4.7815446333451597</v>
      </c>
    </row>
    <row r="133" spans="2:67" x14ac:dyDescent="0.15">
      <c r="B133">
        <v>804.50475852272598</v>
      </c>
      <c r="C133">
        <v>-1287.06745383523</v>
      </c>
      <c r="D133">
        <v>987.31761363636394</v>
      </c>
      <c r="E133">
        <v>-1465.7643643465899</v>
      </c>
      <c r="F133">
        <v>929.16384943181401</v>
      </c>
      <c r="G133">
        <v>-1521.96541193182</v>
      </c>
      <c r="H133">
        <v>24134.166335227299</v>
      </c>
      <c r="I133">
        <v>-1278.5635653409099</v>
      </c>
      <c r="J133">
        <v>24281.924999999999</v>
      </c>
      <c r="K133">
        <v>-1400.93265269886</v>
      </c>
      <c r="L133">
        <v>21346.979971590899</v>
      </c>
      <c r="M133">
        <v>-1350.8329190340901</v>
      </c>
      <c r="N133">
        <v>21057.818749999999</v>
      </c>
      <c r="O133">
        <v>-1451.31186079545</v>
      </c>
      <c r="P133">
        <v>19709.796732954499</v>
      </c>
      <c r="Q133">
        <v>-1457.0879438920499</v>
      </c>
      <c r="R133">
        <v>18977.772443181799</v>
      </c>
      <c r="S133">
        <v>-1479.2553622159101</v>
      </c>
      <c r="T133">
        <v>16235.8830965909</v>
      </c>
      <c r="U133">
        <v>-1386.1543146306799</v>
      </c>
      <c r="V133">
        <v>17187.796732954499</v>
      </c>
      <c r="W133">
        <v>-1369.9869140625001</v>
      </c>
      <c r="X133">
        <v>18445.218607954499</v>
      </c>
      <c r="Y133">
        <v>-1376.8191583806799</v>
      </c>
      <c r="Z133">
        <v>19238.526420454498</v>
      </c>
      <c r="AA133">
        <v>-1346.6656250000001</v>
      </c>
      <c r="AB133">
        <v>21786.053124999999</v>
      </c>
      <c r="AC133">
        <v>-1380.6326882102301</v>
      </c>
      <c r="AD133">
        <v>20496.666903409099</v>
      </c>
      <c r="AE133">
        <v>-1170.86274857955</v>
      </c>
      <c r="AF133">
        <v>22249.194034090899</v>
      </c>
      <c r="AG133">
        <v>-1429.80799005682</v>
      </c>
      <c r="AH133">
        <v>18638.3873579545</v>
      </c>
      <c r="AI133">
        <v>-1335.9248046875</v>
      </c>
      <c r="AJ133">
        <v>20335.146874999999</v>
      </c>
      <c r="AK133">
        <v>-1425.6453480113601</v>
      </c>
      <c r="AL133">
        <v>19411.061363636301</v>
      </c>
      <c r="AM133">
        <v>-1533.1448508522701</v>
      </c>
      <c r="AN133">
        <v>15743.977272727299</v>
      </c>
      <c r="AO133">
        <v>-1563.8279296875</v>
      </c>
      <c r="AP133">
        <v>14531.1839488636</v>
      </c>
      <c r="AQ133">
        <v>-1480.03741122159</v>
      </c>
      <c r="AR133">
        <v>19395.763494318198</v>
      </c>
      <c r="AS133">
        <v>-1483.072265625</v>
      </c>
      <c r="AT133">
        <v>19569.2392045454</v>
      </c>
      <c r="AU133">
        <v>-1432.25108309659</v>
      </c>
      <c r="AV133">
        <v>20994.779829545401</v>
      </c>
      <c r="AW133">
        <v>-1410.5289062500001</v>
      </c>
      <c r="AX133">
        <v>13474.866406249999</v>
      </c>
      <c r="AY133">
        <v>-1434.5249644886401</v>
      </c>
      <c r="AZ133">
        <v>14662.856534090901</v>
      </c>
      <c r="BA133">
        <v>-1456.6839133522701</v>
      </c>
      <c r="BB133">
        <v>16129.504403409101</v>
      </c>
      <c r="BC133">
        <v>-1361.3143998579501</v>
      </c>
      <c r="BD133">
        <v>24096.5975852273</v>
      </c>
      <c r="BE133">
        <v>-1205.3218039772701</v>
      </c>
      <c r="BF133">
        <v>22379.704829545401</v>
      </c>
      <c r="BG133">
        <v>-1345.50165127841</v>
      </c>
      <c r="BH133">
        <v>24796.217471590899</v>
      </c>
      <c r="BI133">
        <v>-1470.48252840909</v>
      </c>
      <c r="BJ133">
        <v>10933.2386363636</v>
      </c>
      <c r="BK133">
        <v>-1596.04646661932</v>
      </c>
      <c r="BL133">
        <v>144.717018821023</v>
      </c>
      <c r="BM133">
        <v>32.664110634543697</v>
      </c>
      <c r="BN133">
        <v>166.92259632457399</v>
      </c>
      <c r="BO133">
        <v>5.8095065030184303</v>
      </c>
    </row>
    <row r="134" spans="2:67" x14ac:dyDescent="0.15">
      <c r="B134">
        <v>800.159517045455</v>
      </c>
      <c r="C134">
        <v>-1336.2534268465899</v>
      </c>
      <c r="D134">
        <v>996.44673295454095</v>
      </c>
      <c r="E134">
        <v>-1499.4610617897699</v>
      </c>
      <c r="F134">
        <v>822.11931818181597</v>
      </c>
      <c r="G134">
        <v>-1514.1075994318201</v>
      </c>
      <c r="H134">
        <v>23988.3286931818</v>
      </c>
      <c r="I134">
        <v>-1259.49016335227</v>
      </c>
      <c r="J134">
        <v>24108.815340909099</v>
      </c>
      <c r="K134">
        <v>-1388.38584872159</v>
      </c>
      <c r="L134">
        <v>21307.075852272701</v>
      </c>
      <c r="M134">
        <v>-1371.9321555397701</v>
      </c>
      <c r="N134">
        <v>20821.745028409099</v>
      </c>
      <c r="O134">
        <v>-1470.1431995738601</v>
      </c>
      <c r="P134">
        <v>19091.480681818201</v>
      </c>
      <c r="Q134">
        <v>-1430.9201171875</v>
      </c>
      <c r="R134">
        <v>18475.024431818201</v>
      </c>
      <c r="S134">
        <v>-1444.9421875</v>
      </c>
      <c r="T134">
        <v>14830.568394886401</v>
      </c>
      <c r="U134">
        <v>-1352.5620383522701</v>
      </c>
      <c r="V134">
        <v>15820.1559659091</v>
      </c>
      <c r="W134">
        <v>-1369.46147017045</v>
      </c>
      <c r="X134">
        <v>16990.2100852273</v>
      </c>
      <c r="Y134">
        <v>-1374.99733664773</v>
      </c>
      <c r="Z134">
        <v>17494.2696022727</v>
      </c>
      <c r="AA134">
        <v>-1337.8560546875001</v>
      </c>
      <c r="AB134">
        <v>19704.529687499999</v>
      </c>
      <c r="AC134">
        <v>-1356.9404296875</v>
      </c>
      <c r="AD134">
        <v>18565.947017045401</v>
      </c>
      <c r="AE134">
        <v>-1158.6576882102299</v>
      </c>
      <c r="AF134">
        <v>19638.8428977273</v>
      </c>
      <c r="AG134">
        <v>-1413.7494140624999</v>
      </c>
      <c r="AH134">
        <v>16502.120170454498</v>
      </c>
      <c r="AI134">
        <v>-1334.1639382102301</v>
      </c>
      <c r="AJ134">
        <v>18164.704403409101</v>
      </c>
      <c r="AK134">
        <v>-1444.4611860795501</v>
      </c>
      <c r="AL134">
        <v>20227.198295454498</v>
      </c>
      <c r="AM134">
        <v>-1553.4890092329499</v>
      </c>
      <c r="AN134">
        <v>16171.349005681799</v>
      </c>
      <c r="AO134">
        <v>-1512.79912997159</v>
      </c>
      <c r="AP134">
        <v>14849.4900568182</v>
      </c>
      <c r="AQ134">
        <v>-1463.85884232955</v>
      </c>
      <c r="AR134">
        <v>18615.292471590899</v>
      </c>
      <c r="AS134">
        <v>-1456.23091264205</v>
      </c>
      <c r="AT134">
        <v>18822.390625</v>
      </c>
      <c r="AU134">
        <v>-1397.5701882102301</v>
      </c>
      <c r="AV134">
        <v>20271.658806818199</v>
      </c>
      <c r="AW134">
        <v>-1382.8348011363601</v>
      </c>
      <c r="AX134">
        <v>11554.9137784091</v>
      </c>
      <c r="AY134">
        <v>-1421.5870561079601</v>
      </c>
      <c r="AZ134">
        <v>12560.224644886401</v>
      </c>
      <c r="BA134">
        <v>-1466.1460582386401</v>
      </c>
      <c r="BB134">
        <v>13879.8262784091</v>
      </c>
      <c r="BC134">
        <v>-1328.95759943182</v>
      </c>
      <c r="BD134">
        <v>21629.2848011364</v>
      </c>
      <c r="BE134">
        <v>-1223.0095880681799</v>
      </c>
      <c r="BF134">
        <v>20117.5934659091</v>
      </c>
      <c r="BG134">
        <v>-1338.25387073864</v>
      </c>
      <c r="BH134">
        <v>22556.977840909101</v>
      </c>
      <c r="BI134">
        <v>-1457.0636363636399</v>
      </c>
      <c r="BJ134">
        <v>9355.8583806818096</v>
      </c>
      <c r="BK134">
        <v>-1593.6362571022701</v>
      </c>
      <c r="BL134">
        <v>159.10581054687501</v>
      </c>
      <c r="BM134">
        <v>3.1090865395285801</v>
      </c>
      <c r="BN134">
        <v>148.45847167968699</v>
      </c>
      <c r="BO134">
        <v>-12.533822909268499</v>
      </c>
    </row>
    <row r="135" spans="2:67" x14ac:dyDescent="0.15">
      <c r="B135">
        <v>506.277982954545</v>
      </c>
      <c r="C135">
        <v>-1359.3271306818201</v>
      </c>
      <c r="D135">
        <v>991.22059659090496</v>
      </c>
      <c r="E135">
        <v>-1477.8416193181799</v>
      </c>
      <c r="F135">
        <v>773.441335227271</v>
      </c>
      <c r="G135">
        <v>-1473.028515625</v>
      </c>
      <c r="H135">
        <v>23390.442187500001</v>
      </c>
      <c r="I135">
        <v>-1185.212890625</v>
      </c>
      <c r="J135">
        <v>23581.768039772702</v>
      </c>
      <c r="K135">
        <v>-1359.0076349431799</v>
      </c>
      <c r="L135">
        <v>21026.564204545401</v>
      </c>
      <c r="M135">
        <v>-1353.3587535511399</v>
      </c>
      <c r="N135">
        <v>20291.047017045399</v>
      </c>
      <c r="O135">
        <v>-1442.80806107955</v>
      </c>
      <c r="P135">
        <v>18189.307670454498</v>
      </c>
      <c r="Q135">
        <v>-1361.23393110796</v>
      </c>
      <c r="R135">
        <v>17622.311860795398</v>
      </c>
      <c r="S135">
        <v>-1353.7420632102301</v>
      </c>
      <c r="T135">
        <v>13256.5859375</v>
      </c>
      <c r="U135">
        <v>-1286.4417613636399</v>
      </c>
      <c r="V135">
        <v>14230.672372159101</v>
      </c>
      <c r="W135">
        <v>-1330.42453835227</v>
      </c>
      <c r="X135">
        <v>15299.484801136399</v>
      </c>
      <c r="Y135">
        <v>-1357.55653409091</v>
      </c>
      <c r="Z135">
        <v>15629.4662642045</v>
      </c>
      <c r="AA135">
        <v>-1287.26875</v>
      </c>
      <c r="AB135">
        <v>17376.1255681818</v>
      </c>
      <c r="AC135">
        <v>-1276.2370205965899</v>
      </c>
      <c r="AD135">
        <v>16519.561079545401</v>
      </c>
      <c r="AE135">
        <v>-1112.73689630682</v>
      </c>
      <c r="AF135">
        <v>17119.112784090899</v>
      </c>
      <c r="AG135">
        <v>-1362.9948686079599</v>
      </c>
      <c r="AH135">
        <v>14329.7325284091</v>
      </c>
      <c r="AI135">
        <v>-1283.6567649147701</v>
      </c>
      <c r="AJ135">
        <v>16046.9600852273</v>
      </c>
      <c r="AK135">
        <v>-1423.0190696022701</v>
      </c>
      <c r="AL135">
        <v>20953.5357954545</v>
      </c>
      <c r="AM135">
        <v>-1522.80610795455</v>
      </c>
      <c r="AN135">
        <v>16459.404119318198</v>
      </c>
      <c r="AO135">
        <v>-1460.5712357954501</v>
      </c>
      <c r="AP135">
        <v>15016.796448863601</v>
      </c>
      <c r="AQ135">
        <v>-1402.8308061079499</v>
      </c>
      <c r="AR135">
        <v>17554.229190340899</v>
      </c>
      <c r="AS135">
        <v>-1405.3121448863601</v>
      </c>
      <c r="AT135">
        <v>17731.750213068201</v>
      </c>
      <c r="AU135">
        <v>-1332.45981889205</v>
      </c>
      <c r="AV135">
        <v>19179.361505681802</v>
      </c>
      <c r="AW135">
        <v>-1320.63389559659</v>
      </c>
      <c r="AX135">
        <v>9729.4159801136302</v>
      </c>
      <c r="AY135">
        <v>-1375.9197620738601</v>
      </c>
      <c r="AZ135">
        <v>10481.7688920454</v>
      </c>
      <c r="BA135">
        <v>-1386.4794034090901</v>
      </c>
      <c r="BB135">
        <v>11821.719176136399</v>
      </c>
      <c r="BC135">
        <v>-1294.74666193182</v>
      </c>
      <c r="BD135">
        <v>18944.8326704545</v>
      </c>
      <c r="BE135">
        <v>-1187.4177734375</v>
      </c>
      <c r="BF135">
        <v>17640.338352272702</v>
      </c>
      <c r="BG135">
        <v>-1291.00980113636</v>
      </c>
      <c r="BH135">
        <v>20196.842329545401</v>
      </c>
      <c r="BI135">
        <v>-1437.4238813920499</v>
      </c>
      <c r="BJ135">
        <v>7948.3664772727197</v>
      </c>
      <c r="BK135">
        <v>-1579.9905539772701</v>
      </c>
      <c r="BL135">
        <v>30.656165660511299</v>
      </c>
      <c r="BM135">
        <v>1.4491413463245699</v>
      </c>
      <c r="BN135">
        <v>159.38205122514199</v>
      </c>
      <c r="BO135">
        <v>-10.287693647904799</v>
      </c>
    </row>
    <row r="136" spans="2:67" x14ac:dyDescent="0.15">
      <c r="B136">
        <v>411.67734374999799</v>
      </c>
      <c r="C136">
        <v>-1391.6170987215901</v>
      </c>
      <c r="D136">
        <v>895.10177556817905</v>
      </c>
      <c r="E136">
        <v>-1417.7373224431799</v>
      </c>
      <c r="F136">
        <v>756.33110795454695</v>
      </c>
      <c r="G136">
        <v>-1432.5518821022699</v>
      </c>
      <c r="H136">
        <v>22557.9413352273</v>
      </c>
      <c r="I136">
        <v>-1090.5449041193201</v>
      </c>
      <c r="J136">
        <v>22756.416193181802</v>
      </c>
      <c r="K136">
        <v>-1278.4749999999999</v>
      </c>
      <c r="L136">
        <v>20473.193465909098</v>
      </c>
      <c r="M136">
        <v>-1290.3875355113601</v>
      </c>
      <c r="N136">
        <v>19431.561789772699</v>
      </c>
      <c r="O136">
        <v>-1385.4961470170499</v>
      </c>
      <c r="P136">
        <v>17080.565198863598</v>
      </c>
      <c r="Q136">
        <v>-1257.9376775568201</v>
      </c>
      <c r="R136">
        <v>16564.482528409098</v>
      </c>
      <c r="S136">
        <v>-1252.57654474432</v>
      </c>
      <c r="T136">
        <v>11638.9708096591</v>
      </c>
      <c r="U136">
        <v>-1212.5115411931799</v>
      </c>
      <c r="V136">
        <v>12559.538281249999</v>
      </c>
      <c r="W136">
        <v>-1238.9685901988601</v>
      </c>
      <c r="X136">
        <v>13535.2512784091</v>
      </c>
      <c r="Y136">
        <v>-1231.93453480114</v>
      </c>
      <c r="Z136">
        <v>13713.3858664773</v>
      </c>
      <c r="AA136">
        <v>-1219.30964133523</v>
      </c>
      <c r="AB136">
        <v>15199.8662642045</v>
      </c>
      <c r="AC136">
        <v>-1186.1762784090899</v>
      </c>
      <c r="AD136">
        <v>14409.5165482954</v>
      </c>
      <c r="AE136">
        <v>-1041.3295632102299</v>
      </c>
      <c r="AF136">
        <v>14720.3194602273</v>
      </c>
      <c r="AG136">
        <v>-1297.84419389205</v>
      </c>
      <c r="AH136">
        <v>12243.7611505682</v>
      </c>
      <c r="AI136">
        <v>-1191.8438387784099</v>
      </c>
      <c r="AJ136">
        <v>13948.8530539773</v>
      </c>
      <c r="AK136">
        <v>-1374.5026455965899</v>
      </c>
      <c r="AL136">
        <v>21492.659374999999</v>
      </c>
      <c r="AM136">
        <v>-1498.01118607954</v>
      </c>
      <c r="AN136">
        <v>16619.2926136364</v>
      </c>
      <c r="AO136">
        <v>-1359.7783380681799</v>
      </c>
      <c r="AP136">
        <v>15158.141051136399</v>
      </c>
      <c r="AQ136">
        <v>-1313.86106178977</v>
      </c>
      <c r="AR136">
        <v>16321.723082386399</v>
      </c>
      <c r="AS136">
        <v>-1275.31926491477</v>
      </c>
      <c r="AT136">
        <v>16496.758877840901</v>
      </c>
      <c r="AU136">
        <v>-1249.60362215909</v>
      </c>
      <c r="AV136">
        <v>17838.053196022702</v>
      </c>
      <c r="AW136">
        <v>-1192.3540127840899</v>
      </c>
      <c r="AX136">
        <v>8027.1948153409003</v>
      </c>
      <c r="AY136">
        <v>-1284.37752130682</v>
      </c>
      <c r="AZ136">
        <v>8784.7690340908994</v>
      </c>
      <c r="BA136">
        <v>-1283.78639914773</v>
      </c>
      <c r="BB136">
        <v>9921.4687499999909</v>
      </c>
      <c r="BC136">
        <v>-1196.4476917613599</v>
      </c>
      <c r="BD136">
        <v>16427.000994318201</v>
      </c>
      <c r="BE136">
        <v>-1118.11028053977</v>
      </c>
      <c r="BF136">
        <v>15363.524147727299</v>
      </c>
      <c r="BG136">
        <v>-1185.4981356534099</v>
      </c>
      <c r="BH136">
        <v>17705.362499999999</v>
      </c>
      <c r="BI136">
        <v>-1397.81479048295</v>
      </c>
      <c r="BJ136">
        <v>6868.2015625000004</v>
      </c>
      <c r="BK136">
        <v>-1516.90655184659</v>
      </c>
      <c r="BL136">
        <v>-4.7190407492899498</v>
      </c>
      <c r="BM136">
        <v>33.594120996648599</v>
      </c>
      <c r="BN136">
        <v>70.823750443891996</v>
      </c>
      <c r="BO136">
        <v>27.382709849964499</v>
      </c>
    </row>
    <row r="137" spans="2:67" x14ac:dyDescent="0.15">
      <c r="B137">
        <v>145.032031249997</v>
      </c>
      <c r="C137">
        <v>-1349.84795809659</v>
      </c>
      <c r="D137">
        <v>857.98359375000098</v>
      </c>
      <c r="E137">
        <v>-1329.3782848011399</v>
      </c>
      <c r="F137">
        <v>614.73984374999804</v>
      </c>
      <c r="G137">
        <v>-1303.0172940340899</v>
      </c>
      <c r="H137">
        <v>21311.162357954501</v>
      </c>
      <c r="I137">
        <v>-971.36699218750005</v>
      </c>
      <c r="J137">
        <v>21539.7</v>
      </c>
      <c r="K137">
        <v>-1137.7280539772701</v>
      </c>
      <c r="L137">
        <v>19575.1529829545</v>
      </c>
      <c r="M137">
        <v>-1209.2590376420501</v>
      </c>
      <c r="N137">
        <v>18261.670028409098</v>
      </c>
      <c r="O137">
        <v>-1313.1811612215899</v>
      </c>
      <c r="P137">
        <v>15692.991974431799</v>
      </c>
      <c r="Q137">
        <v>-1124.39375</v>
      </c>
      <c r="R137">
        <v>15269.3536221591</v>
      </c>
      <c r="S137">
        <v>-1128.11981534091</v>
      </c>
      <c r="T137">
        <v>10059.7394886364</v>
      </c>
      <c r="U137">
        <v>-1096.0900390625</v>
      </c>
      <c r="V137">
        <v>10914.647940340899</v>
      </c>
      <c r="W137">
        <v>-1114.08158735796</v>
      </c>
      <c r="X137">
        <v>11668.017613636401</v>
      </c>
      <c r="Y137">
        <v>-1122.19486860796</v>
      </c>
      <c r="Z137">
        <v>11736.91796875</v>
      </c>
      <c r="AA137">
        <v>-1133.99699928977</v>
      </c>
      <c r="AB137">
        <v>12998.2568892045</v>
      </c>
      <c r="AC137">
        <v>-1084.5912997159101</v>
      </c>
      <c r="AD137">
        <v>12354.742968750001</v>
      </c>
      <c r="AE137">
        <v>-917.27750355113699</v>
      </c>
      <c r="AF137">
        <v>12330.131107954499</v>
      </c>
      <c r="AG137">
        <v>-1178.10809659091</v>
      </c>
      <c r="AH137">
        <v>10296.843607954501</v>
      </c>
      <c r="AI137">
        <v>-1053.32798295455</v>
      </c>
      <c r="AJ137">
        <v>11924.19921875</v>
      </c>
      <c r="AK137">
        <v>-1291.3403231534101</v>
      </c>
      <c r="AL137">
        <v>21952.635227272702</v>
      </c>
      <c r="AM137">
        <v>-1395.6020596590899</v>
      </c>
      <c r="AN137">
        <v>16539.5829545454</v>
      </c>
      <c r="AO137">
        <v>-1219.3207031249999</v>
      </c>
      <c r="AP137">
        <v>15149.835795454501</v>
      </c>
      <c r="AQ137">
        <v>-1165.0724431818201</v>
      </c>
      <c r="AR137">
        <v>14931.002485795399</v>
      </c>
      <c r="AS137">
        <v>-1125.59517045455</v>
      </c>
      <c r="AT137">
        <v>15020.472230113601</v>
      </c>
      <c r="AU137">
        <v>-1134.74696377841</v>
      </c>
      <c r="AV137">
        <v>16329.5690340909</v>
      </c>
      <c r="AW137">
        <v>-1055.3931995738601</v>
      </c>
      <c r="AX137">
        <v>6578.9303977272702</v>
      </c>
      <c r="AY137">
        <v>-1189.3252130681799</v>
      </c>
      <c r="AZ137">
        <v>7155.5590198863501</v>
      </c>
      <c r="BA137">
        <v>-1143.35923295455</v>
      </c>
      <c r="BB137">
        <v>8244.5275568181805</v>
      </c>
      <c r="BC137">
        <v>-1111.7136896306799</v>
      </c>
      <c r="BD137">
        <v>14055.924999999999</v>
      </c>
      <c r="BE137">
        <v>-1039.42123579545</v>
      </c>
      <c r="BF137">
        <v>13161.096022727301</v>
      </c>
      <c r="BG137">
        <v>-1079.0066583806799</v>
      </c>
      <c r="BH137">
        <v>15349.029261363599</v>
      </c>
      <c r="BI137">
        <v>-1332.4438210227299</v>
      </c>
      <c r="BJ137">
        <v>5907.9931818181803</v>
      </c>
      <c r="BK137">
        <v>-1415.78451704546</v>
      </c>
      <c r="BL137">
        <v>-62.715403053977298</v>
      </c>
      <c r="BM137">
        <v>22.944750699130001</v>
      </c>
      <c r="BN137">
        <v>40.134568093039697</v>
      </c>
      <c r="BO137">
        <v>16.826407137783999</v>
      </c>
    </row>
    <row r="138" spans="2:67" x14ac:dyDescent="0.15">
      <c r="B138">
        <v>100.629829545454</v>
      </c>
      <c r="C138">
        <v>-1289.3317826704499</v>
      </c>
      <c r="D138">
        <v>707.78061079545296</v>
      </c>
      <c r="E138">
        <v>-1220.3503373579599</v>
      </c>
      <c r="F138">
        <v>568.84865056817898</v>
      </c>
      <c r="G138">
        <v>-1119.5745028409101</v>
      </c>
      <c r="H138">
        <v>19832.2887784091</v>
      </c>
      <c r="I138">
        <v>-827.87336647727295</v>
      </c>
      <c r="J138">
        <v>20120.675568181799</v>
      </c>
      <c r="K138">
        <v>-984.49889914772803</v>
      </c>
      <c r="L138">
        <v>18393.9916193182</v>
      </c>
      <c r="M138">
        <v>-1085.02704190341</v>
      </c>
      <c r="N138">
        <v>16845.295170454501</v>
      </c>
      <c r="O138">
        <v>-1153.51471946023</v>
      </c>
      <c r="P138">
        <v>14150.518821022701</v>
      </c>
      <c r="Q138">
        <v>-979.16686789772803</v>
      </c>
      <c r="R138">
        <v>13875.170880681801</v>
      </c>
      <c r="S138">
        <v>-962.25049715909097</v>
      </c>
      <c r="T138">
        <v>8548.7773437499909</v>
      </c>
      <c r="U138">
        <v>-950.65465198863603</v>
      </c>
      <c r="V138">
        <v>9289.2219460227207</v>
      </c>
      <c r="W138">
        <v>-978.32182173295405</v>
      </c>
      <c r="X138">
        <v>9957.2090909090803</v>
      </c>
      <c r="Y138">
        <v>-989.05889559659101</v>
      </c>
      <c r="Z138">
        <v>9941.3412642045296</v>
      </c>
      <c r="AA138">
        <v>-976.03359375000002</v>
      </c>
      <c r="AB138">
        <v>10821.444247159099</v>
      </c>
      <c r="AC138">
        <v>-950.23259943181802</v>
      </c>
      <c r="AD138">
        <v>10369.3828125</v>
      </c>
      <c r="AE138">
        <v>-812.01974431818201</v>
      </c>
      <c r="AF138">
        <v>10063.6357954545</v>
      </c>
      <c r="AG138">
        <v>-974.71660156250005</v>
      </c>
      <c r="AH138">
        <v>8512.3833806818093</v>
      </c>
      <c r="AI138">
        <v>-912.88121448863706</v>
      </c>
      <c r="AJ138">
        <v>9875.6441051136298</v>
      </c>
      <c r="AK138">
        <v>-1149.6794034090899</v>
      </c>
      <c r="AL138">
        <v>22132.931250000001</v>
      </c>
      <c r="AM138">
        <v>-1254.2528053977301</v>
      </c>
      <c r="AN138">
        <v>16249.0946022727</v>
      </c>
      <c r="AO138">
        <v>-1041.9520596590901</v>
      </c>
      <c r="AP138">
        <v>14918.1186079545</v>
      </c>
      <c r="AQ138">
        <v>-1006.09250710227</v>
      </c>
      <c r="AR138">
        <v>13270.783167613599</v>
      </c>
      <c r="AS138">
        <v>-975.00348011363701</v>
      </c>
      <c r="AT138">
        <v>13404.862571022701</v>
      </c>
      <c r="AU138">
        <v>-962.29953835227298</v>
      </c>
      <c r="AV138">
        <v>14618.796377840899</v>
      </c>
      <c r="AW138">
        <v>-927.193874289772</v>
      </c>
      <c r="AX138">
        <v>5345.3038352272697</v>
      </c>
      <c r="AY138">
        <v>-1015.61107954546</v>
      </c>
      <c r="AZ138">
        <v>5745.2288352272699</v>
      </c>
      <c r="BA138">
        <v>-962.21896306818098</v>
      </c>
      <c r="BB138">
        <v>6799.6599431818104</v>
      </c>
      <c r="BC138">
        <v>-972.58906249999995</v>
      </c>
      <c r="BD138">
        <v>11951.3365056818</v>
      </c>
      <c r="BE138">
        <v>-886.43059303977304</v>
      </c>
      <c r="BF138">
        <v>11185.594176136399</v>
      </c>
      <c r="BG138">
        <v>-931.78659446022698</v>
      </c>
      <c r="BH138">
        <v>13264.2497159091</v>
      </c>
      <c r="BI138">
        <v>-1202.4750710227299</v>
      </c>
      <c r="BJ138">
        <v>5124.7333806818197</v>
      </c>
      <c r="BK138">
        <v>-1273.72645596591</v>
      </c>
      <c r="BL138">
        <v>-35.983660333806903</v>
      </c>
      <c r="BM138">
        <v>24.759147852117401</v>
      </c>
      <c r="BN138">
        <v>54.1064164595169</v>
      </c>
      <c r="BO138">
        <v>13.7530911532315</v>
      </c>
    </row>
    <row r="139" spans="2:67" x14ac:dyDescent="0.15">
      <c r="B139">
        <v>195.476349431812</v>
      </c>
      <c r="C139">
        <v>-1133.15324928977</v>
      </c>
      <c r="D139">
        <v>642.46214488636201</v>
      </c>
      <c r="E139">
        <v>-1074.5530894886399</v>
      </c>
      <c r="F139">
        <v>544.38025568181604</v>
      </c>
      <c r="G139">
        <v>-959.78011363636494</v>
      </c>
      <c r="H139">
        <v>18021.526136363598</v>
      </c>
      <c r="I139">
        <v>-697.78849431818298</v>
      </c>
      <c r="J139">
        <v>18400.251278409101</v>
      </c>
      <c r="K139">
        <v>-835.623171164773</v>
      </c>
      <c r="L139">
        <v>17022.1754261364</v>
      </c>
      <c r="M139">
        <v>-956.18064630681897</v>
      </c>
      <c r="N139">
        <v>15287.521803977301</v>
      </c>
      <c r="O139">
        <v>-987.51079545454604</v>
      </c>
      <c r="P139">
        <v>12555.328622159101</v>
      </c>
      <c r="Q139">
        <v>-803.58583096590996</v>
      </c>
      <c r="R139">
        <v>12381.075284090901</v>
      </c>
      <c r="S139">
        <v>-787.810795454546</v>
      </c>
      <c r="T139">
        <v>7093.2149147727196</v>
      </c>
      <c r="U139">
        <v>-794.03029119318205</v>
      </c>
      <c r="V139">
        <v>7764.0941761363601</v>
      </c>
      <c r="W139">
        <v>-824.068607954546</v>
      </c>
      <c r="X139">
        <v>8334.2961647727207</v>
      </c>
      <c r="Y139">
        <v>-843.30340909091001</v>
      </c>
      <c r="Z139">
        <v>8354.9220880681805</v>
      </c>
      <c r="AA139">
        <v>-841.083593750001</v>
      </c>
      <c r="AB139">
        <v>8906.6226562499996</v>
      </c>
      <c r="AC139">
        <v>-790.81036931818096</v>
      </c>
      <c r="AD139">
        <v>8652.4375710227305</v>
      </c>
      <c r="AE139">
        <v>-694.98497869318203</v>
      </c>
      <c r="AF139">
        <v>8273.3196022727207</v>
      </c>
      <c r="AG139">
        <v>-822.73618607954495</v>
      </c>
      <c r="AH139">
        <v>6938.1274857954504</v>
      </c>
      <c r="AI139">
        <v>-748.37208806818205</v>
      </c>
      <c r="AJ139">
        <v>8253.0634232954508</v>
      </c>
      <c r="AK139">
        <v>-1021.32720170455</v>
      </c>
      <c r="AL139">
        <v>22070.191193181799</v>
      </c>
      <c r="AM139">
        <v>-1075.4177201704499</v>
      </c>
      <c r="AN139">
        <v>15768.1271306818</v>
      </c>
      <c r="AO139">
        <v>-887.927734375</v>
      </c>
      <c r="AP139">
        <v>14449.6616477273</v>
      </c>
      <c r="AQ139">
        <v>-850.85973011363706</v>
      </c>
      <c r="AR139">
        <v>11718.1602272727</v>
      </c>
      <c r="AS139">
        <v>-812.06818181818198</v>
      </c>
      <c r="AT139">
        <v>11801.4270596591</v>
      </c>
      <c r="AU139">
        <v>-781.42244318181804</v>
      </c>
      <c r="AV139">
        <v>12871.5125710227</v>
      </c>
      <c r="AW139">
        <v>-778.12634943181695</v>
      </c>
      <c r="AX139">
        <v>4361.00511363636</v>
      </c>
      <c r="AY139">
        <v>-858.20539772727295</v>
      </c>
      <c r="AZ139">
        <v>4580.7239346590904</v>
      </c>
      <c r="BA139">
        <v>-800.66445312500002</v>
      </c>
      <c r="BB139">
        <v>5396.0734374999902</v>
      </c>
      <c r="BC139">
        <v>-810.40827414772798</v>
      </c>
      <c r="BD139">
        <v>10132.914772727299</v>
      </c>
      <c r="BE139">
        <v>-786.00246803977302</v>
      </c>
      <c r="BF139">
        <v>9531.0813920454493</v>
      </c>
      <c r="BG139">
        <v>-807.20546875000002</v>
      </c>
      <c r="BH139">
        <v>11174.919034090901</v>
      </c>
      <c r="BI139">
        <v>-1041.659375</v>
      </c>
      <c r="BJ139">
        <v>4482.9123579545403</v>
      </c>
      <c r="BK139">
        <v>-1127.80454545455</v>
      </c>
      <c r="BL139">
        <v>-111.931460848722</v>
      </c>
      <c r="BM139">
        <v>9.2371799815784694</v>
      </c>
      <c r="BN139">
        <v>56.126094193892001</v>
      </c>
      <c r="BO139">
        <v>-3.3924027876420801</v>
      </c>
    </row>
    <row r="140" spans="2:67" x14ac:dyDescent="0.15">
      <c r="B140">
        <v>158.29140624999701</v>
      </c>
      <c r="C140">
        <v>-1001.76399147727</v>
      </c>
      <c r="D140">
        <v>598.61370738636106</v>
      </c>
      <c r="E140">
        <v>-915.77936789772696</v>
      </c>
      <c r="F140">
        <v>553.58977272726997</v>
      </c>
      <c r="G140">
        <v>-784.27705965909104</v>
      </c>
      <c r="H140">
        <v>16141.9501420454</v>
      </c>
      <c r="I140">
        <v>-542.872318892046</v>
      </c>
      <c r="J140">
        <v>16424.1732954545</v>
      </c>
      <c r="K140">
        <v>-624.10422585227298</v>
      </c>
      <c r="L140">
        <v>15359.0540482954</v>
      </c>
      <c r="M140">
        <v>-756.33844105113701</v>
      </c>
      <c r="N140">
        <v>13510.0330965909</v>
      </c>
      <c r="O140">
        <v>-780.05898437500002</v>
      </c>
      <c r="P140">
        <v>10896.8037642045</v>
      </c>
      <c r="Q140">
        <v>-613.41427556818201</v>
      </c>
      <c r="R140">
        <v>10794.6802556818</v>
      </c>
      <c r="S140">
        <v>-607.72883522727295</v>
      </c>
      <c r="T140">
        <v>5805.54041193182</v>
      </c>
      <c r="U140">
        <v>-625.74744318182002</v>
      </c>
      <c r="V140">
        <v>6347.2262073863603</v>
      </c>
      <c r="W140">
        <v>-667.15660511363603</v>
      </c>
      <c r="X140">
        <v>6911.3973721590901</v>
      </c>
      <c r="Y140">
        <v>-646.98103693181804</v>
      </c>
      <c r="Z140">
        <v>6934.3236505681798</v>
      </c>
      <c r="AA140">
        <v>-675.84406960227398</v>
      </c>
      <c r="AB140">
        <v>7166.06761363636</v>
      </c>
      <c r="AC140">
        <v>-630.79769176136301</v>
      </c>
      <c r="AD140">
        <v>7054.0095170454497</v>
      </c>
      <c r="AE140">
        <v>-523.00163352272705</v>
      </c>
      <c r="AF140">
        <v>6655.7515624999896</v>
      </c>
      <c r="AG140">
        <v>-676.39019886363701</v>
      </c>
      <c r="AH140">
        <v>5703.0439630681703</v>
      </c>
      <c r="AI140">
        <v>-580.12482244318198</v>
      </c>
      <c r="AJ140">
        <v>6793.56896306817</v>
      </c>
      <c r="AK140">
        <v>-853.093501420454</v>
      </c>
      <c r="AL140">
        <v>21775.1451704545</v>
      </c>
      <c r="AM140">
        <v>-873.39382102272805</v>
      </c>
      <c r="AN140">
        <v>15043.747727272699</v>
      </c>
      <c r="AO140">
        <v>-680.62926136363603</v>
      </c>
      <c r="AP140">
        <v>13800.7460227273</v>
      </c>
      <c r="AQ140">
        <v>-676.47386363636497</v>
      </c>
      <c r="AR140">
        <v>10033.8684659091</v>
      </c>
      <c r="AS140">
        <v>-650.85166903409095</v>
      </c>
      <c r="AT140">
        <v>10147.3441051136</v>
      </c>
      <c r="AU140">
        <v>-606.19559659090896</v>
      </c>
      <c r="AV140">
        <v>11101.894105113601</v>
      </c>
      <c r="AW140">
        <v>-643.14669744318303</v>
      </c>
      <c r="AX140">
        <v>3521.31640624999</v>
      </c>
      <c r="AY140">
        <v>-676.29236505682002</v>
      </c>
      <c r="AZ140">
        <v>3657.3391335227302</v>
      </c>
      <c r="BA140">
        <v>-628.18302556818298</v>
      </c>
      <c r="BB140">
        <v>4434.6404829545399</v>
      </c>
      <c r="BC140">
        <v>-647.80411931818298</v>
      </c>
      <c r="BD140">
        <v>8533.84886363636</v>
      </c>
      <c r="BE140">
        <v>-628.71239346590903</v>
      </c>
      <c r="BF140">
        <v>7953.8846590909097</v>
      </c>
      <c r="BG140">
        <v>-658.38160511363606</v>
      </c>
      <c r="BH140">
        <v>9419.9605113636298</v>
      </c>
      <c r="BI140">
        <v>-880.89385653409204</v>
      </c>
      <c r="BJ140">
        <v>3858.9221590909001</v>
      </c>
      <c r="BK140">
        <v>-961.45536221590999</v>
      </c>
      <c r="BL140">
        <v>-80.637320223721701</v>
      </c>
      <c r="BM140">
        <v>-5.9464836120605504</v>
      </c>
      <c r="BN140">
        <v>-18.535298295454599</v>
      </c>
      <c r="BO140">
        <v>1.43741066672581</v>
      </c>
    </row>
    <row r="141" spans="2:67" x14ac:dyDescent="0.15">
      <c r="B141">
        <v>251.551775568181</v>
      </c>
      <c r="C141">
        <v>-801.11070667613706</v>
      </c>
      <c r="D141">
        <v>602.56157670454195</v>
      </c>
      <c r="E141">
        <v>-757.08906250000098</v>
      </c>
      <c r="F141">
        <v>544.18338068181401</v>
      </c>
      <c r="G141">
        <v>-617.28867187499998</v>
      </c>
      <c r="H141">
        <v>14152.788636363601</v>
      </c>
      <c r="I141">
        <v>-402.73552911931898</v>
      </c>
      <c r="J141">
        <v>14484.5352272727</v>
      </c>
      <c r="K141">
        <v>-478.75383522727299</v>
      </c>
      <c r="L141">
        <v>13668.349360795401</v>
      </c>
      <c r="M141">
        <v>-587.395454545456</v>
      </c>
      <c r="N141">
        <v>11803.565340909099</v>
      </c>
      <c r="O141">
        <v>-594.15539772727402</v>
      </c>
      <c r="P141">
        <v>9272.0237215909001</v>
      </c>
      <c r="Q141">
        <v>-454.44573863636401</v>
      </c>
      <c r="R141">
        <v>9247.8296164772692</v>
      </c>
      <c r="S141">
        <v>-439.36487926136402</v>
      </c>
      <c r="T141">
        <v>4719.9273437499996</v>
      </c>
      <c r="U141">
        <v>-457.34389204545602</v>
      </c>
      <c r="V141">
        <v>5117.1757102272704</v>
      </c>
      <c r="W141">
        <v>-518.04698153409197</v>
      </c>
      <c r="X141">
        <v>5605.6754261363603</v>
      </c>
      <c r="Y141">
        <v>-485.61711647727401</v>
      </c>
      <c r="Z141">
        <v>5613.9164062500004</v>
      </c>
      <c r="AA141">
        <v>-530.36605113636494</v>
      </c>
      <c r="AB141">
        <v>5702.4154829545396</v>
      </c>
      <c r="AC141">
        <v>-477.15369318181899</v>
      </c>
      <c r="AD141">
        <v>5729.9628551136302</v>
      </c>
      <c r="AE141">
        <v>-413.15868252841</v>
      </c>
      <c r="AF141">
        <v>5223.2573863636298</v>
      </c>
      <c r="AG141">
        <v>-545.09481534090901</v>
      </c>
      <c r="AH141">
        <v>4625.7290482954504</v>
      </c>
      <c r="AI141">
        <v>-416.633274147728</v>
      </c>
      <c r="AJ141">
        <v>5555.4225142045398</v>
      </c>
      <c r="AK141">
        <v>-654.48220880681902</v>
      </c>
      <c r="AL141">
        <v>21226.2123579545</v>
      </c>
      <c r="AM141">
        <v>-712.57638494318098</v>
      </c>
      <c r="AN141">
        <v>14240.114985795401</v>
      </c>
      <c r="AO141">
        <v>-501.27617187500101</v>
      </c>
      <c r="AP141">
        <v>12992.577343749999</v>
      </c>
      <c r="AQ141">
        <v>-490.31811079545599</v>
      </c>
      <c r="AR141">
        <v>8498.4697443181703</v>
      </c>
      <c r="AS141">
        <v>-481.08142755681803</v>
      </c>
      <c r="AT141">
        <v>8537.7136363636291</v>
      </c>
      <c r="AU141">
        <v>-450.15333806818302</v>
      </c>
      <c r="AV141">
        <v>9399.5123579545398</v>
      </c>
      <c r="AW141">
        <v>-493.25703125000001</v>
      </c>
      <c r="AX141">
        <v>2821.1598011363599</v>
      </c>
      <c r="AY141">
        <v>-514.65316051136404</v>
      </c>
      <c r="AZ141">
        <v>2958.7217329545401</v>
      </c>
      <c r="BA141">
        <v>-456.38664772727299</v>
      </c>
      <c r="BB141">
        <v>3567.9312500000001</v>
      </c>
      <c r="BC141">
        <v>-496.72123579545502</v>
      </c>
      <c r="BD141">
        <v>7120.7627840908999</v>
      </c>
      <c r="BE141">
        <v>-472.51203835227398</v>
      </c>
      <c r="BF141">
        <v>6673.8740056818096</v>
      </c>
      <c r="BG141">
        <v>-520.45756392045496</v>
      </c>
      <c r="BH141">
        <v>8021.0053977272701</v>
      </c>
      <c r="BI141">
        <v>-697.33345170454595</v>
      </c>
      <c r="BJ141">
        <v>3314.33728693182</v>
      </c>
      <c r="BK141">
        <v>-778.74637784090999</v>
      </c>
      <c r="BL141">
        <v>-36.227179509943198</v>
      </c>
      <c r="BM141">
        <v>-32.579976029829503</v>
      </c>
      <c r="BN141">
        <v>-30.263361150568301</v>
      </c>
      <c r="BO141">
        <v>-32.561932927911897</v>
      </c>
    </row>
    <row r="142" spans="2:67" x14ac:dyDescent="0.15">
      <c r="B142">
        <v>238.88757102272601</v>
      </c>
      <c r="C142">
        <v>-642.33600852272798</v>
      </c>
      <c r="D142">
        <v>545.54424715908897</v>
      </c>
      <c r="E142">
        <v>-592.50433238636401</v>
      </c>
      <c r="F142">
        <v>549.17982954545198</v>
      </c>
      <c r="G142">
        <v>-465.23444602272701</v>
      </c>
      <c r="H142">
        <v>12340.652556818201</v>
      </c>
      <c r="I142">
        <v>-286.64994673295502</v>
      </c>
      <c r="J142">
        <v>12584.143536931801</v>
      </c>
      <c r="K142">
        <v>-346.80479403409203</v>
      </c>
      <c r="L142">
        <v>12010.420170454499</v>
      </c>
      <c r="M142">
        <v>-453.97659801136302</v>
      </c>
      <c r="N142">
        <v>10179.4543323864</v>
      </c>
      <c r="O142">
        <v>-437.88068181818198</v>
      </c>
      <c r="P142">
        <v>7838.7330965908995</v>
      </c>
      <c r="Q142">
        <v>-331.41154119318298</v>
      </c>
      <c r="R142">
        <v>7941.0913352272701</v>
      </c>
      <c r="S142">
        <v>-320.60067471590997</v>
      </c>
      <c r="T142">
        <v>3902.7828125000001</v>
      </c>
      <c r="U142">
        <v>-325.31107954545502</v>
      </c>
      <c r="V142">
        <v>4156.3509232954502</v>
      </c>
      <c r="W142">
        <v>-406.82159090909198</v>
      </c>
      <c r="X142">
        <v>4632.1313210227199</v>
      </c>
      <c r="Y142">
        <v>-377.77840909090997</v>
      </c>
      <c r="Z142">
        <v>4582.1009232954502</v>
      </c>
      <c r="AA142">
        <v>-398.023401988638</v>
      </c>
      <c r="AB142">
        <v>4627.9277698863598</v>
      </c>
      <c r="AC142">
        <v>-374.09730113636402</v>
      </c>
      <c r="AD142">
        <v>4686.2779119318102</v>
      </c>
      <c r="AE142">
        <v>-339.63899147727398</v>
      </c>
      <c r="AF142">
        <v>4098.2828124999896</v>
      </c>
      <c r="AG142">
        <v>-466.118394886364</v>
      </c>
      <c r="AH142">
        <v>3799.4836647727202</v>
      </c>
      <c r="AI142">
        <v>-302.70301846591002</v>
      </c>
      <c r="AJ142">
        <v>4537.0085227272702</v>
      </c>
      <c r="AK142">
        <v>-499.71040482954697</v>
      </c>
      <c r="AL142">
        <v>20416.447159090902</v>
      </c>
      <c r="AM142">
        <v>-561.53352272727398</v>
      </c>
      <c r="AN142">
        <v>13191.649502840901</v>
      </c>
      <c r="AO142">
        <v>-362.92567471591002</v>
      </c>
      <c r="AP142">
        <v>12098.0169034091</v>
      </c>
      <c r="AQ142">
        <v>-341.92460937500101</v>
      </c>
      <c r="AR142">
        <v>6999.02990056818</v>
      </c>
      <c r="AS142">
        <v>-359.35184659090902</v>
      </c>
      <c r="AT142">
        <v>7132.4092329545401</v>
      </c>
      <c r="AU142">
        <v>-311.32652698863598</v>
      </c>
      <c r="AV142">
        <v>7901.8953124999998</v>
      </c>
      <c r="AW142">
        <v>-381.652698863637</v>
      </c>
      <c r="AX142">
        <v>2255.4836647727202</v>
      </c>
      <c r="AY142">
        <v>-377.16629971590999</v>
      </c>
      <c r="AZ142">
        <v>2461.85809659091</v>
      </c>
      <c r="BA142">
        <v>-341.80074573863698</v>
      </c>
      <c r="BB142">
        <v>2850.3224431818098</v>
      </c>
      <c r="BC142">
        <v>-371.63863636363698</v>
      </c>
      <c r="BD142">
        <v>5874.0647727272699</v>
      </c>
      <c r="BE142">
        <v>-369.86360085227301</v>
      </c>
      <c r="BF142">
        <v>5729.3322443181796</v>
      </c>
      <c r="BG142">
        <v>-391.20337357954702</v>
      </c>
      <c r="BH142">
        <v>6791.1019886363601</v>
      </c>
      <c r="BI142">
        <v>-504.18192471590999</v>
      </c>
      <c r="BJ142">
        <v>2775.17826704545</v>
      </c>
      <c r="BK142">
        <v>-634.60699573863701</v>
      </c>
      <c r="BL142">
        <v>11.8087912819602</v>
      </c>
      <c r="BM142">
        <v>-17.975869856639299</v>
      </c>
      <c r="BN142">
        <v>-74.100006658380707</v>
      </c>
      <c r="BO142">
        <v>-8.6032409667968999</v>
      </c>
    </row>
    <row r="143" spans="2:67" x14ac:dyDescent="0.15">
      <c r="B143">
        <v>293.338281249999</v>
      </c>
      <c r="C143">
        <v>-493.48316761363702</v>
      </c>
      <c r="D143">
        <v>450.85511363636198</v>
      </c>
      <c r="E143">
        <v>-438.11317471591002</v>
      </c>
      <c r="F143">
        <v>479.03771306817703</v>
      </c>
      <c r="G143">
        <v>-357.04229403409101</v>
      </c>
      <c r="H143">
        <v>10600.9186079545</v>
      </c>
      <c r="I143">
        <v>-218.33927556818199</v>
      </c>
      <c r="J143">
        <v>10807.2081676136</v>
      </c>
      <c r="K143">
        <v>-247.677698863638</v>
      </c>
      <c r="L143">
        <v>10352.194318181801</v>
      </c>
      <c r="M143">
        <v>-330.05717329545502</v>
      </c>
      <c r="N143">
        <v>8577.2837357954504</v>
      </c>
      <c r="O143">
        <v>-333.85138494318198</v>
      </c>
      <c r="P143">
        <v>6551.28920454545</v>
      </c>
      <c r="Q143">
        <v>-227.89517045454599</v>
      </c>
      <c r="R143">
        <v>6674.9374289772704</v>
      </c>
      <c r="S143">
        <v>-219.16594460227299</v>
      </c>
      <c r="T143">
        <v>3139.6942471590901</v>
      </c>
      <c r="U143">
        <v>-230.567968750001</v>
      </c>
      <c r="V143">
        <v>3379.2146306818099</v>
      </c>
      <c r="W143">
        <v>-293.72002840909198</v>
      </c>
      <c r="X143">
        <v>3759.67443181818</v>
      </c>
      <c r="Y143">
        <v>-264.961789772727</v>
      </c>
      <c r="Z143">
        <v>3732.3271306818201</v>
      </c>
      <c r="AA143">
        <v>-264.91399147727299</v>
      </c>
      <c r="AB143">
        <v>3790.5411931818198</v>
      </c>
      <c r="AC143">
        <v>-273.94154829545602</v>
      </c>
      <c r="AD143">
        <v>3717.6265625000001</v>
      </c>
      <c r="AE143">
        <v>-258.11097301136402</v>
      </c>
      <c r="AF143">
        <v>3354.07805397727</v>
      </c>
      <c r="AG143">
        <v>-351.75181107954597</v>
      </c>
      <c r="AH143">
        <v>3256.2795454545399</v>
      </c>
      <c r="AI143">
        <v>-209.19325284091099</v>
      </c>
      <c r="AJ143">
        <v>3855.98046875</v>
      </c>
      <c r="AK143">
        <v>-367.84517045454697</v>
      </c>
      <c r="AL143">
        <v>19443.161931818198</v>
      </c>
      <c r="AM143">
        <v>-444.509765625</v>
      </c>
      <c r="AN143">
        <v>12080.238423295399</v>
      </c>
      <c r="AO143">
        <v>-239.426100852274</v>
      </c>
      <c r="AP143">
        <v>11108.0586647727</v>
      </c>
      <c r="AQ143">
        <v>-240.59659090909099</v>
      </c>
      <c r="AR143">
        <v>5865.2862215909099</v>
      </c>
      <c r="AS143">
        <v>-254.19193892045499</v>
      </c>
      <c r="AT143">
        <v>5943.67457386363</v>
      </c>
      <c r="AU143">
        <v>-229.065625000002</v>
      </c>
      <c r="AV143">
        <v>6551.7909801136302</v>
      </c>
      <c r="AW143">
        <v>-278.70994318181999</v>
      </c>
      <c r="AX143">
        <v>1934.28508522727</v>
      </c>
      <c r="AY143">
        <v>-264.181605113638</v>
      </c>
      <c r="AZ143">
        <v>2186.88295454545</v>
      </c>
      <c r="BA143">
        <v>-239.510085227274</v>
      </c>
      <c r="BB143">
        <v>2325.16008522727</v>
      </c>
      <c r="BC143">
        <v>-250.989240056819</v>
      </c>
      <c r="BD143">
        <v>5059.9718039772697</v>
      </c>
      <c r="BE143">
        <v>-260.60372869318297</v>
      </c>
      <c r="BF143">
        <v>5022.4315340909097</v>
      </c>
      <c r="BG143">
        <v>-269.007919034091</v>
      </c>
      <c r="BH143">
        <v>5895.2998579545401</v>
      </c>
      <c r="BI143">
        <v>-383.82844460227398</v>
      </c>
      <c r="BJ143">
        <v>2391.6961647727198</v>
      </c>
      <c r="BK143">
        <v>-468.97894176136498</v>
      </c>
      <c r="BL143">
        <v>130.36938365589501</v>
      </c>
      <c r="BM143">
        <v>-22.420441868088499</v>
      </c>
      <c r="BN143">
        <v>-2.0560014204545798</v>
      </c>
      <c r="BO143">
        <v>-15.179509943181801</v>
      </c>
    </row>
    <row r="144" spans="2:67" x14ac:dyDescent="0.15">
      <c r="B144">
        <v>426.17279829545299</v>
      </c>
      <c r="C144">
        <v>-353.10646306818199</v>
      </c>
      <c r="D144">
        <v>498.43167613636098</v>
      </c>
      <c r="E144">
        <v>-341.08931107954601</v>
      </c>
      <c r="F144">
        <v>579.95951704545303</v>
      </c>
      <c r="G144">
        <v>-254.70752840909199</v>
      </c>
      <c r="H144">
        <v>9118.8349431818096</v>
      </c>
      <c r="I144">
        <v>-184.47031250000001</v>
      </c>
      <c r="J144">
        <v>9118.9198863636302</v>
      </c>
      <c r="K144">
        <v>-159.39552556818299</v>
      </c>
      <c r="L144">
        <v>8856.6271306818107</v>
      </c>
      <c r="M144">
        <v>-217.67176846590999</v>
      </c>
      <c r="N144">
        <v>7145.87890624999</v>
      </c>
      <c r="O144">
        <v>-231.322265625</v>
      </c>
      <c r="P144">
        <v>5443.9180397727196</v>
      </c>
      <c r="Q144">
        <v>-153.92791193181901</v>
      </c>
      <c r="R144">
        <v>5574.82436079545</v>
      </c>
      <c r="S144">
        <v>-174.39485085227301</v>
      </c>
      <c r="T144">
        <v>2575.7714488636302</v>
      </c>
      <c r="U144">
        <v>-166.42411221590999</v>
      </c>
      <c r="V144">
        <v>2793.3097301136399</v>
      </c>
      <c r="W144">
        <v>-204.14687499999999</v>
      </c>
      <c r="X144">
        <v>3050.0696732954498</v>
      </c>
      <c r="Y144">
        <v>-176.89637784091099</v>
      </c>
      <c r="Z144">
        <v>3037.53913352273</v>
      </c>
      <c r="AA144">
        <v>-165.078728693183</v>
      </c>
      <c r="AB144">
        <v>3068.9287642045401</v>
      </c>
      <c r="AC144">
        <v>-208.714559659092</v>
      </c>
      <c r="AD144">
        <v>3002.82151988636</v>
      </c>
      <c r="AE144">
        <v>-161.757173295455</v>
      </c>
      <c r="AF144">
        <v>2660.5935369318199</v>
      </c>
      <c r="AG144">
        <v>-283.006782670456</v>
      </c>
      <c r="AH144">
        <v>2742.5620738636298</v>
      </c>
      <c r="AI144">
        <v>-132.277663352274</v>
      </c>
      <c r="AJ144">
        <v>3213.6060369318202</v>
      </c>
      <c r="AK144">
        <v>-242.54857954545599</v>
      </c>
      <c r="AL144">
        <v>18156.0433238636</v>
      </c>
      <c r="AM144">
        <v>-346.97578125000001</v>
      </c>
      <c r="AN144">
        <v>10917.5537642045</v>
      </c>
      <c r="AO144">
        <v>-149.46392045454601</v>
      </c>
      <c r="AP144">
        <v>10018.8855113636</v>
      </c>
      <c r="AQ144">
        <v>-142.130220170456</v>
      </c>
      <c r="AR144">
        <v>4805.6079545454504</v>
      </c>
      <c r="AS144">
        <v>-183.41796875000199</v>
      </c>
      <c r="AT144">
        <v>4939.3726562499996</v>
      </c>
      <c r="AU144">
        <v>-147.49879261363699</v>
      </c>
      <c r="AV144">
        <v>5414.9182528409001</v>
      </c>
      <c r="AW144">
        <v>-195.69914772727299</v>
      </c>
      <c r="AX144">
        <v>1592.07563920454</v>
      </c>
      <c r="AY144">
        <v>-174.84662642045501</v>
      </c>
      <c r="AZ144">
        <v>1914.6765625</v>
      </c>
      <c r="BA144">
        <v>-183.78423295454701</v>
      </c>
      <c r="BB144">
        <v>1986.02982954545</v>
      </c>
      <c r="BC144">
        <v>-183.56487926136501</v>
      </c>
      <c r="BD144">
        <v>4362.2624999999998</v>
      </c>
      <c r="BE144">
        <v>-152.84137073863701</v>
      </c>
      <c r="BF144">
        <v>4426.69261363636</v>
      </c>
      <c r="BG144">
        <v>-202.341406250001</v>
      </c>
      <c r="BH144">
        <v>5078.9946022727299</v>
      </c>
      <c r="BI144">
        <v>-291.45333806818098</v>
      </c>
      <c r="BJ144">
        <v>2071.1632812500002</v>
      </c>
      <c r="BK144">
        <v>-347.54936079545502</v>
      </c>
      <c r="BL144">
        <v>178.465829190341</v>
      </c>
      <c r="BM144">
        <v>-18.916164600307301</v>
      </c>
      <c r="BN144">
        <v>-19.304279119318199</v>
      </c>
      <c r="BO144">
        <v>7.5351296164772403</v>
      </c>
    </row>
    <row r="145" spans="2:67" x14ac:dyDescent="0.15">
      <c r="B145">
        <v>592.84318181817798</v>
      </c>
      <c r="C145">
        <v>-207.46526988636401</v>
      </c>
      <c r="D145">
        <v>488.002343749999</v>
      </c>
      <c r="E145">
        <v>-251.401740056818</v>
      </c>
      <c r="F145">
        <v>485.94957386363097</v>
      </c>
      <c r="G145">
        <v>-174.19982244318399</v>
      </c>
      <c r="H145">
        <v>7714.4081676136302</v>
      </c>
      <c r="I145">
        <v>-146.699573863637</v>
      </c>
      <c r="J145">
        <v>7649.5289772727201</v>
      </c>
      <c r="K145">
        <v>-100.379509943183</v>
      </c>
      <c r="L145">
        <v>7439.9456676136297</v>
      </c>
      <c r="M145">
        <v>-149.15078125000099</v>
      </c>
      <c r="N145">
        <v>5891.06910511364</v>
      </c>
      <c r="O145">
        <v>-159.39900568182</v>
      </c>
      <c r="P145">
        <v>4444.46484375</v>
      </c>
      <c r="Q145">
        <v>-96.367258522727298</v>
      </c>
      <c r="R145">
        <v>4658.03125</v>
      </c>
      <c r="S145">
        <v>-122.574431818183</v>
      </c>
      <c r="T145">
        <v>2125.63941761363</v>
      </c>
      <c r="U145">
        <v>-106.862961647728</v>
      </c>
      <c r="V145">
        <v>2254.25909090909</v>
      </c>
      <c r="W145">
        <v>-145.18842329545501</v>
      </c>
      <c r="X145">
        <v>2520.1298295454499</v>
      </c>
      <c r="Y145">
        <v>-124.23075284091</v>
      </c>
      <c r="Z145">
        <v>2443.8224431818198</v>
      </c>
      <c r="AA145">
        <v>-125.74502840909101</v>
      </c>
      <c r="AB145">
        <v>2553.0254261363698</v>
      </c>
      <c r="AC145">
        <v>-163.81047585227401</v>
      </c>
      <c r="AD145">
        <v>2446.2196732954499</v>
      </c>
      <c r="AE145">
        <v>-116.517436079546</v>
      </c>
      <c r="AF145">
        <v>2211.25525568182</v>
      </c>
      <c r="AG145">
        <v>-236.07734375000101</v>
      </c>
      <c r="AH145">
        <v>2313.1128551136399</v>
      </c>
      <c r="AI145">
        <v>-109.232350852273</v>
      </c>
      <c r="AJ145">
        <v>2697.90880681818</v>
      </c>
      <c r="AK145">
        <v>-176.842258522728</v>
      </c>
      <c r="AL145">
        <v>16708.545596590899</v>
      </c>
      <c r="AM145">
        <v>-264.782173295456</v>
      </c>
      <c r="AN145">
        <v>9675.6933238636302</v>
      </c>
      <c r="AO145">
        <v>-97.206072443183103</v>
      </c>
      <c r="AP145">
        <v>8797.1529119318202</v>
      </c>
      <c r="AQ145">
        <v>-102.60067471590899</v>
      </c>
      <c r="AR145">
        <v>3917.8953124999998</v>
      </c>
      <c r="AS145">
        <v>-140.19730113636399</v>
      </c>
      <c r="AT145">
        <v>4038.5517045454499</v>
      </c>
      <c r="AU145">
        <v>-94.881178977273507</v>
      </c>
      <c r="AV145">
        <v>4474.9999289772704</v>
      </c>
      <c r="AW145">
        <v>-145.44549005681799</v>
      </c>
      <c r="AX145">
        <v>1359.24140625</v>
      </c>
      <c r="AY145">
        <v>-126.45184659090999</v>
      </c>
      <c r="AZ145">
        <v>1632.9256392045399</v>
      </c>
      <c r="BA145">
        <v>-166.969211647728</v>
      </c>
      <c r="BB145">
        <v>1695.29765625</v>
      </c>
      <c r="BC145">
        <v>-113.368359375002</v>
      </c>
      <c r="BD145">
        <v>3822.6920454545402</v>
      </c>
      <c r="BE145">
        <v>-105.122017045455</v>
      </c>
      <c r="BF145">
        <v>3922.7818892045502</v>
      </c>
      <c r="BG145">
        <v>-141.450532670455</v>
      </c>
      <c r="BH145">
        <v>4402.9133522727197</v>
      </c>
      <c r="BI145">
        <v>-164.963849431819</v>
      </c>
      <c r="BJ145">
        <v>1734.0302556818101</v>
      </c>
      <c r="BK145">
        <v>-247.838742897728</v>
      </c>
      <c r="BL145">
        <v>234.20803111683199</v>
      </c>
      <c r="BM145">
        <v>-17.720617301897601</v>
      </c>
      <c r="BN145">
        <v>39.6130704012783</v>
      </c>
      <c r="BO145">
        <v>0.97667569247157404</v>
      </c>
    </row>
    <row r="146" spans="2:67" x14ac:dyDescent="0.15">
      <c r="B146">
        <v>512.37436079545296</v>
      </c>
      <c r="C146">
        <v>-138.30852272727401</v>
      </c>
      <c r="D146">
        <v>568.46512784090703</v>
      </c>
      <c r="E146">
        <v>-163.95106534090999</v>
      </c>
      <c r="F146">
        <v>408.58671874999902</v>
      </c>
      <c r="G146">
        <v>-121.580007102274</v>
      </c>
      <c r="H146">
        <v>6548.4173295454502</v>
      </c>
      <c r="I146">
        <v>-130.05564630681801</v>
      </c>
      <c r="J146">
        <v>6460.0838068181802</v>
      </c>
      <c r="K146">
        <v>-97.275142045456107</v>
      </c>
      <c r="L146">
        <v>6300.6321022727197</v>
      </c>
      <c r="M146">
        <v>-99.851100852272296</v>
      </c>
      <c r="N146">
        <v>4822.1677556818204</v>
      </c>
      <c r="O146">
        <v>-108.92578125000099</v>
      </c>
      <c r="P146">
        <v>3629.6376420454499</v>
      </c>
      <c r="Q146">
        <v>-64.719779829546496</v>
      </c>
      <c r="R146">
        <v>3814.5450284090898</v>
      </c>
      <c r="S146">
        <v>-72.314346590910702</v>
      </c>
      <c r="T146">
        <v>1734.4683238636401</v>
      </c>
      <c r="U146">
        <v>-85.259517045456505</v>
      </c>
      <c r="V146">
        <v>1824.3370028409099</v>
      </c>
      <c r="W146">
        <v>-115.727876420455</v>
      </c>
      <c r="X146">
        <v>2117.56107954545</v>
      </c>
      <c r="Y146">
        <v>-88.114701704546903</v>
      </c>
      <c r="Z146">
        <v>1964.0867897727301</v>
      </c>
      <c r="AA146">
        <v>-71.698401988636306</v>
      </c>
      <c r="AB146">
        <v>2136.0083096590902</v>
      </c>
      <c r="AC146">
        <v>-125.246875</v>
      </c>
      <c r="AD146">
        <v>2092.9044744318098</v>
      </c>
      <c r="AE146">
        <v>-98.107776988636502</v>
      </c>
      <c r="AF146">
        <v>1759.1382812500001</v>
      </c>
      <c r="AG146">
        <v>-192.15724431818299</v>
      </c>
      <c r="AH146">
        <v>1934.5466619318199</v>
      </c>
      <c r="AI146">
        <v>-77.879190340908707</v>
      </c>
      <c r="AJ146">
        <v>2309.1321022727302</v>
      </c>
      <c r="AK146">
        <v>-121.800568181819</v>
      </c>
      <c r="AL146">
        <v>15087.6705965909</v>
      </c>
      <c r="AM146">
        <v>-179.728409090909</v>
      </c>
      <c r="AN146">
        <v>8330.50014204545</v>
      </c>
      <c r="AO146">
        <v>-50.233700284091398</v>
      </c>
      <c r="AP146">
        <v>7596.3378551136402</v>
      </c>
      <c r="AQ146">
        <v>-64.482066761364393</v>
      </c>
      <c r="AR146">
        <v>3203.3725852272701</v>
      </c>
      <c r="AS146">
        <v>-101.63714488636499</v>
      </c>
      <c r="AT146">
        <v>3292.99225852273</v>
      </c>
      <c r="AU146">
        <v>-51.481534090909001</v>
      </c>
      <c r="AV146">
        <v>3546.8963778409102</v>
      </c>
      <c r="AW146">
        <v>-108.68139204545599</v>
      </c>
      <c r="AX146">
        <v>1201.52286931818</v>
      </c>
      <c r="AY146">
        <v>-98.064666193181907</v>
      </c>
      <c r="AZ146">
        <v>1346.5946022727301</v>
      </c>
      <c r="BA146">
        <v>-132.15348011363699</v>
      </c>
      <c r="BB146">
        <v>1347.2451704545499</v>
      </c>
      <c r="BC146">
        <v>-59.527379261364302</v>
      </c>
      <c r="BD146">
        <v>3256.7168323863598</v>
      </c>
      <c r="BE146">
        <v>-88.188494318182194</v>
      </c>
      <c r="BF146">
        <v>3420.5476562499898</v>
      </c>
      <c r="BG146">
        <v>-94.186079545455399</v>
      </c>
      <c r="BH146">
        <v>3863.1791193181798</v>
      </c>
      <c r="BI146">
        <v>-109.66747159091</v>
      </c>
      <c r="BJ146">
        <v>1482.06107954545</v>
      </c>
      <c r="BK146">
        <v>-169.303480113636</v>
      </c>
      <c r="BL146">
        <v>170.916075550426</v>
      </c>
      <c r="BM146">
        <v>-4.5814126659523398</v>
      </c>
      <c r="BN146">
        <v>51.389468661221599</v>
      </c>
      <c r="BO146">
        <v>-21.045616566051201</v>
      </c>
    </row>
    <row r="147" spans="2:67" x14ac:dyDescent="0.15">
      <c r="B147">
        <v>430.798650568178</v>
      </c>
      <c r="C147">
        <v>-134.806960227274</v>
      </c>
      <c r="D147">
        <v>560.19808238636097</v>
      </c>
      <c r="E147">
        <v>-125.396306818182</v>
      </c>
      <c r="F147">
        <v>387.59126420454402</v>
      </c>
      <c r="G147">
        <v>-123.73377130682</v>
      </c>
      <c r="H147">
        <v>5512.3494318181802</v>
      </c>
      <c r="I147">
        <v>-101.372407670455</v>
      </c>
      <c r="J147">
        <v>5375.7933238636297</v>
      </c>
      <c r="K147">
        <v>-54.372585227272303</v>
      </c>
      <c r="L147">
        <v>5309.6719460227196</v>
      </c>
      <c r="M147">
        <v>-53.0466974431829</v>
      </c>
      <c r="N147">
        <v>3914.94410511363</v>
      </c>
      <c r="O147">
        <v>-65.754332386365604</v>
      </c>
      <c r="P147">
        <v>2978.2090198863598</v>
      </c>
      <c r="Q147">
        <v>-34.647372159091901</v>
      </c>
      <c r="R147">
        <v>3157.5825284090902</v>
      </c>
      <c r="S147">
        <v>-60.575213068181696</v>
      </c>
      <c r="T147">
        <v>1391.14389204545</v>
      </c>
      <c r="U147">
        <v>-54.395987215910303</v>
      </c>
      <c r="V147">
        <v>1507.9769886363599</v>
      </c>
      <c r="W147">
        <v>-73.882102272727494</v>
      </c>
      <c r="X147">
        <v>1810.7184659090899</v>
      </c>
      <c r="Y147">
        <v>-61.710973011363002</v>
      </c>
      <c r="Z147">
        <v>1601.8621448863601</v>
      </c>
      <c r="AA147">
        <v>-43.065909090910303</v>
      </c>
      <c r="AB147">
        <v>1867.6904829545399</v>
      </c>
      <c r="AC147">
        <v>-94.069069602273402</v>
      </c>
      <c r="AD147">
        <v>1751.0088778408999</v>
      </c>
      <c r="AE147">
        <v>-75.920774147727599</v>
      </c>
      <c r="AF147">
        <v>1492.12698863636</v>
      </c>
      <c r="AG147">
        <v>-172.87215909091</v>
      </c>
      <c r="AH147">
        <v>1653.1774857954499</v>
      </c>
      <c r="AI147">
        <v>-63.472336647728298</v>
      </c>
      <c r="AJ147">
        <v>2057.0288352272701</v>
      </c>
      <c r="AK147">
        <v>-96.503515625001896</v>
      </c>
      <c r="AL147">
        <v>13385.8311789773</v>
      </c>
      <c r="AM147">
        <v>-152.901704545456</v>
      </c>
      <c r="AN147">
        <v>7218.22265624999</v>
      </c>
      <c r="AO147">
        <v>-35.943323863635698</v>
      </c>
      <c r="AP147">
        <v>6556.7884943181798</v>
      </c>
      <c r="AQ147">
        <v>-29.507244318182099</v>
      </c>
      <c r="AR147">
        <v>2655.28259943181</v>
      </c>
      <c r="AS147">
        <v>-43.635262784092497</v>
      </c>
      <c r="AT147">
        <v>2752.3585227272702</v>
      </c>
      <c r="AU147">
        <v>-36.727237215909597</v>
      </c>
      <c r="AV147">
        <v>2924.4404119318101</v>
      </c>
      <c r="AW147">
        <v>-64.775071022727403</v>
      </c>
      <c r="AX147">
        <v>1124.34382102273</v>
      </c>
      <c r="AY147">
        <v>-63.777663352273102</v>
      </c>
      <c r="AZ147">
        <v>1164.92436079546</v>
      </c>
      <c r="BA147">
        <v>-88.252911931818701</v>
      </c>
      <c r="BB147">
        <v>1160.2698153409101</v>
      </c>
      <c r="BC147">
        <v>-10.4449573863649</v>
      </c>
      <c r="BD147">
        <v>2782.2823863636399</v>
      </c>
      <c r="BE147">
        <v>-71.483806818182501</v>
      </c>
      <c r="BF147">
        <v>3103.71214488636</v>
      </c>
      <c r="BG147">
        <v>-60.387571022728899</v>
      </c>
      <c r="BH147">
        <v>3255.29041193181</v>
      </c>
      <c r="BI147">
        <v>-91.652734375001302</v>
      </c>
      <c r="BJ147">
        <v>1268.38664772727</v>
      </c>
      <c r="BK147">
        <v>-112.140589488638</v>
      </c>
      <c r="BL147">
        <v>256.834519264915</v>
      </c>
      <c r="BM147">
        <v>18.969265335256399</v>
      </c>
      <c r="BN147">
        <v>69.858847878195903</v>
      </c>
      <c r="BO147">
        <v>-4.9904252485795801</v>
      </c>
    </row>
    <row r="148" spans="2:67" x14ac:dyDescent="0.15">
      <c r="B148">
        <v>309.206249999997</v>
      </c>
      <c r="C148">
        <v>-92.965731534091901</v>
      </c>
      <c r="D148">
        <v>527.82720170454604</v>
      </c>
      <c r="E148">
        <v>-79.225674715908596</v>
      </c>
      <c r="F148">
        <v>286.99225852272701</v>
      </c>
      <c r="G148">
        <v>-94.217684659090494</v>
      </c>
      <c r="H148">
        <v>4612.3734375000004</v>
      </c>
      <c r="I148">
        <v>-72.0974431818195</v>
      </c>
      <c r="J148">
        <v>4462.5403409090804</v>
      </c>
      <c r="K148">
        <v>-20.867294034091199</v>
      </c>
      <c r="L148">
        <v>4461.6959517045398</v>
      </c>
      <c r="M148">
        <v>-37.872478693182501</v>
      </c>
      <c r="N148">
        <v>3182.8616477272699</v>
      </c>
      <c r="O148">
        <v>-56.678160511364702</v>
      </c>
      <c r="P148">
        <v>2444.6239346590901</v>
      </c>
      <c r="Q148">
        <v>-21.875994318182599</v>
      </c>
      <c r="R148">
        <v>2631.2554687500001</v>
      </c>
      <c r="S148">
        <v>-55.987215909092399</v>
      </c>
      <c r="T148">
        <v>1196.67578125</v>
      </c>
      <c r="U148">
        <v>-22.242613636365199</v>
      </c>
      <c r="V148">
        <v>1288.2411931818101</v>
      </c>
      <c r="W148">
        <v>-27.861576704547598</v>
      </c>
      <c r="X148">
        <v>1542.11988636364</v>
      </c>
      <c r="Y148">
        <v>-40.280504261365003</v>
      </c>
      <c r="Z148">
        <v>1366.26178977272</v>
      </c>
      <c r="AA148">
        <v>-32.005894886364302</v>
      </c>
      <c r="AB148">
        <v>1715.7899147727201</v>
      </c>
      <c r="AC148">
        <v>-37.077521306819101</v>
      </c>
      <c r="AD148">
        <v>1491.8909801136299</v>
      </c>
      <c r="AE148">
        <v>-4.7721590909095504</v>
      </c>
      <c r="AF148">
        <v>1358.87308238636</v>
      </c>
      <c r="AG148">
        <v>-153.62041903409099</v>
      </c>
      <c r="AH148">
        <v>1500.5428267045399</v>
      </c>
      <c r="AI148">
        <v>-26.6602272727282</v>
      </c>
      <c r="AJ148">
        <v>1776.7042613636399</v>
      </c>
      <c r="AK148">
        <v>-90.823117897727599</v>
      </c>
      <c r="AL148">
        <v>11840.973153409101</v>
      </c>
      <c r="AM148">
        <v>-109.345241477272</v>
      </c>
      <c r="AN148">
        <v>6106.9100852272704</v>
      </c>
      <c r="AO148">
        <v>-33.424360795455001</v>
      </c>
      <c r="AP148">
        <v>5589.3609374999996</v>
      </c>
      <c r="AQ148">
        <v>-5.0858309659097403</v>
      </c>
      <c r="AR148">
        <v>2244.24360795454</v>
      </c>
      <c r="AS148">
        <v>-26.388174715910701</v>
      </c>
      <c r="AT148">
        <v>2233.9698153409099</v>
      </c>
      <c r="AU148">
        <v>-45.540234375001504</v>
      </c>
      <c r="AV148">
        <v>2415.57279829545</v>
      </c>
      <c r="AW148">
        <v>-12.2574218750001</v>
      </c>
      <c r="AX148">
        <v>1040.61910511363</v>
      </c>
      <c r="AY148">
        <v>-78.672407670455897</v>
      </c>
      <c r="AZ148">
        <v>1145.0633522727201</v>
      </c>
      <c r="BA148">
        <v>-64.934943181819605</v>
      </c>
      <c r="BB148">
        <v>1174.6540482954499</v>
      </c>
      <c r="BC148">
        <v>7.3170809659077403</v>
      </c>
      <c r="BD148">
        <v>2261.97798295454</v>
      </c>
      <c r="BE148">
        <v>-64.775426136364302</v>
      </c>
      <c r="BF148">
        <v>2805.6716619318199</v>
      </c>
      <c r="BG148">
        <v>-42.438210227273402</v>
      </c>
      <c r="BH148">
        <v>2639.6843749999998</v>
      </c>
      <c r="BI148">
        <v>-79.223330965911401</v>
      </c>
      <c r="BJ148">
        <v>1082.4319602272701</v>
      </c>
      <c r="BK148">
        <v>-64.428480113636894</v>
      </c>
      <c r="BL148">
        <v>151.752059659091</v>
      </c>
      <c r="BM148">
        <v>26.876542147181201</v>
      </c>
      <c r="BN148">
        <v>27.065502929687501</v>
      </c>
      <c r="BO148">
        <v>4.71764526367184</v>
      </c>
    </row>
    <row r="149" spans="2:67" x14ac:dyDescent="0.15">
      <c r="B149">
        <v>299.55319602272402</v>
      </c>
      <c r="C149">
        <v>-87.819495738637698</v>
      </c>
      <c r="D149">
        <v>475.01392045454298</v>
      </c>
      <c r="E149">
        <v>-53.973508522727101</v>
      </c>
      <c r="F149">
        <v>232.656534090907</v>
      </c>
      <c r="G149">
        <v>-24.153977272728302</v>
      </c>
      <c r="H149">
        <v>3966.9756392045401</v>
      </c>
      <c r="I149">
        <v>-51.428941761365003</v>
      </c>
      <c r="J149">
        <v>3830.8888494318098</v>
      </c>
      <c r="K149">
        <v>-16.062393465910201</v>
      </c>
      <c r="L149">
        <v>3730.74098011363</v>
      </c>
      <c r="M149">
        <v>-39.886150568182103</v>
      </c>
      <c r="N149">
        <v>2611.1452414772698</v>
      </c>
      <c r="O149">
        <v>-58.930965909091398</v>
      </c>
      <c r="P149">
        <v>2006.5133522727201</v>
      </c>
      <c r="Q149">
        <v>-30.520170454546999</v>
      </c>
      <c r="R149">
        <v>2177.1610795454499</v>
      </c>
      <c r="S149">
        <v>-50.2554332386376</v>
      </c>
      <c r="T149">
        <v>1045.7776988636299</v>
      </c>
      <c r="U149">
        <v>-21.400497159092101</v>
      </c>
      <c r="V149">
        <v>1079.8656249999999</v>
      </c>
      <c r="W149">
        <v>-20.6178622159096</v>
      </c>
      <c r="X149">
        <v>1297.0653409090901</v>
      </c>
      <c r="Y149">
        <v>-51.694673295455701</v>
      </c>
      <c r="Z149">
        <v>1157.8616477272701</v>
      </c>
      <c r="AA149">
        <v>-35.310049715910303</v>
      </c>
      <c r="AB149">
        <v>1432.80916193182</v>
      </c>
      <c r="AC149">
        <v>-36.960014204545097</v>
      </c>
      <c r="AD149">
        <v>1248.7217329545399</v>
      </c>
      <c r="AE149">
        <v>-27.034801136363502</v>
      </c>
      <c r="AF149">
        <v>1200.61129261363</v>
      </c>
      <c r="AG149">
        <v>-86.981321022727599</v>
      </c>
      <c r="AH149">
        <v>1291.46164772727</v>
      </c>
      <c r="AI149">
        <v>-37.655113636364597</v>
      </c>
      <c r="AJ149">
        <v>1504.6674715909101</v>
      </c>
      <c r="AK149">
        <v>-51.582350852272597</v>
      </c>
      <c r="AL149">
        <v>10379.7671875</v>
      </c>
      <c r="AM149">
        <v>-63.5387784090913</v>
      </c>
      <c r="AN149">
        <v>5152.1055397727296</v>
      </c>
      <c r="AO149">
        <v>-16.168856534090999</v>
      </c>
      <c r="AP149">
        <v>4680.6294034090897</v>
      </c>
      <c r="AQ149">
        <v>-5.77631392045532</v>
      </c>
      <c r="AR149">
        <v>1844.53068181818</v>
      </c>
      <c r="AS149">
        <v>-22.072585227274001</v>
      </c>
      <c r="AT149">
        <v>1799.84247159091</v>
      </c>
      <c r="AU149">
        <v>-10.070454545455499</v>
      </c>
      <c r="AV149">
        <v>2007.65504261363</v>
      </c>
      <c r="AW149">
        <v>-23.3218394886376</v>
      </c>
      <c r="AX149">
        <v>936.24687499999698</v>
      </c>
      <c r="AY149">
        <v>-62.082812500001197</v>
      </c>
      <c r="AZ149">
        <v>1035.4071022727301</v>
      </c>
      <c r="BA149">
        <v>-38.911150568181696</v>
      </c>
      <c r="BB149">
        <v>1116.1909090909101</v>
      </c>
      <c r="BC149">
        <v>3.88540482954431</v>
      </c>
      <c r="BD149">
        <v>1722.2111505681801</v>
      </c>
      <c r="BE149">
        <v>-65.996448863636502</v>
      </c>
      <c r="BF149">
        <v>2454.7846590909098</v>
      </c>
      <c r="BG149">
        <v>-4.5204190340919004</v>
      </c>
      <c r="BH149">
        <v>2308.9134943181798</v>
      </c>
      <c r="BI149">
        <v>-67.295845170455294</v>
      </c>
      <c r="BJ149">
        <v>994.51392045454099</v>
      </c>
      <c r="BK149">
        <v>-18.042009943183501</v>
      </c>
      <c r="BL149">
        <v>166.48066406250001</v>
      </c>
      <c r="BM149">
        <v>52.4368120399388</v>
      </c>
      <c r="BN149">
        <v>81.622202370383405</v>
      </c>
      <c r="BO149">
        <v>11.6970070578835</v>
      </c>
    </row>
    <row r="150" spans="2:67" x14ac:dyDescent="0.15">
      <c r="B150">
        <v>309.24232954545403</v>
      </c>
      <c r="C150">
        <v>-31.023544034091199</v>
      </c>
      <c r="D150">
        <v>371.46122159090697</v>
      </c>
      <c r="E150">
        <v>-17.374076704547001</v>
      </c>
      <c r="F150">
        <v>200.69850852272401</v>
      </c>
      <c r="G150">
        <v>-1.43600852272903</v>
      </c>
      <c r="H150">
        <v>3331.09758522727</v>
      </c>
      <c r="I150">
        <v>-32.057066761364197</v>
      </c>
      <c r="J150">
        <v>3230.8730823863598</v>
      </c>
      <c r="K150">
        <v>-17.777343750001801</v>
      </c>
      <c r="L150">
        <v>3147.5184659090901</v>
      </c>
      <c r="M150">
        <v>-22.814488636364299</v>
      </c>
      <c r="N150">
        <v>2145.3198153409098</v>
      </c>
      <c r="O150">
        <v>-60.009659090910603</v>
      </c>
      <c r="P150">
        <v>1708.0546875</v>
      </c>
      <c r="Q150">
        <v>-25.892151988637099</v>
      </c>
      <c r="R150">
        <v>1824.51946022727</v>
      </c>
      <c r="S150">
        <v>-37.889595170454903</v>
      </c>
      <c r="T150">
        <v>942.35490056818105</v>
      </c>
      <c r="U150">
        <v>-17.363955965910499</v>
      </c>
      <c r="V150">
        <v>963.32599431818005</v>
      </c>
      <c r="W150">
        <v>9.2856178977263006</v>
      </c>
      <c r="X150">
        <v>1129.4691761363599</v>
      </c>
      <c r="Y150">
        <v>-49.973934659090901</v>
      </c>
      <c r="Z150">
        <v>1039.81654829545</v>
      </c>
      <c r="AA150">
        <v>-34.5194957386366</v>
      </c>
      <c r="AB150">
        <v>1215.96022727272</v>
      </c>
      <c r="AC150">
        <v>16.146022727270999</v>
      </c>
      <c r="AD150">
        <v>1111.0223011363601</v>
      </c>
      <c r="AE150">
        <v>-9.6994673295453104</v>
      </c>
      <c r="AF150">
        <v>1092.15490056818</v>
      </c>
      <c r="AG150">
        <v>-42.472017045454798</v>
      </c>
      <c r="AH150">
        <v>1143.24296875</v>
      </c>
      <c r="AI150">
        <v>-26.036399147727</v>
      </c>
      <c r="AJ150">
        <v>1365.5076704545399</v>
      </c>
      <c r="AK150">
        <v>-38.470951704546202</v>
      </c>
      <c r="AL150">
        <v>8872.4919744318104</v>
      </c>
      <c r="AM150">
        <v>-15.9741122159089</v>
      </c>
      <c r="AN150">
        <v>4287.5989346590904</v>
      </c>
      <c r="AO150">
        <v>-30.3257102272723</v>
      </c>
      <c r="AP150">
        <v>3869.65482954545</v>
      </c>
      <c r="AQ150">
        <v>-7.3571022727287501</v>
      </c>
      <c r="AR150">
        <v>1600.59694602273</v>
      </c>
      <c r="AS150">
        <v>-20.3626065340918</v>
      </c>
      <c r="AT150">
        <v>1564.30930397727</v>
      </c>
      <c r="AU150">
        <v>12.8515269886366</v>
      </c>
      <c r="AV150">
        <v>1625.24147727273</v>
      </c>
      <c r="AW150">
        <v>-12.9446732954552</v>
      </c>
      <c r="AX150">
        <v>874.56122159090796</v>
      </c>
      <c r="AY150">
        <v>-61.276207386364597</v>
      </c>
      <c r="AZ150">
        <v>849.40568181817605</v>
      </c>
      <c r="BA150">
        <v>-10.2316051136377</v>
      </c>
      <c r="BB150">
        <v>920.53117897727304</v>
      </c>
      <c r="BC150">
        <v>27.071768465907599</v>
      </c>
      <c r="BD150">
        <v>1217.3233664772699</v>
      </c>
      <c r="BE150">
        <v>-101.376633522727</v>
      </c>
      <c r="BF150">
        <v>2244.8818892045401</v>
      </c>
      <c r="BG150">
        <v>-6.9965198863637896</v>
      </c>
      <c r="BH150">
        <v>1920.6598011363601</v>
      </c>
      <c r="BI150">
        <v>-35.265767045454098</v>
      </c>
      <c r="BJ150">
        <v>908.23963068181695</v>
      </c>
      <c r="BK150">
        <v>16.725852272725199</v>
      </c>
      <c r="BL150">
        <v>92.665318714488507</v>
      </c>
      <c r="BM150">
        <v>41.595459645986502</v>
      </c>
      <c r="BN150">
        <v>70.829205877130605</v>
      </c>
      <c r="BO150">
        <v>19.385111305930401</v>
      </c>
    </row>
    <row r="151" spans="2:67" x14ac:dyDescent="0.15">
      <c r="B151">
        <v>389.096448863631</v>
      </c>
      <c r="C151">
        <v>-49.318892045455399</v>
      </c>
      <c r="D151">
        <v>322.817329545451</v>
      </c>
      <c r="E151">
        <v>-25.7077414772743</v>
      </c>
      <c r="F151">
        <v>227.11605113636099</v>
      </c>
      <c r="G151">
        <v>22.496697443181802</v>
      </c>
      <c r="H151">
        <v>2898.6818181818098</v>
      </c>
      <c r="I151">
        <v>-33.1971590909097</v>
      </c>
      <c r="J151">
        <v>2763.2250710227299</v>
      </c>
      <c r="K151">
        <v>20.658380681817601</v>
      </c>
      <c r="L151">
        <v>2688.9546874999901</v>
      </c>
      <c r="M151">
        <v>-21.528302556818701</v>
      </c>
      <c r="N151">
        <v>1787.28984375</v>
      </c>
      <c r="O151">
        <v>-40.427414772728298</v>
      </c>
      <c r="P151">
        <v>1457.1201704545399</v>
      </c>
      <c r="Q151">
        <v>-10.7303267045454</v>
      </c>
      <c r="R151">
        <v>1528.2176136363601</v>
      </c>
      <c r="S151">
        <v>-6.3286221590910801</v>
      </c>
      <c r="T151">
        <v>861.38437499999895</v>
      </c>
      <c r="U151">
        <v>-13.369673295455</v>
      </c>
      <c r="V151">
        <v>809.91669034090705</v>
      </c>
      <c r="W151">
        <v>37.487180397726704</v>
      </c>
      <c r="X151">
        <v>1019.65625</v>
      </c>
      <c r="Y151">
        <v>-35.539772727272499</v>
      </c>
      <c r="Z151">
        <v>967.235156249998</v>
      </c>
      <c r="AA151">
        <v>-10.331321022727501</v>
      </c>
      <c r="AB151">
        <v>1053.2739346590899</v>
      </c>
      <c r="AC151">
        <v>52.081534090907098</v>
      </c>
      <c r="AD151">
        <v>1019.40028409091</v>
      </c>
      <c r="AE151">
        <v>7.5422940340908999</v>
      </c>
      <c r="AF151">
        <v>1024.7308238636299</v>
      </c>
      <c r="AG151">
        <v>-22.4386008522733</v>
      </c>
      <c r="AH151">
        <v>1022.28671875</v>
      </c>
      <c r="AI151">
        <v>-17.167258522727899</v>
      </c>
      <c r="AJ151">
        <v>1196.4318181818201</v>
      </c>
      <c r="AK151">
        <v>-26.834446022728599</v>
      </c>
      <c r="AL151">
        <v>7551.5607244318198</v>
      </c>
      <c r="AM151">
        <v>25.887606534090501</v>
      </c>
      <c r="AN151">
        <v>3488.5213778409102</v>
      </c>
      <c r="AO151">
        <v>-20.633451704545202</v>
      </c>
      <c r="AP151">
        <v>3222.1443181818099</v>
      </c>
      <c r="AQ151">
        <v>-4.7890625000013598</v>
      </c>
      <c r="AR151">
        <v>1338.7716619318201</v>
      </c>
      <c r="AS151">
        <v>-5.5112571022727899</v>
      </c>
      <c r="AT151">
        <v>1341.9652698863599</v>
      </c>
      <c r="AU151">
        <v>1.8556463068171101</v>
      </c>
      <c r="AV151">
        <v>1358.4526988636301</v>
      </c>
      <c r="AW151">
        <v>-6.0290482954560503</v>
      </c>
      <c r="AX151">
        <v>773.08345170454595</v>
      </c>
      <c r="AY151">
        <v>-14.3318536931829</v>
      </c>
      <c r="AZ151">
        <v>702.40454545454497</v>
      </c>
      <c r="BA151">
        <v>33.7515980113631</v>
      </c>
      <c r="BB151">
        <v>891.39289772727</v>
      </c>
      <c r="BC151">
        <v>51.250355113635599</v>
      </c>
      <c r="BD151">
        <v>904.32769886363405</v>
      </c>
      <c r="BE151">
        <v>-187.75465198863699</v>
      </c>
      <c r="BF151">
        <v>1987.5570312499999</v>
      </c>
      <c r="BG151">
        <v>-23.285156250000899</v>
      </c>
      <c r="BH151">
        <v>1611.5445312499901</v>
      </c>
      <c r="BI151">
        <v>-27.4069957386378</v>
      </c>
      <c r="BJ151">
        <v>820.60852272726902</v>
      </c>
      <c r="BK151">
        <v>36.623970170453497</v>
      </c>
      <c r="BL151">
        <v>-0.26540749289784998</v>
      </c>
      <c r="BM151">
        <v>39.969816383448503</v>
      </c>
      <c r="BN151">
        <v>25.8259155273437</v>
      </c>
      <c r="BO151">
        <v>22.850626997514201</v>
      </c>
    </row>
    <row r="152" spans="2:67" x14ac:dyDescent="0.15">
      <c r="B152">
        <v>450.78110795454302</v>
      </c>
      <c r="C152">
        <v>-10.618075284091899</v>
      </c>
      <c r="D152">
        <v>271.19588068181798</v>
      </c>
      <c r="E152">
        <v>8.8223721590907207</v>
      </c>
      <c r="F152">
        <v>203.28181818181699</v>
      </c>
      <c r="G152">
        <v>50.559801136363603</v>
      </c>
      <c r="H152">
        <v>2362.18103693182</v>
      </c>
      <c r="I152">
        <v>-52.4823863636366</v>
      </c>
      <c r="J152">
        <v>2425.9220880681801</v>
      </c>
      <c r="K152">
        <v>-11.1503551136379</v>
      </c>
      <c r="L152">
        <v>2243.3689630681802</v>
      </c>
      <c r="M152">
        <v>-24.186789772727501</v>
      </c>
      <c r="N152">
        <v>1544.6639204545399</v>
      </c>
      <c r="O152">
        <v>-27.4605468750005</v>
      </c>
      <c r="P152">
        <v>1242.5936079545399</v>
      </c>
      <c r="Q152">
        <v>-8.0575284090914501</v>
      </c>
      <c r="R152">
        <v>1262.06761363636</v>
      </c>
      <c r="S152">
        <v>-1.54250710227507</v>
      </c>
      <c r="T152">
        <v>798.68650568181795</v>
      </c>
      <c r="U152">
        <v>-7.5200639204554101</v>
      </c>
      <c r="V152">
        <v>681.19282670454504</v>
      </c>
      <c r="W152">
        <v>40.551171874999902</v>
      </c>
      <c r="X152">
        <v>902.62961647727104</v>
      </c>
      <c r="Y152">
        <v>-16.6948153409094</v>
      </c>
      <c r="Z152">
        <v>866.87713068181802</v>
      </c>
      <c r="AA152">
        <v>-13.718501420455601</v>
      </c>
      <c r="AB152">
        <v>885.84140624999804</v>
      </c>
      <c r="AC152">
        <v>64.509374999998698</v>
      </c>
      <c r="AD152">
        <v>940.81434659090701</v>
      </c>
      <c r="AE152">
        <v>11.508061079545801</v>
      </c>
      <c r="AF152">
        <v>918.799360795452</v>
      </c>
      <c r="AG152">
        <v>16.839843749999499</v>
      </c>
      <c r="AH152">
        <v>1035.47521306818</v>
      </c>
      <c r="AI152">
        <v>3.9885653409091901</v>
      </c>
      <c r="AJ152">
        <v>1056.12379261363</v>
      </c>
      <c r="AK152">
        <v>20.0441051136354</v>
      </c>
      <c r="AL152">
        <v>6418.7691761363603</v>
      </c>
      <c r="AM152">
        <v>52.4611505681805</v>
      </c>
      <c r="AN152">
        <v>2944.4631392045399</v>
      </c>
      <c r="AO152">
        <v>-18.4917968750005</v>
      </c>
      <c r="AP152">
        <v>2702.99623579545</v>
      </c>
      <c r="AQ152">
        <v>-3.9669389204564101</v>
      </c>
      <c r="AR152">
        <v>1134.7729403409101</v>
      </c>
      <c r="AS152">
        <v>5.5554332386354899</v>
      </c>
      <c r="AT152">
        <v>1162.44715909091</v>
      </c>
      <c r="AU152">
        <v>-9.8925071022731608</v>
      </c>
      <c r="AV152">
        <v>1175.3850852272701</v>
      </c>
      <c r="AW152">
        <v>2.2344460227259302</v>
      </c>
      <c r="AX152">
        <v>663.26001420454395</v>
      </c>
      <c r="AY152">
        <v>-12.924964488637199</v>
      </c>
      <c r="AZ152">
        <v>713.48565340908897</v>
      </c>
      <c r="BA152">
        <v>58.547230113635997</v>
      </c>
      <c r="BB152">
        <v>925.02691761363701</v>
      </c>
      <c r="BC152">
        <v>37.168252840908302</v>
      </c>
      <c r="BD152">
        <v>635.00184659090496</v>
      </c>
      <c r="BE152">
        <v>-200.09272017045501</v>
      </c>
      <c r="BF152">
        <v>1686.2443892045501</v>
      </c>
      <c r="BG152">
        <v>-13.190518465910399</v>
      </c>
      <c r="BH152">
        <v>1346.65745738636</v>
      </c>
      <c r="BI152">
        <v>-27.856711647727501</v>
      </c>
      <c r="BJ152">
        <v>755.34247159090796</v>
      </c>
      <c r="BK152">
        <v>21.381747159090501</v>
      </c>
      <c r="BL152">
        <v>-36.200583718039702</v>
      </c>
      <c r="BM152">
        <v>27.3559528367086</v>
      </c>
      <c r="BN152">
        <v>-4.2156116832387101</v>
      </c>
      <c r="BO152">
        <v>5.6719044078479799</v>
      </c>
    </row>
    <row r="153" spans="2:67" x14ac:dyDescent="0.15">
      <c r="B153">
        <v>453.06768465908499</v>
      </c>
      <c r="C153">
        <v>-55.987002840910002</v>
      </c>
      <c r="D153">
        <v>307.64680397727</v>
      </c>
      <c r="E153">
        <v>-14.8415127840917</v>
      </c>
      <c r="F153">
        <v>239.709872159089</v>
      </c>
      <c r="G153">
        <v>16.667329545453899</v>
      </c>
      <c r="H153">
        <v>1897.62556818181</v>
      </c>
      <c r="I153">
        <v>-101.06587357954599</v>
      </c>
      <c r="J153">
        <v>2213.0678977272701</v>
      </c>
      <c r="K153">
        <v>-6.6236150568183803</v>
      </c>
      <c r="L153">
        <v>1943.5862215909101</v>
      </c>
      <c r="M153">
        <v>-37.989524147727899</v>
      </c>
      <c r="N153">
        <v>1338.99616477272</v>
      </c>
      <c r="O153">
        <v>-16.268714488637698</v>
      </c>
      <c r="P153">
        <v>1091.30539772727</v>
      </c>
      <c r="Q153">
        <v>-23.187748579545801</v>
      </c>
      <c r="R153">
        <v>1086.3709517045399</v>
      </c>
      <c r="S153">
        <v>15.945916193181301</v>
      </c>
      <c r="T153">
        <v>817.682173295452</v>
      </c>
      <c r="U153">
        <v>-0.34943181818334801</v>
      </c>
      <c r="V153">
        <v>617.35014204545098</v>
      </c>
      <c r="W153">
        <v>18.851100852270999</v>
      </c>
      <c r="X153">
        <v>789.932102272728</v>
      </c>
      <c r="Y153">
        <v>-24.223366477274801</v>
      </c>
      <c r="Z153">
        <v>794.89183238636201</v>
      </c>
      <c r="AA153">
        <v>-12.494992897728499</v>
      </c>
      <c r="AB153">
        <v>759.01015624999695</v>
      </c>
      <c r="AC153">
        <v>29.781321022726399</v>
      </c>
      <c r="AD153">
        <v>909.06051136363396</v>
      </c>
      <c r="AE153">
        <v>-15.9754261363632</v>
      </c>
      <c r="AF153">
        <v>786.84360795454302</v>
      </c>
      <c r="AG153">
        <v>-21.1200639204549</v>
      </c>
      <c r="AH153">
        <v>965.56882102272698</v>
      </c>
      <c r="AI153">
        <v>6.1328835227254803</v>
      </c>
      <c r="AJ153">
        <v>878.61981534090603</v>
      </c>
      <c r="AK153">
        <v>39.221129261362002</v>
      </c>
      <c r="AL153">
        <v>5479.9928267045398</v>
      </c>
      <c r="AM153">
        <v>63.734588068179598</v>
      </c>
      <c r="AN153">
        <v>2431.1649147727298</v>
      </c>
      <c r="AO153">
        <v>-26.313813920455701</v>
      </c>
      <c r="AP153">
        <v>2217.2224431818199</v>
      </c>
      <c r="AQ153">
        <v>-0.545916193182165</v>
      </c>
      <c r="AR153">
        <v>891.67386363636297</v>
      </c>
      <c r="AS153">
        <v>-0.94218750000163698</v>
      </c>
      <c r="AT153">
        <v>1036.31065340909</v>
      </c>
      <c r="AU153">
        <v>-4.51175426136433</v>
      </c>
      <c r="AV153">
        <v>1058.8732954545401</v>
      </c>
      <c r="AW153">
        <v>-27.646839488636498</v>
      </c>
      <c r="AX153">
        <v>637.68842329545305</v>
      </c>
      <c r="AY153">
        <v>-10.332705965910501</v>
      </c>
      <c r="AZ153">
        <v>729.56122159090796</v>
      </c>
      <c r="BA153">
        <v>43.532883522727403</v>
      </c>
      <c r="BB153">
        <v>894.76427556818101</v>
      </c>
      <c r="BC153">
        <v>26.990731534089701</v>
      </c>
      <c r="BD153">
        <v>396.63515624999701</v>
      </c>
      <c r="BE153">
        <v>-241.19641335227399</v>
      </c>
      <c r="BF153">
        <v>1492.59694602272</v>
      </c>
      <c r="BG153">
        <v>-19.169495738637099</v>
      </c>
      <c r="BH153">
        <v>1188.6780539772701</v>
      </c>
      <c r="BI153">
        <v>-29.574680397728098</v>
      </c>
      <c r="BJ153">
        <v>727.53082386363201</v>
      </c>
      <c r="BK153">
        <v>-6.1949928977282998</v>
      </c>
      <c r="BL153">
        <v>32.047897893732198</v>
      </c>
      <c r="BM153">
        <v>10.944180727005</v>
      </c>
      <c r="BN153">
        <v>14.041426225141899</v>
      </c>
      <c r="BO153">
        <v>2.1652321555397398</v>
      </c>
    </row>
    <row r="154" spans="2:67" x14ac:dyDescent="0.15">
      <c r="B154">
        <v>415.44999999999698</v>
      </c>
      <c r="C154">
        <v>-54.488103693183398</v>
      </c>
      <c r="D154">
        <v>223.37563920454301</v>
      </c>
      <c r="E154">
        <v>25.2119318181803</v>
      </c>
      <c r="F154">
        <v>234.51377840908901</v>
      </c>
      <c r="G154">
        <v>4.4660156249997298</v>
      </c>
      <c r="H154">
        <v>1512.22336647727</v>
      </c>
      <c r="I154">
        <v>-143.88593750000001</v>
      </c>
      <c r="J154">
        <v>2053.6959517045402</v>
      </c>
      <c r="K154">
        <v>-25.4513139204551</v>
      </c>
      <c r="L154">
        <v>1717.2860795454501</v>
      </c>
      <c r="M154">
        <v>-33.531889204546999</v>
      </c>
      <c r="N154">
        <v>1112.1443181818199</v>
      </c>
      <c r="O154">
        <v>-15.1108664772742</v>
      </c>
      <c r="P154">
        <v>981.27471590908704</v>
      </c>
      <c r="Q154">
        <v>-36.012926136363603</v>
      </c>
      <c r="R154">
        <v>909.16946022727302</v>
      </c>
      <c r="S154">
        <v>37.857919034091097</v>
      </c>
      <c r="T154">
        <v>764.70280539772602</v>
      </c>
      <c r="U154">
        <v>3.103515625</v>
      </c>
      <c r="V154">
        <v>554.30205965908999</v>
      </c>
      <c r="W154">
        <v>21.929119318181598</v>
      </c>
      <c r="X154">
        <v>714.04999999999905</v>
      </c>
      <c r="Y154">
        <v>-24.075461647727899</v>
      </c>
      <c r="Z154">
        <v>660.04303977272502</v>
      </c>
      <c r="AA154">
        <v>11.6595880681807</v>
      </c>
      <c r="AB154">
        <v>664.90667613636106</v>
      </c>
      <c r="AC154">
        <v>41.996946022726704</v>
      </c>
      <c r="AD154">
        <v>812.71754261363299</v>
      </c>
      <c r="AE154">
        <v>-21.950994318183302</v>
      </c>
      <c r="AF154">
        <v>820.24999999999795</v>
      </c>
      <c r="AG154">
        <v>-18.596093750000801</v>
      </c>
      <c r="AH154">
        <v>994.47095170454099</v>
      </c>
      <c r="AI154">
        <v>24.718359374998698</v>
      </c>
      <c r="AJ154">
        <v>829.97713068181497</v>
      </c>
      <c r="AK154">
        <v>41.2324218749986</v>
      </c>
      <c r="AL154">
        <v>4645.3515625</v>
      </c>
      <c r="AM154">
        <v>71.284126420453504</v>
      </c>
      <c r="AN154">
        <v>2056.86321022727</v>
      </c>
      <c r="AO154">
        <v>-13.5524147727292</v>
      </c>
      <c r="AP154">
        <v>1877.53977272727</v>
      </c>
      <c r="AQ154">
        <v>-22.740660511365199</v>
      </c>
      <c r="AR154">
        <v>824.27436079545396</v>
      </c>
      <c r="AS154">
        <v>-19.502698863637299</v>
      </c>
      <c r="AT154">
        <v>869.87862215909195</v>
      </c>
      <c r="AU154">
        <v>-27.1083096590928</v>
      </c>
      <c r="AV154">
        <v>923.98884943181497</v>
      </c>
      <c r="AW154">
        <v>-21.733771306819602</v>
      </c>
      <c r="AX154">
        <v>591.454048295451</v>
      </c>
      <c r="AY154">
        <v>13.7112215909096</v>
      </c>
      <c r="AZ154">
        <v>802.02031249999902</v>
      </c>
      <c r="BA154">
        <v>49.068536931818898</v>
      </c>
      <c r="BB154">
        <v>754.84502840908704</v>
      </c>
      <c r="BC154">
        <v>0.67727272727279297</v>
      </c>
      <c r="BD154">
        <v>299.79900568181603</v>
      </c>
      <c r="BE154">
        <v>-208.11786221591001</v>
      </c>
      <c r="BF154">
        <v>1246.4725142045399</v>
      </c>
      <c r="BG154">
        <v>-0.13707386363603299</v>
      </c>
      <c r="BH154">
        <v>1042.5342329545399</v>
      </c>
      <c r="BI154">
        <v>-39.2932528409101</v>
      </c>
      <c r="BJ154">
        <v>721.51044034090796</v>
      </c>
      <c r="BK154">
        <v>14.974183238635799</v>
      </c>
      <c r="BL154">
        <v>71.560550204190207</v>
      </c>
      <c r="BM154">
        <v>-32.850173716111598</v>
      </c>
      <c r="BN154">
        <v>76.171089311079498</v>
      </c>
      <c r="BO154">
        <v>-3.2589771617542902</v>
      </c>
    </row>
    <row r="155" spans="2:67" x14ac:dyDescent="0.15">
      <c r="B155">
        <v>453.295525568183</v>
      </c>
      <c r="C155">
        <v>-20.653586647727899</v>
      </c>
      <c r="D155">
        <v>287.853906249999</v>
      </c>
      <c r="E155">
        <v>41.139772727271499</v>
      </c>
      <c r="F155">
        <v>294.58842329545303</v>
      </c>
      <c r="G155">
        <v>21.373650568180398</v>
      </c>
      <c r="H155">
        <v>1336.2104403409</v>
      </c>
      <c r="I155">
        <v>-159.58302556818199</v>
      </c>
      <c r="J155">
        <v>1819.6127840909</v>
      </c>
      <c r="K155">
        <v>0.21249999999963601</v>
      </c>
      <c r="L155">
        <v>1509.91669034091</v>
      </c>
      <c r="M155">
        <v>-12.3844105113649</v>
      </c>
      <c r="N155">
        <v>1019.26754261363</v>
      </c>
      <c r="O155">
        <v>0.13064630681856201</v>
      </c>
      <c r="P155">
        <v>919.01484374999802</v>
      </c>
      <c r="Q155">
        <v>-16.416796875000699</v>
      </c>
      <c r="R155">
        <v>802.80007102272498</v>
      </c>
      <c r="S155">
        <v>26.831285511362701</v>
      </c>
      <c r="T155">
        <v>745.850994318179</v>
      </c>
      <c r="U155">
        <v>7.0314985795448601</v>
      </c>
      <c r="V155">
        <v>529.35106534090801</v>
      </c>
      <c r="W155">
        <v>10.126278409090901</v>
      </c>
      <c r="X155">
        <v>625.36938920454099</v>
      </c>
      <c r="Y155">
        <v>-37.518750000001098</v>
      </c>
      <c r="Z155">
        <v>641.80880681817905</v>
      </c>
      <c r="AA155">
        <v>21.494176136362501</v>
      </c>
      <c r="AB155">
        <v>526.05553977272598</v>
      </c>
      <c r="AC155">
        <v>8.8459872159082806</v>
      </c>
      <c r="AD155">
        <v>766.35156249999795</v>
      </c>
      <c r="AE155">
        <v>-28.198508522727899</v>
      </c>
      <c r="AF155">
        <v>769.91903409091003</v>
      </c>
      <c r="AG155">
        <v>-27.025355113637499</v>
      </c>
      <c r="AH155">
        <v>972.79467329545298</v>
      </c>
      <c r="AI155">
        <v>34.554616477272297</v>
      </c>
      <c r="AJ155">
        <v>747.79389204545305</v>
      </c>
      <c r="AK155">
        <v>46.161434659089501</v>
      </c>
      <c r="AL155">
        <v>3896.4497159090902</v>
      </c>
      <c r="AM155">
        <v>63.000461647726297</v>
      </c>
      <c r="AN155">
        <v>1767.6200994318201</v>
      </c>
      <c r="AO155">
        <v>1.95909090908935</v>
      </c>
      <c r="AP155">
        <v>1613.27741477272</v>
      </c>
      <c r="AQ155">
        <v>-31.9108664772743</v>
      </c>
      <c r="AR155">
        <v>681.64303977272505</v>
      </c>
      <c r="AS155">
        <v>-0.79520596591100901</v>
      </c>
      <c r="AT155">
        <v>818.605610795453</v>
      </c>
      <c r="AU155">
        <v>-3.3955255681821699</v>
      </c>
      <c r="AV155">
        <v>854.50951704545105</v>
      </c>
      <c r="AW155">
        <v>-11.3650568181829</v>
      </c>
      <c r="AX155">
        <v>529.30014204545603</v>
      </c>
      <c r="AY155">
        <v>17.8595170454537</v>
      </c>
      <c r="AZ155">
        <v>845.42343749999895</v>
      </c>
      <c r="BA155">
        <v>9.1249999999981792</v>
      </c>
      <c r="BB155">
        <v>654.79176136363503</v>
      </c>
      <c r="BC155">
        <v>-7.8771661931828003</v>
      </c>
      <c r="BD155">
        <v>317.51747159091099</v>
      </c>
      <c r="BE155">
        <v>-148.899289772728</v>
      </c>
      <c r="BF155">
        <v>1066.26157670455</v>
      </c>
      <c r="BG155">
        <v>-10.7024147727284</v>
      </c>
      <c r="BH155">
        <v>955.88941761363503</v>
      </c>
      <c r="BI155">
        <v>7.8836292613627901</v>
      </c>
      <c r="BJ155">
        <v>796.13018465908704</v>
      </c>
      <c r="BK155">
        <v>36.102024147726802</v>
      </c>
      <c r="BL155">
        <v>71.301301990855805</v>
      </c>
      <c r="BM155">
        <v>-9.4343319589441403</v>
      </c>
      <c r="BN155">
        <v>75.938199129971593</v>
      </c>
      <c r="BO155">
        <v>4.56360973011361</v>
      </c>
    </row>
    <row r="156" spans="2:67" x14ac:dyDescent="0.15">
      <c r="B156">
        <v>397.86605113636</v>
      </c>
      <c r="C156">
        <v>30.524751420453899</v>
      </c>
      <c r="D156">
        <v>294.786505681812</v>
      </c>
      <c r="E156">
        <v>32.375674715907699</v>
      </c>
      <c r="F156">
        <v>331.412642045452</v>
      </c>
      <c r="G156">
        <v>19.027343749999101</v>
      </c>
      <c r="H156">
        <v>1134.4715909090901</v>
      </c>
      <c r="I156">
        <v>-143.96693892045499</v>
      </c>
      <c r="J156">
        <v>1565.34822443182</v>
      </c>
      <c r="K156">
        <v>4.3921164772714301</v>
      </c>
      <c r="L156">
        <v>1364.278125</v>
      </c>
      <c r="M156">
        <v>-1.19122869318198</v>
      </c>
      <c r="N156">
        <v>900.74303977272598</v>
      </c>
      <c r="O156">
        <v>4.4998579545449502</v>
      </c>
      <c r="P156">
        <v>851.31818181818096</v>
      </c>
      <c r="Q156">
        <v>8.8447798295451303</v>
      </c>
      <c r="R156">
        <v>719.910688920452</v>
      </c>
      <c r="S156">
        <v>23.1682528409074</v>
      </c>
      <c r="T156">
        <v>711.00220170454395</v>
      </c>
      <c r="U156">
        <v>5.5170099431802599</v>
      </c>
      <c r="V156">
        <v>524.91690340908804</v>
      </c>
      <c r="W156">
        <v>-4.7855113636378501</v>
      </c>
      <c r="X156">
        <v>611.28771306817896</v>
      </c>
      <c r="Y156">
        <v>-22.377379261364698</v>
      </c>
      <c r="Z156">
        <v>568.35276988636099</v>
      </c>
      <c r="AA156">
        <v>-6.7833451704555099</v>
      </c>
      <c r="AB156">
        <v>517.54367897727195</v>
      </c>
      <c r="AC156">
        <v>17.851775568181001</v>
      </c>
      <c r="AD156">
        <v>728.48586647726904</v>
      </c>
      <c r="AE156">
        <v>-26.7639559659101</v>
      </c>
      <c r="AF156">
        <v>839.51100852272396</v>
      </c>
      <c r="AG156">
        <v>-18.313068181818402</v>
      </c>
      <c r="AH156">
        <v>1019.71285511363</v>
      </c>
      <c r="AI156">
        <v>29.126384943181598</v>
      </c>
      <c r="AJ156">
        <v>760.33877840908804</v>
      </c>
      <c r="AK156">
        <v>54.399857954544601</v>
      </c>
      <c r="AL156">
        <v>3258.7258522727202</v>
      </c>
      <c r="AM156">
        <v>31.0217329545453</v>
      </c>
      <c r="AN156">
        <v>1569.3057528409099</v>
      </c>
      <c r="AO156">
        <v>1.59240056818135</v>
      </c>
      <c r="AP156">
        <v>1358.65625</v>
      </c>
      <c r="AQ156">
        <v>-47.580007102272702</v>
      </c>
      <c r="AR156">
        <v>593.34488636363301</v>
      </c>
      <c r="AS156">
        <v>-20.563778409092698</v>
      </c>
      <c r="AT156">
        <v>703.12201704545305</v>
      </c>
      <c r="AU156">
        <v>-3.71686789772866</v>
      </c>
      <c r="AV156">
        <v>818.37180397727002</v>
      </c>
      <c r="AW156">
        <v>-4.0932173295464098</v>
      </c>
      <c r="AX156">
        <v>436.80149147727201</v>
      </c>
      <c r="AY156">
        <v>28.4759232954525</v>
      </c>
      <c r="AZ156">
        <v>838.01022727272505</v>
      </c>
      <c r="BA156">
        <v>-29.394744318181399</v>
      </c>
      <c r="BB156">
        <v>734.85532670454495</v>
      </c>
      <c r="BC156">
        <v>-40.6752840909094</v>
      </c>
      <c r="BD156">
        <v>455.15227272727299</v>
      </c>
      <c r="BE156">
        <v>-88.768323863636397</v>
      </c>
      <c r="BF156">
        <v>889.63522727272402</v>
      </c>
      <c r="BG156">
        <v>14.6106889204525</v>
      </c>
      <c r="BH156">
        <v>884.35340909090701</v>
      </c>
      <c r="BI156">
        <v>18.6726562499998</v>
      </c>
      <c r="BJ156">
        <v>716.12741477272505</v>
      </c>
      <c r="BK156">
        <v>19.482279829545</v>
      </c>
      <c r="BL156">
        <v>95.0524752530184</v>
      </c>
      <c r="BM156">
        <v>15.158919577165101</v>
      </c>
      <c r="BN156">
        <v>135.30742409446</v>
      </c>
      <c r="BO156">
        <v>-7.3418179598721904</v>
      </c>
    </row>
    <row r="157" spans="2:67" x14ac:dyDescent="0.15">
      <c r="B157">
        <v>355.00980113636302</v>
      </c>
      <c r="C157">
        <v>29.106392045454001</v>
      </c>
      <c r="D157">
        <v>367.45248579545301</v>
      </c>
      <c r="E157">
        <v>39.368572443179801</v>
      </c>
      <c r="F157">
        <v>357.29865056817903</v>
      </c>
      <c r="G157">
        <v>-3.3319247159101901</v>
      </c>
      <c r="H157">
        <v>1119.57166193181</v>
      </c>
      <c r="I157">
        <v>-139.745951704546</v>
      </c>
      <c r="J157">
        <v>1379.4398437499999</v>
      </c>
      <c r="K157">
        <v>-17.422585227273</v>
      </c>
      <c r="L157">
        <v>1237.3409801136399</v>
      </c>
      <c r="M157">
        <v>-3.54559659091001</v>
      </c>
      <c r="N157">
        <v>802.26519886363303</v>
      </c>
      <c r="O157">
        <v>14.1280184659086</v>
      </c>
      <c r="P157">
        <v>798.54836647727302</v>
      </c>
      <c r="Q157">
        <v>17.3871093749995</v>
      </c>
      <c r="R157">
        <v>649.89843749999704</v>
      </c>
      <c r="S157">
        <v>19.322762784089701</v>
      </c>
      <c r="T157">
        <v>665.89002130681604</v>
      </c>
      <c r="U157">
        <v>-10.482279829546799</v>
      </c>
      <c r="V157">
        <v>495.62791193181499</v>
      </c>
      <c r="W157">
        <v>5.7929332386361203</v>
      </c>
      <c r="X157">
        <v>544.67634943181804</v>
      </c>
      <c r="Y157">
        <v>14.1610085227271</v>
      </c>
      <c r="Z157">
        <v>498.56150568181698</v>
      </c>
      <c r="AA157">
        <v>19.250177556816698</v>
      </c>
      <c r="AB157">
        <v>601.27890624999804</v>
      </c>
      <c r="AC157">
        <v>-8.1435014204553209</v>
      </c>
      <c r="AD157">
        <v>710.411079545451</v>
      </c>
      <c r="AE157">
        <v>-29.727769886365</v>
      </c>
      <c r="AF157">
        <v>798.09609374999695</v>
      </c>
      <c r="AG157">
        <v>-3.9505326704561399</v>
      </c>
      <c r="AH157">
        <v>1023.1296875</v>
      </c>
      <c r="AI157">
        <v>18.462144886362701</v>
      </c>
      <c r="AJ157">
        <v>666.73728693181295</v>
      </c>
      <c r="AK157">
        <v>26.287713068180899</v>
      </c>
      <c r="AL157">
        <v>2601.4038352272701</v>
      </c>
      <c r="AM157">
        <v>-13.9632812500017</v>
      </c>
      <c r="AN157">
        <v>1237.4918323863601</v>
      </c>
      <c r="AO157">
        <v>20.713174715907801</v>
      </c>
      <c r="AP157">
        <v>1135.19403409091</v>
      </c>
      <c r="AQ157">
        <v>-28.004616477273899</v>
      </c>
      <c r="AR157">
        <v>562.87940340909097</v>
      </c>
      <c r="AS157">
        <v>-17.2292968750012</v>
      </c>
      <c r="AT157">
        <v>609.45809659090605</v>
      </c>
      <c r="AU157">
        <v>0.35099431818070997</v>
      </c>
      <c r="AV157">
        <v>674.80113636363296</v>
      </c>
      <c r="AW157">
        <v>1.9324573863632399</v>
      </c>
      <c r="AX157">
        <v>383.91661931818101</v>
      </c>
      <c r="AY157">
        <v>28.0087357954549</v>
      </c>
      <c r="AZ157">
        <v>657.20575284090501</v>
      </c>
      <c r="BA157">
        <v>-20.309978693182501</v>
      </c>
      <c r="BB157">
        <v>491.83955965908899</v>
      </c>
      <c r="BC157">
        <v>-40.068785511363799</v>
      </c>
      <c r="BD157">
        <v>572.82194602272705</v>
      </c>
      <c r="BE157">
        <v>-55.9318181818185</v>
      </c>
      <c r="BF157">
        <v>795.90362215908897</v>
      </c>
      <c r="BG157">
        <v>22.1812144886349</v>
      </c>
      <c r="BH157">
        <v>948.85646306817898</v>
      </c>
      <c r="BI157">
        <v>38.105220170454203</v>
      </c>
      <c r="BJ157">
        <v>661.05944602272598</v>
      </c>
      <c r="BK157">
        <v>10.4805752840903</v>
      </c>
      <c r="BL157">
        <v>63.093039495294697</v>
      </c>
      <c r="BM157">
        <v>-1.55889456055382</v>
      </c>
      <c r="BN157">
        <v>75.529623135653296</v>
      </c>
      <c r="BO157">
        <v>-12.550126509232999</v>
      </c>
    </row>
    <row r="158" spans="2:67" x14ac:dyDescent="0.15">
      <c r="B158">
        <v>307.03458806818202</v>
      </c>
      <c r="C158">
        <v>40.689453125</v>
      </c>
      <c r="D158">
        <v>365.81803977272301</v>
      </c>
      <c r="E158">
        <v>14.309126420454501</v>
      </c>
      <c r="F158">
        <v>366.024147727269</v>
      </c>
      <c r="G158">
        <v>-28.892400568183302</v>
      </c>
      <c r="H158">
        <v>1096.0471590909101</v>
      </c>
      <c r="I158">
        <v>-110.162748579546</v>
      </c>
      <c r="J158">
        <v>1226.0698863636301</v>
      </c>
      <c r="K158">
        <v>-24.6454190340914</v>
      </c>
      <c r="L158">
        <v>1187.0576704545399</v>
      </c>
      <c r="M158">
        <v>7.4705965909083698</v>
      </c>
      <c r="N158">
        <v>731.34112215908897</v>
      </c>
      <c r="O158">
        <v>23.275106534090401</v>
      </c>
      <c r="P158">
        <v>781.43217329545303</v>
      </c>
      <c r="Q158">
        <v>20.175461647725601</v>
      </c>
      <c r="R158">
        <v>614.55454545454302</v>
      </c>
      <c r="S158">
        <v>11.095561079544</v>
      </c>
      <c r="T158">
        <v>632.78551136363501</v>
      </c>
      <c r="U158">
        <v>-3.2558593750009099</v>
      </c>
      <c r="V158">
        <v>531.26583806818098</v>
      </c>
      <c r="W158">
        <v>3.2391335227257501</v>
      </c>
      <c r="X158">
        <v>521.09453125000095</v>
      </c>
      <c r="Y158">
        <v>28.3680397727267</v>
      </c>
      <c r="Z158">
        <v>483.96235795454402</v>
      </c>
      <c r="AA158">
        <v>32.233096590907699</v>
      </c>
      <c r="AB158">
        <v>659.01789772727</v>
      </c>
      <c r="AC158">
        <v>-39.031960227273402</v>
      </c>
      <c r="AD158">
        <v>719.86519886363396</v>
      </c>
      <c r="AE158">
        <v>-21.3334872159094</v>
      </c>
      <c r="AF158">
        <v>746.83771306818005</v>
      </c>
      <c r="AG158">
        <v>-2.58877840915375E-2</v>
      </c>
      <c r="AH158">
        <v>930.80426136363405</v>
      </c>
      <c r="AI158">
        <v>-2.2726562500010901</v>
      </c>
      <c r="AJ158">
        <v>630.20276988635999</v>
      </c>
      <c r="AK158">
        <v>23.373650568180899</v>
      </c>
      <c r="AL158">
        <v>2090.6624999999999</v>
      </c>
      <c r="AM158">
        <v>-26.3648437500005</v>
      </c>
      <c r="AN158">
        <v>1080.1531960227201</v>
      </c>
      <c r="AO158">
        <v>22.872762784089002</v>
      </c>
      <c r="AP158">
        <v>985.89467329545505</v>
      </c>
      <c r="AQ158">
        <v>-21.322478693183299</v>
      </c>
      <c r="AR158">
        <v>570.39119318181804</v>
      </c>
      <c r="AS158">
        <v>28.329225852272</v>
      </c>
      <c r="AT158">
        <v>648.723295454545</v>
      </c>
      <c r="AU158">
        <v>4.8588068181802599</v>
      </c>
      <c r="AV158">
        <v>659.87990056817898</v>
      </c>
      <c r="AW158">
        <v>4.2281960227255704</v>
      </c>
      <c r="AX158">
        <v>424.81271306818098</v>
      </c>
      <c r="AY158">
        <v>58.232776988635599</v>
      </c>
      <c r="AZ158">
        <v>556.35717329545196</v>
      </c>
      <c r="BA158">
        <v>-5.6828480113649702</v>
      </c>
      <c r="BB158">
        <v>541.16292613635801</v>
      </c>
      <c r="BC158">
        <v>-19.180149147726802</v>
      </c>
      <c r="BD158">
        <v>719.35007102272505</v>
      </c>
      <c r="BE158">
        <v>-16.4056107954566</v>
      </c>
      <c r="BF158">
        <v>664.29580965908997</v>
      </c>
      <c r="BG158">
        <v>8.9817116477265699</v>
      </c>
      <c r="BH158">
        <v>874.47982954545296</v>
      </c>
      <c r="BI158">
        <v>26.220241477271902</v>
      </c>
      <c r="BJ158">
        <v>634.150071022725</v>
      </c>
      <c r="BK158">
        <v>21.717116477271698</v>
      </c>
      <c r="BL158">
        <v>159.020036177202</v>
      </c>
      <c r="BM158">
        <v>2.9801055214621801</v>
      </c>
      <c r="BN158">
        <v>97.663254616477204</v>
      </c>
      <c r="BO158">
        <v>-12.1215676047585</v>
      </c>
    </row>
    <row r="159" spans="2:67" x14ac:dyDescent="0.15">
      <c r="B159">
        <v>268.05504261363598</v>
      </c>
      <c r="C159">
        <v>79.695880681817002</v>
      </c>
      <c r="D159">
        <v>306.10340909090701</v>
      </c>
      <c r="E159">
        <v>1.99875710227161</v>
      </c>
      <c r="F159">
        <v>374.871946022727</v>
      </c>
      <c r="G159">
        <v>-47.959623579546601</v>
      </c>
      <c r="H159">
        <v>1081.1774857954499</v>
      </c>
      <c r="I159">
        <v>-93.132705965910205</v>
      </c>
      <c r="J159">
        <v>1077.82166193181</v>
      </c>
      <c r="K159">
        <v>-20.287215909091199</v>
      </c>
      <c r="L159">
        <v>1152.18821022727</v>
      </c>
      <c r="M159">
        <v>25.1306818181815</v>
      </c>
      <c r="N159">
        <v>658.86640624999802</v>
      </c>
      <c r="O159">
        <v>39.541725852272101</v>
      </c>
      <c r="P159">
        <v>796.83934659090903</v>
      </c>
      <c r="Q159">
        <v>39.643785511362701</v>
      </c>
      <c r="R159">
        <v>613.51026278408904</v>
      </c>
      <c r="S159">
        <v>11.3682173295442</v>
      </c>
      <c r="T159">
        <v>565.63171164772803</v>
      </c>
      <c r="U159">
        <v>-1.71864346591065</v>
      </c>
      <c r="V159">
        <v>489.37535511363399</v>
      </c>
      <c r="W159">
        <v>9.5444957386353106</v>
      </c>
      <c r="X159">
        <v>535.381889204544</v>
      </c>
      <c r="Y159">
        <v>35.121910511363197</v>
      </c>
      <c r="Z159">
        <v>533.97159090908804</v>
      </c>
      <c r="AA159">
        <v>40.483096590908602</v>
      </c>
      <c r="AB159">
        <v>763.91910511363596</v>
      </c>
      <c r="AC159">
        <v>-27.0470170454551</v>
      </c>
      <c r="AD159">
        <v>670.966477272725</v>
      </c>
      <c r="AE159">
        <v>9.7925426136362201</v>
      </c>
      <c r="AF159">
        <v>796.12102272726997</v>
      </c>
      <c r="AG159">
        <v>14.9442116477271</v>
      </c>
      <c r="AH159">
        <v>923.08309659090503</v>
      </c>
      <c r="AI159">
        <v>7.4899502840899004</v>
      </c>
      <c r="AJ159">
        <v>615.85880681817798</v>
      </c>
      <c r="AK159">
        <v>-0.68948863636524005</v>
      </c>
      <c r="AL159">
        <v>1734.87372159091</v>
      </c>
      <c r="AM159">
        <v>-27.404403409093</v>
      </c>
      <c r="AN159">
        <v>975.90788352272796</v>
      </c>
      <c r="AO159">
        <v>19.147159090907699</v>
      </c>
      <c r="AP159">
        <v>904.99119318181602</v>
      </c>
      <c r="AQ159">
        <v>-0.14584517045568601</v>
      </c>
      <c r="AR159">
        <v>558.45411931817898</v>
      </c>
      <c r="AS159">
        <v>13.021058238635799</v>
      </c>
      <c r="AT159">
        <v>569.20490056818005</v>
      </c>
      <c r="AU159">
        <v>-18.841832386365201</v>
      </c>
      <c r="AV159">
        <v>685.01384943181597</v>
      </c>
      <c r="AW159">
        <v>28.627379261363799</v>
      </c>
      <c r="AX159">
        <v>461.16008522726997</v>
      </c>
      <c r="AY159">
        <v>31.4533380681819</v>
      </c>
      <c r="AZ159">
        <v>656.46704545454099</v>
      </c>
      <c r="BA159">
        <v>6.45632102272703</v>
      </c>
      <c r="BB159">
        <v>715.446946022725</v>
      </c>
      <c r="BC159">
        <v>-17.481321022727599</v>
      </c>
      <c r="BD159">
        <v>752.79431818181695</v>
      </c>
      <c r="BE159">
        <v>57.643394886363197</v>
      </c>
      <c r="BF159">
        <v>642.02130681818005</v>
      </c>
      <c r="BG159">
        <v>0.85877130681728897</v>
      </c>
      <c r="BH159">
        <v>696.69580965908995</v>
      </c>
      <c r="BI159">
        <v>37.195774147725402</v>
      </c>
      <c r="BJ159">
        <v>571.43409090908995</v>
      </c>
      <c r="BK159">
        <v>45.670170454544397</v>
      </c>
      <c r="BL159">
        <v>61.4925772927023</v>
      </c>
      <c r="BM159">
        <v>10.6849827419628</v>
      </c>
      <c r="BN159">
        <v>142.74395419034099</v>
      </c>
      <c r="BO159">
        <v>11.709376109730099</v>
      </c>
    </row>
    <row r="160" spans="2:67" x14ac:dyDescent="0.15">
      <c r="B160">
        <v>269.11384943181702</v>
      </c>
      <c r="C160">
        <v>97.680362215908602</v>
      </c>
      <c r="D160">
        <v>408.812428977271</v>
      </c>
      <c r="E160">
        <v>10.280610795454299</v>
      </c>
      <c r="F160">
        <v>342.37862215908899</v>
      </c>
      <c r="G160">
        <v>-21.670845170455301</v>
      </c>
      <c r="H160">
        <v>1170.6592329545399</v>
      </c>
      <c r="I160">
        <v>-54.630468750000503</v>
      </c>
      <c r="J160">
        <v>957.10241477272598</v>
      </c>
      <c r="K160">
        <v>-9.0633877840918995</v>
      </c>
      <c r="L160">
        <v>1077.08991477273</v>
      </c>
      <c r="M160">
        <v>30.2490056818183</v>
      </c>
      <c r="N160">
        <v>617.18103693181604</v>
      </c>
      <c r="O160">
        <v>46.679509943180598</v>
      </c>
      <c r="P160">
        <v>789.268607954544</v>
      </c>
      <c r="Q160">
        <v>34.073188920454001</v>
      </c>
      <c r="R160">
        <v>585.32503551136301</v>
      </c>
      <c r="S160">
        <v>6.2654119318171997</v>
      </c>
      <c r="T160">
        <v>533.915944602271</v>
      </c>
      <c r="U160">
        <v>17.4802201704533</v>
      </c>
      <c r="V160">
        <v>483.32258522727102</v>
      </c>
      <c r="W160">
        <v>-2.3058948863645101</v>
      </c>
      <c r="X160">
        <v>452.28544034090902</v>
      </c>
      <c r="Y160">
        <v>30.139701704544699</v>
      </c>
      <c r="Z160">
        <v>490.01690340908999</v>
      </c>
      <c r="AA160">
        <v>42.153053977272101</v>
      </c>
      <c r="AB160">
        <v>693.261647727271</v>
      </c>
      <c r="AC160">
        <v>-45.065163352273899</v>
      </c>
      <c r="AD160">
        <v>544.965553977269</v>
      </c>
      <c r="AE160">
        <v>-1.0156960227277501</v>
      </c>
      <c r="AF160">
        <v>830.74999999999795</v>
      </c>
      <c r="AG160">
        <v>11.6660866477264</v>
      </c>
      <c r="AH160">
        <v>899.17002840908901</v>
      </c>
      <c r="AI160">
        <v>-33.542045454544699</v>
      </c>
      <c r="AJ160">
        <v>595.19062499999802</v>
      </c>
      <c r="AK160">
        <v>-7.9431107954551399</v>
      </c>
      <c r="AL160">
        <v>1571.1039062499999</v>
      </c>
      <c r="AM160">
        <v>-15.3517045454551</v>
      </c>
      <c r="AN160">
        <v>879.37649147727097</v>
      </c>
      <c r="AO160">
        <v>24.825710227271902</v>
      </c>
      <c r="AP160">
        <v>777.51001420454497</v>
      </c>
      <c r="AQ160">
        <v>-3.2988281250004499</v>
      </c>
      <c r="AR160">
        <v>556.42691761363403</v>
      </c>
      <c r="AS160">
        <v>9.34474431818035</v>
      </c>
      <c r="AT160">
        <v>523.24715909090799</v>
      </c>
      <c r="AU160">
        <v>-7.3694247159114603</v>
      </c>
      <c r="AV160">
        <v>630.09176136363499</v>
      </c>
      <c r="AW160">
        <v>26.376278409090901</v>
      </c>
      <c r="AX160">
        <v>470.08849431817998</v>
      </c>
      <c r="AY160">
        <v>6.2720880681817999</v>
      </c>
      <c r="AZ160">
        <v>667.08401988636194</v>
      </c>
      <c r="BA160">
        <v>-4.6315340909104599</v>
      </c>
      <c r="BB160">
        <v>688.907741477267</v>
      </c>
      <c r="BC160">
        <v>-11.3784801136376</v>
      </c>
      <c r="BD160">
        <v>751.45291193181595</v>
      </c>
      <c r="BE160">
        <v>51.046626420454203</v>
      </c>
      <c r="BF160">
        <v>580.56264204545005</v>
      </c>
      <c r="BG160">
        <v>-7.5532670455686499E-2</v>
      </c>
      <c r="BH160">
        <v>676.57464488636106</v>
      </c>
      <c r="BI160">
        <v>29.772052556817499</v>
      </c>
      <c r="BJ160">
        <v>596.38196022727095</v>
      </c>
      <c r="BK160">
        <v>24.8421164772708</v>
      </c>
      <c r="BL160">
        <v>80.577679443359301</v>
      </c>
      <c r="BM160">
        <v>9.3008885123512801</v>
      </c>
      <c r="BN160">
        <v>179.16070334694601</v>
      </c>
      <c r="BO160">
        <v>13.067281827059601</v>
      </c>
    </row>
    <row r="161" spans="2:67" x14ac:dyDescent="0.15">
      <c r="B161">
        <v>298.669602272725</v>
      </c>
      <c r="C161">
        <v>118.69385653409</v>
      </c>
      <c r="D161">
        <v>419.06725852272399</v>
      </c>
      <c r="E161">
        <v>19.460511363635302</v>
      </c>
      <c r="F161">
        <v>384.00184659090701</v>
      </c>
      <c r="G161">
        <v>-22.290340909092301</v>
      </c>
      <c r="H161">
        <v>1170.95759943182</v>
      </c>
      <c r="I161">
        <v>-2.8265625000008199</v>
      </c>
      <c r="J161">
        <v>827.09488636363506</v>
      </c>
      <c r="K161">
        <v>-1.3724786931834401</v>
      </c>
      <c r="L161">
        <v>970.00241477272596</v>
      </c>
      <c r="M161">
        <v>60.854723011362701</v>
      </c>
      <c r="N161">
        <v>560.37450284090698</v>
      </c>
      <c r="O161">
        <v>43.124893465908798</v>
      </c>
      <c r="P161">
        <v>813.70401278408804</v>
      </c>
      <c r="Q161">
        <v>26.4687144886352</v>
      </c>
      <c r="R161">
        <v>505.748721590907</v>
      </c>
      <c r="S161">
        <v>0.90617897727179297</v>
      </c>
      <c r="T161">
        <v>507.60177556818098</v>
      </c>
      <c r="U161">
        <v>28.384623579544499</v>
      </c>
      <c r="V161">
        <v>471.551669034089</v>
      </c>
      <c r="W161">
        <v>2.0117187499995501</v>
      </c>
      <c r="X161">
        <v>450.958380681817</v>
      </c>
      <c r="Y161">
        <v>46.833842329545</v>
      </c>
      <c r="Z161">
        <v>486.15816761363402</v>
      </c>
      <c r="AA161">
        <v>38.084694602272997</v>
      </c>
      <c r="AB161">
        <v>636.84630681817896</v>
      </c>
      <c r="AC161">
        <v>8.5593039772720694</v>
      </c>
      <c r="AD161">
        <v>473.02478693181502</v>
      </c>
      <c r="AE161">
        <v>51.104758522726598</v>
      </c>
      <c r="AF161">
        <v>811.57997159091099</v>
      </c>
      <c r="AG161">
        <v>20.125958806818701</v>
      </c>
      <c r="AH161">
        <v>829.27017045454295</v>
      </c>
      <c r="AI161">
        <v>-30.4830965909096</v>
      </c>
      <c r="AJ161">
        <v>647.31008522727302</v>
      </c>
      <c r="AK161">
        <v>-23.689133522727399</v>
      </c>
      <c r="AL161">
        <v>1276.0317471590899</v>
      </c>
      <c r="AM161">
        <v>-13.880007102274201</v>
      </c>
      <c r="AN161">
        <v>764.08146306818003</v>
      </c>
      <c r="AO161">
        <v>31.694602272726598</v>
      </c>
      <c r="AP161">
        <v>672.77613636363606</v>
      </c>
      <c r="AQ161">
        <v>4.2762428977262097</v>
      </c>
      <c r="AR161">
        <v>528.963281249999</v>
      </c>
      <c r="AS161">
        <v>1.8177556818177401</v>
      </c>
      <c r="AT161">
        <v>470.60731534090701</v>
      </c>
      <c r="AU161">
        <v>21.0780539772718</v>
      </c>
      <c r="AV161">
        <v>573.39211647727302</v>
      </c>
      <c r="AW161">
        <v>24.3408025568169</v>
      </c>
      <c r="AX161">
        <v>464.94446022727197</v>
      </c>
      <c r="AY161">
        <v>-10.0860440340916</v>
      </c>
      <c r="AZ161">
        <v>473.53963068181702</v>
      </c>
      <c r="BA161">
        <v>-36.324751420455001</v>
      </c>
      <c r="BB161">
        <v>611.45205965909201</v>
      </c>
      <c r="BC161">
        <v>-4.2266335227277496</v>
      </c>
      <c r="BD161">
        <v>630.88174715908599</v>
      </c>
      <c r="BE161">
        <v>58.039595170454099</v>
      </c>
      <c r="BF161">
        <v>670.25667613636097</v>
      </c>
      <c r="BG161">
        <v>-38.225816761365003</v>
      </c>
      <c r="BH161">
        <v>604.20667613635999</v>
      </c>
      <c r="BI161">
        <v>-4.83686079545532</v>
      </c>
      <c r="BJ161">
        <v>574.31363636363699</v>
      </c>
      <c r="BK161">
        <v>12.0131747159089</v>
      </c>
      <c r="BL161">
        <v>88.185575450550402</v>
      </c>
      <c r="BM161">
        <v>12.6756042913957</v>
      </c>
      <c r="BN161">
        <v>60.745747514204503</v>
      </c>
      <c r="BO161">
        <v>9.4190407492897403</v>
      </c>
    </row>
    <row r="162" spans="2:67" x14ac:dyDescent="0.15">
      <c r="B162">
        <v>358.058096590905</v>
      </c>
      <c r="C162">
        <v>80.022194602271597</v>
      </c>
      <c r="D162">
        <v>434.20951704545399</v>
      </c>
      <c r="E162">
        <v>9.1335227272793404E-2</v>
      </c>
      <c r="F162">
        <v>396.12109374999801</v>
      </c>
      <c r="G162">
        <v>-0.22645596590973599</v>
      </c>
      <c r="H162">
        <v>1344.9933238636399</v>
      </c>
      <c r="I162">
        <v>51.001526988636201</v>
      </c>
      <c r="J162">
        <v>796.91669034090603</v>
      </c>
      <c r="K162">
        <v>21.9250355113636</v>
      </c>
      <c r="L162">
        <v>941.76825284090705</v>
      </c>
      <c r="M162">
        <v>67.303480113635501</v>
      </c>
      <c r="N162">
        <v>555.00440340908801</v>
      </c>
      <c r="O162">
        <v>31.144247159089399</v>
      </c>
      <c r="P162">
        <v>823.75397727272502</v>
      </c>
      <c r="Q162">
        <v>24.260085227271698</v>
      </c>
      <c r="R162">
        <v>478.36590909090802</v>
      </c>
      <c r="S162">
        <v>18.325106534090501</v>
      </c>
      <c r="T162">
        <v>459.391974431817</v>
      </c>
      <c r="U162">
        <v>32.274857954544601</v>
      </c>
      <c r="V162">
        <v>438.53192471591001</v>
      </c>
      <c r="W162">
        <v>23.477059659089701</v>
      </c>
      <c r="X162">
        <v>479.938636363635</v>
      </c>
      <c r="Y162">
        <v>44.3594460227255</v>
      </c>
      <c r="Z162">
        <v>484.10014204545098</v>
      </c>
      <c r="AA162">
        <v>48.504225852272199</v>
      </c>
      <c r="AB162">
        <v>654.967968749997</v>
      </c>
      <c r="AC162">
        <v>47.381747159090501</v>
      </c>
      <c r="AD162">
        <v>479.76534090909001</v>
      </c>
      <c r="AE162">
        <v>48.219566761363197</v>
      </c>
      <c r="AF162">
        <v>757.09673295454604</v>
      </c>
      <c r="AG162">
        <v>11.4317116477259</v>
      </c>
      <c r="AH162">
        <v>670.13480113636297</v>
      </c>
      <c r="AI162">
        <v>-23.633984375000601</v>
      </c>
      <c r="AJ162">
        <v>606.29382102272803</v>
      </c>
      <c r="AK162">
        <v>-27.199822443181802</v>
      </c>
      <c r="AL162">
        <v>1073.9124999999999</v>
      </c>
      <c r="AM162">
        <v>-27.636931818183299</v>
      </c>
      <c r="AN162">
        <v>619.83124999999905</v>
      </c>
      <c r="AO162">
        <v>3.3826349431810701</v>
      </c>
      <c r="AP162">
        <v>599.90980113636203</v>
      </c>
      <c r="AQ162">
        <v>15.9317826704546</v>
      </c>
      <c r="AR162">
        <v>540.12748579545496</v>
      </c>
      <c r="AS162">
        <v>24.320809659089701</v>
      </c>
      <c r="AT162">
        <v>421.315980113634</v>
      </c>
      <c r="AU162">
        <v>27.5971946022723</v>
      </c>
      <c r="AV162">
        <v>560.25092329545305</v>
      </c>
      <c r="AW162">
        <v>36.011967329543999</v>
      </c>
      <c r="AX162">
        <v>412.08053977272601</v>
      </c>
      <c r="AY162">
        <v>-0.26242897727434</v>
      </c>
      <c r="AZ162">
        <v>363.40369318181502</v>
      </c>
      <c r="BA162">
        <v>-2.43053977272803</v>
      </c>
      <c r="BB162">
        <v>530.12961647727195</v>
      </c>
      <c r="BC162">
        <v>13.755326704545499</v>
      </c>
      <c r="BD162">
        <v>631.87045454545296</v>
      </c>
      <c r="BE162">
        <v>4.9584872159089199</v>
      </c>
      <c r="BF162">
        <v>620.71164772727002</v>
      </c>
      <c r="BG162">
        <v>-12.3945667613648</v>
      </c>
      <c r="BH162">
        <v>573.81583806818003</v>
      </c>
      <c r="BI162">
        <v>-13.5938210227278</v>
      </c>
      <c r="BJ162">
        <v>592.50624999999695</v>
      </c>
      <c r="BK162">
        <v>-3.7996803977275699</v>
      </c>
      <c r="BL162">
        <v>53.175755171342303</v>
      </c>
      <c r="BM162">
        <v>30.109912646900501</v>
      </c>
      <c r="BN162">
        <v>0.54329057173293904</v>
      </c>
      <c r="BO162">
        <v>3.65047940340907</v>
      </c>
    </row>
    <row r="163" spans="2:67" x14ac:dyDescent="0.15">
      <c r="B163">
        <v>331.08906249999598</v>
      </c>
      <c r="C163">
        <v>71.720276988635305</v>
      </c>
      <c r="D163">
        <v>322.508948863635</v>
      </c>
      <c r="E163">
        <v>45.135724431817799</v>
      </c>
      <c r="F163">
        <v>328.75390624999801</v>
      </c>
      <c r="G163">
        <v>19.9342684659082</v>
      </c>
      <c r="H163">
        <v>1314.3993607954501</v>
      </c>
      <c r="I163">
        <v>67.097656249999602</v>
      </c>
      <c r="J163">
        <v>791.54786931817898</v>
      </c>
      <c r="K163">
        <v>8.1990767045454103</v>
      </c>
      <c r="L163">
        <v>832.06377840908897</v>
      </c>
      <c r="M163">
        <v>44.2931818181819</v>
      </c>
      <c r="N163">
        <v>531.33409090909095</v>
      </c>
      <c r="O163">
        <v>11.492542613635999</v>
      </c>
      <c r="P163">
        <v>810.48071732954497</v>
      </c>
      <c r="Q163">
        <v>33.844282670453097</v>
      </c>
      <c r="R163">
        <v>415.68160511363601</v>
      </c>
      <c r="S163">
        <v>12.7574573863635</v>
      </c>
      <c r="T163">
        <v>437.11743607954298</v>
      </c>
      <c r="U163">
        <v>43.8964133522718</v>
      </c>
      <c r="V163">
        <v>405.05241477272699</v>
      </c>
      <c r="W163">
        <v>27.2516690340899</v>
      </c>
      <c r="X163">
        <v>441.53785511363498</v>
      </c>
      <c r="Y163">
        <v>56.7985795454533</v>
      </c>
      <c r="Z163">
        <v>426.99815340908799</v>
      </c>
      <c r="AA163">
        <v>33.689737215908302</v>
      </c>
      <c r="AB163">
        <v>676.74268465908904</v>
      </c>
      <c r="AC163">
        <v>35.768714488634501</v>
      </c>
      <c r="AD163">
        <v>479.05646306817698</v>
      </c>
      <c r="AE163">
        <v>83.249289772726598</v>
      </c>
      <c r="AF163">
        <v>764.03913352272502</v>
      </c>
      <c r="AG163">
        <v>18.2902343749988</v>
      </c>
      <c r="AH163">
        <v>649.33480113636301</v>
      </c>
      <c r="AI163">
        <v>-35.155717329546</v>
      </c>
      <c r="AJ163">
        <v>625.94360795454304</v>
      </c>
      <c r="AK163">
        <v>-19.530255681819199</v>
      </c>
      <c r="AL163">
        <v>1009.89517045454</v>
      </c>
      <c r="AM163">
        <v>-17.6980113636364</v>
      </c>
      <c r="AN163">
        <v>620.74382102272602</v>
      </c>
      <c r="AO163">
        <v>-6.5067471590928099</v>
      </c>
      <c r="AP163">
        <v>572.92883522727197</v>
      </c>
      <c r="AQ163">
        <v>45.7247514204551</v>
      </c>
      <c r="AR163">
        <v>465.75134943181502</v>
      </c>
      <c r="AS163">
        <v>23.533167613635701</v>
      </c>
      <c r="AT163">
        <v>493.01860795454502</v>
      </c>
      <c r="AU163">
        <v>22.889098011362002</v>
      </c>
      <c r="AV163">
        <v>546.37933238636299</v>
      </c>
      <c r="AW163">
        <v>39.247336647727003</v>
      </c>
      <c r="AX163">
        <v>405.70085227272301</v>
      </c>
      <c r="AY163">
        <v>-11.8475852272736</v>
      </c>
      <c r="AZ163">
        <v>385.10838068181903</v>
      </c>
      <c r="BA163">
        <v>25.464737215907899</v>
      </c>
      <c r="BB163">
        <v>620.71889204545005</v>
      </c>
      <c r="BC163">
        <v>15.3005326704538</v>
      </c>
      <c r="BD163">
        <v>589.24083806817896</v>
      </c>
      <c r="BE163">
        <v>-4.6405539772740703</v>
      </c>
      <c r="BF163">
        <v>608.81541193181897</v>
      </c>
      <c r="BG163">
        <v>-33.708842329546798</v>
      </c>
      <c r="BH163">
        <v>468.23032670454501</v>
      </c>
      <c r="BI163">
        <v>20.475923295453001</v>
      </c>
      <c r="BJ163">
        <v>567.23757102272805</v>
      </c>
      <c r="BK163">
        <v>-28.5118607954551</v>
      </c>
      <c r="BL163">
        <v>9.8121595902876102</v>
      </c>
      <c r="BM163">
        <v>41.745975537733599</v>
      </c>
      <c r="BN163">
        <v>-57.049675958806802</v>
      </c>
      <c r="BO163">
        <v>26.184163041548199</v>
      </c>
    </row>
    <row r="164" spans="2:67" x14ac:dyDescent="0.15">
      <c r="B164">
        <v>366.26065340908798</v>
      </c>
      <c r="C164">
        <v>9.3713068181818908</v>
      </c>
      <c r="D164">
        <v>366.56711647727002</v>
      </c>
      <c r="E164">
        <v>2.9668323863625101</v>
      </c>
      <c r="F164">
        <v>297.16541193181598</v>
      </c>
      <c r="G164">
        <v>10.413636363634399</v>
      </c>
      <c r="H164">
        <v>1272.01967329545</v>
      </c>
      <c r="I164">
        <v>48.127343750000399</v>
      </c>
      <c r="J164">
        <v>857.55774147727004</v>
      </c>
      <c r="K164">
        <v>3.8245028409078299</v>
      </c>
      <c r="L164">
        <v>797.55156250000005</v>
      </c>
      <c r="M164">
        <v>30.736576704544898</v>
      </c>
      <c r="N164">
        <v>573.50120738636394</v>
      </c>
      <c r="O164">
        <v>14.655539772727501</v>
      </c>
      <c r="P164">
        <v>742.50067471591001</v>
      </c>
      <c r="Q164">
        <v>26.232883522725398</v>
      </c>
      <c r="R164">
        <v>368.06143465909003</v>
      </c>
      <c r="S164">
        <v>12.2092684659087</v>
      </c>
      <c r="T164">
        <v>396.840127840908</v>
      </c>
      <c r="U164">
        <v>28.505291193181201</v>
      </c>
      <c r="V164">
        <v>427.00440340909</v>
      </c>
      <c r="W164">
        <v>18.1160511363632</v>
      </c>
      <c r="X164">
        <v>412.22130681817998</v>
      </c>
      <c r="Y164">
        <v>52.507528409090803</v>
      </c>
      <c r="Z164">
        <v>468.35482954545398</v>
      </c>
      <c r="AA164">
        <v>18.121981534090999</v>
      </c>
      <c r="AB164">
        <v>638.93870738636201</v>
      </c>
      <c r="AC164">
        <v>41.3063920454533</v>
      </c>
      <c r="AD164">
        <v>456.76115056818003</v>
      </c>
      <c r="AE164">
        <v>73.807421874998894</v>
      </c>
      <c r="AF164">
        <v>706.01186079545198</v>
      </c>
      <c r="AG164">
        <v>36.391583806817401</v>
      </c>
      <c r="AH164">
        <v>616.97698863636106</v>
      </c>
      <c r="AI164">
        <v>-28.506995738637201</v>
      </c>
      <c r="AJ164">
        <v>548.27734374999602</v>
      </c>
      <c r="AK164">
        <v>4.7499999999990896</v>
      </c>
      <c r="AL164">
        <v>942.28174715908904</v>
      </c>
      <c r="AM164">
        <v>-28.439098011364401</v>
      </c>
      <c r="AN164">
        <v>538.38828124999804</v>
      </c>
      <c r="AO164">
        <v>0.49314630681919902</v>
      </c>
      <c r="AP164">
        <v>575.51534090908797</v>
      </c>
      <c r="AQ164">
        <v>37.437926136362897</v>
      </c>
      <c r="AR164">
        <v>470.37627840908999</v>
      </c>
      <c r="AS164">
        <v>42.554900568180102</v>
      </c>
      <c r="AT164">
        <v>506.09822443181702</v>
      </c>
      <c r="AU164">
        <v>15.522691761363101</v>
      </c>
      <c r="AV164">
        <v>499.87549715909</v>
      </c>
      <c r="AW164">
        <v>8.7097301136350307</v>
      </c>
      <c r="AX164">
        <v>465.49353693181502</v>
      </c>
      <c r="AY164">
        <v>-34.472549715910603</v>
      </c>
      <c r="AZ164">
        <v>378.06065340908799</v>
      </c>
      <c r="BA164">
        <v>17.3085582386366</v>
      </c>
      <c r="BB164">
        <v>725.45042613636394</v>
      </c>
      <c r="BC164">
        <v>25.9420454545448</v>
      </c>
      <c r="BD164">
        <v>620.83409090908799</v>
      </c>
      <c r="BE164">
        <v>-52.755610795454203</v>
      </c>
      <c r="BF164">
        <v>656.36697443181595</v>
      </c>
      <c r="BG164">
        <v>-22.3242187500014</v>
      </c>
      <c r="BH164">
        <v>530.27485795454595</v>
      </c>
      <c r="BI164">
        <v>5.8923295454537801</v>
      </c>
      <c r="BJ164">
        <v>598.09623579545405</v>
      </c>
      <c r="BK164">
        <v>-46.681001420456099</v>
      </c>
      <c r="BL164">
        <v>76.105640203302499</v>
      </c>
      <c r="BM164">
        <v>13.413162838329001</v>
      </c>
      <c r="BN164">
        <v>-60.527175071022697</v>
      </c>
      <c r="BO164">
        <v>21.290155029296901</v>
      </c>
    </row>
    <row r="165" spans="2:67" x14ac:dyDescent="0.15">
      <c r="B165">
        <v>365.32230113636302</v>
      </c>
      <c r="C165">
        <v>-14.7605113636364</v>
      </c>
      <c r="D165">
        <v>371.54822443181399</v>
      </c>
      <c r="E165">
        <v>-4.2734019886384003</v>
      </c>
      <c r="F165">
        <v>219.978693181816</v>
      </c>
      <c r="G165">
        <v>-2.2646661931817098</v>
      </c>
      <c r="H165">
        <v>1208.2041903409099</v>
      </c>
      <c r="I165">
        <v>26.110085227272101</v>
      </c>
      <c r="J165">
        <v>845.97642045454404</v>
      </c>
      <c r="K165">
        <v>13.602485795453999</v>
      </c>
      <c r="L165">
        <v>727.66242897727102</v>
      </c>
      <c r="M165">
        <v>33.817045454543901</v>
      </c>
      <c r="N165">
        <v>518.79041193181604</v>
      </c>
      <c r="O165">
        <v>21.689275568182001</v>
      </c>
      <c r="P165">
        <v>723.35859374999802</v>
      </c>
      <c r="Q165">
        <v>26.235866477270999</v>
      </c>
      <c r="R165">
        <v>346.28352272727301</v>
      </c>
      <c r="S165">
        <v>34.023615056818002</v>
      </c>
      <c r="T165">
        <v>357.414169034091</v>
      </c>
      <c r="U165">
        <v>39.330291193180997</v>
      </c>
      <c r="V165">
        <v>353.04396306818097</v>
      </c>
      <c r="W165">
        <v>36.241512784089998</v>
      </c>
      <c r="X165">
        <v>367.58401988636302</v>
      </c>
      <c r="Y165">
        <v>41.377769886363197</v>
      </c>
      <c r="Z165">
        <v>394.89779829545398</v>
      </c>
      <c r="AA165">
        <v>11.195170454544501</v>
      </c>
      <c r="AB165">
        <v>500.21221590908902</v>
      </c>
      <c r="AC165">
        <v>46.706285511362701</v>
      </c>
      <c r="AD165">
        <v>428.602343749998</v>
      </c>
      <c r="AE165">
        <v>60.565802556816799</v>
      </c>
      <c r="AF165">
        <v>729.77024147727002</v>
      </c>
      <c r="AG165">
        <v>35.7692116477265</v>
      </c>
      <c r="AH165">
        <v>639.41541193181604</v>
      </c>
      <c r="AI165">
        <v>6.4030539772725197</v>
      </c>
      <c r="AJ165">
        <v>551.83494318181499</v>
      </c>
      <c r="AK165">
        <v>3.1688565340905401</v>
      </c>
      <c r="AL165">
        <v>906.86044034090605</v>
      </c>
      <c r="AM165">
        <v>-8.1877130681823491</v>
      </c>
      <c r="AN165">
        <v>569.51271306818001</v>
      </c>
      <c r="AO165">
        <v>18.3225852272708</v>
      </c>
      <c r="AP165">
        <v>585.81171874999802</v>
      </c>
      <c r="AQ165">
        <v>25.882812499999101</v>
      </c>
      <c r="AR165">
        <v>472.04637784090801</v>
      </c>
      <c r="AS165">
        <v>40.9646661931815</v>
      </c>
      <c r="AT165">
        <v>458.00134943181598</v>
      </c>
      <c r="AU165">
        <v>-0.64538352272711597</v>
      </c>
      <c r="AV165">
        <v>445.16725852272702</v>
      </c>
      <c r="AW165">
        <v>-15.1563565340912</v>
      </c>
      <c r="AX165">
        <v>445.55774147727197</v>
      </c>
      <c r="AY165">
        <v>-30.664453125001302</v>
      </c>
      <c r="AZ165">
        <v>353.69715909090502</v>
      </c>
      <c r="BA165">
        <v>5.4003196022722504</v>
      </c>
      <c r="BB165">
        <v>740.80085227272502</v>
      </c>
      <c r="BC165">
        <v>20.6364346590913</v>
      </c>
      <c r="BD165">
        <v>576.05866477272502</v>
      </c>
      <c r="BE165">
        <v>-11.080007102274999</v>
      </c>
      <c r="BF165">
        <v>622.84914772727302</v>
      </c>
      <c r="BG165">
        <v>-12.3850142045467</v>
      </c>
      <c r="BH165">
        <v>527.33941761363496</v>
      </c>
      <c r="BI165">
        <v>2.2662286931808899</v>
      </c>
      <c r="BJ165">
        <v>521.49630681818201</v>
      </c>
      <c r="BK165">
        <v>-37.672514204546601</v>
      </c>
      <c r="BL165">
        <v>58.419106223366398</v>
      </c>
      <c r="BM165">
        <v>-9.2017575784163004</v>
      </c>
      <c r="BN165">
        <v>-98.085534667968702</v>
      </c>
      <c r="BO165">
        <v>35.916143798828102</v>
      </c>
    </row>
    <row r="166" spans="2:67" x14ac:dyDescent="0.15">
      <c r="B166">
        <v>392.42919034090801</v>
      </c>
      <c r="C166">
        <v>-23.2822443181817</v>
      </c>
      <c r="D166">
        <v>362.70369318181503</v>
      </c>
      <c r="E166">
        <v>-10.719886363637199</v>
      </c>
      <c r="F166">
        <v>121.48039772727</v>
      </c>
      <c r="G166">
        <v>-13.700568181819101</v>
      </c>
      <c r="H166">
        <v>1188.87769886363</v>
      </c>
      <c r="I166">
        <v>8.4800071022723404</v>
      </c>
      <c r="J166">
        <v>845.278267045451</v>
      </c>
      <c r="K166">
        <v>26.870561079545499</v>
      </c>
      <c r="L166">
        <v>704.53465909090903</v>
      </c>
      <c r="M166">
        <v>14.8813920454536</v>
      </c>
      <c r="N166">
        <v>528.14183238636201</v>
      </c>
      <c r="O166">
        <v>7.83306107954468</v>
      </c>
      <c r="P166">
        <v>695.28480113636203</v>
      </c>
      <c r="Q166">
        <v>24.9364346590901</v>
      </c>
      <c r="R166">
        <v>355.658132102271</v>
      </c>
      <c r="S166">
        <v>18.7609019886354</v>
      </c>
      <c r="T166">
        <v>352.46090198863601</v>
      </c>
      <c r="U166">
        <v>24.167897727272202</v>
      </c>
      <c r="V166">
        <v>316.217223011361</v>
      </c>
      <c r="W166">
        <v>14.0855468749987</v>
      </c>
      <c r="X166">
        <v>356.28984374999698</v>
      </c>
      <c r="Y166">
        <v>-6.7833806818189304</v>
      </c>
      <c r="Z166">
        <v>449.69169034090601</v>
      </c>
      <c r="AA166">
        <v>-1.5590553977281201</v>
      </c>
      <c r="AB166">
        <v>415.91058238636401</v>
      </c>
      <c r="AC166">
        <v>3.0569602272707899</v>
      </c>
      <c r="AD166">
        <v>359.85312499999901</v>
      </c>
      <c r="AE166">
        <v>-1.6428267045457701</v>
      </c>
      <c r="AF166">
        <v>687.90475852272698</v>
      </c>
      <c r="AG166">
        <v>4.2571022727252101</v>
      </c>
      <c r="AH166">
        <v>571.70419034090696</v>
      </c>
      <c r="AI166">
        <v>-14.0822798295462</v>
      </c>
      <c r="AJ166">
        <v>509.94531249999801</v>
      </c>
      <c r="AK166">
        <v>7.6889559659084599</v>
      </c>
      <c r="AL166">
        <v>880.37869318181595</v>
      </c>
      <c r="AM166">
        <v>-4.6141335227284799</v>
      </c>
      <c r="AN166">
        <v>521.50795454545198</v>
      </c>
      <c r="AO166">
        <v>5.5554687499993598</v>
      </c>
      <c r="AP166">
        <v>545.57926136363506</v>
      </c>
      <c r="AQ166">
        <v>-1.6311079545475899</v>
      </c>
      <c r="AR166">
        <v>452.49048295454497</v>
      </c>
      <c r="AS166">
        <v>44.600958806816401</v>
      </c>
      <c r="AT166">
        <v>459.23877840908898</v>
      </c>
      <c r="AU166">
        <v>7.3502485795433996</v>
      </c>
      <c r="AV166">
        <v>452.31775568181502</v>
      </c>
      <c r="AW166">
        <v>-6.78039772727334</v>
      </c>
      <c r="AX166">
        <v>485.16647727272499</v>
      </c>
      <c r="AY166">
        <v>-13.117045454547201</v>
      </c>
      <c r="AZ166">
        <v>367.17102272727402</v>
      </c>
      <c r="BA166">
        <v>-10.650035511364401</v>
      </c>
      <c r="BB166">
        <v>658.86072443181604</v>
      </c>
      <c r="BC166">
        <v>15.8850497159083</v>
      </c>
      <c r="BD166">
        <v>633.00390624999795</v>
      </c>
      <c r="BE166">
        <v>-6.5775923295468601</v>
      </c>
      <c r="BF166">
        <v>554.069389204544</v>
      </c>
      <c r="BG166">
        <v>-22.494531250000801</v>
      </c>
      <c r="BH166">
        <v>556.81882102272402</v>
      </c>
      <c r="BI166">
        <v>30.209410511363298</v>
      </c>
      <c r="BJ166">
        <v>581.17258522727002</v>
      </c>
      <c r="BK166">
        <v>-8.5026633522738901</v>
      </c>
      <c r="BL166">
        <v>21.695731423117898</v>
      </c>
      <c r="BM166">
        <v>3.3943849043412602</v>
      </c>
      <c r="BN166">
        <v>-99.080977006392004</v>
      </c>
      <c r="BO166">
        <v>28.359697376598</v>
      </c>
    </row>
    <row r="167" spans="2:67" x14ac:dyDescent="0.15">
      <c r="B167">
        <v>362.43721590908899</v>
      </c>
      <c r="C167">
        <v>-11.111789772728599</v>
      </c>
      <c r="D167">
        <v>323.46228693181899</v>
      </c>
      <c r="E167">
        <v>-16.098046875001302</v>
      </c>
      <c r="F167">
        <v>125.97613636363501</v>
      </c>
      <c r="G167">
        <v>-4.8242542613634196</v>
      </c>
      <c r="H167">
        <v>1178.1675426136401</v>
      </c>
      <c r="I167">
        <v>-13.0805397727281</v>
      </c>
      <c r="J167">
        <v>793.60589488636299</v>
      </c>
      <c r="K167">
        <v>11.134232954545</v>
      </c>
      <c r="L167">
        <v>649.37833806818105</v>
      </c>
      <c r="M167">
        <v>14.356001420453101</v>
      </c>
      <c r="N167">
        <v>486.218181818179</v>
      </c>
      <c r="O167">
        <v>-8.46882102272866</v>
      </c>
      <c r="P167">
        <v>649.98963068181604</v>
      </c>
      <c r="Q167">
        <v>23.490802556817901</v>
      </c>
      <c r="R167">
        <v>344.941938920452</v>
      </c>
      <c r="S167">
        <v>6.9213068181807103</v>
      </c>
      <c r="T167">
        <v>368.26125710227097</v>
      </c>
      <c r="U167">
        <v>5.3600852272725197</v>
      </c>
      <c r="V167">
        <v>313.22911931817998</v>
      </c>
      <c r="W167">
        <v>-4.4773792613650603</v>
      </c>
      <c r="X167">
        <v>426.72720170454301</v>
      </c>
      <c r="Y167">
        <v>-17.3686434659089</v>
      </c>
      <c r="Z167">
        <v>495.27208806817998</v>
      </c>
      <c r="AA167">
        <v>-38.080113636363897</v>
      </c>
      <c r="AB167">
        <v>337.43210227272499</v>
      </c>
      <c r="AC167">
        <v>12.0846235795452</v>
      </c>
      <c r="AD167">
        <v>226.47684659090601</v>
      </c>
      <c r="AE167">
        <v>-67.960298295455203</v>
      </c>
      <c r="AF167">
        <v>523.50298295454002</v>
      </c>
      <c r="AG167">
        <v>-12.7405539772731</v>
      </c>
      <c r="AH167">
        <v>553.42684659091003</v>
      </c>
      <c r="AI167">
        <v>2.5894886363621499</v>
      </c>
      <c r="AJ167">
        <v>503.250923295456</v>
      </c>
      <c r="AK167">
        <v>36.237961647726003</v>
      </c>
      <c r="AL167">
        <v>870.504758522727</v>
      </c>
      <c r="AM167">
        <v>-8.7395241477279306</v>
      </c>
      <c r="AN167">
        <v>563.60745738636194</v>
      </c>
      <c r="AO167">
        <v>-4.5160866477276604</v>
      </c>
      <c r="AP167">
        <v>532.58742897727097</v>
      </c>
      <c r="AQ167">
        <v>-15.822833806820199</v>
      </c>
      <c r="AR167">
        <v>418.125142045453</v>
      </c>
      <c r="AS167">
        <v>35.411079545454399</v>
      </c>
      <c r="AT167">
        <v>436.67997159090999</v>
      </c>
      <c r="AU167">
        <v>-7.4644531250014596</v>
      </c>
      <c r="AV167">
        <v>461.52727272727202</v>
      </c>
      <c r="AW167">
        <v>-13.687499999999099</v>
      </c>
      <c r="AX167">
        <v>473.91420454545403</v>
      </c>
      <c r="AY167">
        <v>-10.4024147727278</v>
      </c>
      <c r="AZ167">
        <v>480.63536931817998</v>
      </c>
      <c r="BA167">
        <v>-25.645276988637299</v>
      </c>
      <c r="BB167">
        <v>646.16526988635997</v>
      </c>
      <c r="BC167">
        <v>21.2200284090904</v>
      </c>
      <c r="BD167">
        <v>673.02507102272705</v>
      </c>
      <c r="BE167">
        <v>6.8161576704537801</v>
      </c>
      <c r="BF167">
        <v>593.00738636363405</v>
      </c>
      <c r="BG167">
        <v>27.7629971590904</v>
      </c>
      <c r="BH167">
        <v>592.73572443181695</v>
      </c>
      <c r="BI167">
        <v>9.81889204531399E-2</v>
      </c>
      <c r="BJ167">
        <v>595.23196022727097</v>
      </c>
      <c r="BK167">
        <v>6.2843394886363102</v>
      </c>
      <c r="BL167">
        <v>34.932206587357904</v>
      </c>
      <c r="BM167">
        <v>25.880870307575599</v>
      </c>
      <c r="BN167">
        <v>-8.0964843750000206</v>
      </c>
      <c r="BO167">
        <v>2.4369490189985501</v>
      </c>
    </row>
    <row r="168" spans="2:67" x14ac:dyDescent="0.15">
      <c r="B168">
        <v>372.947159090909</v>
      </c>
      <c r="C168">
        <v>-21.448686079546</v>
      </c>
      <c r="D168">
        <v>346.75085227272399</v>
      </c>
      <c r="E168">
        <v>-18.731214488637299</v>
      </c>
      <c r="F168">
        <v>173.627343749999</v>
      </c>
      <c r="G168">
        <v>-14.210262784093199</v>
      </c>
      <c r="H168">
        <v>1219.16420454545</v>
      </c>
      <c r="I168">
        <v>-6.2362215909101897</v>
      </c>
      <c r="J168">
        <v>790.47514204545303</v>
      </c>
      <c r="K168">
        <v>29.367897727272101</v>
      </c>
      <c r="L168">
        <v>572.04829545454504</v>
      </c>
      <c r="M168">
        <v>-3.8128906250017298</v>
      </c>
      <c r="N168">
        <v>483.91711647726999</v>
      </c>
      <c r="O168">
        <v>-5.2360085227282998</v>
      </c>
      <c r="P168">
        <v>598.44062499999802</v>
      </c>
      <c r="Q168">
        <v>24.918217329544401</v>
      </c>
      <c r="R168">
        <v>364.42155539772699</v>
      </c>
      <c r="S168">
        <v>-13.5025568181818</v>
      </c>
      <c r="T168">
        <v>350.07634943181699</v>
      </c>
      <c r="U168">
        <v>-4.4800781250005501</v>
      </c>
      <c r="V168">
        <v>322.399644886364</v>
      </c>
      <c r="W168">
        <v>2.4268821022719802</v>
      </c>
      <c r="X168">
        <v>394.44495738636198</v>
      </c>
      <c r="Y168">
        <v>-27.656711647728098</v>
      </c>
      <c r="Z168">
        <v>558.95575284090705</v>
      </c>
      <c r="AA168">
        <v>-38.017400568181998</v>
      </c>
      <c r="AB168">
        <v>372.65724431817898</v>
      </c>
      <c r="AC168">
        <v>-14.167151988637199</v>
      </c>
      <c r="AD168">
        <v>158.99737215908999</v>
      </c>
      <c r="AE168">
        <v>-116.167151988638</v>
      </c>
      <c r="AF168">
        <v>540.25894886363301</v>
      </c>
      <c r="AG168">
        <v>-29.538103693183501</v>
      </c>
      <c r="AH168">
        <v>562.779687499999</v>
      </c>
      <c r="AI168">
        <v>-18.405042613637299</v>
      </c>
      <c r="AJ168">
        <v>523.30710227272402</v>
      </c>
      <c r="AK168">
        <v>7.3240056818167396</v>
      </c>
      <c r="AL168">
        <v>722.24133522726902</v>
      </c>
      <c r="AM168">
        <v>-37.695454545454602</v>
      </c>
      <c r="AN168">
        <v>521.97173295454195</v>
      </c>
      <c r="AO168">
        <v>-14.5710937500016</v>
      </c>
      <c r="AP168">
        <v>573.49360795454402</v>
      </c>
      <c r="AQ168">
        <v>-15.0961647727281</v>
      </c>
      <c r="AR168">
        <v>399.26257102272598</v>
      </c>
      <c r="AS168">
        <v>6.9503196022715201</v>
      </c>
      <c r="AT168">
        <v>363.15660511363598</v>
      </c>
      <c r="AU168">
        <v>-14.381605113636899</v>
      </c>
      <c r="AV168">
        <v>404.867613636361</v>
      </c>
      <c r="AW168">
        <v>-26.018465909090501</v>
      </c>
      <c r="AX168">
        <v>438.20646306818003</v>
      </c>
      <c r="AY168">
        <v>-17.5658380681834</v>
      </c>
      <c r="AZ168">
        <v>421.35646306817898</v>
      </c>
      <c r="BA168">
        <v>-26.772230113636901</v>
      </c>
      <c r="BB168">
        <v>512.86221590908804</v>
      </c>
      <c r="BC168">
        <v>-2.1706676136373102</v>
      </c>
      <c r="BD168">
        <v>735.17919034090698</v>
      </c>
      <c r="BE168">
        <v>5.77663352272703</v>
      </c>
      <c r="BF168">
        <v>671.14161931818103</v>
      </c>
      <c r="BG168">
        <v>30.3002485795441</v>
      </c>
      <c r="BH168">
        <v>755.85568181818201</v>
      </c>
      <c r="BI168">
        <v>16.5508522727255</v>
      </c>
      <c r="BJ168">
        <v>526.44083806818196</v>
      </c>
      <c r="BK168">
        <v>0.54335937499854503</v>
      </c>
      <c r="BL168">
        <v>35.877311012961599</v>
      </c>
      <c r="BM168">
        <v>8.5672550374811305</v>
      </c>
      <c r="BN168">
        <v>-13.9984530362216</v>
      </c>
      <c r="BO168">
        <v>17.247428755326698</v>
      </c>
    </row>
    <row r="169" spans="2:67" x14ac:dyDescent="0.15">
      <c r="B169">
        <v>343.30795454545301</v>
      </c>
      <c r="C169">
        <v>-36.9296875000014</v>
      </c>
      <c r="D169">
        <v>344.61619318181698</v>
      </c>
      <c r="E169">
        <v>-9.9156605113644201</v>
      </c>
      <c r="F169">
        <v>196.99495738636099</v>
      </c>
      <c r="G169">
        <v>7.97919034090864</v>
      </c>
      <c r="H169">
        <v>1217.6951704545399</v>
      </c>
      <c r="I169">
        <v>-7.1876065340925397</v>
      </c>
      <c r="J169">
        <v>811.42698863636497</v>
      </c>
      <c r="K169">
        <v>23.5647017045453</v>
      </c>
      <c r="L169">
        <v>563.89481534090703</v>
      </c>
      <c r="M169">
        <v>-21.613352272727798</v>
      </c>
      <c r="N169">
        <v>476.07073863636202</v>
      </c>
      <c r="O169">
        <v>-17.128160511364499</v>
      </c>
      <c r="P169">
        <v>524.92357954545298</v>
      </c>
      <c r="Q169">
        <v>17.365909090908598</v>
      </c>
      <c r="R169">
        <v>371.35788352272698</v>
      </c>
      <c r="S169">
        <v>-7.2787286931825301</v>
      </c>
      <c r="T169">
        <v>393.47716619318101</v>
      </c>
      <c r="U169">
        <v>-3.7658380681827999</v>
      </c>
      <c r="V169">
        <v>332.39477982954401</v>
      </c>
      <c r="W169">
        <v>10.6608309659086</v>
      </c>
      <c r="X169">
        <v>426.35930397727202</v>
      </c>
      <c r="Y169">
        <v>-0.48160511363767</v>
      </c>
      <c r="Z169">
        <v>562.24495738636097</v>
      </c>
      <c r="AA169">
        <v>-25.686931818183002</v>
      </c>
      <c r="AB169">
        <v>409.00532670454197</v>
      </c>
      <c r="AC169">
        <v>-20.844034090909599</v>
      </c>
      <c r="AD169">
        <v>212.65220170454501</v>
      </c>
      <c r="AE169">
        <v>-121.46459517045599</v>
      </c>
      <c r="AF169">
        <v>501.95454545454101</v>
      </c>
      <c r="AG169">
        <v>19.096342329545699</v>
      </c>
      <c r="AH169">
        <v>588.33267045454204</v>
      </c>
      <c r="AI169">
        <v>-8.6244673295450394</v>
      </c>
      <c r="AJ169">
        <v>539.28487215909104</v>
      </c>
      <c r="AK169">
        <v>13.284161931817399</v>
      </c>
      <c r="AL169">
        <v>690.26512784090801</v>
      </c>
      <c r="AM169">
        <v>-7.9441406250007303</v>
      </c>
      <c r="AN169">
        <v>565.882954545453</v>
      </c>
      <c r="AO169">
        <v>0.32542613636360301</v>
      </c>
      <c r="AP169">
        <v>552.30575284090696</v>
      </c>
      <c r="AQ169">
        <v>1.9113991477265699</v>
      </c>
      <c r="AR169">
        <v>404.49751420454299</v>
      </c>
      <c r="AS169">
        <v>46.2479758522718</v>
      </c>
      <c r="AT169">
        <v>404.85142045454501</v>
      </c>
      <c r="AU169">
        <v>5.2511363636349397</v>
      </c>
      <c r="AV169">
        <v>436.34275568181602</v>
      </c>
      <c r="AW169">
        <v>-21.1960937500012</v>
      </c>
      <c r="AX169">
        <v>423.42343749999702</v>
      </c>
      <c r="AY169">
        <v>29.6276278409082</v>
      </c>
      <c r="AZ169">
        <v>427.41960227272699</v>
      </c>
      <c r="BA169">
        <v>3.2116477272716102</v>
      </c>
      <c r="BB169">
        <v>577.20710227272696</v>
      </c>
      <c r="BC169">
        <v>29.509623579545</v>
      </c>
      <c r="BD169">
        <v>700.39573863636201</v>
      </c>
      <c r="BE169">
        <v>-9.1774857954556008</v>
      </c>
      <c r="BF169">
        <v>603.60362215908799</v>
      </c>
      <c r="BG169">
        <v>33.227308238635899</v>
      </c>
      <c r="BH169">
        <v>754.73196022726904</v>
      </c>
      <c r="BI169">
        <v>34.852485795454001</v>
      </c>
      <c r="BJ169">
        <v>596.17038352272505</v>
      </c>
      <c r="BK169">
        <v>41.099396306816701</v>
      </c>
      <c r="BL169">
        <v>162.80094049627101</v>
      </c>
      <c r="BM169">
        <v>-16.071369873393699</v>
      </c>
      <c r="BN169">
        <v>-16.3113714044744</v>
      </c>
      <c r="BO169">
        <v>49.079640059037601</v>
      </c>
    </row>
    <row r="170" spans="2:67" x14ac:dyDescent="0.15">
      <c r="B170">
        <v>402.44176136363598</v>
      </c>
      <c r="C170">
        <v>-27.212251420454798</v>
      </c>
      <c r="D170">
        <v>290.39517045454301</v>
      </c>
      <c r="E170">
        <v>-10.3539417613661</v>
      </c>
      <c r="F170">
        <v>207.09971590908799</v>
      </c>
      <c r="G170">
        <v>12.9249644886354</v>
      </c>
      <c r="H170">
        <v>1237.19197443181</v>
      </c>
      <c r="I170">
        <v>-11.079687500001</v>
      </c>
      <c r="J170">
        <v>812.07066761363296</v>
      </c>
      <c r="K170">
        <v>27.997123579544699</v>
      </c>
      <c r="L170">
        <v>602.01498579545398</v>
      </c>
      <c r="M170">
        <v>-23.0721235795463</v>
      </c>
      <c r="N170">
        <v>525.22237215909001</v>
      </c>
      <c r="O170">
        <v>-10.340589488636899</v>
      </c>
      <c r="P170">
        <v>493.031640624999</v>
      </c>
      <c r="Q170">
        <v>29.002308238635099</v>
      </c>
      <c r="R170">
        <v>361.04868607954501</v>
      </c>
      <c r="S170">
        <v>-7.9027698863637896</v>
      </c>
      <c r="T170">
        <v>352.26732954545298</v>
      </c>
      <c r="U170">
        <v>-28.455681818183201</v>
      </c>
      <c r="V170">
        <v>290.518821022726</v>
      </c>
      <c r="W170">
        <v>10.898295454544</v>
      </c>
      <c r="X170">
        <v>453.82002840908899</v>
      </c>
      <c r="Y170">
        <v>-5.3721235795460398</v>
      </c>
      <c r="Z170">
        <v>575.27393465909097</v>
      </c>
      <c r="AA170">
        <v>-20.199893465910002</v>
      </c>
      <c r="AB170">
        <v>555.02727272726997</v>
      </c>
      <c r="AC170">
        <v>-35.398970170456799</v>
      </c>
      <c r="AD170">
        <v>224.787499999999</v>
      </c>
      <c r="AE170">
        <v>-168.64666193182001</v>
      </c>
      <c r="AF170">
        <v>596.51186079545198</v>
      </c>
      <c r="AG170">
        <v>19.640447443182001</v>
      </c>
      <c r="AH170">
        <v>602.99012784090905</v>
      </c>
      <c r="AI170">
        <v>15.3460582386365</v>
      </c>
      <c r="AJ170">
        <v>536.16065340908801</v>
      </c>
      <c r="AK170">
        <v>9.5698153409089208</v>
      </c>
      <c r="AL170">
        <v>614.88693181818098</v>
      </c>
      <c r="AM170">
        <v>12.575532670453001</v>
      </c>
      <c r="AN170">
        <v>555.07393465908694</v>
      </c>
      <c r="AO170">
        <v>-17.640873579545801</v>
      </c>
      <c r="AP170">
        <v>576.69126420454404</v>
      </c>
      <c r="AQ170">
        <v>17.5372869318185</v>
      </c>
      <c r="AR170">
        <v>403.30170454545203</v>
      </c>
      <c r="AS170">
        <v>22.691157670454199</v>
      </c>
      <c r="AT170">
        <v>383.79417613636298</v>
      </c>
      <c r="AU170">
        <v>-19.166335227274001</v>
      </c>
      <c r="AV170">
        <v>487.12223011363602</v>
      </c>
      <c r="AW170">
        <v>-31.402911931817901</v>
      </c>
      <c r="AX170">
        <v>436.216335227272</v>
      </c>
      <c r="AY170">
        <v>42.351491477271303</v>
      </c>
      <c r="AZ170">
        <v>554.13494318181597</v>
      </c>
      <c r="BA170">
        <v>12.598259943181301</v>
      </c>
      <c r="BB170">
        <v>665.24673295454295</v>
      </c>
      <c r="BC170">
        <v>22.823792613635302</v>
      </c>
      <c r="BD170">
        <v>709.17890624999802</v>
      </c>
      <c r="BE170">
        <v>20.779083806817201</v>
      </c>
      <c r="BF170">
        <v>580.46178977272598</v>
      </c>
      <c r="BG170">
        <v>10.9256392045454</v>
      </c>
      <c r="BH170">
        <v>703.73977272727302</v>
      </c>
      <c r="BI170">
        <v>31.038600852271401</v>
      </c>
      <c r="BJ170">
        <v>669.20681818181595</v>
      </c>
      <c r="BK170">
        <v>54.2914417613624</v>
      </c>
      <c r="BL170">
        <v>64.7015253240411</v>
      </c>
      <c r="BM170">
        <v>-12.992242761091701</v>
      </c>
      <c r="BN170">
        <v>29.8064430930397</v>
      </c>
      <c r="BO170">
        <v>24.939618474786901</v>
      </c>
    </row>
    <row r="171" spans="2:67" x14ac:dyDescent="0.15">
      <c r="B171">
        <v>451.11178977272499</v>
      </c>
      <c r="C171">
        <v>14.6985085227266</v>
      </c>
      <c r="D171">
        <v>264.37975852272598</v>
      </c>
      <c r="E171">
        <v>7.34048295454431</v>
      </c>
      <c r="F171">
        <v>205.16228693181699</v>
      </c>
      <c r="G171">
        <v>16.073792613635799</v>
      </c>
      <c r="H171">
        <v>1247.7035511363599</v>
      </c>
      <c r="I171">
        <v>-22.394673295455501</v>
      </c>
      <c r="J171">
        <v>774.17379261363703</v>
      </c>
      <c r="K171">
        <v>37.301704545453497</v>
      </c>
      <c r="L171">
        <v>527.26477272727197</v>
      </c>
      <c r="M171">
        <v>-29.065092329546101</v>
      </c>
      <c r="N171">
        <v>530.77563920454304</v>
      </c>
      <c r="O171">
        <v>-3.9033735795460398</v>
      </c>
      <c r="P171">
        <v>450.75195312499801</v>
      </c>
      <c r="Q171">
        <v>11.7280184659085</v>
      </c>
      <c r="R171">
        <v>392.24815340908901</v>
      </c>
      <c r="S171">
        <v>-13.0437855113632</v>
      </c>
      <c r="T171">
        <v>387.13568892045402</v>
      </c>
      <c r="U171">
        <v>-22.4515269886369</v>
      </c>
      <c r="V171">
        <v>240.33455255681599</v>
      </c>
      <c r="W171">
        <v>-10.3798650568197</v>
      </c>
      <c r="X171">
        <v>428.372585227272</v>
      </c>
      <c r="Y171">
        <v>-6.9504261363649702</v>
      </c>
      <c r="Z171">
        <v>598.79261363636101</v>
      </c>
      <c r="AA171">
        <v>-19.282848011363502</v>
      </c>
      <c r="AB171">
        <v>480.03913352272798</v>
      </c>
      <c r="AC171">
        <v>-41.350532670455301</v>
      </c>
      <c r="AD171">
        <v>170.99943181818</v>
      </c>
      <c r="AE171">
        <v>-218.72890625000201</v>
      </c>
      <c r="AF171">
        <v>565.46555397727195</v>
      </c>
      <c r="AG171">
        <v>-14.102734375000599</v>
      </c>
      <c r="AH171">
        <v>622.96249999999804</v>
      </c>
      <c r="AI171">
        <v>9.5286221590904496</v>
      </c>
      <c r="AJ171">
        <v>480.86001420454301</v>
      </c>
      <c r="AK171">
        <v>-23.0979758522735</v>
      </c>
      <c r="AL171">
        <v>567.20049715908999</v>
      </c>
      <c r="AM171">
        <v>21.5162642045434</v>
      </c>
      <c r="AN171">
        <v>553.02592329545098</v>
      </c>
      <c r="AO171">
        <v>-25.601313920455102</v>
      </c>
      <c r="AP171">
        <v>502.018821022726</v>
      </c>
      <c r="AQ171">
        <v>-6.7560724431818899</v>
      </c>
      <c r="AR171">
        <v>367.81818181818198</v>
      </c>
      <c r="AS171">
        <v>3.2606889204539602</v>
      </c>
      <c r="AT171">
        <v>417.83849431818101</v>
      </c>
      <c r="AU171">
        <v>-16.8993252840914</v>
      </c>
      <c r="AV171">
        <v>446.857812499999</v>
      </c>
      <c r="AW171">
        <v>-28.997123579545601</v>
      </c>
      <c r="AX171">
        <v>459.319531249997</v>
      </c>
      <c r="AY171">
        <v>8.2180752840895401</v>
      </c>
      <c r="AZ171">
        <v>610.15390624999804</v>
      </c>
      <c r="BA171">
        <v>-10.2116477272734</v>
      </c>
      <c r="BB171">
        <v>613.78920454545005</v>
      </c>
      <c r="BC171">
        <v>26.235191761362799</v>
      </c>
      <c r="BD171">
        <v>737.72272727272696</v>
      </c>
      <c r="BE171">
        <v>28.2329900568166</v>
      </c>
      <c r="BF171">
        <v>635.66867897726797</v>
      </c>
      <c r="BG171">
        <v>17.532350852272401</v>
      </c>
      <c r="BH171">
        <v>628.41761363636203</v>
      </c>
      <c r="BI171">
        <v>54.764417613635501</v>
      </c>
      <c r="BJ171">
        <v>681.26548295454097</v>
      </c>
      <c r="BK171">
        <v>42.420987215908099</v>
      </c>
      <c r="BL171">
        <v>83.798190307617105</v>
      </c>
      <c r="BM171">
        <v>-36.658554753390199</v>
      </c>
      <c r="BN171">
        <v>81.200403941761294</v>
      </c>
      <c r="BO171">
        <v>14.8021942138672</v>
      </c>
    </row>
    <row r="172" spans="2:67" x14ac:dyDescent="0.15">
      <c r="B172">
        <v>465.351349431816</v>
      </c>
      <c r="C172">
        <v>58.209303977272199</v>
      </c>
      <c r="D172">
        <v>302.530965909087</v>
      </c>
      <c r="E172">
        <v>-2.8618607954558701</v>
      </c>
      <c r="F172">
        <v>264.083096590906</v>
      </c>
      <c r="G172">
        <v>18.113991477272101</v>
      </c>
      <c r="H172">
        <v>1100.9770596590899</v>
      </c>
      <c r="I172">
        <v>-35.9862571022732</v>
      </c>
      <c r="J172">
        <v>683.70461647727097</v>
      </c>
      <c r="K172">
        <v>32.775319602271303</v>
      </c>
      <c r="L172">
        <v>490.000639204545</v>
      </c>
      <c r="M172">
        <v>-22.399005681817901</v>
      </c>
      <c r="N172">
        <v>468.12840909090801</v>
      </c>
      <c r="O172">
        <v>-10.3791548295462</v>
      </c>
      <c r="P172">
        <v>440.78494318181703</v>
      </c>
      <c r="Q172">
        <v>2.3594460227263898</v>
      </c>
      <c r="R172">
        <v>404.18664772727197</v>
      </c>
      <c r="S172">
        <v>5.4501420454544096</v>
      </c>
      <c r="T172">
        <v>393.12695312499898</v>
      </c>
      <c r="U172">
        <v>-11.043998579547001</v>
      </c>
      <c r="V172">
        <v>234.92187499999901</v>
      </c>
      <c r="W172">
        <v>0.87056107954458595</v>
      </c>
      <c r="X172">
        <v>407.99857954545399</v>
      </c>
      <c r="Y172">
        <v>-6.4252840909093702</v>
      </c>
      <c r="Z172">
        <v>591.22848011363601</v>
      </c>
      <c r="AA172">
        <v>-9.7575994318190205</v>
      </c>
      <c r="AB172">
        <v>470.68259943181602</v>
      </c>
      <c r="AC172">
        <v>-16.885191761363298</v>
      </c>
      <c r="AD172">
        <v>195.32798295454501</v>
      </c>
      <c r="AE172">
        <v>-155.630220170455</v>
      </c>
      <c r="AF172">
        <v>584.09261363636097</v>
      </c>
      <c r="AG172">
        <v>-25.462357954546398</v>
      </c>
      <c r="AH172">
        <v>640.50717329545205</v>
      </c>
      <c r="AI172">
        <v>14.119424715909201</v>
      </c>
      <c r="AJ172">
        <v>504.07414772726997</v>
      </c>
      <c r="AK172">
        <v>-39.276917613637103</v>
      </c>
      <c r="AL172">
        <v>583.53906249999898</v>
      </c>
      <c r="AM172">
        <v>48.908629261362897</v>
      </c>
      <c r="AN172">
        <v>520.07365056818003</v>
      </c>
      <c r="AO172">
        <v>-10.455397727274899</v>
      </c>
      <c r="AP172">
        <v>459.02159090908901</v>
      </c>
      <c r="AQ172">
        <v>-8.0723011363643309</v>
      </c>
      <c r="AR172">
        <v>413.92109374999802</v>
      </c>
      <c r="AS172">
        <v>2.9840553977255699</v>
      </c>
      <c r="AT172">
        <v>369.14069602272599</v>
      </c>
      <c r="AU172">
        <v>12.0428622159084</v>
      </c>
      <c r="AV172">
        <v>420.45348011363501</v>
      </c>
      <c r="AW172">
        <v>-14.614524147728799</v>
      </c>
      <c r="AX172">
        <v>508.81100852272402</v>
      </c>
      <c r="AY172">
        <v>30.4568181818181</v>
      </c>
      <c r="AZ172">
        <v>531.610156249998</v>
      </c>
      <c r="BA172">
        <v>-28.5105468750012</v>
      </c>
      <c r="BB172">
        <v>500.09382102272502</v>
      </c>
      <c r="BC172">
        <v>18.7267755681805</v>
      </c>
      <c r="BD172">
        <v>639.66363636363496</v>
      </c>
      <c r="BE172">
        <v>16.222798295454101</v>
      </c>
      <c r="BF172">
        <v>728.971235795452</v>
      </c>
      <c r="BG172">
        <v>-1.4204545550455799E-4</v>
      </c>
      <c r="BH172">
        <v>597.01001420454304</v>
      </c>
      <c r="BI172">
        <v>19.765696022726399</v>
      </c>
      <c r="BJ172">
        <v>658.81470170454099</v>
      </c>
      <c r="BK172">
        <v>30.085404829543702</v>
      </c>
      <c r="BL172">
        <v>17.225171453302501</v>
      </c>
      <c r="BM172">
        <v>-24.956322704662</v>
      </c>
      <c r="BN172">
        <v>-12.5316084428268</v>
      </c>
      <c r="BO172">
        <v>23.103232643820999</v>
      </c>
    </row>
    <row r="173" spans="2:67" x14ac:dyDescent="0.15">
      <c r="B173">
        <v>554.02208806818101</v>
      </c>
      <c r="C173">
        <v>46.687357954545</v>
      </c>
      <c r="D173">
        <v>394.40795454545201</v>
      </c>
      <c r="E173">
        <v>-2.7492187500006402</v>
      </c>
      <c r="F173">
        <v>348.60838068181801</v>
      </c>
      <c r="G173">
        <v>24.592720170453099</v>
      </c>
      <c r="H173">
        <v>1032.3583806818101</v>
      </c>
      <c r="I173">
        <v>-42.617862215909597</v>
      </c>
      <c r="J173">
        <v>674.33096590908804</v>
      </c>
      <c r="K173">
        <v>13.967365056817</v>
      </c>
      <c r="L173">
        <v>455.94012784090597</v>
      </c>
      <c r="M173">
        <v>-8.3134232954557792</v>
      </c>
      <c r="N173">
        <v>427.02940340908799</v>
      </c>
      <c r="O173">
        <v>-14.8096946022733</v>
      </c>
      <c r="P173">
        <v>438.03501420454398</v>
      </c>
      <c r="Q173">
        <v>-14.848011363637401</v>
      </c>
      <c r="R173">
        <v>419.16750710227001</v>
      </c>
      <c r="S173">
        <v>8.3537642045439497</v>
      </c>
      <c r="T173">
        <v>388.30241477272602</v>
      </c>
      <c r="U173">
        <v>-28.241477272727501</v>
      </c>
      <c r="V173">
        <v>234.88668323863399</v>
      </c>
      <c r="W173">
        <v>-5.29303977272866</v>
      </c>
      <c r="X173">
        <v>393.423224431817</v>
      </c>
      <c r="Y173">
        <v>-14.904083806818599</v>
      </c>
      <c r="Z173">
        <v>526.02464488636099</v>
      </c>
      <c r="AA173">
        <v>-15.806036931819101</v>
      </c>
      <c r="AB173">
        <v>430.11803977272598</v>
      </c>
      <c r="AC173">
        <v>-8.4651988636369406</v>
      </c>
      <c r="AD173">
        <v>210.39730113636301</v>
      </c>
      <c r="AE173">
        <v>-150.251953125</v>
      </c>
      <c r="AF173">
        <v>552.18103693181695</v>
      </c>
      <c r="AG173">
        <v>-26.508842329545601</v>
      </c>
      <c r="AH173">
        <v>572.70504261363396</v>
      </c>
      <c r="AI173">
        <v>31.275035511362098</v>
      </c>
      <c r="AJ173">
        <v>444.636860795453</v>
      </c>
      <c r="AK173">
        <v>-38.025035511365303</v>
      </c>
      <c r="AL173">
        <v>563.84090909090605</v>
      </c>
      <c r="AM173">
        <v>43.729083806817897</v>
      </c>
      <c r="AN173">
        <v>505.23877840908699</v>
      </c>
      <c r="AO173">
        <v>-15.287215909092501</v>
      </c>
      <c r="AP173">
        <v>398.553480113636</v>
      </c>
      <c r="AQ173">
        <v>0.79886363636296698</v>
      </c>
      <c r="AR173">
        <v>383.14105113636299</v>
      </c>
      <c r="AS173">
        <v>-9.4373934659101906</v>
      </c>
      <c r="AT173">
        <v>355.150781249999</v>
      </c>
      <c r="AU173">
        <v>16.8308593749998</v>
      </c>
      <c r="AV173">
        <v>474.36001420454397</v>
      </c>
      <c r="AW173">
        <v>-37.817507102273801</v>
      </c>
      <c r="AX173">
        <v>460.88401988636201</v>
      </c>
      <c r="AY173">
        <v>18.739098011362799</v>
      </c>
      <c r="AZ173">
        <v>487.61768465908898</v>
      </c>
      <c r="BA173">
        <v>-6.3057883522737903</v>
      </c>
      <c r="BB173">
        <v>465.84580965908799</v>
      </c>
      <c r="BC173">
        <v>2.3398437499981801</v>
      </c>
      <c r="BD173">
        <v>701.81001420454402</v>
      </c>
      <c r="BE173">
        <v>-38.311825284091398</v>
      </c>
      <c r="BF173">
        <v>644.18430397726797</v>
      </c>
      <c r="BG173">
        <v>23.850106534090202</v>
      </c>
      <c r="BH173">
        <v>535.545951704544</v>
      </c>
      <c r="BI173">
        <v>-17.126740056818601</v>
      </c>
      <c r="BJ173">
        <v>618.987571022726</v>
      </c>
      <c r="BK173">
        <v>4.8583451704548697</v>
      </c>
      <c r="BL173">
        <v>-21.6080846613104</v>
      </c>
      <c r="BM173">
        <v>-26.792461585998499</v>
      </c>
      <c r="BN173">
        <v>38.098713822798302</v>
      </c>
      <c r="BO173">
        <v>-21.104763239080299</v>
      </c>
    </row>
    <row r="174" spans="2:67" x14ac:dyDescent="0.15">
      <c r="B174">
        <v>470.12159090908801</v>
      </c>
      <c r="C174">
        <v>50.917471590908498</v>
      </c>
      <c r="D174">
        <v>388.28650568181502</v>
      </c>
      <c r="E174">
        <v>34.256107954544902</v>
      </c>
      <c r="F174">
        <v>310.21143465909103</v>
      </c>
      <c r="G174">
        <v>29.134623579545</v>
      </c>
      <c r="H174">
        <v>950.77052556818001</v>
      </c>
      <c r="I174">
        <v>-51.066122159091698</v>
      </c>
      <c r="J174">
        <v>724.78032670454502</v>
      </c>
      <c r="K174">
        <v>-2.3449573863649702</v>
      </c>
      <c r="L174">
        <v>458.64794034090801</v>
      </c>
      <c r="M174">
        <v>-9.50291193181965</v>
      </c>
      <c r="N174">
        <v>414.82123579545299</v>
      </c>
      <c r="O174">
        <v>-25.307634943182201</v>
      </c>
      <c r="P174">
        <v>396.37595880681801</v>
      </c>
      <c r="Q174">
        <v>-18.332208806818901</v>
      </c>
      <c r="R174">
        <v>371.63796164772498</v>
      </c>
      <c r="S174">
        <v>-3.6273792613646898</v>
      </c>
      <c r="T174">
        <v>397.67290482954502</v>
      </c>
      <c r="U174">
        <v>-23.667258522727899</v>
      </c>
      <c r="V174">
        <v>247.92563920454501</v>
      </c>
      <c r="W174">
        <v>-17.9578480113646</v>
      </c>
      <c r="X174">
        <v>339.13657670454501</v>
      </c>
      <c r="Y174">
        <v>-6.0810014204539602</v>
      </c>
      <c r="Z174">
        <v>443.86491477272398</v>
      </c>
      <c r="AA174">
        <v>1.0625710227254801</v>
      </c>
      <c r="AB174">
        <v>462.289346590908</v>
      </c>
      <c r="AC174">
        <v>-1.5520951704547801</v>
      </c>
      <c r="AD174">
        <v>242.341335227271</v>
      </c>
      <c r="AE174">
        <v>-115.76509232954599</v>
      </c>
      <c r="AF174">
        <v>533.94843749999905</v>
      </c>
      <c r="AG174">
        <v>-48.554012784090901</v>
      </c>
      <c r="AH174">
        <v>546.69410511363401</v>
      </c>
      <c r="AI174">
        <v>15.362535511362699</v>
      </c>
      <c r="AJ174">
        <v>517.94708806817903</v>
      </c>
      <c r="AK174">
        <v>-33.611541193181402</v>
      </c>
      <c r="AL174">
        <v>615.64524147727002</v>
      </c>
      <c r="AM174">
        <v>53.297514204544299</v>
      </c>
      <c r="AN174">
        <v>510.54389204545402</v>
      </c>
      <c r="AO174">
        <v>-14.923828125</v>
      </c>
      <c r="AP174">
        <v>343.54907670454401</v>
      </c>
      <c r="AQ174">
        <v>19.434303977272101</v>
      </c>
      <c r="AR174">
        <v>359.85745738636302</v>
      </c>
      <c r="AS174">
        <v>-20.557492897728899</v>
      </c>
      <c r="AT174">
        <v>429.36328124999898</v>
      </c>
      <c r="AU174">
        <v>50.037606534089697</v>
      </c>
      <c r="AV174">
        <v>453.11697443181799</v>
      </c>
      <c r="AW174">
        <v>-23.284730113636702</v>
      </c>
      <c r="AX174">
        <v>493.019318181816</v>
      </c>
      <c r="AY174">
        <v>25.5241477272716</v>
      </c>
      <c r="AZ174">
        <v>505.321519886364</v>
      </c>
      <c r="BA174">
        <v>7.3539417613628801</v>
      </c>
      <c r="BB174">
        <v>417.872869318178</v>
      </c>
      <c r="BC174">
        <v>20.986718749998499</v>
      </c>
      <c r="BD174">
        <v>612.48721590908997</v>
      </c>
      <c r="BE174">
        <v>-21.395845170456099</v>
      </c>
      <c r="BF174">
        <v>601.74680397727195</v>
      </c>
      <c r="BG174">
        <v>9.1499644886353106</v>
      </c>
      <c r="BH174">
        <v>397.37599431818097</v>
      </c>
      <c r="BI174">
        <v>-8.9868607954549606</v>
      </c>
      <c r="BJ174">
        <v>562.10688920454095</v>
      </c>
      <c r="BK174">
        <v>6.1917258522735201</v>
      </c>
      <c r="BL174">
        <v>-0.25084006569602502</v>
      </c>
      <c r="BM174">
        <v>-3.2622726267034401</v>
      </c>
      <c r="BN174">
        <v>41.967879971590797</v>
      </c>
      <c r="BO174">
        <v>-38.839176247336603</v>
      </c>
    </row>
    <row r="175" spans="2:67" x14ac:dyDescent="0.15">
      <c r="B175">
        <v>369.48252840908901</v>
      </c>
      <c r="C175">
        <v>39.615127840907903</v>
      </c>
      <c r="D175">
        <v>382.27542613636399</v>
      </c>
      <c r="E175">
        <v>46.771732954543999</v>
      </c>
      <c r="F175">
        <v>259.54467329545201</v>
      </c>
      <c r="G175">
        <v>52.598011363635102</v>
      </c>
      <c r="H175">
        <v>904.80539772727002</v>
      </c>
      <c r="I175">
        <v>-37.442400568181696</v>
      </c>
      <c r="J175">
        <v>686.56278409090805</v>
      </c>
      <c r="K175">
        <v>-17.9653764204559</v>
      </c>
      <c r="L175">
        <v>451.66569602272699</v>
      </c>
      <c r="M175">
        <v>-5.7712002840917203</v>
      </c>
      <c r="N175">
        <v>416.41924715909101</v>
      </c>
      <c r="O175">
        <v>-10.027805397727199</v>
      </c>
      <c r="P175">
        <v>307.529332386362</v>
      </c>
      <c r="Q175">
        <v>-15.0237926136379</v>
      </c>
      <c r="R175">
        <v>338.497443181817</v>
      </c>
      <c r="S175">
        <v>-4.7479403409097403</v>
      </c>
      <c r="T175">
        <v>367.94648437499899</v>
      </c>
      <c r="U175">
        <v>-30.7026633522742</v>
      </c>
      <c r="V175">
        <v>257.26157670454398</v>
      </c>
      <c r="W175">
        <v>-32.137748579546503</v>
      </c>
      <c r="X175">
        <v>303.49204545454501</v>
      </c>
      <c r="Y175">
        <v>3.9894531249983598</v>
      </c>
      <c r="Z175">
        <v>403.07798295454501</v>
      </c>
      <c r="AA175">
        <v>-3.4527343750019099</v>
      </c>
      <c r="AB175">
        <v>525.68068181818103</v>
      </c>
      <c r="AC175">
        <v>-3.3664062500006402</v>
      </c>
      <c r="AD175">
        <v>295.91228693181699</v>
      </c>
      <c r="AE175">
        <v>-55.451562500000399</v>
      </c>
      <c r="AF175">
        <v>561.45838068181695</v>
      </c>
      <c r="AG175">
        <v>-24.063458806818701</v>
      </c>
      <c r="AH175">
        <v>536.07237215908799</v>
      </c>
      <c r="AI175">
        <v>14.6606534090902</v>
      </c>
      <c r="AJ175">
        <v>505.06427556817999</v>
      </c>
      <c r="AK175">
        <v>-20.052734375000501</v>
      </c>
      <c r="AL175">
        <v>569.05071022727304</v>
      </c>
      <c r="AM175">
        <v>51.860866477271898</v>
      </c>
      <c r="AN175">
        <v>462.003835227271</v>
      </c>
      <c r="AO175">
        <v>8.2727982954538692</v>
      </c>
      <c r="AP175">
        <v>386.52855113636201</v>
      </c>
      <c r="AQ175">
        <v>41.991122159089599</v>
      </c>
      <c r="AR175">
        <v>397.51917613636198</v>
      </c>
      <c r="AS175">
        <v>0.89730113636233</v>
      </c>
      <c r="AT175">
        <v>449.433629261362</v>
      </c>
      <c r="AU175">
        <v>33.287180397727298</v>
      </c>
      <c r="AV175">
        <v>428.43458806817898</v>
      </c>
      <c r="AW175">
        <v>4.9861860795449502</v>
      </c>
      <c r="AX175">
        <v>483.979687499997</v>
      </c>
      <c r="AY175">
        <v>-4.1924005681830803</v>
      </c>
      <c r="AZ175">
        <v>525.87159090909097</v>
      </c>
      <c r="BA175">
        <v>19.613423295452801</v>
      </c>
      <c r="BB175">
        <v>480.66292613636102</v>
      </c>
      <c r="BC175">
        <v>-9.5031250000010896</v>
      </c>
      <c r="BD175">
        <v>597.07904829545305</v>
      </c>
      <c r="BE175">
        <v>-16.077059659092399</v>
      </c>
      <c r="BF175">
        <v>597.54382102272598</v>
      </c>
      <c r="BG175">
        <v>6.6764204545447701</v>
      </c>
      <c r="BH175">
        <v>437.810653409086</v>
      </c>
      <c r="BI175">
        <v>6.50184659090701</v>
      </c>
      <c r="BJ175">
        <v>509.62776988636</v>
      </c>
      <c r="BK175">
        <v>-7.5619673295459497</v>
      </c>
      <c r="BL175">
        <v>-0.13937072753905999</v>
      </c>
      <c r="BM175">
        <v>0.37334920709783198</v>
      </c>
      <c r="BN175">
        <v>33.699734774502801</v>
      </c>
      <c r="BO175">
        <v>-25.810381802645601</v>
      </c>
    </row>
    <row r="176" spans="2:67" x14ac:dyDescent="0.15">
      <c r="B176">
        <v>360.38799715908902</v>
      </c>
      <c r="C176">
        <v>21.3429687499988</v>
      </c>
      <c r="D176">
        <v>435.18522727272602</v>
      </c>
      <c r="E176">
        <v>29.1425071022718</v>
      </c>
      <c r="F176">
        <v>279.72223011363502</v>
      </c>
      <c r="G176">
        <v>41.497230113634899</v>
      </c>
      <c r="H176">
        <v>816.74026988636194</v>
      </c>
      <c r="I176">
        <v>-3.77038352272803</v>
      </c>
      <c r="J176">
        <v>622.22571022727197</v>
      </c>
      <c r="K176">
        <v>5.6076704545435003</v>
      </c>
      <c r="L176">
        <v>421.357244318178</v>
      </c>
      <c r="M176">
        <v>8.5743607954536891</v>
      </c>
      <c r="N176">
        <v>384.651917613634</v>
      </c>
      <c r="O176">
        <v>14.571732954544601</v>
      </c>
      <c r="P176">
        <v>322.83721590908999</v>
      </c>
      <c r="Q176">
        <v>3.73259943181802</v>
      </c>
      <c r="R176">
        <v>338.94595170454301</v>
      </c>
      <c r="S176">
        <v>14.2784090909086</v>
      </c>
      <c r="T176">
        <v>370.270880681817</v>
      </c>
      <c r="U176">
        <v>-1.2246803977273</v>
      </c>
      <c r="V176">
        <v>289.73529829545402</v>
      </c>
      <c r="W176">
        <v>-15.195667613635999</v>
      </c>
      <c r="X176">
        <v>279.64921874999902</v>
      </c>
      <c r="Y176">
        <v>26.148330965907899</v>
      </c>
      <c r="Z176">
        <v>354.57059659090601</v>
      </c>
      <c r="AA176">
        <v>-21.391512784091901</v>
      </c>
      <c r="AB176">
        <v>492.67933238636198</v>
      </c>
      <c r="AC176">
        <v>27.5724431818171</v>
      </c>
      <c r="AD176">
        <v>342.04481534090797</v>
      </c>
      <c r="AE176">
        <v>-20.941761363636498</v>
      </c>
      <c r="AF176">
        <v>629.32038352272696</v>
      </c>
      <c r="AG176">
        <v>-28.3813565340906</v>
      </c>
      <c r="AH176">
        <v>533.00781249999795</v>
      </c>
      <c r="AI176">
        <v>35.099431818180598</v>
      </c>
      <c r="AJ176">
        <v>514.32414772727304</v>
      </c>
      <c r="AK176">
        <v>-13.894105113637099</v>
      </c>
      <c r="AL176">
        <v>547.55170454545396</v>
      </c>
      <c r="AM176">
        <v>70.410014204545007</v>
      </c>
      <c r="AN176">
        <v>460.84041193181702</v>
      </c>
      <c r="AO176">
        <v>31.331001420454001</v>
      </c>
      <c r="AP176">
        <v>364.76789772727</v>
      </c>
      <c r="AQ176">
        <v>43.642009943180703</v>
      </c>
      <c r="AR176">
        <v>366.29282670454501</v>
      </c>
      <c r="AS176">
        <v>16.859090909090799</v>
      </c>
      <c r="AT176">
        <v>485.194602272726</v>
      </c>
      <c r="AU176">
        <v>26.743572443181598</v>
      </c>
      <c r="AV176">
        <v>414.09339488636402</v>
      </c>
      <c r="AW176">
        <v>1.6693181818168299</v>
      </c>
      <c r="AX176">
        <v>448.88401988636201</v>
      </c>
      <c r="AY176">
        <v>-0.70191761363685201</v>
      </c>
      <c r="AZ176">
        <v>568.18700284090903</v>
      </c>
      <c r="BA176">
        <v>-25.241903409091702</v>
      </c>
      <c r="BB176">
        <v>537.97407670454402</v>
      </c>
      <c r="BC176">
        <v>-15.791157670456</v>
      </c>
      <c r="BD176">
        <v>606.94602272727002</v>
      </c>
      <c r="BE176">
        <v>-13.3818181818187</v>
      </c>
      <c r="BF176">
        <v>567.79382102272405</v>
      </c>
      <c r="BG176">
        <v>6.5733664772728799</v>
      </c>
      <c r="BH176">
        <v>468.10007102272499</v>
      </c>
      <c r="BI176">
        <v>15.390518465907901</v>
      </c>
      <c r="BJ176">
        <v>470.33373579545298</v>
      </c>
      <c r="BK176">
        <v>11.907386363635901</v>
      </c>
      <c r="BL176">
        <v>10.234195223721599</v>
      </c>
      <c r="BM176">
        <v>15.6734890330921</v>
      </c>
      <c r="BN176">
        <v>-43.764031427556802</v>
      </c>
      <c r="BO176">
        <v>-44.890119517933201</v>
      </c>
    </row>
    <row r="177" spans="2:67" x14ac:dyDescent="0.15">
      <c r="B177">
        <v>316.26328124999799</v>
      </c>
      <c r="C177">
        <v>-16.256889204545999</v>
      </c>
      <c r="D177">
        <v>426.035085227271</v>
      </c>
      <c r="E177">
        <v>16.247194602271101</v>
      </c>
      <c r="F177">
        <v>337.48373579545301</v>
      </c>
      <c r="G177">
        <v>23.498792613635501</v>
      </c>
      <c r="H177">
        <v>732.82286931817998</v>
      </c>
      <c r="I177">
        <v>14.901811079544601</v>
      </c>
      <c r="J177">
        <v>517.62393465908997</v>
      </c>
      <c r="K177">
        <v>-7.11157670454668</v>
      </c>
      <c r="L177">
        <v>444.023082386363</v>
      </c>
      <c r="M177">
        <v>0.41463068181701601</v>
      </c>
      <c r="N177">
        <v>348.81534090909003</v>
      </c>
      <c r="O177">
        <v>16.9086647727277</v>
      </c>
      <c r="P177">
        <v>352.74765624999998</v>
      </c>
      <c r="Q177">
        <v>21.696946022726902</v>
      </c>
      <c r="R177">
        <v>328.936612215906</v>
      </c>
      <c r="S177">
        <v>17.913494318180302</v>
      </c>
      <c r="T177">
        <v>292.10088778408999</v>
      </c>
      <c r="U177">
        <v>10.3401633522717</v>
      </c>
      <c r="V177">
        <v>346.41761363635999</v>
      </c>
      <c r="W177">
        <v>-31.218394886363999</v>
      </c>
      <c r="X177">
        <v>364.50461647727099</v>
      </c>
      <c r="Y177">
        <v>-4.7973011363642399</v>
      </c>
      <c r="Z177">
        <v>289.16107954545299</v>
      </c>
      <c r="AA177">
        <v>-11.2631036931816</v>
      </c>
      <c r="AB177">
        <v>476.000071022724</v>
      </c>
      <c r="AC177">
        <v>37.241477272726598</v>
      </c>
      <c r="AD177">
        <v>406.58451704545303</v>
      </c>
      <c r="AE177">
        <v>15.7013139204546</v>
      </c>
      <c r="AF177">
        <v>671.74083806817703</v>
      </c>
      <c r="AG177">
        <v>-48.225461647727997</v>
      </c>
      <c r="AH177">
        <v>508.923224431817</v>
      </c>
      <c r="AI177">
        <v>-1.9773792613641501</v>
      </c>
      <c r="AJ177">
        <v>496.25390625</v>
      </c>
      <c r="AK177">
        <v>-9.7581321022730698</v>
      </c>
      <c r="AL177">
        <v>550.15198863636101</v>
      </c>
      <c r="AM177">
        <v>45.1290838068171</v>
      </c>
      <c r="AN177">
        <v>443.14303977272499</v>
      </c>
      <c r="AO177">
        <v>16.955610795454099</v>
      </c>
      <c r="AP177">
        <v>373.11818181818001</v>
      </c>
      <c r="AQ177">
        <v>28.5106889204535</v>
      </c>
      <c r="AR177">
        <v>411.11828835227197</v>
      </c>
      <c r="AS177">
        <v>11.4909801136355</v>
      </c>
      <c r="AT177">
        <v>493.56296164772601</v>
      </c>
      <c r="AU177">
        <v>8.0840909090907207</v>
      </c>
      <c r="AV177">
        <v>453.54659090909001</v>
      </c>
      <c r="AW177">
        <v>26.9844815340903</v>
      </c>
      <c r="AX177">
        <v>476.91562499999799</v>
      </c>
      <c r="AY177">
        <v>16.887535511362799</v>
      </c>
      <c r="AZ177">
        <v>506.48693181817902</v>
      </c>
      <c r="BA177">
        <v>-8.9986150568197392</v>
      </c>
      <c r="BB177">
        <v>584.123579545452</v>
      </c>
      <c r="BC177">
        <v>0.24747869318071</v>
      </c>
      <c r="BD177">
        <v>528.66988636363203</v>
      </c>
      <c r="BE177">
        <v>-21.822265625000899</v>
      </c>
      <c r="BF177">
        <v>492.58579545454501</v>
      </c>
      <c r="BG177">
        <v>-14.276455965908999</v>
      </c>
      <c r="BH177">
        <v>434.45035511363301</v>
      </c>
      <c r="BI177">
        <v>-13.3506392045479</v>
      </c>
      <c r="BJ177">
        <v>394.76768465908799</v>
      </c>
      <c r="BK177">
        <v>21.318359375</v>
      </c>
      <c r="BL177">
        <v>-28.5810316606001</v>
      </c>
      <c r="BM177">
        <v>22.136251900412802</v>
      </c>
      <c r="BN177">
        <v>-45.7287264737217</v>
      </c>
      <c r="BO177">
        <v>-42.402898892489297</v>
      </c>
    </row>
    <row r="178" spans="2:67" x14ac:dyDescent="0.15">
      <c r="B178">
        <v>296.00930397727097</v>
      </c>
      <c r="C178">
        <v>-17.800142045454798</v>
      </c>
      <c r="D178">
        <v>318.17315340908902</v>
      </c>
      <c r="E178">
        <v>15.4558593749985</v>
      </c>
      <c r="F178">
        <v>274.44850852272498</v>
      </c>
      <c r="G178">
        <v>10.417968749999099</v>
      </c>
      <c r="H178">
        <v>628.16711647727095</v>
      </c>
      <c r="I178">
        <v>8.4941761363625101</v>
      </c>
      <c r="J178">
        <v>468.19076704545103</v>
      </c>
      <c r="K178">
        <v>-23.909801136363999</v>
      </c>
      <c r="L178">
        <v>416.55440340909001</v>
      </c>
      <c r="M178">
        <v>20.406427556817999</v>
      </c>
      <c r="N178">
        <v>285.71818181818003</v>
      </c>
      <c r="O178">
        <v>30.929829545454101</v>
      </c>
      <c r="P178">
        <v>347.13810369318202</v>
      </c>
      <c r="Q178">
        <v>15.687357954545</v>
      </c>
      <c r="R178">
        <v>321.82397017045201</v>
      </c>
      <c r="S178">
        <v>14.302450284089399</v>
      </c>
      <c r="T178">
        <v>315.55202414772702</v>
      </c>
      <c r="U178">
        <v>4.8177911931807103</v>
      </c>
      <c r="V178">
        <v>361.87982954545402</v>
      </c>
      <c r="W178">
        <v>0.69683948863575995</v>
      </c>
      <c r="X178">
        <v>379.25177556818102</v>
      </c>
      <c r="Y178">
        <v>2.5844460227263002</v>
      </c>
      <c r="Z178">
        <v>308.71448863636198</v>
      </c>
      <c r="AA178">
        <v>-4.79474431818198</v>
      </c>
      <c r="AB178">
        <v>424.71704545454401</v>
      </c>
      <c r="AC178">
        <v>27.9637428977267</v>
      </c>
      <c r="AD178">
        <v>346.86683238636499</v>
      </c>
      <c r="AE178">
        <v>7.6240411931808003</v>
      </c>
      <c r="AF178">
        <v>477.803124999999</v>
      </c>
      <c r="AG178">
        <v>-44.979936079546398</v>
      </c>
      <c r="AH178">
        <v>452.08615056817899</v>
      </c>
      <c r="AI178">
        <v>-16.650213068182001</v>
      </c>
      <c r="AJ178">
        <v>425.84950284090598</v>
      </c>
      <c r="AK178">
        <v>47.0781960227268</v>
      </c>
      <c r="AL178">
        <v>515.96235795454299</v>
      </c>
      <c r="AM178">
        <v>19.242507102272199</v>
      </c>
      <c r="AN178">
        <v>472.43458806817898</v>
      </c>
      <c r="AO178">
        <v>24.674680397725801</v>
      </c>
      <c r="AP178">
        <v>329.10433238636102</v>
      </c>
      <c r="AQ178">
        <v>34.838245738635997</v>
      </c>
      <c r="AR178">
        <v>408.79925426136401</v>
      </c>
      <c r="AS178">
        <v>0.62485795454404103</v>
      </c>
      <c r="AT178">
        <v>415.31732954545299</v>
      </c>
      <c r="AU178">
        <v>-3.5694247159099199</v>
      </c>
      <c r="AV178">
        <v>444.42919034090897</v>
      </c>
      <c r="AW178">
        <v>38.6994318181805</v>
      </c>
      <c r="AX178">
        <v>447.43210227272499</v>
      </c>
      <c r="AY178">
        <v>10.8997869318173</v>
      </c>
      <c r="AZ178">
        <v>472.34893465908698</v>
      </c>
      <c r="BA178">
        <v>-8.8550071022741594</v>
      </c>
      <c r="BB178">
        <v>534.538139204544</v>
      </c>
      <c r="BC178">
        <v>32.735617897726598</v>
      </c>
      <c r="BD178">
        <v>513.99957386363496</v>
      </c>
      <c r="BE178">
        <v>-19.8261718750014</v>
      </c>
      <c r="BF178">
        <v>480.43572443181603</v>
      </c>
      <c r="BG178">
        <v>-11.657599431818699</v>
      </c>
      <c r="BH178">
        <v>373.01420454545303</v>
      </c>
      <c r="BI178">
        <v>-6.9827059659105499</v>
      </c>
      <c r="BJ178">
        <v>366.75561079545298</v>
      </c>
      <c r="BK178">
        <v>44.706356534089103</v>
      </c>
      <c r="BL178">
        <v>-14.6749200994318</v>
      </c>
      <c r="BM178">
        <v>19.842703455144701</v>
      </c>
      <c r="BN178">
        <v>-1.89540571732957</v>
      </c>
      <c r="BO178">
        <v>-70.077098499644904</v>
      </c>
    </row>
    <row r="179" spans="2:67" x14ac:dyDescent="0.15">
      <c r="B179">
        <v>293.52208806818101</v>
      </c>
      <c r="C179">
        <v>-44.368643465909798</v>
      </c>
      <c r="D179">
        <v>314.083167613635</v>
      </c>
      <c r="E179">
        <v>-17.961328125000399</v>
      </c>
      <c r="F179">
        <v>289.420596590907</v>
      </c>
      <c r="G179">
        <v>-21.006214488636001</v>
      </c>
      <c r="H179">
        <v>595.89431818181595</v>
      </c>
      <c r="I179">
        <v>20.852414772727599</v>
      </c>
      <c r="J179">
        <v>443.40461647727199</v>
      </c>
      <c r="K179">
        <v>-12.8256392045464</v>
      </c>
      <c r="L179">
        <v>357.73828124999898</v>
      </c>
      <c r="M179">
        <v>24.286612215907599</v>
      </c>
      <c r="N179">
        <v>240.47294034090601</v>
      </c>
      <c r="O179">
        <v>25.8323153409074</v>
      </c>
      <c r="P179">
        <v>324.51864346590901</v>
      </c>
      <c r="Q179">
        <v>18.997194602272</v>
      </c>
      <c r="R179">
        <v>304.573330965906</v>
      </c>
      <c r="S179">
        <v>-2.0201349431822599</v>
      </c>
      <c r="T179">
        <v>290.75355113636198</v>
      </c>
      <c r="U179">
        <v>18.030255681817401</v>
      </c>
      <c r="V179">
        <v>394.93980823863302</v>
      </c>
      <c r="W179">
        <v>-0.65230823863657905</v>
      </c>
      <c r="X179">
        <v>330.42698863636099</v>
      </c>
      <c r="Y179">
        <v>-6.1695312500009996</v>
      </c>
      <c r="Z179">
        <v>332.00028409090601</v>
      </c>
      <c r="AA179">
        <v>4.6870028409080096</v>
      </c>
      <c r="AB179">
        <v>381.49417613636302</v>
      </c>
      <c r="AC179">
        <v>10.935085227272801</v>
      </c>
      <c r="AD179">
        <v>335.817116477269</v>
      </c>
      <c r="AE179">
        <v>6.0649147727272101</v>
      </c>
      <c r="AF179">
        <v>428.52237215908798</v>
      </c>
      <c r="AG179">
        <v>-16.253906250000899</v>
      </c>
      <c r="AH179">
        <v>369.05909090908801</v>
      </c>
      <c r="AI179">
        <v>-39.8321732954551</v>
      </c>
      <c r="AJ179">
        <v>498.82890624999999</v>
      </c>
      <c r="AK179">
        <v>70.579438920453399</v>
      </c>
      <c r="AL179">
        <v>487.01299715908902</v>
      </c>
      <c r="AM179">
        <v>-21.670312500002201</v>
      </c>
      <c r="AN179">
        <v>406.50447443181599</v>
      </c>
      <c r="AO179">
        <v>19.920383522724901</v>
      </c>
      <c r="AP179">
        <v>311.56086647727102</v>
      </c>
      <c r="AQ179">
        <v>32.427166193180703</v>
      </c>
      <c r="AR179">
        <v>394.23089488636202</v>
      </c>
      <c r="AS179">
        <v>-12.3122869318195</v>
      </c>
      <c r="AT179">
        <v>395.04992897727101</v>
      </c>
      <c r="AU179">
        <v>-13.327095170453999</v>
      </c>
      <c r="AV179">
        <v>379.57691761363498</v>
      </c>
      <c r="AW179">
        <v>21.310546875</v>
      </c>
      <c r="AX179">
        <v>420.85624999999902</v>
      </c>
      <c r="AY179">
        <v>2.0855113636357601</v>
      </c>
      <c r="AZ179">
        <v>440.09971590908998</v>
      </c>
      <c r="BA179">
        <v>-15.1240056818187</v>
      </c>
      <c r="BB179">
        <v>534.98480113636106</v>
      </c>
      <c r="BC179">
        <v>14.897017045453101</v>
      </c>
      <c r="BD179">
        <v>625.30475852272696</v>
      </c>
      <c r="BE179">
        <v>-33.343501420455603</v>
      </c>
      <c r="BF179">
        <v>476.78721590908901</v>
      </c>
      <c r="BG179">
        <v>-9.8664062500020009</v>
      </c>
      <c r="BH179">
        <v>460.80646306817999</v>
      </c>
      <c r="BI179">
        <v>-18.0397372159096</v>
      </c>
      <c r="BJ179">
        <v>303.39289772727</v>
      </c>
      <c r="BK179">
        <v>21.0424005681807</v>
      </c>
      <c r="BL179">
        <v>-31.930880182439601</v>
      </c>
      <c r="BM179">
        <v>33.8536582946777</v>
      </c>
      <c r="BN179">
        <v>-8.1493907581676694</v>
      </c>
      <c r="BO179">
        <v>-44.629651711203799</v>
      </c>
    </row>
    <row r="180" spans="2:67" x14ac:dyDescent="0.15">
      <c r="B180">
        <v>259.55667613636302</v>
      </c>
      <c r="C180">
        <v>-75.704296875001106</v>
      </c>
      <c r="D180">
        <v>259.61122159090701</v>
      </c>
      <c r="E180">
        <v>-9.0956321022736102</v>
      </c>
      <c r="F180">
        <v>371.87009943181602</v>
      </c>
      <c r="G180">
        <v>-3.9312500000005501</v>
      </c>
      <c r="H180">
        <v>505.63792613636201</v>
      </c>
      <c r="I180">
        <v>24.383096590908298</v>
      </c>
      <c r="J180">
        <v>445.985440340906</v>
      </c>
      <c r="K180">
        <v>5.4317826704541403</v>
      </c>
      <c r="L180">
        <v>344.08274147727201</v>
      </c>
      <c r="M180">
        <v>15.000284090907799</v>
      </c>
      <c r="N180">
        <v>252.546164772726</v>
      </c>
      <c r="O180">
        <v>25.852024147725398</v>
      </c>
      <c r="P180">
        <v>293.37713068181603</v>
      </c>
      <c r="Q180">
        <v>11.3916548295447</v>
      </c>
      <c r="R180">
        <v>301.25117187499802</v>
      </c>
      <c r="S180">
        <v>-2.5639204547133001E-2</v>
      </c>
      <c r="T180">
        <v>305.45678267045298</v>
      </c>
      <c r="U180">
        <v>16.372514204544601</v>
      </c>
      <c r="V180">
        <v>412.95458096590801</v>
      </c>
      <c r="W180">
        <v>19.906356534091199</v>
      </c>
      <c r="X180">
        <v>394.63451704545298</v>
      </c>
      <c r="Y180">
        <v>-0.59783380681847098</v>
      </c>
      <c r="Z180">
        <v>273.85106534090698</v>
      </c>
      <c r="AA180">
        <v>33.619531249999902</v>
      </c>
      <c r="AB180">
        <v>424.91392045454302</v>
      </c>
      <c r="AC180">
        <v>-0.61519886363748799</v>
      </c>
      <c r="AD180">
        <v>402.82130681818097</v>
      </c>
      <c r="AE180">
        <v>47.094708806817401</v>
      </c>
      <c r="AF180">
        <v>355.497159090906</v>
      </c>
      <c r="AG180">
        <v>23.931463068181099</v>
      </c>
      <c r="AH180">
        <v>372.47606534090698</v>
      </c>
      <c r="AI180">
        <v>-24.469815340909499</v>
      </c>
      <c r="AJ180">
        <v>461.93039772727099</v>
      </c>
      <c r="AK180">
        <v>83.337286931817701</v>
      </c>
      <c r="AL180">
        <v>590.17017045454497</v>
      </c>
      <c r="AM180">
        <v>1.01374289772639</v>
      </c>
      <c r="AN180">
        <v>428.16257102272499</v>
      </c>
      <c r="AO180">
        <v>27.915376420454301</v>
      </c>
      <c r="AP180">
        <v>331.12166193181798</v>
      </c>
      <c r="AQ180">
        <v>38.225923295454798</v>
      </c>
      <c r="AR180">
        <v>389.27191051135998</v>
      </c>
      <c r="AS180">
        <v>-0.45440340909044602</v>
      </c>
      <c r="AT180">
        <v>412.925426136363</v>
      </c>
      <c r="AU180">
        <v>-3.49307528409236</v>
      </c>
      <c r="AV180">
        <v>413.307173295452</v>
      </c>
      <c r="AW180">
        <v>25.286860795452899</v>
      </c>
      <c r="AX180">
        <v>410.87556818181503</v>
      </c>
      <c r="AY180">
        <v>38.253728693181102</v>
      </c>
      <c r="AZ180">
        <v>420.350994318179</v>
      </c>
      <c r="BA180">
        <v>-1.0925781250011799</v>
      </c>
      <c r="BB180">
        <v>490.36874999999799</v>
      </c>
      <c r="BC180">
        <v>14.1769531249988</v>
      </c>
      <c r="BD180">
        <v>633.20539772727</v>
      </c>
      <c r="BE180">
        <v>-61.121910511362799</v>
      </c>
      <c r="BF180">
        <v>485.37400568181499</v>
      </c>
      <c r="BG180">
        <v>27.076278409090701</v>
      </c>
      <c r="BH180">
        <v>478.883238636361</v>
      </c>
      <c r="BI180">
        <v>-8.5113991477278397</v>
      </c>
      <c r="BJ180">
        <v>352.91058238635901</v>
      </c>
      <c r="BK180">
        <v>40.530220170454001</v>
      </c>
      <c r="BL180">
        <v>76.1984114213423</v>
      </c>
      <c r="BM180">
        <v>21.228389635953</v>
      </c>
      <c r="BN180">
        <v>8.7311323686079501</v>
      </c>
      <c r="BO180">
        <v>0.56417402787640503</v>
      </c>
    </row>
    <row r="181" spans="2:67" x14ac:dyDescent="0.15">
      <c r="B181">
        <v>224.34865056817799</v>
      </c>
      <c r="C181">
        <v>-100.05827414772899</v>
      </c>
      <c r="D181">
        <v>293.45596590908599</v>
      </c>
      <c r="E181">
        <v>8.7541903409087407</v>
      </c>
      <c r="F181">
        <v>355.244034090909</v>
      </c>
      <c r="G181">
        <v>10.067223011362801</v>
      </c>
      <c r="H181">
        <v>463.866122159089</v>
      </c>
      <c r="I181">
        <v>42.951100852270898</v>
      </c>
      <c r="J181">
        <v>458.65781249999799</v>
      </c>
      <c r="K181">
        <v>24.2509232954535</v>
      </c>
      <c r="L181">
        <v>353.61612215909003</v>
      </c>
      <c r="M181">
        <v>22.189985795454099</v>
      </c>
      <c r="N181">
        <v>314.37507102272502</v>
      </c>
      <c r="O181">
        <v>46.911470170453001</v>
      </c>
      <c r="P181">
        <v>324.67080965909003</v>
      </c>
      <c r="Q181">
        <v>12.6420099431803</v>
      </c>
      <c r="R181">
        <v>244.51686789772799</v>
      </c>
      <c r="S181">
        <v>4.2910511363629702</v>
      </c>
      <c r="T181">
        <v>287.60763494318098</v>
      </c>
      <c r="U181">
        <v>35.518678977272003</v>
      </c>
      <c r="V181">
        <v>408.656995738636</v>
      </c>
      <c r="W181">
        <v>44.408771306817499</v>
      </c>
      <c r="X181">
        <v>406.544495738634</v>
      </c>
      <c r="Y181">
        <v>12.2427911931804</v>
      </c>
      <c r="Z181">
        <v>253.01171874999901</v>
      </c>
      <c r="AA181">
        <v>57.952379261362701</v>
      </c>
      <c r="AB181">
        <v>545.76178977272696</v>
      </c>
      <c r="AC181">
        <v>0.96523437499990905</v>
      </c>
      <c r="AD181">
        <v>493.77002840908602</v>
      </c>
      <c r="AE181">
        <v>37.356605113635901</v>
      </c>
      <c r="AF181">
        <v>377.51903409090698</v>
      </c>
      <c r="AG181">
        <v>30.091583806817699</v>
      </c>
      <c r="AH181">
        <v>369.90880681817799</v>
      </c>
      <c r="AI181">
        <v>-11.2697088068185</v>
      </c>
      <c r="AJ181">
        <v>499.32095170454602</v>
      </c>
      <c r="AK181">
        <v>71.2362926136352</v>
      </c>
      <c r="AL181">
        <v>589.54197443181499</v>
      </c>
      <c r="AM181">
        <v>-32.561328125001602</v>
      </c>
      <c r="AN181">
        <v>352.10490056818202</v>
      </c>
      <c r="AO181">
        <v>-0.81903409091046298</v>
      </c>
      <c r="AP181">
        <v>364.19634232954297</v>
      </c>
      <c r="AQ181">
        <v>41.531249999998202</v>
      </c>
      <c r="AR181">
        <v>423.73377130681598</v>
      </c>
      <c r="AS181">
        <v>-5.0470170454555099</v>
      </c>
      <c r="AT181">
        <v>398.41111505681698</v>
      </c>
      <c r="AU181">
        <v>-4.9975852272737002</v>
      </c>
      <c r="AV181">
        <v>383.92620738636202</v>
      </c>
      <c r="AW181">
        <v>43.5705610795453</v>
      </c>
      <c r="AX181">
        <v>382.20149147727199</v>
      </c>
      <c r="AY181">
        <v>40.575710227272303</v>
      </c>
      <c r="AZ181">
        <v>545.94687499999804</v>
      </c>
      <c r="BA181">
        <v>-8.4282315340919904</v>
      </c>
      <c r="BB181">
        <v>537.77443181818296</v>
      </c>
      <c r="BC181">
        <v>-14.7075994318197</v>
      </c>
      <c r="BD181">
        <v>582.01278409090799</v>
      </c>
      <c r="BE181">
        <v>-67.554936079546707</v>
      </c>
      <c r="BF181">
        <v>408.18075284090799</v>
      </c>
      <c r="BG181">
        <v>-7.5071377840918103</v>
      </c>
      <c r="BH181">
        <v>535.44765624999695</v>
      </c>
      <c r="BI181">
        <v>-24.7060369318197</v>
      </c>
      <c r="BJ181">
        <v>518.99730113636303</v>
      </c>
      <c r="BK181">
        <v>2.0156605113625101</v>
      </c>
      <c r="BL181">
        <v>93.687388055974694</v>
      </c>
      <c r="BM181">
        <v>19.735234316912599</v>
      </c>
      <c r="BN181">
        <v>58.616304709694603</v>
      </c>
      <c r="BO181">
        <v>12.3620677601207</v>
      </c>
    </row>
    <row r="182" spans="2:67" x14ac:dyDescent="0.15">
      <c r="B182">
        <v>274.04090909090701</v>
      </c>
      <c r="C182">
        <v>-89.012890625001106</v>
      </c>
      <c r="D182">
        <v>318.82031249999699</v>
      </c>
      <c r="E182">
        <v>17.750958806817799</v>
      </c>
      <c r="F182">
        <v>412.026988636363</v>
      </c>
      <c r="G182">
        <v>-12.436008522729001</v>
      </c>
      <c r="H182">
        <v>447.29332386363302</v>
      </c>
      <c r="I182">
        <v>28.83984375</v>
      </c>
      <c r="J182">
        <v>420.02528409090701</v>
      </c>
      <c r="K182">
        <v>20.647585227272</v>
      </c>
      <c r="L182">
        <v>318.07595880681703</v>
      </c>
      <c r="M182">
        <v>4.7454545454538701</v>
      </c>
      <c r="N182">
        <v>366.86548295454497</v>
      </c>
      <c r="O182">
        <v>30.327201704544699</v>
      </c>
      <c r="P182">
        <v>286.02123579545298</v>
      </c>
      <c r="Q182">
        <v>11.2433948863622</v>
      </c>
      <c r="R182">
        <v>226.31416903409001</v>
      </c>
      <c r="S182">
        <v>-2.2794034090925401</v>
      </c>
      <c r="T182">
        <v>288.93948863636302</v>
      </c>
      <c r="U182">
        <v>41.207350852271702</v>
      </c>
      <c r="V182">
        <v>294.74485085227201</v>
      </c>
      <c r="W182">
        <v>17.1791193181807</v>
      </c>
      <c r="X182">
        <v>421.20507812499898</v>
      </c>
      <c r="Y182">
        <v>14.143892045454299</v>
      </c>
      <c r="Z182">
        <v>307.05461647726798</v>
      </c>
      <c r="AA182">
        <v>40.372052556817401</v>
      </c>
      <c r="AB182">
        <v>459.25411931818098</v>
      </c>
      <c r="AC182">
        <v>6.96157670454431</v>
      </c>
      <c r="AD182">
        <v>502.54985795454201</v>
      </c>
      <c r="AE182">
        <v>8.2845880681816197</v>
      </c>
      <c r="AF182">
        <v>434.31342329545402</v>
      </c>
      <c r="AG182">
        <v>36.921803977272702</v>
      </c>
      <c r="AH182">
        <v>323.89098011363598</v>
      </c>
      <c r="AI182">
        <v>-3.4242542613637901</v>
      </c>
      <c r="AJ182">
        <v>479.48501420454198</v>
      </c>
      <c r="AK182">
        <v>60.5430397727268</v>
      </c>
      <c r="AL182">
        <v>475.85696022727302</v>
      </c>
      <c r="AM182">
        <v>-42.991015625000699</v>
      </c>
      <c r="AN182">
        <v>308.069105113636</v>
      </c>
      <c r="AO182">
        <v>4.3980113636362201</v>
      </c>
      <c r="AP182">
        <v>281.773579545453</v>
      </c>
      <c r="AQ182">
        <v>8.0158735795443992</v>
      </c>
      <c r="AR182">
        <v>413.53245738636201</v>
      </c>
      <c r="AS182">
        <v>-5.22553267045532</v>
      </c>
      <c r="AT182">
        <v>378.43270596590497</v>
      </c>
      <c r="AU182">
        <v>8.2227627840907207</v>
      </c>
      <c r="AV182">
        <v>347.71029829545301</v>
      </c>
      <c r="AW182">
        <v>26.932599431817799</v>
      </c>
      <c r="AX182">
        <v>368.230539772724</v>
      </c>
      <c r="AY182">
        <v>22.680717329545601</v>
      </c>
      <c r="AZ182">
        <v>522.33735795454402</v>
      </c>
      <c r="BA182">
        <v>-1.5005326704554101</v>
      </c>
      <c r="BB182">
        <v>471.55688920454099</v>
      </c>
      <c r="BC182">
        <v>22.553906249999301</v>
      </c>
      <c r="BD182">
        <v>614.70539772727204</v>
      </c>
      <c r="BE182">
        <v>-21.6686434659096</v>
      </c>
      <c r="BF182">
        <v>527.80752840908804</v>
      </c>
      <c r="BG182">
        <v>-8.1209872159101906</v>
      </c>
      <c r="BH182">
        <v>469.15362215908999</v>
      </c>
      <c r="BI182">
        <v>-25.094105113637401</v>
      </c>
      <c r="BJ182">
        <v>639.83373579545298</v>
      </c>
      <c r="BK182">
        <v>-5.5131036931834396</v>
      </c>
      <c r="BL182">
        <v>62.847240101207397</v>
      </c>
      <c r="BM182">
        <v>3.1837060928344698</v>
      </c>
      <c r="BN182">
        <v>77.309439364346503</v>
      </c>
      <c r="BO182">
        <v>8.1171203613281193</v>
      </c>
    </row>
    <row r="183" spans="2:67" x14ac:dyDescent="0.15">
      <c r="B183">
        <v>247.91377840908899</v>
      </c>
      <c r="C183">
        <v>-48.830504261364197</v>
      </c>
      <c r="D183">
        <v>288.46342329545098</v>
      </c>
      <c r="E183">
        <v>-2.3437500000004499</v>
      </c>
      <c r="F183">
        <v>377.96995738636298</v>
      </c>
      <c r="G183">
        <v>-23.8034090909096</v>
      </c>
      <c r="H183">
        <v>422.43039772727002</v>
      </c>
      <c r="I183">
        <v>14.530078124997999</v>
      </c>
      <c r="J183">
        <v>410.91015624999602</v>
      </c>
      <c r="K183">
        <v>47.966264204544601</v>
      </c>
      <c r="L183">
        <v>314.82006392045298</v>
      </c>
      <c r="M183">
        <v>6.5684303977263898</v>
      </c>
      <c r="N183">
        <v>397.55731534091001</v>
      </c>
      <c r="O183">
        <v>16.108345170453099</v>
      </c>
      <c r="P183">
        <v>322.66232244318098</v>
      </c>
      <c r="Q183">
        <v>12.2117897727267</v>
      </c>
      <c r="R183">
        <v>274.618785511363</v>
      </c>
      <c r="S183">
        <v>13.4573863636342</v>
      </c>
      <c r="T183">
        <v>279.038210227273</v>
      </c>
      <c r="U183">
        <v>43.760440340908602</v>
      </c>
      <c r="V183">
        <v>293.49165482954498</v>
      </c>
      <c r="W183">
        <v>45.376420454544103</v>
      </c>
      <c r="X183">
        <v>439.51732954545201</v>
      </c>
      <c r="Y183">
        <v>24.875639204543901</v>
      </c>
      <c r="Z183">
        <v>359.71370738636102</v>
      </c>
      <c r="AA183">
        <v>36.724325284090398</v>
      </c>
      <c r="AB183">
        <v>431.86690340908802</v>
      </c>
      <c r="AC183">
        <v>19.425071022726101</v>
      </c>
      <c r="AD183">
        <v>565.19268465908999</v>
      </c>
      <c r="AE183">
        <v>26.639879261362701</v>
      </c>
      <c r="AF183">
        <v>381.08146306818202</v>
      </c>
      <c r="AG183">
        <v>35.239417613635901</v>
      </c>
      <c r="AH183">
        <v>327.93394886363399</v>
      </c>
      <c r="AI183">
        <v>13.5865411931804</v>
      </c>
      <c r="AJ183">
        <v>460.733593749997</v>
      </c>
      <c r="AK183">
        <v>49.4982599431805</v>
      </c>
      <c r="AL183">
        <v>437.98132102272501</v>
      </c>
      <c r="AM183">
        <v>-4.5832386363649702</v>
      </c>
      <c r="AN183">
        <v>285.18018465909</v>
      </c>
      <c r="AO183">
        <v>35.895561079545097</v>
      </c>
      <c r="AP183">
        <v>325.30681818181699</v>
      </c>
      <c r="AQ183">
        <v>14.2835227272708</v>
      </c>
      <c r="AR183">
        <v>417.29559659090802</v>
      </c>
      <c r="AS183">
        <v>28.4184659090911</v>
      </c>
      <c r="AT183">
        <v>312.96377840909003</v>
      </c>
      <c r="AU183">
        <v>40.780078124998902</v>
      </c>
      <c r="AV183">
        <v>323.28714488636399</v>
      </c>
      <c r="AW183">
        <v>52.119105113635698</v>
      </c>
      <c r="AX183">
        <v>360.05674715908901</v>
      </c>
      <c r="AY183">
        <v>42.0156249999986</v>
      </c>
      <c r="AZ183">
        <v>420.755539772725</v>
      </c>
      <c r="BA183">
        <v>17.3337357954547</v>
      </c>
      <c r="BB183">
        <v>482.58771306817999</v>
      </c>
      <c r="BC183">
        <v>7.5338778409081897</v>
      </c>
      <c r="BD183">
        <v>568.40177556817798</v>
      </c>
      <c r="BE183">
        <v>-3.38043323863667</v>
      </c>
      <c r="BF183">
        <v>511.04580965908798</v>
      </c>
      <c r="BG183">
        <v>8.6012428977278397</v>
      </c>
      <c r="BH183">
        <v>478.02265624999899</v>
      </c>
      <c r="BI183">
        <v>17.0383877840904</v>
      </c>
      <c r="BJ183">
        <v>593.467187499999</v>
      </c>
      <c r="BK183">
        <v>-20.505646306818601</v>
      </c>
      <c r="BL183">
        <v>-32.112087041681498</v>
      </c>
      <c r="BM183">
        <v>-1.3755260857668801</v>
      </c>
      <c r="BN183">
        <v>52.184152499112102</v>
      </c>
      <c r="BO183">
        <v>32.674649325284101</v>
      </c>
    </row>
    <row r="184" spans="2:67" x14ac:dyDescent="0.15">
      <c r="B184">
        <v>286.72535511363498</v>
      </c>
      <c r="C184">
        <v>-20.7002840909099</v>
      </c>
      <c r="D184">
        <v>235.700284090906</v>
      </c>
      <c r="E184">
        <v>-6.9753551136373098</v>
      </c>
      <c r="F184">
        <v>317.15532670454701</v>
      </c>
      <c r="G184">
        <v>-12.588281250000399</v>
      </c>
      <c r="H184">
        <v>380.71420454545301</v>
      </c>
      <c r="I184">
        <v>5.8484730113632404</v>
      </c>
      <c r="J184">
        <v>364.53160511363399</v>
      </c>
      <c r="K184">
        <v>24.096910511361799</v>
      </c>
      <c r="L184">
        <v>330.62002840909003</v>
      </c>
      <c r="M184">
        <v>16.346661931817799</v>
      </c>
      <c r="N184">
        <v>358.142400568178</v>
      </c>
      <c r="O184">
        <v>14.999999999999099</v>
      </c>
      <c r="P184">
        <v>310.09765624999801</v>
      </c>
      <c r="Q184">
        <v>3.8567116477261201</v>
      </c>
      <c r="R184">
        <v>302.68501420454299</v>
      </c>
      <c r="S184">
        <v>25.706214488635901</v>
      </c>
      <c r="T184">
        <v>261.41928267045398</v>
      </c>
      <c r="U184">
        <v>24.066583806817999</v>
      </c>
      <c r="V184">
        <v>274.04225852272702</v>
      </c>
      <c r="W184">
        <v>46.609019886362198</v>
      </c>
      <c r="X184">
        <v>399.07208806817903</v>
      </c>
      <c r="Y184">
        <v>26.3066761363634</v>
      </c>
      <c r="Z184">
        <v>358.75255681817998</v>
      </c>
      <c r="AA184">
        <v>23.496129261362501</v>
      </c>
      <c r="AB184">
        <v>436.56491477272698</v>
      </c>
      <c r="AC184">
        <v>18.5967329545451</v>
      </c>
      <c r="AD184">
        <v>515.15071022726897</v>
      </c>
      <c r="AE184">
        <v>0.69808238636233</v>
      </c>
      <c r="AF184">
        <v>429.13813920454402</v>
      </c>
      <c r="AG184">
        <v>25.198437499998398</v>
      </c>
      <c r="AH184">
        <v>323.82933238636201</v>
      </c>
      <c r="AI184">
        <v>-1.11047585227334</v>
      </c>
      <c r="AJ184">
        <v>388.96946022727201</v>
      </c>
      <c r="AK184">
        <v>17.302059659090901</v>
      </c>
      <c r="AL184">
        <v>475.51619318181702</v>
      </c>
      <c r="AM184">
        <v>0.54591619318034701</v>
      </c>
      <c r="AN184">
        <v>316.23948863636099</v>
      </c>
      <c r="AO184">
        <v>22.315944602271902</v>
      </c>
      <c r="AP184">
        <v>333.51363636363601</v>
      </c>
      <c r="AQ184">
        <v>19.1169034090913</v>
      </c>
      <c r="AR184">
        <v>356.69758522727102</v>
      </c>
      <c r="AS184">
        <v>21.839275568181598</v>
      </c>
      <c r="AT184">
        <v>291.15891335227201</v>
      </c>
      <c r="AU184">
        <v>10.9611150568171</v>
      </c>
      <c r="AV184">
        <v>295.83650568181702</v>
      </c>
      <c r="AW184">
        <v>32.613494318182397</v>
      </c>
      <c r="AX184">
        <v>294.24431818181603</v>
      </c>
      <c r="AY184">
        <v>19.3922230113631</v>
      </c>
      <c r="AZ184">
        <v>335.58835227272499</v>
      </c>
      <c r="BA184">
        <v>23.854545454544699</v>
      </c>
      <c r="BB184">
        <v>486.51718749999799</v>
      </c>
      <c r="BC184">
        <v>-10.239914772727399</v>
      </c>
      <c r="BD184">
        <v>573.44275568181604</v>
      </c>
      <c r="BE184">
        <v>-30.016015624999898</v>
      </c>
      <c r="BF184">
        <v>465.59630681817902</v>
      </c>
      <c r="BG184">
        <v>4.7265624999986402</v>
      </c>
      <c r="BH184">
        <v>480.660298295453</v>
      </c>
      <c r="BI184">
        <v>-22.853764204546199</v>
      </c>
      <c r="BJ184">
        <v>539.44360795454304</v>
      </c>
      <c r="BK184">
        <v>-29.471697443181299</v>
      </c>
      <c r="BL184">
        <v>-115.307987559925</v>
      </c>
      <c r="BM184">
        <v>-27.494134824926199</v>
      </c>
      <c r="BN184">
        <v>65.085286088423203</v>
      </c>
      <c r="BO184">
        <v>8.6587036132812596</v>
      </c>
    </row>
    <row r="185" spans="2:67" x14ac:dyDescent="0.15">
      <c r="B185">
        <v>296.11633522727101</v>
      </c>
      <c r="C185">
        <v>9.1008167613626902</v>
      </c>
      <c r="D185">
        <v>283.11427556818097</v>
      </c>
      <c r="E185">
        <v>-10.259339488635799</v>
      </c>
      <c r="F185">
        <v>321.07159090908902</v>
      </c>
      <c r="G185">
        <v>-0.77492897727279297</v>
      </c>
      <c r="H185">
        <v>367.157457386359</v>
      </c>
      <c r="I185">
        <v>-20.6654474431834</v>
      </c>
      <c r="J185">
        <v>449.921093749997</v>
      </c>
      <c r="K185">
        <v>8.1653053977261205</v>
      </c>
      <c r="L185">
        <v>311.83359374999901</v>
      </c>
      <c r="M185">
        <v>19.779829545454099</v>
      </c>
      <c r="N185">
        <v>361.75411931818098</v>
      </c>
      <c r="O185">
        <v>17.7018821022716</v>
      </c>
      <c r="P185">
        <v>234.840340909091</v>
      </c>
      <c r="Q185">
        <v>0.61374289772538804</v>
      </c>
      <c r="R185">
        <v>317.00973011363499</v>
      </c>
      <c r="S185">
        <v>32.934339488635501</v>
      </c>
      <c r="T185">
        <v>209.65625</v>
      </c>
      <c r="U185">
        <v>20.6334517045448</v>
      </c>
      <c r="V185">
        <v>267.17176846590797</v>
      </c>
      <c r="W185">
        <v>43.642755681816702</v>
      </c>
      <c r="X185">
        <v>369.64552556818097</v>
      </c>
      <c r="Y185">
        <v>25.762997159089998</v>
      </c>
      <c r="Z185">
        <v>328.68401988636202</v>
      </c>
      <c r="AA185">
        <v>35.101029829544103</v>
      </c>
      <c r="AB185">
        <v>416.31654829545403</v>
      </c>
      <c r="AC185">
        <v>28.051775568181299</v>
      </c>
      <c r="AD185">
        <v>476.21910511363399</v>
      </c>
      <c r="AE185">
        <v>1.0244673295451301</v>
      </c>
      <c r="AF185">
        <v>530.139701704544</v>
      </c>
      <c r="AG185">
        <v>9.0528409090898094</v>
      </c>
      <c r="AH185">
        <v>372.050355113634</v>
      </c>
      <c r="AI185">
        <v>21.5597301136354</v>
      </c>
      <c r="AJ185">
        <v>386.78892045454398</v>
      </c>
      <c r="AK185">
        <v>9.7481534090902606</v>
      </c>
      <c r="AL185">
        <v>477.55482954545499</v>
      </c>
      <c r="AM185">
        <v>-9.0196022727277505</v>
      </c>
      <c r="AN185">
        <v>318.31150568181698</v>
      </c>
      <c r="AO185">
        <v>24.447088068180602</v>
      </c>
      <c r="AP185">
        <v>313.11289062499998</v>
      </c>
      <c r="AQ185">
        <v>-1.3707386363657901</v>
      </c>
      <c r="AR185">
        <v>334.83117897727197</v>
      </c>
      <c r="AS185">
        <v>5.4321732954540503</v>
      </c>
      <c r="AT185">
        <v>309.71683238636098</v>
      </c>
      <c r="AU185">
        <v>41.032599431815903</v>
      </c>
      <c r="AV185">
        <v>319.52819602272598</v>
      </c>
      <c r="AW185">
        <v>5.7574573863630603</v>
      </c>
      <c r="AX185">
        <v>300.63821022727302</v>
      </c>
      <c r="AY185">
        <v>37.811186079544299</v>
      </c>
      <c r="AZ185">
        <v>319.02102272727001</v>
      </c>
      <c r="BA185">
        <v>55.071129261362799</v>
      </c>
      <c r="BB185">
        <v>471.36434659090799</v>
      </c>
      <c r="BC185">
        <v>26.0483309659089</v>
      </c>
      <c r="BD185">
        <v>549.33735795454402</v>
      </c>
      <c r="BE185">
        <v>-15.622833806818599</v>
      </c>
      <c r="BF185">
        <v>436.469886363635</v>
      </c>
      <c r="BG185">
        <v>21.703728693181301</v>
      </c>
      <c r="BH185">
        <v>450.45681818181401</v>
      </c>
      <c r="BI185">
        <v>-13.4894176136381</v>
      </c>
      <c r="BJ185">
        <v>416.00901988636502</v>
      </c>
      <c r="BK185">
        <v>-24.350887784091402</v>
      </c>
      <c r="BL185">
        <v>-51.487725413929297</v>
      </c>
      <c r="BM185">
        <v>-25.300755981965501</v>
      </c>
      <c r="BN185">
        <v>66.425947154651894</v>
      </c>
      <c r="BO185">
        <v>15.3482321999289</v>
      </c>
    </row>
    <row r="186" spans="2:67" x14ac:dyDescent="0.15">
      <c r="B186">
        <v>249.698579545455</v>
      </c>
      <c r="C186">
        <v>66.5158025568185</v>
      </c>
      <c r="D186">
        <v>209.864914772726</v>
      </c>
      <c r="E186">
        <v>9.4747514204541403</v>
      </c>
      <c r="F186">
        <v>204.835582386363</v>
      </c>
      <c r="G186">
        <v>0.592578124997999</v>
      </c>
      <c r="H186">
        <v>332.54715909090601</v>
      </c>
      <c r="I186">
        <v>-22.294353693182099</v>
      </c>
      <c r="J186">
        <v>400.34545454545201</v>
      </c>
      <c r="K186">
        <v>25.1609730113619</v>
      </c>
      <c r="L186">
        <v>290.89193892045301</v>
      </c>
      <c r="M186">
        <v>22.333664772725601</v>
      </c>
      <c r="N186">
        <v>334.24964488636198</v>
      </c>
      <c r="O186">
        <v>0.350497159090082</v>
      </c>
      <c r="P186">
        <v>221.56051136363601</v>
      </c>
      <c r="Q186">
        <v>-15.7439275568181</v>
      </c>
      <c r="R186">
        <v>265.19041193181903</v>
      </c>
      <c r="S186">
        <v>39.153764204544601</v>
      </c>
      <c r="T186">
        <v>190.44854403408999</v>
      </c>
      <c r="U186">
        <v>12.8214488636354</v>
      </c>
      <c r="V186">
        <v>239.09882812499899</v>
      </c>
      <c r="W186">
        <v>40.133735795453497</v>
      </c>
      <c r="X186">
        <v>305.23636363636302</v>
      </c>
      <c r="Y186">
        <v>26.344602272725801</v>
      </c>
      <c r="Z186">
        <v>345.57769886363502</v>
      </c>
      <c r="AA186">
        <v>13.3052201704536</v>
      </c>
      <c r="AB186">
        <v>448.975639204544</v>
      </c>
      <c r="AC186">
        <v>3.46693892045369</v>
      </c>
      <c r="AD186">
        <v>434.71150568181599</v>
      </c>
      <c r="AE186">
        <v>9.5432883522730698</v>
      </c>
      <c r="AF186">
        <v>522.98416193181595</v>
      </c>
      <c r="AG186">
        <v>16.701491477271698</v>
      </c>
      <c r="AH186">
        <v>364.79893465908799</v>
      </c>
      <c r="AI186">
        <v>23.0411576704537</v>
      </c>
      <c r="AJ186">
        <v>389.64666193181398</v>
      </c>
      <c r="AK186">
        <v>-5.3185369318189304</v>
      </c>
      <c r="AL186">
        <v>418.01988636363598</v>
      </c>
      <c r="AM186">
        <v>3.6894886363629702</v>
      </c>
      <c r="AN186">
        <v>318.55227272727097</v>
      </c>
      <c r="AO186">
        <v>26.553657670452601</v>
      </c>
      <c r="AP186">
        <v>331.58707386363602</v>
      </c>
      <c r="AQ186">
        <v>0.433487215907917</v>
      </c>
      <c r="AR186">
        <v>305.967507102269</v>
      </c>
      <c r="AS186">
        <v>6.7460937499990896</v>
      </c>
      <c r="AT186">
        <v>224.506498579544</v>
      </c>
      <c r="AU186">
        <v>18.360475852272401</v>
      </c>
      <c r="AV186">
        <v>307.16427556818098</v>
      </c>
      <c r="AW186">
        <v>21.1884943181803</v>
      </c>
      <c r="AX186">
        <v>293.91640624999798</v>
      </c>
      <c r="AY186">
        <v>-9.3399147727277505</v>
      </c>
      <c r="AZ186">
        <v>370.91747159090801</v>
      </c>
      <c r="BA186">
        <v>77.633203124999</v>
      </c>
      <c r="BB186">
        <v>454.91257102272499</v>
      </c>
      <c r="BC186">
        <v>-33.2366832386383</v>
      </c>
      <c r="BD186">
        <v>546.43906249999804</v>
      </c>
      <c r="BE186">
        <v>23.355717329543999</v>
      </c>
      <c r="BF186">
        <v>480.90213068181703</v>
      </c>
      <c r="BG186">
        <v>36.439701704543999</v>
      </c>
      <c r="BH186">
        <v>598.90326704545396</v>
      </c>
      <c r="BI186">
        <v>15.966228693181201</v>
      </c>
      <c r="BJ186">
        <v>454.17095170454502</v>
      </c>
      <c r="BK186">
        <v>-42.801455965910499</v>
      </c>
      <c r="BL186">
        <v>-9.0792185003107306</v>
      </c>
      <c r="BM186">
        <v>-26.234273598410901</v>
      </c>
      <c r="BN186">
        <v>141.855768637224</v>
      </c>
      <c r="BO186">
        <v>34.990952370383503</v>
      </c>
    </row>
    <row r="187" spans="2:67" x14ac:dyDescent="0.15">
      <c r="B187">
        <v>264.48437499999602</v>
      </c>
      <c r="C187">
        <v>82.182563920454399</v>
      </c>
      <c r="D187">
        <v>253.214417613634</v>
      </c>
      <c r="E187">
        <v>3.3278053977273898</v>
      </c>
      <c r="F187">
        <v>241.378551136364</v>
      </c>
      <c r="G187">
        <v>-10.1938920454563</v>
      </c>
      <c r="H187">
        <v>392.55369318181499</v>
      </c>
      <c r="I187">
        <v>7.3400213068171096</v>
      </c>
      <c r="J187">
        <v>466.63053977272602</v>
      </c>
      <c r="K187">
        <v>-1.75213068181802</v>
      </c>
      <c r="L187">
        <v>306.03139204545499</v>
      </c>
      <c r="M187">
        <v>7.6352272727262998</v>
      </c>
      <c r="N187">
        <v>376.47919034090899</v>
      </c>
      <c r="O187">
        <v>5.2371093749989104</v>
      </c>
      <c r="P187">
        <v>246.18920454545301</v>
      </c>
      <c r="Q187">
        <v>-13.9029119318193</v>
      </c>
      <c r="R187">
        <v>283.23359374999802</v>
      </c>
      <c r="S187">
        <v>35.584517045453097</v>
      </c>
      <c r="T187">
        <v>227.13671874999901</v>
      </c>
      <c r="U187">
        <v>22.355504261362501</v>
      </c>
      <c r="V187">
        <v>261.046803977271</v>
      </c>
      <c r="W187">
        <v>23.593821022726399</v>
      </c>
      <c r="X187">
        <v>287.03327414772599</v>
      </c>
      <c r="Y187">
        <v>16.584588068181802</v>
      </c>
      <c r="Z187">
        <v>371.26512784090801</v>
      </c>
      <c r="AA187">
        <v>-16.166086647727301</v>
      </c>
      <c r="AB187">
        <v>470.16796874999602</v>
      </c>
      <c r="AC187">
        <v>10.418217329544399</v>
      </c>
      <c r="AD187">
        <v>360.99154829545301</v>
      </c>
      <c r="AE187">
        <v>25.797336647726802</v>
      </c>
      <c r="AF187">
        <v>447.57059659090601</v>
      </c>
      <c r="AG187">
        <v>29.163778409090799</v>
      </c>
      <c r="AH187">
        <v>287.05376420454201</v>
      </c>
      <c r="AI187">
        <v>24.590838068181299</v>
      </c>
      <c r="AJ187">
        <v>367.87642045454197</v>
      </c>
      <c r="AK187">
        <v>1.03973721590864</v>
      </c>
      <c r="AL187">
        <v>386.83515624999802</v>
      </c>
      <c r="AM187">
        <v>25.3832031249995</v>
      </c>
      <c r="AN187">
        <v>270.87940340909</v>
      </c>
      <c r="AO187">
        <v>22.469992897724801</v>
      </c>
      <c r="AP187">
        <v>306.93078835227197</v>
      </c>
      <c r="AQ187">
        <v>22.6811434659089</v>
      </c>
      <c r="AR187">
        <v>231.52713068181899</v>
      </c>
      <c r="AS187">
        <v>23.9712002840911</v>
      </c>
      <c r="AT187">
        <v>226.125745738636</v>
      </c>
      <c r="AU187">
        <v>23.651242897727101</v>
      </c>
      <c r="AV187">
        <v>280.58955965909098</v>
      </c>
      <c r="AW187">
        <v>42.637393465909099</v>
      </c>
      <c r="AX187">
        <v>264.60163352272798</v>
      </c>
      <c r="AY187">
        <v>23.206747159090401</v>
      </c>
      <c r="AZ187">
        <v>402.98494318181702</v>
      </c>
      <c r="BA187">
        <v>88.735901988636698</v>
      </c>
      <c r="BB187">
        <v>488.81257102272502</v>
      </c>
      <c r="BC187">
        <v>-4.4217684659101897</v>
      </c>
      <c r="BD187">
        <v>582.71896306818098</v>
      </c>
      <c r="BE187">
        <v>-11.204616477272801</v>
      </c>
      <c r="BF187">
        <v>492.44318181817999</v>
      </c>
      <c r="BG187">
        <v>25.471555397726199</v>
      </c>
      <c r="BH187">
        <v>709.56392045454197</v>
      </c>
      <c r="BI187">
        <v>28.988955965906801</v>
      </c>
      <c r="BJ187">
        <v>494.48338068181903</v>
      </c>
      <c r="BK187">
        <v>-27.859090909091702</v>
      </c>
      <c r="BL187">
        <v>25.340272244540099</v>
      </c>
      <c r="BM187">
        <v>-21.3475964156064</v>
      </c>
      <c r="BN187">
        <v>128.63365388349999</v>
      </c>
      <c r="BO187">
        <v>9.2415987881747093</v>
      </c>
    </row>
    <row r="188" spans="2:67" x14ac:dyDescent="0.15">
      <c r="B188">
        <v>240.049573863635</v>
      </c>
      <c r="C188">
        <v>101.504438920453</v>
      </c>
      <c r="D188">
        <v>283.62350852272601</v>
      </c>
      <c r="E188">
        <v>10.428657670453999</v>
      </c>
      <c r="F188">
        <v>283.10802556817902</v>
      </c>
      <c r="G188">
        <v>-9.2759943181822599</v>
      </c>
      <c r="H188">
        <v>451.95568181818197</v>
      </c>
      <c r="I188">
        <v>33.562038352271898</v>
      </c>
      <c r="J188">
        <v>419.66477272727002</v>
      </c>
      <c r="K188">
        <v>-15.946448863637199</v>
      </c>
      <c r="L188">
        <v>337.20145596590902</v>
      </c>
      <c r="M188">
        <v>9.7029119318176509</v>
      </c>
      <c r="N188">
        <v>356.37443181818202</v>
      </c>
      <c r="O188">
        <v>18.854971590908502</v>
      </c>
      <c r="P188">
        <v>279.09502840908999</v>
      </c>
      <c r="Q188">
        <v>11.848970170453899</v>
      </c>
      <c r="R188">
        <v>290.791867897727</v>
      </c>
      <c r="S188">
        <v>41.179190340908001</v>
      </c>
      <c r="T188">
        <v>176.73760653408999</v>
      </c>
      <c r="U188">
        <v>22.908132102272202</v>
      </c>
      <c r="V188">
        <v>284.33845880681798</v>
      </c>
      <c r="W188">
        <v>9.2395951704538692</v>
      </c>
      <c r="X188">
        <v>342.47872869318201</v>
      </c>
      <c r="Y188">
        <v>19.929154829544601</v>
      </c>
      <c r="Z188">
        <v>352.786647727272</v>
      </c>
      <c r="AA188">
        <v>-15.8335937500015</v>
      </c>
      <c r="AB188">
        <v>477.95532670454702</v>
      </c>
      <c r="AC188">
        <v>42.053089488635102</v>
      </c>
      <c r="AD188">
        <v>363.73224431817903</v>
      </c>
      <c r="AE188">
        <v>44.207457386363799</v>
      </c>
      <c r="AF188">
        <v>487.68678977272299</v>
      </c>
      <c r="AG188">
        <v>10.908877840907699</v>
      </c>
      <c r="AH188">
        <v>281.66370738636101</v>
      </c>
      <c r="AI188">
        <v>23.662855113635899</v>
      </c>
      <c r="AJ188">
        <v>334.16257102272499</v>
      </c>
      <c r="AK188">
        <v>-20.4790127840906</v>
      </c>
      <c r="AL188">
        <v>359.430113636361</v>
      </c>
      <c r="AM188">
        <v>18.932031249998499</v>
      </c>
      <c r="AN188">
        <v>321.06100852272698</v>
      </c>
      <c r="AO188">
        <v>1.70799005681738</v>
      </c>
      <c r="AP188">
        <v>365.83760653408899</v>
      </c>
      <c r="AQ188">
        <v>0.85237926136233</v>
      </c>
      <c r="AR188">
        <v>238.19825994318001</v>
      </c>
      <c r="AS188">
        <v>21.2184659090899</v>
      </c>
      <c r="AT188">
        <v>297.34850852272598</v>
      </c>
      <c r="AU188">
        <v>4.16530539772703</v>
      </c>
      <c r="AV188">
        <v>338.47521306817998</v>
      </c>
      <c r="AW188">
        <v>34.506392045454099</v>
      </c>
      <c r="AX188">
        <v>287.81349431818001</v>
      </c>
      <c r="AY188">
        <v>6.6361150568177401</v>
      </c>
      <c r="AZ188">
        <v>400.987073863636</v>
      </c>
      <c r="BA188">
        <v>69.268288352272094</v>
      </c>
      <c r="BB188">
        <v>607.09822443181702</v>
      </c>
      <c r="BC188">
        <v>6.3039772727261196</v>
      </c>
      <c r="BD188">
        <v>502.07073863635901</v>
      </c>
      <c r="BE188">
        <v>9.5875710227269302</v>
      </c>
      <c r="BF188">
        <v>473.33224431818098</v>
      </c>
      <c r="BG188">
        <v>24.780930397726902</v>
      </c>
      <c r="BH188">
        <v>686.41697443181499</v>
      </c>
      <c r="BI188">
        <v>26.535688920453602</v>
      </c>
      <c r="BJ188">
        <v>475.33700284090702</v>
      </c>
      <c r="BK188">
        <v>21.647017045454099</v>
      </c>
      <c r="BL188">
        <v>64.558015858043305</v>
      </c>
      <c r="BM188">
        <v>-0.70062704086303895</v>
      </c>
      <c r="BN188">
        <v>111.241380882263</v>
      </c>
      <c r="BO188">
        <v>9.6767256303266898</v>
      </c>
    </row>
    <row r="189" spans="2:67" x14ac:dyDescent="0.15">
      <c r="B189">
        <v>249.665127840906</v>
      </c>
      <c r="C189">
        <v>103.653018465908</v>
      </c>
      <c r="D189">
        <v>288.35852272727197</v>
      </c>
      <c r="E189">
        <v>9.7109019886343102</v>
      </c>
      <c r="F189">
        <v>157.25767045454199</v>
      </c>
      <c r="G189">
        <v>-3.50092329545532</v>
      </c>
      <c r="H189">
        <v>416.24105113636</v>
      </c>
      <c r="I189">
        <v>48.900923295453602</v>
      </c>
      <c r="J189">
        <v>412.90845170454298</v>
      </c>
      <c r="K189">
        <v>3.4686434659074599</v>
      </c>
      <c r="L189">
        <v>358.35198863636202</v>
      </c>
      <c r="M189">
        <v>33.4253551136349</v>
      </c>
      <c r="N189">
        <v>337.64737215908798</v>
      </c>
      <c r="O189">
        <v>45.041086647727802</v>
      </c>
      <c r="P189">
        <v>314.90273437500002</v>
      </c>
      <c r="Q189">
        <v>8.3692116477263898</v>
      </c>
      <c r="R189">
        <v>262.91491477272598</v>
      </c>
      <c r="S189">
        <v>30.153764204546</v>
      </c>
      <c r="T189">
        <v>166.70348011363501</v>
      </c>
      <c r="U189">
        <v>12.235120738635899</v>
      </c>
      <c r="V189">
        <v>282.51047585227201</v>
      </c>
      <c r="W189">
        <v>24.358025568181301</v>
      </c>
      <c r="X189">
        <v>317.97560369317898</v>
      </c>
      <c r="Y189">
        <v>24.621164772725901</v>
      </c>
      <c r="Z189">
        <v>330.83032670454298</v>
      </c>
      <c r="AA189">
        <v>-8.3124289772731608</v>
      </c>
      <c r="AB189">
        <v>405.33749999999799</v>
      </c>
      <c r="AC189">
        <v>31.971342329544299</v>
      </c>
      <c r="AD189">
        <v>225.453551136361</v>
      </c>
      <c r="AE189">
        <v>39.7521306818171</v>
      </c>
      <c r="AF189">
        <v>517.37990056817796</v>
      </c>
      <c r="AG189">
        <v>13.1678622159088</v>
      </c>
      <c r="AH189">
        <v>362.61193181817902</v>
      </c>
      <c r="AI189">
        <v>3.0612571022720698</v>
      </c>
      <c r="AJ189">
        <v>238.63181818181499</v>
      </c>
      <c r="AK189">
        <v>2.3396661931815301</v>
      </c>
      <c r="AL189">
        <v>271.60234374999999</v>
      </c>
      <c r="AM189">
        <v>23.649041193181301</v>
      </c>
      <c r="AN189">
        <v>423.10632102272598</v>
      </c>
      <c r="AO189">
        <v>1.0729048295452199</v>
      </c>
      <c r="AP189">
        <v>345.28895596590797</v>
      </c>
      <c r="AQ189">
        <v>10.373544034089701</v>
      </c>
      <c r="AR189">
        <v>195.29644886363499</v>
      </c>
      <c r="AS189">
        <v>10.8906960227255</v>
      </c>
      <c r="AT189">
        <v>261.325248579544</v>
      </c>
      <c r="AU189">
        <v>29.368572443179801</v>
      </c>
      <c r="AV189">
        <v>329.67634943181798</v>
      </c>
      <c r="AW189">
        <v>23.337109374999699</v>
      </c>
      <c r="AX189">
        <v>238.598082386361</v>
      </c>
      <c r="AY189">
        <v>35.215198863635102</v>
      </c>
      <c r="AZ189">
        <v>396.94808238636301</v>
      </c>
      <c r="BA189">
        <v>69.095525568180605</v>
      </c>
      <c r="BB189">
        <v>572.79850852272295</v>
      </c>
      <c r="BC189">
        <v>31.9279119318185</v>
      </c>
      <c r="BD189">
        <v>399.64069602272701</v>
      </c>
      <c r="BE189">
        <v>32.143039772726297</v>
      </c>
      <c r="BF189">
        <v>419.55397727272401</v>
      </c>
      <c r="BG189">
        <v>6.9705255681806202</v>
      </c>
      <c r="BH189">
        <v>620.20710227272696</v>
      </c>
      <c r="BI189">
        <v>28.736576704544401</v>
      </c>
      <c r="BJ189">
        <v>415.01313920454402</v>
      </c>
      <c r="BK189">
        <v>43.118075284089201</v>
      </c>
      <c r="BL189">
        <v>90.867755543101893</v>
      </c>
      <c r="BM189">
        <v>-8.8892014893618505</v>
      </c>
      <c r="BN189">
        <v>118.26536653692099</v>
      </c>
      <c r="BO189">
        <v>11.203364701704499</v>
      </c>
    </row>
    <row r="190" spans="2:67" x14ac:dyDescent="0.15">
      <c r="B190">
        <v>212.43849431817901</v>
      </c>
      <c r="C190">
        <v>79.824822443181802</v>
      </c>
      <c r="D190">
        <v>290.41661931818101</v>
      </c>
      <c r="E190">
        <v>11.6346946022722</v>
      </c>
      <c r="F190">
        <v>143.90028409090701</v>
      </c>
      <c r="G190">
        <v>-3.8912642045461299</v>
      </c>
      <c r="H190">
        <v>438.39758522727101</v>
      </c>
      <c r="I190">
        <v>34.358629261363198</v>
      </c>
      <c r="J190">
        <v>411.74403409090701</v>
      </c>
      <c r="K190">
        <v>-2.0565340909101901</v>
      </c>
      <c r="L190">
        <v>311.47471590908901</v>
      </c>
      <c r="M190">
        <v>24.085156249999301</v>
      </c>
      <c r="N190">
        <v>280.82294034091001</v>
      </c>
      <c r="O190">
        <v>38.917791193181102</v>
      </c>
      <c r="P190">
        <v>281.77830255681801</v>
      </c>
      <c r="Q190">
        <v>8.6560369318167396</v>
      </c>
      <c r="R190">
        <v>241.657492897726</v>
      </c>
      <c r="S190">
        <v>19.582173295454599</v>
      </c>
      <c r="T190">
        <v>148.55198863636301</v>
      </c>
      <c r="U190">
        <v>37.985298295453497</v>
      </c>
      <c r="V190">
        <v>231.229651988635</v>
      </c>
      <c r="W190">
        <v>28.5023437499995</v>
      </c>
      <c r="X190">
        <v>261.52340198863601</v>
      </c>
      <c r="Y190">
        <v>36.510901988634899</v>
      </c>
      <c r="Z190">
        <v>363.64211647727097</v>
      </c>
      <c r="AA190">
        <v>-23.274289772728</v>
      </c>
      <c r="AB190">
        <v>280.26654829545299</v>
      </c>
      <c r="AC190">
        <v>31.315802556818198</v>
      </c>
      <c r="AD190">
        <v>176.34325284090701</v>
      </c>
      <c r="AE190">
        <v>33.378018465908603</v>
      </c>
      <c r="AF190">
        <v>411.27791193181702</v>
      </c>
      <c r="AG190">
        <v>20.675284090907599</v>
      </c>
      <c r="AH190">
        <v>388.98501420454397</v>
      </c>
      <c r="AI190">
        <v>-12.315980113635799</v>
      </c>
      <c r="AJ190">
        <v>335.93806818181599</v>
      </c>
      <c r="AK190">
        <v>16.711470170454099</v>
      </c>
      <c r="AL190">
        <v>294.73806818181799</v>
      </c>
      <c r="AM190">
        <v>6.8443181818165604</v>
      </c>
      <c r="AN190">
        <v>401.82386363636101</v>
      </c>
      <c r="AO190">
        <v>2.4401633522706998</v>
      </c>
      <c r="AP190">
        <v>308.44062499999802</v>
      </c>
      <c r="AQ190">
        <v>-4.8612215909097403</v>
      </c>
      <c r="AR190">
        <v>213.53430397727101</v>
      </c>
      <c r="AS190">
        <v>-3.4628196022740698</v>
      </c>
      <c r="AT190">
        <v>241.12215909090901</v>
      </c>
      <c r="AU190">
        <v>6.8802201704538701</v>
      </c>
      <c r="AV190">
        <v>374.85056818181499</v>
      </c>
      <c r="AW190">
        <v>-7.4045099431828003</v>
      </c>
      <c r="AX190">
        <v>290.06051136363197</v>
      </c>
      <c r="AY190">
        <v>9.5680397727260207</v>
      </c>
      <c r="AZ190">
        <v>365.11946022727199</v>
      </c>
      <c r="BA190">
        <v>51.662073863636103</v>
      </c>
      <c r="BB190">
        <v>502.60056818181499</v>
      </c>
      <c r="BC190">
        <v>27.2139204545451</v>
      </c>
      <c r="BD190">
        <v>418.35220170454301</v>
      </c>
      <c r="BE190">
        <v>38.0389559659084</v>
      </c>
      <c r="BF190">
        <v>470.01484374999899</v>
      </c>
      <c r="BG190">
        <v>19.086150568181001</v>
      </c>
      <c r="BH190">
        <v>510.50781249999602</v>
      </c>
      <c r="BI190">
        <v>48.7069957386352</v>
      </c>
      <c r="BJ190">
        <v>309.492116477271</v>
      </c>
      <c r="BK190">
        <v>43.215980113634899</v>
      </c>
      <c r="BL190">
        <v>81.559611372514198</v>
      </c>
      <c r="BM190">
        <v>3.79281891909512</v>
      </c>
      <c r="BN190">
        <v>42.4963368329134</v>
      </c>
      <c r="BO190">
        <v>26.894208873402</v>
      </c>
    </row>
    <row r="191" spans="2:67" x14ac:dyDescent="0.15">
      <c r="B191">
        <v>232.23366477272799</v>
      </c>
      <c r="C191">
        <v>46.598970170453001</v>
      </c>
      <c r="D191">
        <v>159.706605113634</v>
      </c>
      <c r="E191">
        <v>15.1851917613631</v>
      </c>
      <c r="F191">
        <v>203.98728693181801</v>
      </c>
      <c r="G191">
        <v>4.2420809659079204</v>
      </c>
      <c r="H191">
        <v>425.14289772727301</v>
      </c>
      <c r="I191">
        <v>28.406036931817201</v>
      </c>
      <c r="J191">
        <v>439.50937499999998</v>
      </c>
      <c r="K191">
        <v>10.2608309659086</v>
      </c>
      <c r="L191">
        <v>318.653835227272</v>
      </c>
      <c r="M191">
        <v>15.652095170454199</v>
      </c>
      <c r="N191">
        <v>236.508664772727</v>
      </c>
      <c r="O191">
        <v>26.918181818181399</v>
      </c>
      <c r="P191">
        <v>223.18749999999901</v>
      </c>
      <c r="Q191">
        <v>14.141725852272399</v>
      </c>
      <c r="R191">
        <v>279.88284801136302</v>
      </c>
      <c r="S191">
        <v>19.304971590909201</v>
      </c>
      <c r="T191">
        <v>203.95518465909001</v>
      </c>
      <c r="U191">
        <v>28.273473011362999</v>
      </c>
      <c r="V191">
        <v>300.119673295452</v>
      </c>
      <c r="W191">
        <v>12.511505681816301</v>
      </c>
      <c r="X191">
        <v>294.84197443181603</v>
      </c>
      <c r="Y191">
        <v>21.036789772726902</v>
      </c>
      <c r="Z191">
        <v>343.789133522729</v>
      </c>
      <c r="AA191">
        <v>-19.678835227273801</v>
      </c>
      <c r="AB191">
        <v>336.44417613636301</v>
      </c>
      <c r="AC191">
        <v>17.403657670453899</v>
      </c>
      <c r="AD191">
        <v>259.43117897727097</v>
      </c>
      <c r="AE191">
        <v>46.5841264204537</v>
      </c>
      <c r="AF191">
        <v>450.005539772725</v>
      </c>
      <c r="AG191">
        <v>1.93821022727298</v>
      </c>
      <c r="AH191">
        <v>476.27634943181499</v>
      </c>
      <c r="AI191">
        <v>-3.7252485795461299</v>
      </c>
      <c r="AJ191">
        <v>250.91981534090701</v>
      </c>
      <c r="AK191">
        <v>11.322017045452901</v>
      </c>
      <c r="AL191">
        <v>362.88913352272402</v>
      </c>
      <c r="AM191">
        <v>12.9182528409083</v>
      </c>
      <c r="AN191">
        <v>406.33032670454401</v>
      </c>
      <c r="AO191">
        <v>-7.3580610795465899</v>
      </c>
      <c r="AP191">
        <v>361.01725852272602</v>
      </c>
      <c r="AQ191">
        <v>-30.3231889204562</v>
      </c>
      <c r="AR191">
        <v>253.08320312499799</v>
      </c>
      <c r="AS191">
        <v>-23.814524147727798</v>
      </c>
      <c r="AT191">
        <v>312.01967329545403</v>
      </c>
      <c r="AU191">
        <v>-6.7886718750005501</v>
      </c>
      <c r="AV191">
        <v>364.58181818181799</v>
      </c>
      <c r="AW191">
        <v>-37.059801136364101</v>
      </c>
      <c r="AX191">
        <v>349.65965909090897</v>
      </c>
      <c r="AY191">
        <v>14.963991477272</v>
      </c>
      <c r="AZ191">
        <v>376.331818181816</v>
      </c>
      <c r="BA191">
        <v>19.314879261362901</v>
      </c>
      <c r="BB191">
        <v>417.92720170454197</v>
      </c>
      <c r="BC191">
        <v>-15.563174715910501</v>
      </c>
      <c r="BD191">
        <v>432.56470170454298</v>
      </c>
      <c r="BE191">
        <v>24.317684659089998</v>
      </c>
      <c r="BF191">
        <v>488.58572443181799</v>
      </c>
      <c r="BG191">
        <v>37.3011363636342</v>
      </c>
      <c r="BH191">
        <v>456.707883522727</v>
      </c>
      <c r="BI191">
        <v>39.6390980113624</v>
      </c>
      <c r="BJ191">
        <v>265.206107954544</v>
      </c>
      <c r="BK191">
        <v>33.914630681816597</v>
      </c>
      <c r="BL191">
        <v>135.70336830832699</v>
      </c>
      <c r="BM191">
        <v>20.311104683442501</v>
      </c>
      <c r="BN191">
        <v>115.587247536399</v>
      </c>
      <c r="BO191">
        <v>23.218685635653401</v>
      </c>
    </row>
    <row r="192" spans="2:67" x14ac:dyDescent="0.15">
      <c r="B192">
        <v>180.29062500000001</v>
      </c>
      <c r="C192">
        <v>16.0395596590906</v>
      </c>
      <c r="D192">
        <v>151.96299715908901</v>
      </c>
      <c r="E192">
        <v>36.948615056817303</v>
      </c>
      <c r="F192">
        <v>160.62372159090799</v>
      </c>
      <c r="G192">
        <v>13.8572443181802</v>
      </c>
      <c r="H192">
        <v>461.33011363636302</v>
      </c>
      <c r="I192">
        <v>2.8768821022731599</v>
      </c>
      <c r="J192">
        <v>516.25184659090496</v>
      </c>
      <c r="K192">
        <v>21.765767045454101</v>
      </c>
      <c r="L192">
        <v>311.10387073863399</v>
      </c>
      <c r="M192">
        <v>19.7631036931807</v>
      </c>
      <c r="N192">
        <v>218.22514204545101</v>
      </c>
      <c r="O192">
        <v>29.1755326704533</v>
      </c>
      <c r="P192">
        <v>270.20188210227201</v>
      </c>
      <c r="Q192">
        <v>17.306463068180602</v>
      </c>
      <c r="R192">
        <v>249.18370028409001</v>
      </c>
      <c r="S192">
        <v>6.3130681818179299</v>
      </c>
      <c r="T192">
        <v>246.20056818181499</v>
      </c>
      <c r="U192">
        <v>38.534907670454203</v>
      </c>
      <c r="V192">
        <v>335.41115056818001</v>
      </c>
      <c r="W192">
        <v>18.523970170453602</v>
      </c>
      <c r="X192">
        <v>290.400390625</v>
      </c>
      <c r="Y192">
        <v>19.6794389204533</v>
      </c>
      <c r="Z192">
        <v>315.12052556818202</v>
      </c>
      <c r="AA192">
        <v>3.9944602272716998</v>
      </c>
      <c r="AB192">
        <v>389.04303977272502</v>
      </c>
      <c r="AC192">
        <v>4.9944957386355799</v>
      </c>
      <c r="AD192">
        <v>287.82556818181598</v>
      </c>
      <c r="AE192">
        <v>51.296590909089403</v>
      </c>
      <c r="AF192">
        <v>421.70099431817999</v>
      </c>
      <c r="AG192">
        <v>26.488849431817499</v>
      </c>
      <c r="AH192">
        <v>455.79964488636199</v>
      </c>
      <c r="AI192">
        <v>-5.3438920454550498</v>
      </c>
      <c r="AJ192">
        <v>299.95639204545301</v>
      </c>
      <c r="AK192">
        <v>26.6329900568171</v>
      </c>
      <c r="AL192">
        <v>395.88863636363499</v>
      </c>
      <c r="AM192">
        <v>-31.4829900568193</v>
      </c>
      <c r="AN192">
        <v>376.45525568181699</v>
      </c>
      <c r="AO192">
        <v>-16.410085227274099</v>
      </c>
      <c r="AP192">
        <v>342.98124999999902</v>
      </c>
      <c r="AQ192">
        <v>-30.858629261364499</v>
      </c>
      <c r="AR192">
        <v>266.73053977272798</v>
      </c>
      <c r="AS192">
        <v>-23.231321022728899</v>
      </c>
      <c r="AT192">
        <v>379.10781249999798</v>
      </c>
      <c r="AU192">
        <v>-6.4609730113638797</v>
      </c>
      <c r="AV192">
        <v>336.358948863634</v>
      </c>
      <c r="AW192">
        <v>-13.8869318181819</v>
      </c>
      <c r="AX192">
        <v>339.413849431816</v>
      </c>
      <c r="AY192">
        <v>5.8405539772711599</v>
      </c>
      <c r="AZ192">
        <v>402.66988636363601</v>
      </c>
      <c r="BA192">
        <v>-7.0796875000000901</v>
      </c>
      <c r="BB192">
        <v>435.07294034090597</v>
      </c>
      <c r="BC192">
        <v>-11.6186789772746</v>
      </c>
      <c r="BD192">
        <v>430.72862215908799</v>
      </c>
      <c r="BE192">
        <v>18.598757102271499</v>
      </c>
      <c r="BF192">
        <v>401.12357954545399</v>
      </c>
      <c r="BG192">
        <v>22.043856534090999</v>
      </c>
      <c r="BH192">
        <v>464.428764204544</v>
      </c>
      <c r="BI192">
        <v>39.314311079545</v>
      </c>
      <c r="BJ192">
        <v>321.453906249998</v>
      </c>
      <c r="BK192">
        <v>15.1754616477265</v>
      </c>
      <c r="BL192">
        <v>237.688254616477</v>
      </c>
      <c r="BM192">
        <v>35.715442449396299</v>
      </c>
      <c r="BN192">
        <v>135.740896831859</v>
      </c>
      <c r="BO192">
        <v>35.645439564097998</v>
      </c>
    </row>
    <row r="193" spans="2:67" x14ac:dyDescent="0.15">
      <c r="B193">
        <v>230.15674715909</v>
      </c>
      <c r="C193">
        <v>-11.671910511364301</v>
      </c>
      <c r="D193">
        <v>275.71825284090698</v>
      </c>
      <c r="E193">
        <v>37.686860795453399</v>
      </c>
      <c r="F193">
        <v>219.30404829545199</v>
      </c>
      <c r="G193">
        <v>17.8468749999988</v>
      </c>
      <c r="H193">
        <v>471.16306818181499</v>
      </c>
      <c r="I193">
        <v>0.32088068181701601</v>
      </c>
      <c r="J193">
        <v>468.32762784090602</v>
      </c>
      <c r="K193">
        <v>32.777840909090202</v>
      </c>
      <c r="L193">
        <v>336.811221590907</v>
      </c>
      <c r="M193">
        <v>-4.2329545454558701</v>
      </c>
      <c r="N193">
        <v>201.47887073863399</v>
      </c>
      <c r="O193">
        <v>19.756853693181299</v>
      </c>
      <c r="P193">
        <v>300.024183238636</v>
      </c>
      <c r="Q193">
        <v>30.106356534090999</v>
      </c>
      <c r="R193">
        <v>287.86150568181802</v>
      </c>
      <c r="S193">
        <v>6.2893110795448601</v>
      </c>
      <c r="T193">
        <v>264.975745738635</v>
      </c>
      <c r="U193">
        <v>23.431214488633898</v>
      </c>
      <c r="V193">
        <v>287.48920454545402</v>
      </c>
      <c r="W193">
        <v>-9.2610440340922704</v>
      </c>
      <c r="X193">
        <v>212.809232954544</v>
      </c>
      <c r="Y193">
        <v>13.006534090909099</v>
      </c>
      <c r="Z193">
        <v>352.014346590907</v>
      </c>
      <c r="AA193">
        <v>-5.9888494318183803</v>
      </c>
      <c r="AB193">
        <v>397.545312499999</v>
      </c>
      <c r="AC193">
        <v>13.269282670454199</v>
      </c>
      <c r="AD193">
        <v>324.76008522727199</v>
      </c>
      <c r="AE193">
        <v>80.029154829544495</v>
      </c>
      <c r="AF193">
        <v>423.27670454545398</v>
      </c>
      <c r="AG193">
        <v>41.856249999998902</v>
      </c>
      <c r="AH193">
        <v>396.31768465908999</v>
      </c>
      <c r="AI193">
        <v>7.7307173295448601</v>
      </c>
      <c r="AJ193">
        <v>280.79460227272699</v>
      </c>
      <c r="AK193">
        <v>31.897869318181598</v>
      </c>
      <c r="AL193">
        <v>343.34772727272599</v>
      </c>
      <c r="AM193">
        <v>-35.327485795454798</v>
      </c>
      <c r="AN193">
        <v>297.122230113635</v>
      </c>
      <c r="AO193">
        <v>-14.920916193182601</v>
      </c>
      <c r="AP193">
        <v>220.404225852271</v>
      </c>
      <c r="AQ193">
        <v>-18.495348011364499</v>
      </c>
      <c r="AR193">
        <v>321.07329545454502</v>
      </c>
      <c r="AS193">
        <v>-11.7291193181818</v>
      </c>
      <c r="AT193">
        <v>373.49786931818102</v>
      </c>
      <c r="AU193">
        <v>-12.4208451704553</v>
      </c>
      <c r="AV193">
        <v>298.540767045454</v>
      </c>
      <c r="AW193">
        <v>-28.916370738637401</v>
      </c>
      <c r="AX193">
        <v>377.66541193181598</v>
      </c>
      <c r="AY193">
        <v>24.068217329544002</v>
      </c>
      <c r="AZ193">
        <v>387.29517045454401</v>
      </c>
      <c r="BA193">
        <v>-7.1977627840924496</v>
      </c>
      <c r="BB193">
        <v>262.83487215908798</v>
      </c>
      <c r="BC193">
        <v>13.2456676136367</v>
      </c>
      <c r="BD193">
        <v>438.465767045451</v>
      </c>
      <c r="BE193">
        <v>18.201953125000301</v>
      </c>
      <c r="BF193">
        <v>395.81420454545298</v>
      </c>
      <c r="BG193">
        <v>17.9471235795436</v>
      </c>
      <c r="BH193">
        <v>442.265553977271</v>
      </c>
      <c r="BI193">
        <v>11.3545454545442</v>
      </c>
      <c r="BJ193">
        <v>483.53749999999798</v>
      </c>
      <c r="BK193">
        <v>21.7096590909082</v>
      </c>
      <c r="BL193">
        <v>183.27964158491699</v>
      </c>
      <c r="BM193">
        <v>46.911888538707402</v>
      </c>
      <c r="BN193">
        <v>62.2865688323974</v>
      </c>
      <c r="BO193">
        <v>22.8400729092684</v>
      </c>
    </row>
    <row r="194" spans="2:67" x14ac:dyDescent="0.15">
      <c r="B194">
        <v>295.44531249999801</v>
      </c>
      <c r="C194">
        <v>-15.1079545454559</v>
      </c>
      <c r="D194">
        <v>313.836221590908</v>
      </c>
      <c r="E194">
        <v>16.522975852271902</v>
      </c>
      <c r="F194">
        <v>232.68551136363499</v>
      </c>
      <c r="G194">
        <v>-13.6171164772736</v>
      </c>
      <c r="H194">
        <v>491.70809659090497</v>
      </c>
      <c r="I194">
        <v>-3.8213778409094599</v>
      </c>
      <c r="J194">
        <v>498.685440340909</v>
      </c>
      <c r="K194">
        <v>43.583025568180801</v>
      </c>
      <c r="L194">
        <v>297.21942471590802</v>
      </c>
      <c r="M194">
        <v>-11.5349431818195</v>
      </c>
      <c r="N194">
        <v>254.325177556819</v>
      </c>
      <c r="O194">
        <v>3.3620383522711599</v>
      </c>
      <c r="P194">
        <v>352.79872159090701</v>
      </c>
      <c r="Q194">
        <v>32.697940340907699</v>
      </c>
      <c r="R194">
        <v>259.81867897727199</v>
      </c>
      <c r="S194">
        <v>-13.141051136363799</v>
      </c>
      <c r="T194">
        <v>322.55028409090801</v>
      </c>
      <c r="U194">
        <v>8.0620383522718804</v>
      </c>
      <c r="V194">
        <v>303.09854403409003</v>
      </c>
      <c r="W194">
        <v>-1.9172230113636</v>
      </c>
      <c r="X194">
        <v>249.12336647727099</v>
      </c>
      <c r="Y194">
        <v>34.773153409090803</v>
      </c>
      <c r="Z194">
        <v>323.37322443181699</v>
      </c>
      <c r="AA194">
        <v>-1.8771661931832599</v>
      </c>
      <c r="AB194">
        <v>359.694957386363</v>
      </c>
      <c r="AC194">
        <v>20.174183238635599</v>
      </c>
      <c r="AD194">
        <v>419.643252840907</v>
      </c>
      <c r="AE194">
        <v>76.223295454544797</v>
      </c>
      <c r="AF194">
        <v>375.818892045452</v>
      </c>
      <c r="AG194">
        <v>58.283522727271702</v>
      </c>
      <c r="AH194">
        <v>392.07038352272298</v>
      </c>
      <c r="AI194">
        <v>18.142009943182501</v>
      </c>
      <c r="AJ194">
        <v>340.11654829545199</v>
      </c>
      <c r="AK194">
        <v>46.175603693181102</v>
      </c>
      <c r="AL194">
        <v>359.81228693181703</v>
      </c>
      <c r="AM194">
        <v>2.8254261363626898</v>
      </c>
      <c r="AN194">
        <v>326.88231534090897</v>
      </c>
      <c r="AO194">
        <v>-0.96885653409162797</v>
      </c>
      <c r="AP194">
        <v>276.34446022727002</v>
      </c>
      <c r="AQ194">
        <v>20.8925426136352</v>
      </c>
      <c r="AR194">
        <v>315.11598011363498</v>
      </c>
      <c r="AS194">
        <v>19.897194602272499</v>
      </c>
      <c r="AT194">
        <v>344.99225852272599</v>
      </c>
      <c r="AU194">
        <v>4.4794389204539602</v>
      </c>
      <c r="AV194">
        <v>352.68018465909103</v>
      </c>
      <c r="AW194">
        <v>-9.9079900568194699</v>
      </c>
      <c r="AX194">
        <v>340.29715909090601</v>
      </c>
      <c r="AY194">
        <v>11.732954545454101</v>
      </c>
      <c r="AZ194">
        <v>463.10724431818102</v>
      </c>
      <c r="BA194">
        <v>-6.9553622159096502</v>
      </c>
      <c r="BB194">
        <v>297.686576704544</v>
      </c>
      <c r="BC194">
        <v>-5.6172585227273002</v>
      </c>
      <c r="BD194">
        <v>402.51328124999799</v>
      </c>
      <c r="BE194">
        <v>53.243039772726704</v>
      </c>
      <c r="BF194">
        <v>365.11242897727101</v>
      </c>
      <c r="BG194">
        <v>17.5137428977268</v>
      </c>
      <c r="BH194">
        <v>429.17514204545398</v>
      </c>
      <c r="BI194">
        <v>44.699893465908602</v>
      </c>
      <c r="BJ194">
        <v>443.36370738636299</v>
      </c>
      <c r="BK194">
        <v>7.4896661931816197</v>
      </c>
      <c r="BL194">
        <v>207.19010203968401</v>
      </c>
      <c r="BM194">
        <v>50.1655149980025</v>
      </c>
      <c r="BN194">
        <v>70.497975696216898</v>
      </c>
      <c r="BO194">
        <v>10.995861261541201</v>
      </c>
    </row>
    <row r="195" spans="2:67" x14ac:dyDescent="0.15">
      <c r="B195">
        <v>321.61931818181603</v>
      </c>
      <c r="C195">
        <v>-37.087073863637698</v>
      </c>
      <c r="D195">
        <v>209.06782670454299</v>
      </c>
      <c r="E195">
        <v>11.360901988636201</v>
      </c>
      <c r="F195">
        <v>134.41782670454401</v>
      </c>
      <c r="G195">
        <v>17.267542613634799</v>
      </c>
      <c r="H195">
        <v>441.97485795454401</v>
      </c>
      <c r="I195">
        <v>6.9239346590902597</v>
      </c>
      <c r="J195">
        <v>419.84509943181502</v>
      </c>
      <c r="K195">
        <v>29.792329545453899</v>
      </c>
      <c r="L195">
        <v>310.76512784090698</v>
      </c>
      <c r="M195">
        <v>-18.5011008522733</v>
      </c>
      <c r="N195">
        <v>211.04783380681599</v>
      </c>
      <c r="O195">
        <v>1.3365411931818001</v>
      </c>
      <c r="P195">
        <v>345.955468749999</v>
      </c>
      <c r="Q195">
        <v>50.335688920453798</v>
      </c>
      <c r="R195">
        <v>244.33959517045199</v>
      </c>
      <c r="S195">
        <v>-2.8152343750007298</v>
      </c>
      <c r="T195">
        <v>332.21196732954598</v>
      </c>
      <c r="U195">
        <v>-16.649325284090999</v>
      </c>
      <c r="V195">
        <v>273.829971590909</v>
      </c>
      <c r="W195">
        <v>4.0956321022717903</v>
      </c>
      <c r="X195">
        <v>191.736328125</v>
      </c>
      <c r="Y195">
        <v>35.460440340907098</v>
      </c>
      <c r="Z195">
        <v>307.980397727271</v>
      </c>
      <c r="AA195">
        <v>12.162109374999099</v>
      </c>
      <c r="AB195">
        <v>353.35639204545402</v>
      </c>
      <c r="AC195">
        <v>33.575248579545601</v>
      </c>
      <c r="AD195">
        <v>367.55433238636101</v>
      </c>
      <c r="AE195">
        <v>39.613849431817499</v>
      </c>
      <c r="AF195">
        <v>329.51548295454302</v>
      </c>
      <c r="AG195">
        <v>44.774751420454301</v>
      </c>
      <c r="AH195">
        <v>362.51661931818199</v>
      </c>
      <c r="AI195">
        <v>8.7603693181813505</v>
      </c>
      <c r="AJ195">
        <v>389.84488636363398</v>
      </c>
      <c r="AK195">
        <v>46.5507102272718</v>
      </c>
      <c r="AL195">
        <v>430.70958806817998</v>
      </c>
      <c r="AM195">
        <v>14.588352272727199</v>
      </c>
      <c r="AN195">
        <v>285.22805397727097</v>
      </c>
      <c r="AO195">
        <v>10.3433238636349</v>
      </c>
      <c r="AP195">
        <v>264.75479403409003</v>
      </c>
      <c r="AQ195">
        <v>21.8191761363619</v>
      </c>
      <c r="AR195">
        <v>289.819389204544</v>
      </c>
      <c r="AS195">
        <v>36.900958806817897</v>
      </c>
      <c r="AT195">
        <v>345.710724431816</v>
      </c>
      <c r="AU195">
        <v>-5.7312855113646002</v>
      </c>
      <c r="AV195">
        <v>253.86044034090699</v>
      </c>
      <c r="AW195">
        <v>28.2306107954537</v>
      </c>
      <c r="AX195">
        <v>284.300497159087</v>
      </c>
      <c r="AY195">
        <v>-10.3721590909095</v>
      </c>
      <c r="AZ195">
        <v>435.93920454545201</v>
      </c>
      <c r="BA195">
        <v>-32.514311079546999</v>
      </c>
      <c r="BB195">
        <v>234.16981534090701</v>
      </c>
      <c r="BC195">
        <v>6.57116477272666</v>
      </c>
      <c r="BD195">
        <v>291.518892045455</v>
      </c>
      <c r="BE195">
        <v>66.323011363635501</v>
      </c>
      <c r="BF195">
        <v>394.88735795454397</v>
      </c>
      <c r="BG195">
        <v>-1.1454545454557801</v>
      </c>
      <c r="BH195">
        <v>406.57492897727002</v>
      </c>
      <c r="BI195">
        <v>18.338707386363701</v>
      </c>
      <c r="BJ195">
        <v>418.58877840909003</v>
      </c>
      <c r="BK195">
        <v>22.724254261362599</v>
      </c>
      <c r="BL195">
        <v>147.546363553134</v>
      </c>
      <c r="BM195">
        <v>30.057508503307002</v>
      </c>
      <c r="BN195">
        <v>-36.166245547208</v>
      </c>
      <c r="BO195">
        <v>22.3456592906605</v>
      </c>
    </row>
    <row r="196" spans="2:67" x14ac:dyDescent="0.15">
      <c r="B196">
        <v>392.081960227271</v>
      </c>
      <c r="C196">
        <v>-38.025852272728102</v>
      </c>
      <c r="D196">
        <v>209.71278409090701</v>
      </c>
      <c r="E196">
        <v>6.9064630681805301</v>
      </c>
      <c r="F196">
        <v>136.77542613636101</v>
      </c>
      <c r="G196">
        <v>41.043181818180102</v>
      </c>
      <c r="H196">
        <v>486.73245738636302</v>
      </c>
      <c r="I196">
        <v>5.1718749999990896</v>
      </c>
      <c r="J196">
        <v>366.36732954545403</v>
      </c>
      <c r="K196">
        <v>28.799893465908099</v>
      </c>
      <c r="L196">
        <v>309.74133522727197</v>
      </c>
      <c r="M196">
        <v>-13.5453480113647</v>
      </c>
      <c r="N196">
        <v>217.996839488636</v>
      </c>
      <c r="O196">
        <v>3.8017400568178301</v>
      </c>
      <c r="P196">
        <v>289.34250710227298</v>
      </c>
      <c r="Q196">
        <v>49.4374999999986</v>
      </c>
      <c r="R196">
        <v>317.56903409091001</v>
      </c>
      <c r="S196">
        <v>16.826988636362799</v>
      </c>
      <c r="T196">
        <v>295.579616477272</v>
      </c>
      <c r="U196">
        <v>-16.181321022728302</v>
      </c>
      <c r="V196">
        <v>266.16999289772701</v>
      </c>
      <c r="W196">
        <v>7.9018465909089199</v>
      </c>
      <c r="X196">
        <v>215.431676136362</v>
      </c>
      <c r="Y196">
        <v>41.190767045454301</v>
      </c>
      <c r="Z196">
        <v>312.58203125</v>
      </c>
      <c r="AA196">
        <v>24.816477272726399</v>
      </c>
      <c r="AB196">
        <v>318.588565340907</v>
      </c>
      <c r="AC196">
        <v>-2.3555397727282101</v>
      </c>
      <c r="AD196">
        <v>423.63039772727001</v>
      </c>
      <c r="AE196">
        <v>27.083877840909299</v>
      </c>
      <c r="AF196">
        <v>429.598721590906</v>
      </c>
      <c r="AG196">
        <v>5.8675426136342104</v>
      </c>
      <c r="AH196">
        <v>355.94382102272499</v>
      </c>
      <c r="AI196">
        <v>51.449147727271303</v>
      </c>
      <c r="AJ196">
        <v>362.55056818181703</v>
      </c>
      <c r="AK196">
        <v>26.438884943179801</v>
      </c>
      <c r="AL196">
        <v>441.54069602272699</v>
      </c>
      <c r="AM196">
        <v>13.420809659089199</v>
      </c>
      <c r="AN196">
        <v>287.15710227272598</v>
      </c>
      <c r="AO196">
        <v>22.2960582386354</v>
      </c>
      <c r="AP196">
        <v>245.56683238636501</v>
      </c>
      <c r="AQ196">
        <v>8.0468394886352108</v>
      </c>
      <c r="AR196">
        <v>274.380255681817</v>
      </c>
      <c r="AS196">
        <v>41.279616477272199</v>
      </c>
      <c r="AT196">
        <v>330.82691761363702</v>
      </c>
      <c r="AU196">
        <v>-1.9195312500014601</v>
      </c>
      <c r="AV196">
        <v>283.78153409090601</v>
      </c>
      <c r="AW196">
        <v>6.4412997159074603</v>
      </c>
      <c r="AX196">
        <v>322.91058238636202</v>
      </c>
      <c r="AY196">
        <v>-20.567862215910299</v>
      </c>
      <c r="AZ196">
        <v>406.009446022725</v>
      </c>
      <c r="BA196">
        <v>-18.7863281250002</v>
      </c>
      <c r="BB196">
        <v>301.84098011363301</v>
      </c>
      <c r="BC196">
        <v>54.165589488636201</v>
      </c>
      <c r="BD196">
        <v>275.78913352272502</v>
      </c>
      <c r="BE196">
        <v>47.989488636363603</v>
      </c>
      <c r="BF196">
        <v>465.60390625000002</v>
      </c>
      <c r="BG196">
        <v>-9.3283380681832604</v>
      </c>
      <c r="BH196">
        <v>411.709232954546</v>
      </c>
      <c r="BI196">
        <v>9.4102627840920796</v>
      </c>
      <c r="BJ196">
        <v>296.00255681817998</v>
      </c>
      <c r="BK196">
        <v>27.641193181816998</v>
      </c>
      <c r="BL196">
        <v>201.163166947798</v>
      </c>
      <c r="BM196">
        <v>-1.5959909612482199</v>
      </c>
      <c r="BN196">
        <v>-149.43429314006499</v>
      </c>
      <c r="BO196">
        <v>25.7729342373934</v>
      </c>
    </row>
    <row r="197" spans="2:67" x14ac:dyDescent="0.15">
      <c r="B197">
        <v>422.74424715908901</v>
      </c>
      <c r="C197">
        <v>-31.574147727272202</v>
      </c>
      <c r="D197">
        <v>127.63252840909</v>
      </c>
      <c r="E197">
        <v>24.0524857954533</v>
      </c>
      <c r="F197">
        <v>127.247514204545</v>
      </c>
      <c r="G197">
        <v>25.247159090908099</v>
      </c>
      <c r="H197">
        <v>452.73778409090801</v>
      </c>
      <c r="I197">
        <v>-0.25617897727352101</v>
      </c>
      <c r="J197">
        <v>293.16022727272701</v>
      </c>
      <c r="K197">
        <v>35.845880681816702</v>
      </c>
      <c r="L197">
        <v>283.370738636363</v>
      </c>
      <c r="M197">
        <v>-16.7134232954559</v>
      </c>
      <c r="N197">
        <v>189.845738636362</v>
      </c>
      <c r="O197">
        <v>-24.173863636365201</v>
      </c>
      <c r="P197">
        <v>267.25635653409103</v>
      </c>
      <c r="Q197">
        <v>25.566690340907801</v>
      </c>
      <c r="R197">
        <v>241.71917613636199</v>
      </c>
      <c r="S197">
        <v>27.9090553977267</v>
      </c>
      <c r="T197">
        <v>285.08334517045301</v>
      </c>
      <c r="U197">
        <v>-10.2034801136365</v>
      </c>
      <c r="V197">
        <v>227.918821022727</v>
      </c>
      <c r="W197">
        <v>21.765553977272202</v>
      </c>
      <c r="X197">
        <v>233.68448153409</v>
      </c>
      <c r="Y197">
        <v>22.877379261363298</v>
      </c>
      <c r="Z197">
        <v>312.24126420454297</v>
      </c>
      <c r="AA197">
        <v>38.935085227271003</v>
      </c>
      <c r="AB197">
        <v>362.07599431817999</v>
      </c>
      <c r="AC197">
        <v>0.57088068181747098</v>
      </c>
      <c r="AD197">
        <v>378.30404829545199</v>
      </c>
      <c r="AE197">
        <v>-0.46704545454576901</v>
      </c>
      <c r="AF197">
        <v>370.99218749999898</v>
      </c>
      <c r="AG197">
        <v>-39.217009943182397</v>
      </c>
      <c r="AH197">
        <v>305.20639204545301</v>
      </c>
      <c r="AI197">
        <v>60.557315340908602</v>
      </c>
      <c r="AJ197">
        <v>332.70205965909003</v>
      </c>
      <c r="AK197">
        <v>-15.5572088068193</v>
      </c>
      <c r="AL197">
        <v>387.05085227272599</v>
      </c>
      <c r="AM197">
        <v>-0.77109375000054603</v>
      </c>
      <c r="AN197">
        <v>270.55724431817902</v>
      </c>
      <c r="AO197">
        <v>9.6041193181817999</v>
      </c>
      <c r="AP197">
        <v>261.871839488636</v>
      </c>
      <c r="AQ197">
        <v>-21.5250355113658</v>
      </c>
      <c r="AR197">
        <v>319.95426136363398</v>
      </c>
      <c r="AS197">
        <v>18.088494318181301</v>
      </c>
      <c r="AT197">
        <v>237.294211647727</v>
      </c>
      <c r="AU197">
        <v>-8.7290127840906298</v>
      </c>
      <c r="AV197">
        <v>327.22471590908799</v>
      </c>
      <c r="AW197">
        <v>18.708487215908502</v>
      </c>
      <c r="AX197">
        <v>357.14779829545301</v>
      </c>
      <c r="AY197">
        <v>-71.887464488637306</v>
      </c>
      <c r="AZ197">
        <v>442.13181818181698</v>
      </c>
      <c r="BA197">
        <v>-32.038813920455098</v>
      </c>
      <c r="BB197">
        <v>310.93252840909003</v>
      </c>
      <c r="BC197">
        <v>22.2158735795451</v>
      </c>
      <c r="BD197">
        <v>325.62755681818101</v>
      </c>
      <c r="BE197">
        <v>33.210546874999601</v>
      </c>
      <c r="BF197">
        <v>518.02386363636197</v>
      </c>
      <c r="BG197">
        <v>13.774857954545499</v>
      </c>
      <c r="BH197">
        <v>485.133948863635</v>
      </c>
      <c r="BI197">
        <v>13.926598011362801</v>
      </c>
      <c r="BJ197">
        <v>367.73892045454301</v>
      </c>
      <c r="BK197">
        <v>14.544460227272801</v>
      </c>
      <c r="BL197">
        <v>236.937335898659</v>
      </c>
      <c r="BM197">
        <v>-4.2425253131172802</v>
      </c>
      <c r="BN197">
        <v>-35.691964444247098</v>
      </c>
      <c r="BO197">
        <v>15.458240300958799</v>
      </c>
    </row>
    <row r="198" spans="2:67" x14ac:dyDescent="0.15">
      <c r="B198">
        <v>371.91051136363598</v>
      </c>
      <c r="C198">
        <v>-4.1392755681822599</v>
      </c>
      <c r="D198">
        <v>189.61164772727301</v>
      </c>
      <c r="E198">
        <v>30.728977272725398</v>
      </c>
      <c r="F198">
        <v>209.56200284090801</v>
      </c>
      <c r="G198">
        <v>30.5994673295436</v>
      </c>
      <c r="H198">
        <v>443.47329545454397</v>
      </c>
      <c r="I198">
        <v>8.0185014204544096</v>
      </c>
      <c r="J198">
        <v>289.65312499999902</v>
      </c>
      <c r="K198">
        <v>-13.7678977272735</v>
      </c>
      <c r="L198">
        <v>299.25447443181702</v>
      </c>
      <c r="M198">
        <v>-4.5203480113641499</v>
      </c>
      <c r="N198">
        <v>264.68515624999799</v>
      </c>
      <c r="O198">
        <v>-21.292897727274099</v>
      </c>
      <c r="P198">
        <v>270.11487926136198</v>
      </c>
      <c r="Q198">
        <v>31.209872159089201</v>
      </c>
      <c r="R198">
        <v>248.51484374999899</v>
      </c>
      <c r="S198">
        <v>36.174999999999699</v>
      </c>
      <c r="T198">
        <v>282.43504971590801</v>
      </c>
      <c r="U198">
        <v>3.3781960227265699</v>
      </c>
      <c r="V198">
        <v>196.525142045454</v>
      </c>
      <c r="W198">
        <v>13.718607954544501</v>
      </c>
      <c r="X198">
        <v>248.78938210227199</v>
      </c>
      <c r="Y198">
        <v>9.8540838068174708</v>
      </c>
      <c r="Z198">
        <v>278.28508522727202</v>
      </c>
      <c r="AA198">
        <v>28.763423295453801</v>
      </c>
      <c r="AB198">
        <v>395.40759943181598</v>
      </c>
      <c r="AC198">
        <v>-8.8816051136364003</v>
      </c>
      <c r="AD198">
        <v>347.277130681816</v>
      </c>
      <c r="AE198">
        <v>12.9600142045447</v>
      </c>
      <c r="AF198">
        <v>279.377130681815</v>
      </c>
      <c r="AG198">
        <v>-17.123224431818901</v>
      </c>
      <c r="AH198">
        <v>219.72499999999499</v>
      </c>
      <c r="AI198">
        <v>15.592649147726201</v>
      </c>
      <c r="AJ198">
        <v>288.906605113637</v>
      </c>
      <c r="AK198">
        <v>-12.4001420454551</v>
      </c>
      <c r="AL198">
        <v>384.45355113635998</v>
      </c>
      <c r="AM198">
        <v>-12.9318892045453</v>
      </c>
      <c r="AN198">
        <v>227.80042613636201</v>
      </c>
      <c r="AO198">
        <v>17.380433238636201</v>
      </c>
      <c r="AP198">
        <v>265.79172585227201</v>
      </c>
      <c r="AQ198">
        <v>18.888636363635701</v>
      </c>
      <c r="AR198">
        <v>264.272833806817</v>
      </c>
      <c r="AS198">
        <v>3.6324573863626002</v>
      </c>
      <c r="AT198">
        <v>164.461115056816</v>
      </c>
      <c r="AU198">
        <v>1.42301136363494</v>
      </c>
      <c r="AV198">
        <v>246.453977272728</v>
      </c>
      <c r="AW198">
        <v>37.940198863635899</v>
      </c>
      <c r="AX198">
        <v>369.15362215908902</v>
      </c>
      <c r="AY198">
        <v>-42.037215909092097</v>
      </c>
      <c r="AZ198">
        <v>382.87961647727298</v>
      </c>
      <c r="BA198">
        <v>-15.5746448863661</v>
      </c>
      <c r="BB198">
        <v>263.571377840906</v>
      </c>
      <c r="BC198">
        <v>40.175568181816701</v>
      </c>
      <c r="BD198">
        <v>414.81903409090597</v>
      </c>
      <c r="BE198">
        <v>-20.780362215910401</v>
      </c>
      <c r="BF198">
        <v>463.33721590908999</v>
      </c>
      <c r="BG198">
        <v>10.410653409089701</v>
      </c>
      <c r="BH198">
        <v>530.25419034090703</v>
      </c>
      <c r="BI198">
        <v>0.90252130681801701</v>
      </c>
      <c r="BJ198">
        <v>395.73494318181599</v>
      </c>
      <c r="BK198">
        <v>3.0817116477260198</v>
      </c>
      <c r="BL198">
        <v>161.66410245028399</v>
      </c>
      <c r="BM198">
        <v>5.8628380341963302</v>
      </c>
      <c r="BN198">
        <v>-42.948016912286903</v>
      </c>
      <c r="BO198">
        <v>-39.6597417658026</v>
      </c>
    </row>
    <row r="199" spans="2:67" x14ac:dyDescent="0.15">
      <c r="B199">
        <v>347.669105113635</v>
      </c>
      <c r="C199">
        <v>31.3866122159084</v>
      </c>
      <c r="D199">
        <v>218.09360795454401</v>
      </c>
      <c r="E199">
        <v>17.8881392045441</v>
      </c>
      <c r="F199">
        <v>233.04758522726999</v>
      </c>
      <c r="G199">
        <v>17.482492897725901</v>
      </c>
      <c r="H199">
        <v>427.98032670454501</v>
      </c>
      <c r="I199">
        <v>11.1077414772717</v>
      </c>
      <c r="J199">
        <v>279.702343749997</v>
      </c>
      <c r="K199">
        <v>-19.833061079545999</v>
      </c>
      <c r="L199">
        <v>329.20948153409</v>
      </c>
      <c r="M199">
        <v>9.3684659090904496</v>
      </c>
      <c r="N199">
        <v>284.02741477272599</v>
      </c>
      <c r="O199">
        <v>-15.857634943183299</v>
      </c>
      <c r="P199">
        <v>260.87727272727199</v>
      </c>
      <c r="Q199">
        <v>25.195845170453602</v>
      </c>
      <c r="R199">
        <v>256.67343749999901</v>
      </c>
      <c r="S199">
        <v>36.438955965908498</v>
      </c>
      <c r="T199">
        <v>307.575745738634</v>
      </c>
      <c r="U199">
        <v>-14.6712357954548</v>
      </c>
      <c r="V199">
        <v>220.37333096590899</v>
      </c>
      <c r="W199">
        <v>19.5499999999988</v>
      </c>
      <c r="X199">
        <v>258.50585937499801</v>
      </c>
      <c r="Y199">
        <v>-2.2171519886373998</v>
      </c>
      <c r="Z199">
        <v>265.15177556818099</v>
      </c>
      <c r="AA199">
        <v>29.075248579544699</v>
      </c>
      <c r="AB199">
        <v>373.82428977272701</v>
      </c>
      <c r="AC199">
        <v>-12.354971590910701</v>
      </c>
      <c r="AD199">
        <v>330.25845170454699</v>
      </c>
      <c r="AE199">
        <v>-3.8073863636373102</v>
      </c>
      <c r="AF199">
        <v>279.89254261363402</v>
      </c>
      <c r="AG199">
        <v>8.0613636363627901</v>
      </c>
      <c r="AH199">
        <v>215.83075284090799</v>
      </c>
      <c r="AI199">
        <v>3.3315340909075499</v>
      </c>
      <c r="AJ199">
        <v>322.24623579545198</v>
      </c>
      <c r="AK199">
        <v>-12.7118963068197</v>
      </c>
      <c r="AL199">
        <v>433.37052556818003</v>
      </c>
      <c r="AM199">
        <v>0.15102982954431399</v>
      </c>
      <c r="AN199">
        <v>263.95848721590801</v>
      </c>
      <c r="AO199">
        <v>25.823224431817401</v>
      </c>
      <c r="AP199">
        <v>343.638068181817</v>
      </c>
      <c r="AQ199">
        <v>19.529723011362002</v>
      </c>
      <c r="AR199">
        <v>290.16914062499899</v>
      </c>
      <c r="AS199">
        <v>6.3372869318172897</v>
      </c>
      <c r="AT199">
        <v>197.594602272727</v>
      </c>
      <c r="AU199">
        <v>-6.9565696022723396</v>
      </c>
      <c r="AV199">
        <v>312.12077414772699</v>
      </c>
      <c r="AW199">
        <v>44.713139204543999</v>
      </c>
      <c r="AX199">
        <v>368.91740056818099</v>
      </c>
      <c r="AY199">
        <v>-45.693998579545202</v>
      </c>
      <c r="AZ199">
        <v>339.26605113636202</v>
      </c>
      <c r="BA199">
        <v>-30.247407670456099</v>
      </c>
      <c r="BB199">
        <v>300.77599431818101</v>
      </c>
      <c r="BC199">
        <v>31.317436079544201</v>
      </c>
      <c r="BD199">
        <v>517.79261363635999</v>
      </c>
      <c r="BE199">
        <v>-21.950497159091402</v>
      </c>
      <c r="BF199">
        <v>388.48096590908699</v>
      </c>
      <c r="BG199">
        <v>-5.32634943181802</v>
      </c>
      <c r="BH199">
        <v>429.87840909090801</v>
      </c>
      <c r="BI199">
        <v>18.129403409090202</v>
      </c>
      <c r="BJ199">
        <v>521.24247159090896</v>
      </c>
      <c r="BK199">
        <v>42.206001420454399</v>
      </c>
      <c r="BL199">
        <v>69.684578496759599</v>
      </c>
      <c r="BM199">
        <v>17.8129532597282</v>
      </c>
      <c r="BN199">
        <v>-24.391837380149202</v>
      </c>
      <c r="BO199">
        <v>-51.0363930442116</v>
      </c>
    </row>
    <row r="200" spans="2:67" x14ac:dyDescent="0.15">
      <c r="B200">
        <v>284.466477272725</v>
      </c>
      <c r="C200">
        <v>25.996697443180398</v>
      </c>
      <c r="D200">
        <v>256.61221590909003</v>
      </c>
      <c r="E200">
        <v>2.0189985795450398</v>
      </c>
      <c r="F200">
        <v>206.54133522727301</v>
      </c>
      <c r="G200">
        <v>5.7203480113621499</v>
      </c>
      <c r="H200">
        <v>364.71420454545301</v>
      </c>
      <c r="I200">
        <v>17.406356534089401</v>
      </c>
      <c r="J200">
        <v>265.55298295454401</v>
      </c>
      <c r="K200">
        <v>-7.3834161931827103</v>
      </c>
      <c r="L200">
        <v>283.45298295454501</v>
      </c>
      <c r="M200">
        <v>19.717009943182301</v>
      </c>
      <c r="N200">
        <v>330.33927556818202</v>
      </c>
      <c r="O200">
        <v>-18.955468750000399</v>
      </c>
      <c r="P200">
        <v>222.77166193181699</v>
      </c>
      <c r="Q200">
        <v>-4.9649147727277496</v>
      </c>
      <c r="R200">
        <v>240.72823153409001</v>
      </c>
      <c r="S200">
        <v>12.2221590909071</v>
      </c>
      <c r="T200">
        <v>265.71871448863499</v>
      </c>
      <c r="U200">
        <v>-33.729154829546999</v>
      </c>
      <c r="V200">
        <v>163.836931818181</v>
      </c>
      <c r="W200">
        <v>1.44371448863603</v>
      </c>
      <c r="X200">
        <v>226.568039772726</v>
      </c>
      <c r="Y200">
        <v>-24.294282670456099</v>
      </c>
      <c r="Z200">
        <v>176.57102272727099</v>
      </c>
      <c r="AA200">
        <v>36.602663352271499</v>
      </c>
      <c r="AB200">
        <v>344.80170454545402</v>
      </c>
      <c r="AC200">
        <v>-15.2091974431828</v>
      </c>
      <c r="AD200">
        <v>258.76285511363699</v>
      </c>
      <c r="AE200">
        <v>-31.3931107954559</v>
      </c>
      <c r="AF200">
        <v>364.28338068181802</v>
      </c>
      <c r="AG200">
        <v>9.4592684659078294</v>
      </c>
      <c r="AH200">
        <v>281.52670454545301</v>
      </c>
      <c r="AI200">
        <v>-3.16818181818235</v>
      </c>
      <c r="AJ200">
        <v>325.97684659090697</v>
      </c>
      <c r="AK200">
        <v>9.0340909089718494E-2</v>
      </c>
      <c r="AL200">
        <v>434.435937499999</v>
      </c>
      <c r="AM200">
        <v>23.3411931818173</v>
      </c>
      <c r="AN200">
        <v>292.05745738636102</v>
      </c>
      <c r="AO200">
        <v>22.044850852271299</v>
      </c>
      <c r="AP200">
        <v>322.16253551136202</v>
      </c>
      <c r="AQ200">
        <v>31.466335227272801</v>
      </c>
      <c r="AR200">
        <v>250.963778409089</v>
      </c>
      <c r="AS200">
        <v>12.380078124999301</v>
      </c>
      <c r="AT200">
        <v>259.96257102272602</v>
      </c>
      <c r="AU200">
        <v>31.013281249999601</v>
      </c>
      <c r="AV200">
        <v>250.79694602272599</v>
      </c>
      <c r="AW200">
        <v>40.264240056817897</v>
      </c>
      <c r="AX200">
        <v>323.80028409090801</v>
      </c>
      <c r="AY200">
        <v>-15.0689275568193</v>
      </c>
      <c r="AZ200">
        <v>368.17485795454502</v>
      </c>
      <c r="BA200">
        <v>-0.85330255681901701</v>
      </c>
      <c r="BB200">
        <v>318.79509943181603</v>
      </c>
      <c r="BC200">
        <v>20.470809659089799</v>
      </c>
      <c r="BD200">
        <v>445.76562499999898</v>
      </c>
      <c r="BE200">
        <v>21.4897017045441</v>
      </c>
      <c r="BF200">
        <v>409.35326704545298</v>
      </c>
      <c r="BG200">
        <v>-17.580113636364299</v>
      </c>
      <c r="BH200">
        <v>369.076136363633</v>
      </c>
      <c r="BI200">
        <v>-6.0936434659097403</v>
      </c>
      <c r="BJ200">
        <v>540.11420454545396</v>
      </c>
      <c r="BK200">
        <v>36.027343749999098</v>
      </c>
      <c r="BL200">
        <v>43.104662114923698</v>
      </c>
      <c r="BM200">
        <v>-10.018227984688499</v>
      </c>
      <c r="BN200">
        <v>30.830144292658002</v>
      </c>
      <c r="BO200">
        <v>-57.970740300958802</v>
      </c>
    </row>
    <row r="201" spans="2:67" x14ac:dyDescent="0.15">
      <c r="B201">
        <v>248.49034090908799</v>
      </c>
      <c r="C201">
        <v>22.283771306817499</v>
      </c>
      <c r="D201">
        <v>316.244886363636</v>
      </c>
      <c r="E201">
        <v>14.6427201704546</v>
      </c>
      <c r="F201">
        <v>223.266122159086</v>
      </c>
      <c r="G201">
        <v>-5.6176136363637896</v>
      </c>
      <c r="H201">
        <v>336.00944602272602</v>
      </c>
      <c r="I201">
        <v>3.4753551136345799</v>
      </c>
      <c r="J201">
        <v>265.74268465909103</v>
      </c>
      <c r="K201">
        <v>-20.621200284092101</v>
      </c>
      <c r="L201">
        <v>260.51402698863302</v>
      </c>
      <c r="M201">
        <v>7.8661931818182902</v>
      </c>
      <c r="N201">
        <v>382.41129261363398</v>
      </c>
      <c r="O201">
        <v>-23.350568181819199</v>
      </c>
      <c r="P201">
        <v>202.307848011364</v>
      </c>
      <c r="Q201">
        <v>-24.4296875</v>
      </c>
      <c r="R201">
        <v>219.936079545453</v>
      </c>
      <c r="S201">
        <v>-3.7594460227292101</v>
      </c>
      <c r="T201">
        <v>210.84016335227301</v>
      </c>
      <c r="U201">
        <v>-24.4318892045467</v>
      </c>
      <c r="V201">
        <v>101.30791903409001</v>
      </c>
      <c r="W201">
        <v>16.825284090908099</v>
      </c>
      <c r="X201">
        <v>164.49375000000001</v>
      </c>
      <c r="Y201">
        <v>-32.060901988637397</v>
      </c>
      <c r="Z201">
        <v>197.775781249999</v>
      </c>
      <c r="AA201">
        <v>15.082990056817801</v>
      </c>
      <c r="AB201">
        <v>267.92855113636398</v>
      </c>
      <c r="AC201">
        <v>-32.357386363637502</v>
      </c>
      <c r="AD201">
        <v>213.38785511363599</v>
      </c>
      <c r="AE201">
        <v>-51.751562500000503</v>
      </c>
      <c r="AF201">
        <v>305.54943181817998</v>
      </c>
      <c r="AG201">
        <v>11.1629261363623</v>
      </c>
      <c r="AH201">
        <v>279.96349431817902</v>
      </c>
      <c r="AI201">
        <v>-3.7474431818182001</v>
      </c>
      <c r="AJ201">
        <v>331.78700284090598</v>
      </c>
      <c r="AK201">
        <v>10.1941051136364</v>
      </c>
      <c r="AL201">
        <v>397.91484374999902</v>
      </c>
      <c r="AM201">
        <v>34.936505681816897</v>
      </c>
      <c r="AN201">
        <v>280.71757812499902</v>
      </c>
      <c r="AO201">
        <v>31.255078124999301</v>
      </c>
      <c r="AP201">
        <v>327.178373579545</v>
      </c>
      <c r="AQ201">
        <v>31.187819602271201</v>
      </c>
      <c r="AR201">
        <v>224.64353693181801</v>
      </c>
      <c r="AS201">
        <v>12.361931818180899</v>
      </c>
      <c r="AT201">
        <v>174.35642755681701</v>
      </c>
      <c r="AU201">
        <v>19.724999999998499</v>
      </c>
      <c r="AV201">
        <v>306.169140624997</v>
      </c>
      <c r="AW201">
        <v>20.8456321022718</v>
      </c>
      <c r="AX201">
        <v>318.53700284090797</v>
      </c>
      <c r="AY201">
        <v>-12.700887784092201</v>
      </c>
      <c r="AZ201">
        <v>339.358948863634</v>
      </c>
      <c r="BA201">
        <v>-5.0638494318191096</v>
      </c>
      <c r="BB201">
        <v>263.02968749999701</v>
      </c>
      <c r="BC201">
        <v>52.122336647725703</v>
      </c>
      <c r="BD201">
        <v>492.07549715908902</v>
      </c>
      <c r="BE201">
        <v>-5.0696377840922704</v>
      </c>
      <c r="BF201">
        <v>475.03593749999999</v>
      </c>
      <c r="BG201">
        <v>-28.315411931819199</v>
      </c>
      <c r="BH201">
        <v>240.567897727272</v>
      </c>
      <c r="BI201">
        <v>8.9387784090904496</v>
      </c>
      <c r="BJ201">
        <v>454.00134943181502</v>
      </c>
      <c r="BK201">
        <v>15.925710227271299</v>
      </c>
      <c r="BL201">
        <v>-64.879250821200202</v>
      </c>
      <c r="BM201">
        <v>-36.492945051193203</v>
      </c>
      <c r="BN201">
        <v>-43.9401245117188</v>
      </c>
      <c r="BO201">
        <v>-30.191763583096598</v>
      </c>
    </row>
    <row r="202" spans="2:67" x14ac:dyDescent="0.15">
      <c r="B202">
        <v>260.94353693181802</v>
      </c>
      <c r="C202">
        <v>35.597265625000098</v>
      </c>
      <c r="D202">
        <v>300.07329545454297</v>
      </c>
      <c r="E202">
        <v>-7.1427911931828003</v>
      </c>
      <c r="F202">
        <v>220.46768465909099</v>
      </c>
      <c r="G202">
        <v>10.919353693179801</v>
      </c>
      <c r="H202">
        <v>261.45688920454398</v>
      </c>
      <c r="I202">
        <v>-5.0828125000007303</v>
      </c>
      <c r="J202">
        <v>231.844034090907</v>
      </c>
      <c r="K202">
        <v>-18.983203125000301</v>
      </c>
      <c r="L202">
        <v>252.34918323863701</v>
      </c>
      <c r="M202">
        <v>15.676882102271501</v>
      </c>
      <c r="N202">
        <v>318.41626420454298</v>
      </c>
      <c r="O202">
        <v>-3.5528409090907198</v>
      </c>
      <c r="P202">
        <v>119.17677556818199</v>
      </c>
      <c r="Q202">
        <v>-19.854723011364499</v>
      </c>
      <c r="R202">
        <v>216.13838778409101</v>
      </c>
      <c r="S202">
        <v>6.6438210227261196</v>
      </c>
      <c r="T202">
        <v>216.735866477272</v>
      </c>
      <c r="U202">
        <v>7.2584872159095504</v>
      </c>
      <c r="V202">
        <v>104.537073863635</v>
      </c>
      <c r="W202">
        <v>23.5301136363619</v>
      </c>
      <c r="X202">
        <v>196.54158380681801</v>
      </c>
      <c r="Y202">
        <v>-27.716264204546899</v>
      </c>
      <c r="Z202">
        <v>186.776633522727</v>
      </c>
      <c r="AA202">
        <v>13.328373579544399</v>
      </c>
      <c r="AB202">
        <v>246.163636363634</v>
      </c>
      <c r="AC202">
        <v>-12.3736505681832</v>
      </c>
      <c r="AD202">
        <v>236.42954545454501</v>
      </c>
      <c r="AE202">
        <v>-39.793039772727298</v>
      </c>
      <c r="AF202">
        <v>392.712784090909</v>
      </c>
      <c r="AG202">
        <v>-19.3123224431829</v>
      </c>
      <c r="AH202">
        <v>358.04723011363399</v>
      </c>
      <c r="AI202">
        <v>-3.01111505681865</v>
      </c>
      <c r="AJ202">
        <v>323.667755681816</v>
      </c>
      <c r="AK202">
        <v>10.971803977272</v>
      </c>
      <c r="AL202">
        <v>339.65696022727002</v>
      </c>
      <c r="AM202">
        <v>18.624360795454798</v>
      </c>
      <c r="AN202">
        <v>333.28348721590902</v>
      </c>
      <c r="AO202">
        <v>11.1514204545438</v>
      </c>
      <c r="AP202">
        <v>371.15525568181698</v>
      </c>
      <c r="AQ202">
        <v>-16.031463068182799</v>
      </c>
      <c r="AR202">
        <v>262.69698153408899</v>
      </c>
      <c r="AS202">
        <v>2.0788707386359402</v>
      </c>
      <c r="AT202">
        <v>191.981676136364</v>
      </c>
      <c r="AU202">
        <v>5.0453835227253903</v>
      </c>
      <c r="AV202">
        <v>262.964630681816</v>
      </c>
      <c r="AW202">
        <v>-22.0912997159094</v>
      </c>
      <c r="AX202">
        <v>325.21534090909</v>
      </c>
      <c r="AY202">
        <v>-32.021022727273703</v>
      </c>
      <c r="AZ202">
        <v>338.24786931817999</v>
      </c>
      <c r="BA202">
        <v>7.8968039772717002</v>
      </c>
      <c r="BB202">
        <v>248.132315340905</v>
      </c>
      <c r="BC202">
        <v>12.797798295454401</v>
      </c>
      <c r="BD202">
        <v>422.01008522727199</v>
      </c>
      <c r="BE202">
        <v>9.1213068181818908</v>
      </c>
      <c r="BF202">
        <v>449.43764204545403</v>
      </c>
      <c r="BG202">
        <v>-33.065802556819598</v>
      </c>
      <c r="BH202">
        <v>213.90319602272299</v>
      </c>
      <c r="BI202">
        <v>-11.533629261363799</v>
      </c>
      <c r="BJ202">
        <v>328.02379261363501</v>
      </c>
      <c r="BK202">
        <v>-16.5395951704559</v>
      </c>
      <c r="BL202">
        <v>-151.61853984486001</v>
      </c>
      <c r="BM202">
        <v>-26.626740195534399</v>
      </c>
      <c r="BN202">
        <v>56.851554038307903</v>
      </c>
      <c r="BO202">
        <v>-43.757193270596602</v>
      </c>
    </row>
    <row r="203" spans="2:67" x14ac:dyDescent="0.15">
      <c r="B203">
        <v>133.52059659090401</v>
      </c>
      <c r="C203">
        <v>41.670916193181696</v>
      </c>
      <c r="D203">
        <v>272.84296874999802</v>
      </c>
      <c r="E203">
        <v>16.467933238634899</v>
      </c>
      <c r="F203">
        <v>222.08153409090599</v>
      </c>
      <c r="G203">
        <v>1.69307528409036</v>
      </c>
      <c r="H203">
        <v>282.22471590908901</v>
      </c>
      <c r="I203">
        <v>-61.020525568181696</v>
      </c>
      <c r="J203">
        <v>288.04524147727199</v>
      </c>
      <c r="K203">
        <v>-2.1611505681821699</v>
      </c>
      <c r="L203">
        <v>270.57801846590701</v>
      </c>
      <c r="M203">
        <v>22.4743607954533</v>
      </c>
      <c r="N203">
        <v>299.56640624999801</v>
      </c>
      <c r="O203">
        <v>-18.7627840909099</v>
      </c>
      <c r="P203">
        <v>100.446058238636</v>
      </c>
      <c r="Q203">
        <v>-26.2419034090913</v>
      </c>
      <c r="R203">
        <v>242.526633522726</v>
      </c>
      <c r="S203">
        <v>-11.1660511363652</v>
      </c>
      <c r="T203">
        <v>201.55621448863499</v>
      </c>
      <c r="U203">
        <v>32.519318181816701</v>
      </c>
      <c r="V203">
        <v>167.04435369318</v>
      </c>
      <c r="W203">
        <v>1.3143110795458599</v>
      </c>
      <c r="X203">
        <v>265.33703835227197</v>
      </c>
      <c r="Y203">
        <v>-35.690127840910002</v>
      </c>
      <c r="Z203">
        <v>248.046235795455</v>
      </c>
      <c r="AA203">
        <v>-2.5467329545454098</v>
      </c>
      <c r="AB203">
        <v>279.65291193181599</v>
      </c>
      <c r="AC203">
        <v>4.3371448863622399</v>
      </c>
      <c r="AD203">
        <v>311.912144886362</v>
      </c>
      <c r="AE203">
        <v>-33.958309659090901</v>
      </c>
      <c r="AF203">
        <v>470.734303977271</v>
      </c>
      <c r="AG203">
        <v>-27.7754261363648</v>
      </c>
      <c r="AH203">
        <v>304.27947443181603</v>
      </c>
      <c r="AI203">
        <v>1.55585937499836</v>
      </c>
      <c r="AJ203">
        <v>355.14069602272599</v>
      </c>
      <c r="AK203">
        <v>45.3708806818181</v>
      </c>
      <c r="AL203">
        <v>323.20639204545301</v>
      </c>
      <c r="AM203">
        <v>1.3203480113625099</v>
      </c>
      <c r="AN203">
        <v>382.33963068181799</v>
      </c>
      <c r="AO203">
        <v>15.7238281250002</v>
      </c>
      <c r="AP203">
        <v>303.50024857954702</v>
      </c>
      <c r="AQ203">
        <v>-21.088991477273801</v>
      </c>
      <c r="AR203">
        <v>243.78203124999899</v>
      </c>
      <c r="AS203">
        <v>2.4759232954534101</v>
      </c>
      <c r="AT203">
        <v>218.10784801136299</v>
      </c>
      <c r="AU203">
        <v>19.456640624999199</v>
      </c>
      <c r="AV203">
        <v>284.137464488636</v>
      </c>
      <c r="AW203">
        <v>-24.4892755681831</v>
      </c>
      <c r="AX203">
        <v>355.04296874999898</v>
      </c>
      <c r="AY203">
        <v>-26.189062499999601</v>
      </c>
      <c r="AZ203">
        <v>274.21356534090597</v>
      </c>
      <c r="BA203">
        <v>18.8042613636349</v>
      </c>
      <c r="BB203">
        <v>361.16818181818098</v>
      </c>
      <c r="BC203">
        <v>29.522265624999399</v>
      </c>
      <c r="BD203">
        <v>392.22215909090698</v>
      </c>
      <c r="BE203">
        <v>25.100923295453399</v>
      </c>
      <c r="BF203">
        <v>377.13650568181703</v>
      </c>
      <c r="BG203">
        <v>-6.6360440340918103</v>
      </c>
      <c r="BH203">
        <v>213.740909090907</v>
      </c>
      <c r="BI203">
        <v>-6.3497869318184703</v>
      </c>
      <c r="BJ203">
        <v>303.82776988635902</v>
      </c>
      <c r="BK203">
        <v>-9.5622869318194699</v>
      </c>
      <c r="BL203">
        <v>-78.748623795942805</v>
      </c>
      <c r="BM203">
        <v>-32.288897059180499</v>
      </c>
      <c r="BN203">
        <v>-25.679993508078802</v>
      </c>
      <c r="BO203">
        <v>-44.948401988636398</v>
      </c>
    </row>
    <row r="204" spans="2:67" x14ac:dyDescent="0.15">
      <c r="B204">
        <v>130.76768465908901</v>
      </c>
      <c r="C204">
        <v>36.186967329544999</v>
      </c>
      <c r="D204">
        <v>238.72883522727099</v>
      </c>
      <c r="E204">
        <v>27.623011363634799</v>
      </c>
      <c r="F204">
        <v>253.83728693181899</v>
      </c>
      <c r="G204">
        <v>27.536967329544499</v>
      </c>
      <c r="H204">
        <v>383.28778409090501</v>
      </c>
      <c r="I204">
        <v>-52.8672230113634</v>
      </c>
      <c r="J204">
        <v>272.20127840908901</v>
      </c>
      <c r="K204">
        <v>20.680291193180398</v>
      </c>
      <c r="L204">
        <v>261.19126420454501</v>
      </c>
      <c r="M204">
        <v>39.159694602272303</v>
      </c>
      <c r="N204">
        <v>265.52002840909103</v>
      </c>
      <c r="O204">
        <v>-6.97876420454668</v>
      </c>
      <c r="P204">
        <v>129.89786931818199</v>
      </c>
      <c r="Q204">
        <v>-17.030717329544999</v>
      </c>
      <c r="R204">
        <v>301.319992897725</v>
      </c>
      <c r="S204">
        <v>3.8443536931808899</v>
      </c>
      <c r="T204">
        <v>179.09772727272801</v>
      </c>
      <c r="U204">
        <v>27.432883522727501</v>
      </c>
      <c r="V204">
        <v>175.001349431817</v>
      </c>
      <c r="W204">
        <v>-3.2589133522737899</v>
      </c>
      <c r="X204">
        <v>199.52901278408899</v>
      </c>
      <c r="Y204">
        <v>-10.168998579546001</v>
      </c>
      <c r="Z204">
        <v>363.31441761363499</v>
      </c>
      <c r="AA204">
        <v>-11.0956321022732</v>
      </c>
      <c r="AB204">
        <v>321.06697443181702</v>
      </c>
      <c r="AC204">
        <v>-2.9966619318202001</v>
      </c>
      <c r="AD204">
        <v>278.85234374999902</v>
      </c>
      <c r="AE204">
        <v>-2.9939985795454098</v>
      </c>
      <c r="AF204">
        <v>439.81328124999601</v>
      </c>
      <c r="AG204">
        <v>-7.3671164772736102</v>
      </c>
      <c r="AH204">
        <v>241.096661931814</v>
      </c>
      <c r="AI204">
        <v>20.613032670452899</v>
      </c>
      <c r="AJ204">
        <v>291.97784090908999</v>
      </c>
      <c r="AK204">
        <v>31.239169034090501</v>
      </c>
      <c r="AL204">
        <v>259.12024147727101</v>
      </c>
      <c r="AM204">
        <v>-16.4178977272732</v>
      </c>
      <c r="AN204">
        <v>360.79992897727101</v>
      </c>
      <c r="AO204">
        <v>11.395845170454299</v>
      </c>
      <c r="AP204">
        <v>257.514808238635</v>
      </c>
      <c r="AQ204">
        <v>-1.4186079545465899</v>
      </c>
      <c r="AR204">
        <v>261.60763494318098</v>
      </c>
      <c r="AS204">
        <v>8.7678267045448592</v>
      </c>
      <c r="AT204">
        <v>192.01083096590801</v>
      </c>
      <c r="AU204">
        <v>18.515660511362501</v>
      </c>
      <c r="AV204">
        <v>353.33597301136302</v>
      </c>
      <c r="AW204">
        <v>-40.3401988636369</v>
      </c>
      <c r="AX204">
        <v>392.48906249999902</v>
      </c>
      <c r="AY204">
        <v>24.5673295454549</v>
      </c>
      <c r="AZ204">
        <v>210.03167613636199</v>
      </c>
      <c r="BA204">
        <v>28.101988636362901</v>
      </c>
      <c r="BB204">
        <v>312.86669034090801</v>
      </c>
      <c r="BC204">
        <v>2.8358309659079199</v>
      </c>
      <c r="BD204">
        <v>396.98288352272601</v>
      </c>
      <c r="BE204">
        <v>16.8069247159087</v>
      </c>
      <c r="BF204">
        <v>340.17585227272502</v>
      </c>
      <c r="BG204">
        <v>-29.9655184659096</v>
      </c>
      <c r="BH204">
        <v>142.917897727271</v>
      </c>
      <c r="BI204">
        <v>-12.121839488637301</v>
      </c>
      <c r="BJ204">
        <v>387.17428977272499</v>
      </c>
      <c r="BK204">
        <v>-23.288281250001098</v>
      </c>
      <c r="BL204">
        <v>-103.12524372447599</v>
      </c>
      <c r="BM204">
        <v>-3.1612745371731799</v>
      </c>
      <c r="BN204">
        <v>-21.953138732910201</v>
      </c>
      <c r="BO204">
        <v>-15.3194557883523</v>
      </c>
    </row>
    <row r="205" spans="2:67" x14ac:dyDescent="0.15">
      <c r="B205">
        <v>206.36867897726901</v>
      </c>
      <c r="C205">
        <v>15.011292613635799</v>
      </c>
      <c r="D205">
        <v>259.92485795454598</v>
      </c>
      <c r="E205">
        <v>16.241051136362302</v>
      </c>
      <c r="F205">
        <v>281.23849431818098</v>
      </c>
      <c r="G205">
        <v>0.83604403409162797</v>
      </c>
      <c r="H205">
        <v>357.31498579545502</v>
      </c>
      <c r="I205">
        <v>-40.935901988636502</v>
      </c>
      <c r="J205">
        <v>311.51789772727199</v>
      </c>
      <c r="K205">
        <v>15.354225852272499</v>
      </c>
      <c r="L205">
        <v>214.15298295454301</v>
      </c>
      <c r="M205">
        <v>44.326846590908602</v>
      </c>
      <c r="N205">
        <v>222.354261363636</v>
      </c>
      <c r="O205">
        <v>18.483167613635</v>
      </c>
      <c r="P205">
        <v>183.02134232954501</v>
      </c>
      <c r="Q205">
        <v>-11.3068181818198</v>
      </c>
      <c r="R205">
        <v>278.03085937499799</v>
      </c>
      <c r="S205">
        <v>-7.03821022727334</v>
      </c>
      <c r="T205">
        <v>200.37716619318101</v>
      </c>
      <c r="U205">
        <v>34.012677556817799</v>
      </c>
      <c r="V205">
        <v>224.24215198863601</v>
      </c>
      <c r="W205">
        <v>23.415056818180801</v>
      </c>
      <c r="X205">
        <v>225.39229403409001</v>
      </c>
      <c r="Y205">
        <v>-8.0384588068186495</v>
      </c>
      <c r="Z205">
        <v>336.00099431818001</v>
      </c>
      <c r="AA205">
        <v>-5.3427201704557801</v>
      </c>
      <c r="AB205">
        <v>262.40440340908799</v>
      </c>
      <c r="AC205">
        <v>25.6002840909082</v>
      </c>
      <c r="AD205">
        <v>400.916548295452</v>
      </c>
      <c r="AE205">
        <v>22.101917613636001</v>
      </c>
      <c r="AF205">
        <v>492.40923295454201</v>
      </c>
      <c r="AG205">
        <v>2.4444602272706102</v>
      </c>
      <c r="AH205">
        <v>246.190909090904</v>
      </c>
      <c r="AI205">
        <v>9.4201704545448592</v>
      </c>
      <c r="AJ205">
        <v>237.920951704543</v>
      </c>
      <c r="AK205">
        <v>20.336967329544699</v>
      </c>
      <c r="AL205">
        <v>298.69879261363502</v>
      </c>
      <c r="AM205">
        <v>-9.0209161931825292</v>
      </c>
      <c r="AN205">
        <v>399.73114346590802</v>
      </c>
      <c r="AO205">
        <v>-20.830752840910499</v>
      </c>
      <c r="AP205">
        <v>261.75610795454298</v>
      </c>
      <c r="AQ205">
        <v>31.393927556817701</v>
      </c>
      <c r="AR205">
        <v>258.64034090908899</v>
      </c>
      <c r="AS205">
        <v>7.2230823863633304</v>
      </c>
      <c r="AT205">
        <v>240.61995738636099</v>
      </c>
      <c r="AU205">
        <v>20.023792613636498</v>
      </c>
      <c r="AV205">
        <v>389.35156249999898</v>
      </c>
      <c r="AW205">
        <v>-40.2444247159101</v>
      </c>
      <c r="AX205">
        <v>322.16278409090802</v>
      </c>
      <c r="AY205">
        <v>10.960049715908101</v>
      </c>
      <c r="AZ205">
        <v>350.840411931814</v>
      </c>
      <c r="BA205">
        <v>21.459588068180899</v>
      </c>
      <c r="BB205">
        <v>347.03338068181398</v>
      </c>
      <c r="BC205">
        <v>-39.077911931819003</v>
      </c>
      <c r="BD205">
        <v>469.00220170454401</v>
      </c>
      <c r="BE205">
        <v>45.841548295453798</v>
      </c>
      <c r="BF205">
        <v>246.528480113634</v>
      </c>
      <c r="BG205">
        <v>-8.5940696022730698</v>
      </c>
      <c r="BH205">
        <v>190.376846590909</v>
      </c>
      <c r="BI205">
        <v>-12.983416193184</v>
      </c>
      <c r="BJ205">
        <v>391.06825284090797</v>
      </c>
      <c r="BK205">
        <v>-35.822727272728102</v>
      </c>
      <c r="BL205">
        <v>-45.4430429632013</v>
      </c>
      <c r="BM205">
        <v>18.7149486151609</v>
      </c>
      <c r="BN205">
        <v>36.108435058593699</v>
      </c>
      <c r="BO205">
        <v>-21.843558016690402</v>
      </c>
    </row>
    <row r="206" spans="2:67" x14ac:dyDescent="0.15">
      <c r="B206">
        <v>202.390127840905</v>
      </c>
      <c r="C206">
        <v>-11.9405539772733</v>
      </c>
      <c r="D206">
        <v>245.52755681818101</v>
      </c>
      <c r="E206">
        <v>8.8997159090909008</v>
      </c>
      <c r="F206">
        <v>258.12670454545298</v>
      </c>
      <c r="G206">
        <v>18.4717684659086</v>
      </c>
      <c r="H206">
        <v>268.50561079545503</v>
      </c>
      <c r="I206">
        <v>-11.550461647727399</v>
      </c>
      <c r="J206">
        <v>301.13622159090897</v>
      </c>
      <c r="K206">
        <v>-2.3852627840915401</v>
      </c>
      <c r="L206">
        <v>175.11381392045399</v>
      </c>
      <c r="M206">
        <v>37.228018465908498</v>
      </c>
      <c r="N206">
        <v>152.02340198863601</v>
      </c>
      <c r="O206">
        <v>15.2204545454533</v>
      </c>
      <c r="P206">
        <v>209.765518465909</v>
      </c>
      <c r="Q206">
        <v>19.351029829544999</v>
      </c>
      <c r="R206">
        <v>235.591832386363</v>
      </c>
      <c r="S206">
        <v>-8.7401633522736102</v>
      </c>
      <c r="T206">
        <v>197.21395596590801</v>
      </c>
      <c r="U206">
        <v>30.6851917613631</v>
      </c>
      <c r="V206">
        <v>222.65269886363399</v>
      </c>
      <c r="W206">
        <v>19.350781249999301</v>
      </c>
      <c r="X206">
        <v>218.716832386363</v>
      </c>
      <c r="Y206">
        <v>-3.7045454545454999</v>
      </c>
      <c r="Z206">
        <v>323.15220170454501</v>
      </c>
      <c r="AA206">
        <v>-11.346022727274001</v>
      </c>
      <c r="AB206">
        <v>212.17492897727101</v>
      </c>
      <c r="AC206">
        <v>52.864914772726898</v>
      </c>
      <c r="AD206">
        <v>403.01903409090698</v>
      </c>
      <c r="AE206">
        <v>57.740944602272499</v>
      </c>
      <c r="AF206">
        <v>459.02862215908601</v>
      </c>
      <c r="AG206">
        <v>11.413245738635901</v>
      </c>
      <c r="AH206">
        <v>295.13963068181698</v>
      </c>
      <c r="AI206">
        <v>-5.4548295454551399</v>
      </c>
      <c r="AJ206">
        <v>325.68096590908999</v>
      </c>
      <c r="AK206">
        <v>34.244318181817597</v>
      </c>
      <c r="AL206">
        <v>329.81931818181801</v>
      </c>
      <c r="AM206">
        <v>-4.0981178977281196</v>
      </c>
      <c r="AN206">
        <v>373.28181818181798</v>
      </c>
      <c r="AO206">
        <v>-4.0946732954562304</v>
      </c>
      <c r="AP206">
        <v>224.06821732954299</v>
      </c>
      <c r="AQ206">
        <v>24.923224431816401</v>
      </c>
      <c r="AR206">
        <v>190.59648437499899</v>
      </c>
      <c r="AS206">
        <v>6.6394531249993598</v>
      </c>
      <c r="AT206">
        <v>321.38373579545402</v>
      </c>
      <c r="AU206">
        <v>20.590909090908099</v>
      </c>
      <c r="AV206">
        <v>342.08416193181699</v>
      </c>
      <c r="AW206">
        <v>-10.8436789772741</v>
      </c>
      <c r="AX206">
        <v>277.59154829545201</v>
      </c>
      <c r="AY206">
        <v>8.2034090909082806</v>
      </c>
      <c r="AZ206">
        <v>385.32649147727199</v>
      </c>
      <c r="BA206">
        <v>-15.8790127840912</v>
      </c>
      <c r="BB206">
        <v>399.94850852272702</v>
      </c>
      <c r="BC206">
        <v>-17.5547230113648</v>
      </c>
      <c r="BD206">
        <v>436.49382102272602</v>
      </c>
      <c r="BE206">
        <v>44.349254261362198</v>
      </c>
      <c r="BF206">
        <v>297.065127840907</v>
      </c>
      <c r="BG206">
        <v>-9.9165838068188403</v>
      </c>
      <c r="BH206">
        <v>280.35532670454501</v>
      </c>
      <c r="BI206">
        <v>-20.311825284093199</v>
      </c>
      <c r="BJ206">
        <v>368.06519886363702</v>
      </c>
      <c r="BK206">
        <v>-31.905504261365401</v>
      </c>
      <c r="BL206">
        <v>-33.011355452103999</v>
      </c>
      <c r="BM206">
        <v>9.5784659125588103</v>
      </c>
      <c r="BN206">
        <v>56.245099709250702</v>
      </c>
      <c r="BO206">
        <v>7.8002951882101996</v>
      </c>
    </row>
    <row r="207" spans="2:67" x14ac:dyDescent="0.15">
      <c r="B207">
        <v>264.70518465908799</v>
      </c>
      <c r="C207">
        <v>-17.481143465910002</v>
      </c>
      <c r="D207">
        <v>246.15681818181699</v>
      </c>
      <c r="E207">
        <v>-13.6627840909096</v>
      </c>
      <c r="F207">
        <v>186.14062500000099</v>
      </c>
      <c r="G207">
        <v>21.496697443180899</v>
      </c>
      <c r="H207">
        <v>276.43607954545399</v>
      </c>
      <c r="I207">
        <v>0.33703835227197498</v>
      </c>
      <c r="J207">
        <v>310.56342329545299</v>
      </c>
      <c r="K207">
        <v>-10.931782670455499</v>
      </c>
      <c r="L207">
        <v>192.62056107954399</v>
      </c>
      <c r="M207">
        <v>15.8706321022723</v>
      </c>
      <c r="N207">
        <v>196.12251420454399</v>
      </c>
      <c r="O207">
        <v>31.937357954545401</v>
      </c>
      <c r="P207">
        <v>287.51274857954598</v>
      </c>
      <c r="Q207">
        <v>20.587073863636299</v>
      </c>
      <c r="R207">
        <v>243.301420454544</v>
      </c>
      <c r="S207">
        <v>1.51221590909063</v>
      </c>
      <c r="T207">
        <v>199.24584517045301</v>
      </c>
      <c r="U207">
        <v>27.366725852271401</v>
      </c>
      <c r="V207">
        <v>246.86054687499899</v>
      </c>
      <c r="W207">
        <v>17.118785511362098</v>
      </c>
      <c r="X207">
        <v>259.10482954545398</v>
      </c>
      <c r="Y207">
        <v>24.4079190340899</v>
      </c>
      <c r="Z207">
        <v>410.03117897726997</v>
      </c>
      <c r="AA207">
        <v>-27.970276988637998</v>
      </c>
      <c r="AB207">
        <v>216.714772727271</v>
      </c>
      <c r="AC207">
        <v>19.678728693180801</v>
      </c>
      <c r="AD207">
        <v>442.38203125000001</v>
      </c>
      <c r="AE207">
        <v>68.842080965908295</v>
      </c>
      <c r="AF207">
        <v>366.03068181818202</v>
      </c>
      <c r="AG207">
        <v>33.052343749999601</v>
      </c>
      <c r="AH207">
        <v>279.964417613634</v>
      </c>
      <c r="AI207">
        <v>11.59502840909</v>
      </c>
      <c r="AJ207">
        <v>269.152414772724</v>
      </c>
      <c r="AK207">
        <v>35.687961647726297</v>
      </c>
      <c r="AL207">
        <v>283.83352272727097</v>
      </c>
      <c r="AM207">
        <v>25.788494318181598</v>
      </c>
      <c r="AN207">
        <v>343.35610795454397</v>
      </c>
      <c r="AO207">
        <v>6.2824928977265699</v>
      </c>
      <c r="AP207">
        <v>182.92808948863399</v>
      </c>
      <c r="AQ207">
        <v>23.8451704545441</v>
      </c>
      <c r="AR207">
        <v>180.38810369318099</v>
      </c>
      <c r="AS207">
        <v>30.953870738635</v>
      </c>
      <c r="AT207">
        <v>330.02851562499802</v>
      </c>
      <c r="AU207">
        <v>10.269531249999501</v>
      </c>
      <c r="AV207">
        <v>309.78075284090698</v>
      </c>
      <c r="AW207">
        <v>-15.159055397727601</v>
      </c>
      <c r="AX207">
        <v>241.682173295453</v>
      </c>
      <c r="AY207">
        <v>24.188316761363701</v>
      </c>
      <c r="AZ207">
        <v>273.01796874999798</v>
      </c>
      <c r="BA207">
        <v>17.023757102272601</v>
      </c>
      <c r="BB207">
        <v>353.569886363634</v>
      </c>
      <c r="BC207">
        <v>26.3805397727265</v>
      </c>
      <c r="BD207">
        <v>339.92024147726897</v>
      </c>
      <c r="BE207">
        <v>40.827024147725297</v>
      </c>
      <c r="BF207">
        <v>380.35575284090697</v>
      </c>
      <c r="BG207">
        <v>1.4811434659081899</v>
      </c>
      <c r="BH207">
        <v>315.94936079545602</v>
      </c>
      <c r="BI207">
        <v>1.3415127840898999</v>
      </c>
      <c r="BJ207">
        <v>314.66839488636401</v>
      </c>
      <c r="BK207">
        <v>12.6033735795436</v>
      </c>
      <c r="BL207">
        <v>62.8375570123846</v>
      </c>
      <c r="BM207">
        <v>1.6318112850189199</v>
      </c>
      <c r="BN207">
        <v>-2.0028545032848202</v>
      </c>
      <c r="BO207">
        <v>18.351950905539699</v>
      </c>
    </row>
    <row r="208" spans="2:67" x14ac:dyDescent="0.15">
      <c r="B208">
        <v>335.57492897726797</v>
      </c>
      <c r="C208">
        <v>-15.0474786931827</v>
      </c>
      <c r="D208">
        <v>122.17691761363299</v>
      </c>
      <c r="E208">
        <v>-20.3662997159086</v>
      </c>
      <c r="F208">
        <v>200.79026988636301</v>
      </c>
      <c r="G208">
        <v>24.733203124997999</v>
      </c>
      <c r="H208">
        <v>331.79673295454501</v>
      </c>
      <c r="I208">
        <v>14.552911931817601</v>
      </c>
      <c r="J208">
        <v>267.116548295455</v>
      </c>
      <c r="K208">
        <v>-1.4302911931822599</v>
      </c>
      <c r="L208">
        <v>246.83860085227201</v>
      </c>
      <c r="M208">
        <v>2.2516335227260198</v>
      </c>
      <c r="N208">
        <v>213.20419034090801</v>
      </c>
      <c r="O208">
        <v>34.018146306817002</v>
      </c>
      <c r="P208">
        <v>273.20674715909001</v>
      </c>
      <c r="Q208">
        <v>37.175639204543998</v>
      </c>
      <c r="R208">
        <v>212.34275568181599</v>
      </c>
      <c r="S208">
        <v>16.2691761363631</v>
      </c>
      <c r="T208">
        <v>246.562748579545</v>
      </c>
      <c r="U208">
        <v>16.157670454544601</v>
      </c>
      <c r="V208">
        <v>225.07098721590901</v>
      </c>
      <c r="W208">
        <v>7.0627130681805301</v>
      </c>
      <c r="X208">
        <v>289.92315340908999</v>
      </c>
      <c r="Y208">
        <v>11.1104403409086</v>
      </c>
      <c r="Z208">
        <v>456.18387784090697</v>
      </c>
      <c r="AA208">
        <v>1.40724431818035</v>
      </c>
      <c r="AB208">
        <v>233.34105113635999</v>
      </c>
      <c r="AC208">
        <v>47.761221590908498</v>
      </c>
      <c r="AD208">
        <v>411.240624999999</v>
      </c>
      <c r="AE208">
        <v>75.367009943181102</v>
      </c>
      <c r="AF208">
        <v>330.55319602272499</v>
      </c>
      <c r="AG208">
        <v>0.46977982954467701</v>
      </c>
      <c r="AH208">
        <v>288.28423295454701</v>
      </c>
      <c r="AI208">
        <v>18.593643465907899</v>
      </c>
      <c r="AJ208">
        <v>252.33686079545299</v>
      </c>
      <c r="AK208">
        <v>-6.5870383522737903</v>
      </c>
      <c r="AL208">
        <v>277.03536931818098</v>
      </c>
      <c r="AM208">
        <v>-3.9278764204564101</v>
      </c>
      <c r="AN208">
        <v>337.11299715909001</v>
      </c>
      <c r="AO208">
        <v>-25.103231534093101</v>
      </c>
      <c r="AP208">
        <v>194.37151988636401</v>
      </c>
      <c r="AQ208">
        <v>-8.8298295454551408</v>
      </c>
      <c r="AR208">
        <v>229.453160511363</v>
      </c>
      <c r="AS208">
        <v>26.184730113635901</v>
      </c>
      <c r="AT208">
        <v>311.79840198863599</v>
      </c>
      <c r="AU208">
        <v>2.35799005681702</v>
      </c>
      <c r="AV208">
        <v>305.82947443181598</v>
      </c>
      <c r="AW208">
        <v>-6.0926136363646002</v>
      </c>
      <c r="AX208">
        <v>174.720241477272</v>
      </c>
      <c r="AY208">
        <v>-0.50209517045459495</v>
      </c>
      <c r="AZ208">
        <v>293.436576704544</v>
      </c>
      <c r="BA208">
        <v>-1.0218039772744301</v>
      </c>
      <c r="BB208">
        <v>387.46548295454198</v>
      </c>
      <c r="BC208">
        <v>14.786115056817801</v>
      </c>
      <c r="BD208">
        <v>275.262073863632</v>
      </c>
      <c r="BE208">
        <v>6.2052556818175599</v>
      </c>
      <c r="BF208">
        <v>400.44943181818098</v>
      </c>
      <c r="BG208">
        <v>-7.4830965909109199</v>
      </c>
      <c r="BH208">
        <v>292.67904829545199</v>
      </c>
      <c r="BI208">
        <v>-6.1476917613635997</v>
      </c>
      <c r="BJ208">
        <v>269.45028409090799</v>
      </c>
      <c r="BK208">
        <v>8.81349431818035</v>
      </c>
      <c r="BL208">
        <v>143.35109128085</v>
      </c>
      <c r="BM208">
        <v>2.17217799100009</v>
      </c>
      <c r="BN208">
        <v>42.510957752574498</v>
      </c>
      <c r="BO208">
        <v>58.825009432705897</v>
      </c>
    </row>
    <row r="209" spans="2:67" x14ac:dyDescent="0.15">
      <c r="B209">
        <v>332.35177556818002</v>
      </c>
      <c r="C209">
        <v>-1.82563920454641</v>
      </c>
      <c r="D209">
        <v>210.35049715909</v>
      </c>
      <c r="E209">
        <v>-23.543572443181802</v>
      </c>
      <c r="F209">
        <v>190.205752840911</v>
      </c>
      <c r="G209">
        <v>28.977024147727199</v>
      </c>
      <c r="H209">
        <v>378.16953124999901</v>
      </c>
      <c r="I209">
        <v>11.9688565340912</v>
      </c>
      <c r="J209">
        <v>290.71896306818098</v>
      </c>
      <c r="K209">
        <v>-12.992187500000499</v>
      </c>
      <c r="L209">
        <v>231.577698863634</v>
      </c>
      <c r="M209">
        <v>2.5772017045442199</v>
      </c>
      <c r="N209">
        <v>213.31441761363499</v>
      </c>
      <c r="O209">
        <v>31.522088068180398</v>
      </c>
      <c r="P209">
        <v>325.90965909090801</v>
      </c>
      <c r="Q209">
        <v>47.091903409089802</v>
      </c>
      <c r="R209">
        <v>159.97137784090799</v>
      </c>
      <c r="S209">
        <v>19.2924005681807</v>
      </c>
      <c r="T209">
        <v>217.99495738636199</v>
      </c>
      <c r="U209">
        <v>17.231711647726101</v>
      </c>
      <c r="V209">
        <v>226.415838068179</v>
      </c>
      <c r="W209">
        <v>6.6587357954531399</v>
      </c>
      <c r="X209">
        <v>358.69158380681802</v>
      </c>
      <c r="Y209">
        <v>24.342151988635099</v>
      </c>
      <c r="Z209">
        <v>416.68842329545402</v>
      </c>
      <c r="AA209">
        <v>4.5590198863628801</v>
      </c>
      <c r="AB209">
        <v>251.963920454544</v>
      </c>
      <c r="AC209">
        <v>58.673011363636299</v>
      </c>
      <c r="AD209">
        <v>411.23288352272499</v>
      </c>
      <c r="AE209">
        <v>51.222194602271898</v>
      </c>
      <c r="AF209">
        <v>346.09339488636402</v>
      </c>
      <c r="AG209">
        <v>-18.960404829546899</v>
      </c>
      <c r="AH209">
        <v>287.37656249999998</v>
      </c>
      <c r="AI209">
        <v>-3.9698508522728799</v>
      </c>
      <c r="AJ209">
        <v>240.60887784090801</v>
      </c>
      <c r="AK209">
        <v>-5.3050426136364903</v>
      </c>
      <c r="AL209">
        <v>298.141761363635</v>
      </c>
      <c r="AM209">
        <v>-9.7506392045461308</v>
      </c>
      <c r="AN209">
        <v>339.72304687500002</v>
      </c>
      <c r="AO209">
        <v>-1.3101207386371201</v>
      </c>
      <c r="AP209">
        <v>195.62496448863399</v>
      </c>
      <c r="AQ209">
        <v>5.9763139204528697</v>
      </c>
      <c r="AR209">
        <v>185.918749999998</v>
      </c>
      <c r="AS209">
        <v>-2.9111150568187401</v>
      </c>
      <c r="AT209">
        <v>302.88661221590701</v>
      </c>
      <c r="AU209">
        <v>11.796164772726099</v>
      </c>
      <c r="AV209">
        <v>252.52752130681901</v>
      </c>
      <c r="AW209">
        <v>4.5593394886354899</v>
      </c>
      <c r="AX209">
        <v>204.394318181816</v>
      </c>
      <c r="AY209">
        <v>15.3923650568172</v>
      </c>
      <c r="AZ209">
        <v>262.86150568181603</v>
      </c>
      <c r="BA209">
        <v>8.0074573863616898</v>
      </c>
      <c r="BB209">
        <v>358.07997159090598</v>
      </c>
      <c r="BC209">
        <v>33.094566761362302</v>
      </c>
      <c r="BD209">
        <v>306.72748579545498</v>
      </c>
      <c r="BE209">
        <v>-11.734197443182399</v>
      </c>
      <c r="BF209">
        <v>350.46093749999801</v>
      </c>
      <c r="BG209">
        <v>3.0280894886363998</v>
      </c>
      <c r="BH209">
        <v>300.81448863636302</v>
      </c>
      <c r="BI209">
        <v>-11.5308593750005</v>
      </c>
      <c r="BJ209">
        <v>239.388849431816</v>
      </c>
      <c r="BK209">
        <v>-6.1335227272743396</v>
      </c>
      <c r="BL209">
        <v>98.986564358797906</v>
      </c>
      <c r="BM209">
        <v>2.0797997908158701</v>
      </c>
      <c r="BN209">
        <v>-39.290033791281999</v>
      </c>
      <c r="BO209">
        <v>23.2142811168323</v>
      </c>
    </row>
    <row r="210" spans="2:67" x14ac:dyDescent="0.15">
      <c r="B210">
        <v>311.32599431817999</v>
      </c>
      <c r="C210">
        <v>-12.050426136364001</v>
      </c>
      <c r="D210">
        <v>291.69382102272601</v>
      </c>
      <c r="E210">
        <v>-20.1273437499995</v>
      </c>
      <c r="F210">
        <v>205.73160511363599</v>
      </c>
      <c r="G210">
        <v>26.551562499999399</v>
      </c>
      <c r="H210">
        <v>374.07315340909003</v>
      </c>
      <c r="I210">
        <v>-10.2450994318187</v>
      </c>
      <c r="J210">
        <v>298.123721590907</v>
      </c>
      <c r="K210">
        <v>0.60298295454367701</v>
      </c>
      <c r="L210">
        <v>279.21299715908901</v>
      </c>
      <c r="M210">
        <v>3.8251420454535001</v>
      </c>
      <c r="N210">
        <v>212.05355113636301</v>
      </c>
      <c r="O210">
        <v>23.440980113635302</v>
      </c>
      <c r="P210">
        <v>338.005255681817</v>
      </c>
      <c r="Q210">
        <v>59.559836647727003</v>
      </c>
      <c r="R210">
        <v>129.816796874999</v>
      </c>
      <c r="S210">
        <v>22.024112215908598</v>
      </c>
      <c r="T210">
        <v>211.62297585227199</v>
      </c>
      <c r="U210">
        <v>11.6310014204551</v>
      </c>
      <c r="V210">
        <v>271.15703124999902</v>
      </c>
      <c r="W210">
        <v>-1.9991477272728799</v>
      </c>
      <c r="X210">
        <v>341.14630681818198</v>
      </c>
      <c r="Y210">
        <v>15.619992897726201</v>
      </c>
      <c r="Z210">
        <v>351.90646306818201</v>
      </c>
      <c r="AA210">
        <v>-9.7363636363634196</v>
      </c>
      <c r="AB210">
        <v>199.363565340907</v>
      </c>
      <c r="AC210">
        <v>6.4406249999988203</v>
      </c>
      <c r="AD210">
        <v>351.67478693181403</v>
      </c>
      <c r="AE210">
        <v>10.1926846590904</v>
      </c>
      <c r="AF210">
        <v>425.093323863634</v>
      </c>
      <c r="AG210">
        <v>-9.7423295454564105</v>
      </c>
      <c r="AH210">
        <v>326.40532670454502</v>
      </c>
      <c r="AI210">
        <v>-7.1256747159104599</v>
      </c>
      <c r="AJ210">
        <v>283.36598011363299</v>
      </c>
      <c r="AK210">
        <v>4.2902343749992697</v>
      </c>
      <c r="AL210">
        <v>334.35163352272701</v>
      </c>
      <c r="AM210">
        <v>-0.51178977272775195</v>
      </c>
      <c r="AN210">
        <v>334.255930397724</v>
      </c>
      <c r="AO210">
        <v>5.4224076704531399</v>
      </c>
      <c r="AP210">
        <v>248.311896306817</v>
      </c>
      <c r="AQ210">
        <v>6.3407315340905397</v>
      </c>
      <c r="AR210">
        <v>217.18334517045301</v>
      </c>
      <c r="AS210">
        <v>1.4532315340888999</v>
      </c>
      <c r="AT210">
        <v>280.67002840908998</v>
      </c>
      <c r="AU210">
        <v>14.889737215908999</v>
      </c>
      <c r="AV210">
        <v>248.10056818181701</v>
      </c>
      <c r="AW210">
        <v>40.436825284089501</v>
      </c>
      <c r="AX210">
        <v>245.31576704545299</v>
      </c>
      <c r="AY210">
        <v>25.859623579543999</v>
      </c>
      <c r="AZ210">
        <v>262.035937499998</v>
      </c>
      <c r="BA210">
        <v>2.6033380681806202</v>
      </c>
      <c r="BB210">
        <v>387.83423295454497</v>
      </c>
      <c r="BC210">
        <v>19.927876420453199</v>
      </c>
      <c r="BD210">
        <v>375.30014204545301</v>
      </c>
      <c r="BE210">
        <v>-22.5236860795467</v>
      </c>
      <c r="BF210">
        <v>318.63615056818202</v>
      </c>
      <c r="BG210">
        <v>14.741974431817701</v>
      </c>
      <c r="BH210">
        <v>257.62265624999702</v>
      </c>
      <c r="BI210">
        <v>-4.2082386363645101</v>
      </c>
      <c r="BJ210">
        <v>248.70099431817999</v>
      </c>
      <c r="BK210">
        <v>-4.3300071022736102</v>
      </c>
      <c r="BL210">
        <v>76.2356129039417</v>
      </c>
      <c r="BM210">
        <v>17.0055032903498</v>
      </c>
      <c r="BN210">
        <v>15.0005262895064</v>
      </c>
      <c r="BO210">
        <v>19.152952436967301</v>
      </c>
    </row>
    <row r="211" spans="2:67" x14ac:dyDescent="0.15">
      <c r="B211">
        <v>252.86832386363699</v>
      </c>
      <c r="C211">
        <v>-15.879758522728</v>
      </c>
      <c r="D211">
        <v>321.50504261363102</v>
      </c>
      <c r="E211">
        <v>-0.61828835227379397</v>
      </c>
      <c r="F211">
        <v>234.31072443181799</v>
      </c>
      <c r="G211">
        <v>16.1127485795441</v>
      </c>
      <c r="H211">
        <v>400.07840909090697</v>
      </c>
      <c r="I211">
        <v>-14.8436789772741</v>
      </c>
      <c r="J211">
        <v>269.32762784090801</v>
      </c>
      <c r="K211">
        <v>2.2830610795435899</v>
      </c>
      <c r="L211">
        <v>251.76534090908899</v>
      </c>
      <c r="M211">
        <v>-9.7423650568193807</v>
      </c>
      <c r="N211">
        <v>201.20596590909</v>
      </c>
      <c r="O211">
        <v>11.8601562499989</v>
      </c>
      <c r="P211">
        <v>280.91310369318097</v>
      </c>
      <c r="Q211">
        <v>37.401491477272003</v>
      </c>
      <c r="R211">
        <v>147.755894886363</v>
      </c>
      <c r="S211">
        <v>33.253053977272003</v>
      </c>
      <c r="T211">
        <v>210.26079545454601</v>
      </c>
      <c r="U211">
        <v>-1.29282670454631</v>
      </c>
      <c r="V211">
        <v>193.27294034090801</v>
      </c>
      <c r="W211">
        <v>-29.079900568182399</v>
      </c>
      <c r="X211">
        <v>294.40692471590899</v>
      </c>
      <c r="Y211">
        <v>14.3299715909088</v>
      </c>
      <c r="Z211">
        <v>261.87997159090799</v>
      </c>
      <c r="AA211">
        <v>-6.1939275568183803</v>
      </c>
      <c r="AB211">
        <v>191.933735795454</v>
      </c>
      <c r="AC211">
        <v>-6.8273792613635997</v>
      </c>
      <c r="AD211">
        <v>281.760156249999</v>
      </c>
      <c r="AE211">
        <v>-55.287819602274297</v>
      </c>
      <c r="AF211">
        <v>389.31200284090897</v>
      </c>
      <c r="AG211">
        <v>-2.8600497159095499</v>
      </c>
      <c r="AH211">
        <v>405.90284090908898</v>
      </c>
      <c r="AI211">
        <v>-15.2581676136369</v>
      </c>
      <c r="AJ211">
        <v>306.38884943181603</v>
      </c>
      <c r="AK211">
        <v>-8.4189630681821708</v>
      </c>
      <c r="AL211">
        <v>381.44992897727201</v>
      </c>
      <c r="AM211">
        <v>21.402769886362901</v>
      </c>
      <c r="AN211">
        <v>247.932919034089</v>
      </c>
      <c r="AO211">
        <v>28.805965909089998</v>
      </c>
      <c r="AP211">
        <v>250.474254261363</v>
      </c>
      <c r="AQ211">
        <v>-1.0408380681828899</v>
      </c>
      <c r="AR211">
        <v>257.10820312499999</v>
      </c>
      <c r="AS211">
        <v>10.887073863635599</v>
      </c>
      <c r="AT211">
        <v>268.28014914772598</v>
      </c>
      <c r="AU211">
        <v>17.535227272727301</v>
      </c>
      <c r="AV211">
        <v>238.32631392045599</v>
      </c>
      <c r="AW211">
        <v>42.108132102272499</v>
      </c>
      <c r="AX211">
        <v>258.26370738636302</v>
      </c>
      <c r="AY211">
        <v>13.3051136363633</v>
      </c>
      <c r="AZ211">
        <v>228.96931818181699</v>
      </c>
      <c r="BA211">
        <v>10.502911931816501</v>
      </c>
      <c r="BB211">
        <v>414.74190340909001</v>
      </c>
      <c r="BC211">
        <v>-42.3239701704561</v>
      </c>
      <c r="BD211">
        <v>426.79346590908699</v>
      </c>
      <c r="BE211">
        <v>18.278941761363502</v>
      </c>
      <c r="BF211">
        <v>329.50063920454301</v>
      </c>
      <c r="BG211">
        <v>22.779616477271201</v>
      </c>
      <c r="BH211">
        <v>280.57883522727298</v>
      </c>
      <c r="BI211">
        <v>9.4939985795449502</v>
      </c>
      <c r="BJ211">
        <v>374.87123579545403</v>
      </c>
      <c r="BK211">
        <v>-3.77155539772866</v>
      </c>
      <c r="BL211">
        <v>121.67968708385099</v>
      </c>
      <c r="BM211">
        <v>7.2145912863991399E-2</v>
      </c>
      <c r="BN211">
        <v>58.179661421342303</v>
      </c>
      <c r="BO211">
        <v>-13.6040804776279</v>
      </c>
    </row>
    <row r="212" spans="2:67" x14ac:dyDescent="0.15">
      <c r="B212">
        <v>215.656321022725</v>
      </c>
      <c r="C212">
        <v>-22.9016690340918</v>
      </c>
      <c r="D212">
        <v>394.870667613634</v>
      </c>
      <c r="E212">
        <v>5.3958096590899904</v>
      </c>
      <c r="F212">
        <v>232.87421874999799</v>
      </c>
      <c r="G212">
        <v>-27.2823863636368</v>
      </c>
      <c r="H212">
        <v>420.17855113636199</v>
      </c>
      <c r="I212">
        <v>-10.7785511363645</v>
      </c>
      <c r="J212">
        <v>291.29829545454402</v>
      </c>
      <c r="K212">
        <v>-1.50159801136397</v>
      </c>
      <c r="L212">
        <v>293.90372869318099</v>
      </c>
      <c r="M212">
        <v>-41.326491477273102</v>
      </c>
      <c r="N212">
        <v>288.474644886362</v>
      </c>
      <c r="O212">
        <v>-9.3735085227281196</v>
      </c>
      <c r="P212">
        <v>269.58778409090701</v>
      </c>
      <c r="Q212">
        <v>24.800355113635799</v>
      </c>
      <c r="R212">
        <v>164.857812499999</v>
      </c>
      <c r="S212">
        <v>15.3544389204526</v>
      </c>
      <c r="T212">
        <v>182.53391335227201</v>
      </c>
      <c r="U212">
        <v>-16.553941761365</v>
      </c>
      <c r="V212">
        <v>196.068892045453</v>
      </c>
      <c r="W212">
        <v>-36.3164062500014</v>
      </c>
      <c r="X212">
        <v>254.270667613635</v>
      </c>
      <c r="Y212">
        <v>13.3291548295442</v>
      </c>
      <c r="Z212">
        <v>223.61789772727099</v>
      </c>
      <c r="AA212">
        <v>-17.457812500000699</v>
      </c>
      <c r="AB212">
        <v>283.28771306817998</v>
      </c>
      <c r="AC212">
        <v>-24.8116832386381</v>
      </c>
      <c r="AD212">
        <v>188.35973011363501</v>
      </c>
      <c r="AE212">
        <v>-71.761896306819807</v>
      </c>
      <c r="AF212">
        <v>315.38103693181802</v>
      </c>
      <c r="AG212">
        <v>22.3564985795451</v>
      </c>
      <c r="AH212">
        <v>441.204261363635</v>
      </c>
      <c r="AI212">
        <v>-22.2829545454561</v>
      </c>
      <c r="AJ212">
        <v>271.08110795454297</v>
      </c>
      <c r="AK212">
        <v>-12.215021306818899</v>
      </c>
      <c r="AL212">
        <v>379.894105113634</v>
      </c>
      <c r="AM212">
        <v>46.6992542613621</v>
      </c>
      <c r="AN212">
        <v>183.580717329544</v>
      </c>
      <c r="AO212">
        <v>22.315767045453899</v>
      </c>
      <c r="AP212">
        <v>310.045063920453</v>
      </c>
      <c r="AQ212">
        <v>20.960049715908099</v>
      </c>
      <c r="AR212">
        <v>251.431427556817</v>
      </c>
      <c r="AS212">
        <v>22.4255326704533</v>
      </c>
      <c r="AT212">
        <v>256.16551846590801</v>
      </c>
      <c r="AU212">
        <v>30.265553977271299</v>
      </c>
      <c r="AV212">
        <v>238.66793323863601</v>
      </c>
      <c r="AW212">
        <v>45.454545454544999</v>
      </c>
      <c r="AX212">
        <v>242.71534090908901</v>
      </c>
      <c r="AY212">
        <v>36.946484374998398</v>
      </c>
      <c r="AZ212">
        <v>196.77130681817999</v>
      </c>
      <c r="BA212">
        <v>0.72024147727188403</v>
      </c>
      <c r="BB212">
        <v>297.22102272727301</v>
      </c>
      <c r="BC212">
        <v>-14.9567116477283</v>
      </c>
      <c r="BD212">
        <v>509.02862215908902</v>
      </c>
      <c r="BE212">
        <v>0.35024857954431399</v>
      </c>
      <c r="BF212">
        <v>379.71392045454502</v>
      </c>
      <c r="BG212">
        <v>-0.95610795454604203</v>
      </c>
      <c r="BH212">
        <v>315.23501420454397</v>
      </c>
      <c r="BI212">
        <v>0.80635653408990005</v>
      </c>
      <c r="BJ212">
        <v>393.50589488636302</v>
      </c>
      <c r="BK212">
        <v>-2.9637784090918999</v>
      </c>
      <c r="BL212">
        <v>82.479309636896303</v>
      </c>
      <c r="BM212">
        <v>-17.986083061044901</v>
      </c>
      <c r="BN212">
        <v>11.728334877707701</v>
      </c>
      <c r="BO212">
        <v>-9.4642661354758708</v>
      </c>
    </row>
    <row r="213" spans="2:67" x14ac:dyDescent="0.15">
      <c r="B213">
        <v>265.8125</v>
      </c>
      <c r="C213">
        <v>-4.0317471590919904</v>
      </c>
      <c r="D213">
        <v>425.93366477272701</v>
      </c>
      <c r="E213">
        <v>-31.279580965909599</v>
      </c>
      <c r="F213">
        <v>181.654332386363</v>
      </c>
      <c r="G213">
        <v>-19.5879616477282</v>
      </c>
      <c r="H213">
        <v>360.02315340909001</v>
      </c>
      <c r="I213">
        <v>12.8995028409095</v>
      </c>
      <c r="J213">
        <v>331.81740056818001</v>
      </c>
      <c r="K213">
        <v>12.5152698863631</v>
      </c>
      <c r="L213">
        <v>298.55717329545303</v>
      </c>
      <c r="M213">
        <v>-42.400603693182397</v>
      </c>
      <c r="N213">
        <v>254.67549715909001</v>
      </c>
      <c r="O213">
        <v>-12.277556818182299</v>
      </c>
      <c r="P213">
        <v>248.027130681817</v>
      </c>
      <c r="Q213">
        <v>21.836257102272601</v>
      </c>
      <c r="R213">
        <v>140.88071732954501</v>
      </c>
      <c r="S213">
        <v>17.489346590908099</v>
      </c>
      <c r="T213">
        <v>153.76903409090801</v>
      </c>
      <c r="U213">
        <v>-12.2877840909086</v>
      </c>
      <c r="V213">
        <v>149.072514204545</v>
      </c>
      <c r="W213">
        <v>-23.916122159091199</v>
      </c>
      <c r="X213">
        <v>222.791406249999</v>
      </c>
      <c r="Y213">
        <v>13.482279829545901</v>
      </c>
      <c r="Z213">
        <v>145.441335227271</v>
      </c>
      <c r="AA213">
        <v>0.69272017045386802</v>
      </c>
      <c r="AB213">
        <v>306.97272727272701</v>
      </c>
      <c r="AC213">
        <v>-12.6053977272736</v>
      </c>
      <c r="AD213">
        <v>188.24360795454399</v>
      </c>
      <c r="AE213">
        <v>-47.192578125001098</v>
      </c>
      <c r="AF213">
        <v>268.57954545454402</v>
      </c>
      <c r="AG213">
        <v>22.637073863636001</v>
      </c>
      <c r="AH213">
        <v>422.327201704544</v>
      </c>
      <c r="AI213">
        <v>-32.856072443183201</v>
      </c>
      <c r="AJ213">
        <v>279.247585227272</v>
      </c>
      <c r="AK213">
        <v>-17.310085227273198</v>
      </c>
      <c r="AL213">
        <v>305.525781249999</v>
      </c>
      <c r="AM213">
        <v>48.331498579544103</v>
      </c>
      <c r="AN213">
        <v>190.11903409090701</v>
      </c>
      <c r="AO213">
        <v>12.697904829544299</v>
      </c>
      <c r="AP213">
        <v>296.56331676136301</v>
      </c>
      <c r="AQ213">
        <v>1.83181818181765</v>
      </c>
      <c r="AR213">
        <v>197.905184659089</v>
      </c>
      <c r="AS213">
        <v>26.346093749999</v>
      </c>
      <c r="AT213">
        <v>199.86441761363301</v>
      </c>
      <c r="AU213">
        <v>-10.768394886365099</v>
      </c>
      <c r="AV213">
        <v>194.83448153409</v>
      </c>
      <c r="AW213">
        <v>25.334836647725801</v>
      </c>
      <c r="AX213">
        <v>191.701917613635</v>
      </c>
      <c r="AY213">
        <v>28.935759943181001</v>
      </c>
      <c r="AZ213">
        <v>252.04041193181601</v>
      </c>
      <c r="BA213">
        <v>13.5927201704526</v>
      </c>
      <c r="BB213">
        <v>199.25759943181799</v>
      </c>
      <c r="BC213">
        <v>12.608558238634901</v>
      </c>
      <c r="BD213">
        <v>453.18806818181702</v>
      </c>
      <c r="BE213">
        <v>14.1848721590904</v>
      </c>
      <c r="BF213">
        <v>338.30198863636201</v>
      </c>
      <c r="BG213">
        <v>-21.947372159093</v>
      </c>
      <c r="BH213">
        <v>325.16569602272602</v>
      </c>
      <c r="BI213">
        <v>11.0631747159096</v>
      </c>
      <c r="BJ213">
        <v>383.49531249999802</v>
      </c>
      <c r="BK213">
        <v>-17.8644531250015</v>
      </c>
      <c r="BL213">
        <v>7.6576371626420796</v>
      </c>
      <c r="BM213">
        <v>-15.1956476211548</v>
      </c>
      <c r="BN213">
        <v>16.967982899058899</v>
      </c>
      <c r="BO213">
        <v>-2.3188382235440299</v>
      </c>
    </row>
    <row r="214" spans="2:67" x14ac:dyDescent="0.15">
      <c r="B214">
        <v>167.20951704545399</v>
      </c>
      <c r="C214">
        <v>3.82986505681765</v>
      </c>
      <c r="D214">
        <v>385.46995738636201</v>
      </c>
      <c r="E214">
        <v>-31.829225852274298</v>
      </c>
      <c r="F214">
        <v>243.939204545454</v>
      </c>
      <c r="G214">
        <v>-38.677734375000497</v>
      </c>
      <c r="H214">
        <v>334.56313920454198</v>
      </c>
      <c r="I214">
        <v>-10.351491477272701</v>
      </c>
      <c r="J214">
        <v>263.68913352272699</v>
      </c>
      <c r="K214">
        <v>19.557883522727</v>
      </c>
      <c r="L214">
        <v>311.30759943181499</v>
      </c>
      <c r="M214">
        <v>-43.106321022726199</v>
      </c>
      <c r="N214">
        <v>211.349893465907</v>
      </c>
      <c r="O214">
        <v>-12.4415482954551</v>
      </c>
      <c r="P214">
        <v>228.77080965908999</v>
      </c>
      <c r="Q214">
        <v>2.3921874999982702</v>
      </c>
      <c r="R214">
        <v>115.197798295455</v>
      </c>
      <c r="S214">
        <v>6.9449573863621499</v>
      </c>
      <c r="T214">
        <v>145.30305397727199</v>
      </c>
      <c r="U214">
        <v>5.4432173295440398</v>
      </c>
      <c r="V214">
        <v>183.548721590909</v>
      </c>
      <c r="W214">
        <v>-28.6764559659096</v>
      </c>
      <c r="X214">
        <v>265.56541193181499</v>
      </c>
      <c r="Y214">
        <v>9.7796874999999108</v>
      </c>
      <c r="Z214">
        <v>203.57990056818099</v>
      </c>
      <c r="AA214">
        <v>-13.038139204545599</v>
      </c>
      <c r="AB214">
        <v>363.41811079545198</v>
      </c>
      <c r="AC214">
        <v>5.9900568181797098</v>
      </c>
      <c r="AD214">
        <v>239.52365056817899</v>
      </c>
      <c r="AE214">
        <v>-25.735085227273</v>
      </c>
      <c r="AF214">
        <v>301.02002840908801</v>
      </c>
      <c r="AG214">
        <v>-10.0192471590926</v>
      </c>
      <c r="AH214">
        <v>316.170596590907</v>
      </c>
      <c r="AI214">
        <v>-43.773544034092097</v>
      </c>
      <c r="AJ214">
        <v>250.09978693181699</v>
      </c>
      <c r="AK214">
        <v>17.186363636362799</v>
      </c>
      <c r="AL214">
        <v>337.01058238636102</v>
      </c>
      <c r="AM214">
        <v>50.049360795454099</v>
      </c>
      <c r="AN214">
        <v>238.036221590906</v>
      </c>
      <c r="AO214">
        <v>12.1519531250001</v>
      </c>
      <c r="AP214">
        <v>262.16221590908998</v>
      </c>
      <c r="AQ214">
        <v>27.086789772724799</v>
      </c>
      <c r="AR214">
        <v>223.96104403409001</v>
      </c>
      <c r="AS214">
        <v>25.713068181816698</v>
      </c>
      <c r="AT214">
        <v>181.54588068181801</v>
      </c>
      <c r="AU214">
        <v>-11.283735795455</v>
      </c>
      <c r="AV214">
        <v>208.31811079545301</v>
      </c>
      <c r="AW214">
        <v>43.531889204544299</v>
      </c>
      <c r="AX214">
        <v>157.39495738636299</v>
      </c>
      <c r="AY214">
        <v>18.908238636364299</v>
      </c>
      <c r="AZ214">
        <v>239.05106534090899</v>
      </c>
      <c r="BA214">
        <v>25.289808238634599</v>
      </c>
      <c r="BB214">
        <v>318.69446022726999</v>
      </c>
      <c r="BC214">
        <v>-9.1852627840926306</v>
      </c>
      <c r="BD214">
        <v>354.36619318181499</v>
      </c>
      <c r="BE214">
        <v>34.840909090908099</v>
      </c>
      <c r="BF214">
        <v>239.925568181816</v>
      </c>
      <c r="BG214">
        <v>31.071058238635899</v>
      </c>
      <c r="BH214">
        <v>389.83636363636202</v>
      </c>
      <c r="BI214">
        <v>3.2550781249983598</v>
      </c>
      <c r="BJ214">
        <v>370.26718749999998</v>
      </c>
      <c r="BK214">
        <v>10.019602272727299</v>
      </c>
      <c r="BL214">
        <v>53.475275767933198</v>
      </c>
      <c r="BM214">
        <v>-8.4161294286901303</v>
      </c>
      <c r="BN214">
        <v>-30.453079362349101</v>
      </c>
      <c r="BO214">
        <v>-13.571268532492899</v>
      </c>
    </row>
    <row r="215" spans="2:67" x14ac:dyDescent="0.15">
      <c r="B215">
        <v>180.230823863632</v>
      </c>
      <c r="C215">
        <v>28.695738636363298</v>
      </c>
      <c r="D215">
        <v>266.46221590908902</v>
      </c>
      <c r="E215">
        <v>-24.119744318183201</v>
      </c>
      <c r="F215">
        <v>230.027627840907</v>
      </c>
      <c r="G215">
        <v>8.2950639204541403</v>
      </c>
      <c r="H215">
        <v>421.387855113635</v>
      </c>
      <c r="I215">
        <v>7.8774857954544997</v>
      </c>
      <c r="J215">
        <v>253.651420454544</v>
      </c>
      <c r="K215">
        <v>31.5264914772706</v>
      </c>
      <c r="L215">
        <v>243.98703835227201</v>
      </c>
      <c r="M215">
        <v>-4.5597656250001801</v>
      </c>
      <c r="N215">
        <v>237.29232954545401</v>
      </c>
      <c r="O215">
        <v>-26.265092329545499</v>
      </c>
      <c r="P215">
        <v>194.19957386363399</v>
      </c>
      <c r="Q215">
        <v>10.9993963068173</v>
      </c>
      <c r="R215">
        <v>127.48313210227199</v>
      </c>
      <c r="S215">
        <v>15.280078124997999</v>
      </c>
      <c r="T215">
        <v>120.664488636363</v>
      </c>
      <c r="U215">
        <v>4.6977272727262998</v>
      </c>
      <c r="V215">
        <v>195.82943892045299</v>
      </c>
      <c r="W215">
        <v>-15.3322443181828</v>
      </c>
      <c r="X215">
        <v>268.30564630681801</v>
      </c>
      <c r="Y215">
        <v>46.846839488635901</v>
      </c>
      <c r="Z215">
        <v>252.19431818181801</v>
      </c>
      <c r="AA215">
        <v>-3.5482954545468601</v>
      </c>
      <c r="AB215">
        <v>427.67237215909</v>
      </c>
      <c r="AC215">
        <v>-0.64517045454658695</v>
      </c>
      <c r="AD215">
        <v>224.220241477271</v>
      </c>
      <c r="AE215">
        <v>-11.2513494318182</v>
      </c>
      <c r="AF215">
        <v>265.53380681817998</v>
      </c>
      <c r="AG215">
        <v>-1.4198508522727</v>
      </c>
      <c r="AH215">
        <v>260.78267045454402</v>
      </c>
      <c r="AI215">
        <v>-26.8537997159101</v>
      </c>
      <c r="AJ215">
        <v>193.21640624999799</v>
      </c>
      <c r="AK215">
        <v>11.184836647727</v>
      </c>
      <c r="AL215">
        <v>327.901278409089</v>
      </c>
      <c r="AM215">
        <v>33.409446022726598</v>
      </c>
      <c r="AN215">
        <v>249.090944602272</v>
      </c>
      <c r="AO215">
        <v>8.5746093749989996</v>
      </c>
      <c r="AP215">
        <v>242.57357954545401</v>
      </c>
      <c r="AQ215">
        <v>32.212428977271401</v>
      </c>
      <c r="AR215">
        <v>209.36530539772701</v>
      </c>
      <c r="AS215">
        <v>29.182031249999</v>
      </c>
      <c r="AT215">
        <v>117.94009232954301</v>
      </c>
      <c r="AU215">
        <v>0.51019176136287603</v>
      </c>
      <c r="AV215">
        <v>269.56956676136099</v>
      </c>
      <c r="AW215">
        <v>17.028906249999199</v>
      </c>
      <c r="AX215">
        <v>200.83977272727199</v>
      </c>
      <c r="AY215">
        <v>23.2325284090903</v>
      </c>
      <c r="AZ215">
        <v>269.38991477272498</v>
      </c>
      <c r="BA215">
        <v>29.748153409089401</v>
      </c>
      <c r="BB215">
        <v>326.41313920454201</v>
      </c>
      <c r="BC215">
        <v>-12.8972656250016</v>
      </c>
      <c r="BD215">
        <v>344.06157670454297</v>
      </c>
      <c r="BE215">
        <v>31.592542613635</v>
      </c>
      <c r="BF215">
        <v>298.51562499999699</v>
      </c>
      <c r="BG215">
        <v>20.265873579544898</v>
      </c>
      <c r="BH215">
        <v>308.24730113636099</v>
      </c>
      <c r="BI215">
        <v>-0.35504261363712403</v>
      </c>
      <c r="BJ215">
        <v>370.05518465909103</v>
      </c>
      <c r="BK215">
        <v>28.189417613635701</v>
      </c>
      <c r="BL215">
        <v>37.017220791903398</v>
      </c>
      <c r="BM215">
        <v>16.8475803808732</v>
      </c>
      <c r="BN215">
        <v>10.464822942560399</v>
      </c>
      <c r="BO215">
        <v>6.8318509188564898</v>
      </c>
    </row>
    <row r="216" spans="2:67" x14ac:dyDescent="0.15">
      <c r="B216">
        <v>223.368892045455</v>
      </c>
      <c r="C216">
        <v>30.2100142045438</v>
      </c>
      <c r="D216">
        <v>233.215127840908</v>
      </c>
      <c r="E216">
        <v>-3.7992542613656002</v>
      </c>
      <c r="F216">
        <v>206.33125000000001</v>
      </c>
      <c r="G216">
        <v>-5.0003196022744296</v>
      </c>
      <c r="H216">
        <v>412.67585227272599</v>
      </c>
      <c r="I216">
        <v>22.158309659091199</v>
      </c>
      <c r="J216">
        <v>319.621235795453</v>
      </c>
      <c r="K216">
        <v>32.6677911931815</v>
      </c>
      <c r="L216">
        <v>195.06228693181799</v>
      </c>
      <c r="M216">
        <v>17.920525568181301</v>
      </c>
      <c r="N216">
        <v>233.89264914772599</v>
      </c>
      <c r="O216">
        <v>-2.17883522727334</v>
      </c>
      <c r="P216">
        <v>159.46281960227299</v>
      </c>
      <c r="Q216">
        <v>6.6393821022716102</v>
      </c>
      <c r="R216">
        <v>148.24950284090801</v>
      </c>
      <c r="S216">
        <v>31.9031605113632</v>
      </c>
      <c r="T216">
        <v>121.229829545453</v>
      </c>
      <c r="U216">
        <v>13.367045454544501</v>
      </c>
      <c r="V216">
        <v>231.16683238636199</v>
      </c>
      <c r="W216">
        <v>17.0632812499998</v>
      </c>
      <c r="X216">
        <v>227.04232954545299</v>
      </c>
      <c r="Y216">
        <v>33.388281249999601</v>
      </c>
      <c r="Z216">
        <v>306.37727272727301</v>
      </c>
      <c r="AA216">
        <v>22.955433238635599</v>
      </c>
      <c r="AB216">
        <v>432.77571022727199</v>
      </c>
      <c r="AC216">
        <v>21.505007102271101</v>
      </c>
      <c r="AD216">
        <v>268.994531249999</v>
      </c>
      <c r="AE216">
        <v>0.91757812499872704</v>
      </c>
      <c r="AF216">
        <v>354.502343749999</v>
      </c>
      <c r="AG216">
        <v>-16.730823863637401</v>
      </c>
      <c r="AH216">
        <v>176.64232954545301</v>
      </c>
      <c r="AI216">
        <v>-36.562819602273102</v>
      </c>
      <c r="AJ216">
        <v>157.51825284090901</v>
      </c>
      <c r="AK216">
        <v>8.5739701704537801</v>
      </c>
      <c r="AL216">
        <v>382.16761363636402</v>
      </c>
      <c r="AM216">
        <v>-0.82372159091028196</v>
      </c>
      <c r="AN216">
        <v>230.613174715909</v>
      </c>
      <c r="AO216">
        <v>2.8977982954529602</v>
      </c>
      <c r="AP216">
        <v>180.31463068181799</v>
      </c>
      <c r="AQ216">
        <v>24.4250000000002</v>
      </c>
      <c r="AR216">
        <v>162.97510653408901</v>
      </c>
      <c r="AS216">
        <v>21.721342329544299</v>
      </c>
      <c r="AT216">
        <v>161.47677556818101</v>
      </c>
      <c r="AU216">
        <v>10.154119318181101</v>
      </c>
      <c r="AV216">
        <v>292.41093749999698</v>
      </c>
      <c r="AW216">
        <v>-3.6642400568193798</v>
      </c>
      <c r="AX216">
        <v>223.098295454544</v>
      </c>
      <c r="AY216">
        <v>4.4740056818182001</v>
      </c>
      <c r="AZ216">
        <v>357.86335227272701</v>
      </c>
      <c r="BA216">
        <v>15.612748579545499</v>
      </c>
      <c r="BB216">
        <v>374.366761363634</v>
      </c>
      <c r="BC216">
        <v>-56.477627840909499</v>
      </c>
      <c r="BD216">
        <v>380.127840909089</v>
      </c>
      <c r="BE216">
        <v>39.488139204545</v>
      </c>
      <c r="BF216">
        <v>252.218394886364</v>
      </c>
      <c r="BG216">
        <v>15.9432528409084</v>
      </c>
      <c r="BH216">
        <v>355.03096590909001</v>
      </c>
      <c r="BI216">
        <v>8.0541903409084608</v>
      </c>
      <c r="BJ216">
        <v>328.378338068179</v>
      </c>
      <c r="BK216">
        <v>54.551562499999797</v>
      </c>
      <c r="BL216">
        <v>-7.7830488725141898</v>
      </c>
      <c r="BM216">
        <v>23.512403969331199</v>
      </c>
      <c r="BN216">
        <v>78.482458357377496</v>
      </c>
      <c r="BO216">
        <v>-10.9853598854758</v>
      </c>
    </row>
    <row r="217" spans="2:67" x14ac:dyDescent="0.15">
      <c r="B217">
        <v>185.72151988636301</v>
      </c>
      <c r="C217">
        <v>18.6738991477255</v>
      </c>
      <c r="D217">
        <v>205.88913352272399</v>
      </c>
      <c r="E217">
        <v>19.882102272726598</v>
      </c>
      <c r="F217">
        <v>209.680326704544</v>
      </c>
      <c r="G217">
        <v>20.800319602271401</v>
      </c>
      <c r="H217">
        <v>277.645596590906</v>
      </c>
      <c r="I217">
        <v>20.8984375</v>
      </c>
      <c r="J217">
        <v>280.279687499999</v>
      </c>
      <c r="K217">
        <v>15.2167258522722</v>
      </c>
      <c r="L217">
        <v>176.550568181816</v>
      </c>
      <c r="M217">
        <v>33.803124999999497</v>
      </c>
      <c r="N217">
        <v>197.41150568181499</v>
      </c>
      <c r="O217">
        <v>-29.7686434659099</v>
      </c>
      <c r="P217">
        <v>183.65916193181801</v>
      </c>
      <c r="Q217">
        <v>-12.6503551136366</v>
      </c>
      <c r="R217">
        <v>178.163565340909</v>
      </c>
      <c r="S217">
        <v>12.6722656249995</v>
      </c>
      <c r="T217">
        <v>134.32730823863599</v>
      </c>
      <c r="U217">
        <v>12.190163352273</v>
      </c>
      <c r="V217">
        <v>203.39520596590799</v>
      </c>
      <c r="W217">
        <v>22.9595525568166</v>
      </c>
      <c r="X217">
        <v>208.108416193181</v>
      </c>
      <c r="Y217">
        <v>8.1002840909077403</v>
      </c>
      <c r="Z217">
        <v>246.97677556817999</v>
      </c>
      <c r="AA217">
        <v>15.7782315340887</v>
      </c>
      <c r="AB217">
        <v>398.82372159090801</v>
      </c>
      <c r="AC217">
        <v>15.466086647727</v>
      </c>
      <c r="AD217">
        <v>242.496519886361</v>
      </c>
      <c r="AE217">
        <v>14.1525923295453</v>
      </c>
      <c r="AF217">
        <v>403.15973011363502</v>
      </c>
      <c r="AG217">
        <v>-23.413529829546</v>
      </c>
      <c r="AH217">
        <v>176.61938920454301</v>
      </c>
      <c r="AI217">
        <v>-24.737748579546398</v>
      </c>
      <c r="AJ217">
        <v>214.14282670454199</v>
      </c>
      <c r="AK217">
        <v>-1.35777698863694</v>
      </c>
      <c r="AL217">
        <v>332.19403409090802</v>
      </c>
      <c r="AM217">
        <v>-2.31768465909136</v>
      </c>
      <c r="AN217">
        <v>219.40379971590701</v>
      </c>
      <c r="AO217">
        <v>16.4855113636368</v>
      </c>
      <c r="AP217">
        <v>158.098792613635</v>
      </c>
      <c r="AQ217">
        <v>19.037500000000801</v>
      </c>
      <c r="AR217">
        <v>144.75440340909</v>
      </c>
      <c r="AS217">
        <v>7.5884588068183803</v>
      </c>
      <c r="AT217">
        <v>204.076526988637</v>
      </c>
      <c r="AU217">
        <v>15.138529829545</v>
      </c>
      <c r="AV217">
        <v>292.726846590908</v>
      </c>
      <c r="AW217">
        <v>10.8239346590904</v>
      </c>
      <c r="AX217">
        <v>170.037855113636</v>
      </c>
      <c r="AY217">
        <v>-14.002166193183699</v>
      </c>
      <c r="AZ217">
        <v>305.36775568181702</v>
      </c>
      <c r="BA217">
        <v>28.569602272727501</v>
      </c>
      <c r="BB217">
        <v>354.23231534090598</v>
      </c>
      <c r="BC217">
        <v>-32.994389204546202</v>
      </c>
      <c r="BD217">
        <v>459.97649147726901</v>
      </c>
      <c r="BE217">
        <v>22.357421874998199</v>
      </c>
      <c r="BF217">
        <v>301.65497159090899</v>
      </c>
      <c r="BG217">
        <v>8.3356178977260207</v>
      </c>
      <c r="BH217">
        <v>459.36328124999602</v>
      </c>
      <c r="BI217">
        <v>-9.8900923295464107</v>
      </c>
      <c r="BJ217">
        <v>280.01228693181702</v>
      </c>
      <c r="BK217">
        <v>44.419389204543698</v>
      </c>
      <c r="BL217">
        <v>-15.7704753528942</v>
      </c>
      <c r="BM217">
        <v>26.1588932037353</v>
      </c>
      <c r="BN217">
        <v>101.124277288263</v>
      </c>
      <c r="BO217">
        <v>-9.9149885697798705</v>
      </c>
    </row>
    <row r="218" spans="2:67" x14ac:dyDescent="0.15">
      <c r="B218">
        <v>219.51100852272401</v>
      </c>
      <c r="C218">
        <v>5.9572443181809804</v>
      </c>
      <c r="D218">
        <v>193.08686079545399</v>
      </c>
      <c r="E218">
        <v>5.1245383522718804</v>
      </c>
      <c r="F218">
        <v>154.400639204545</v>
      </c>
      <c r="G218">
        <v>46.854865056816799</v>
      </c>
      <c r="H218">
        <v>252.58203124999801</v>
      </c>
      <c r="I218">
        <v>45.539453124998502</v>
      </c>
      <c r="J218">
        <v>320.87251420454601</v>
      </c>
      <c r="K218">
        <v>-13.3672940340912</v>
      </c>
      <c r="L218">
        <v>153.60490056818099</v>
      </c>
      <c r="M218">
        <v>20.822407670454599</v>
      </c>
      <c r="N218">
        <v>233.48618607954501</v>
      </c>
      <c r="O218">
        <v>-16.089488636364401</v>
      </c>
      <c r="P218">
        <v>276.426811079544</v>
      </c>
      <c r="Q218">
        <v>-9.8622159090923596</v>
      </c>
      <c r="R218">
        <v>227.40809659090701</v>
      </c>
      <c r="S218">
        <v>4.2890269886365804</v>
      </c>
      <c r="T218">
        <v>186.06416903409001</v>
      </c>
      <c r="U218">
        <v>21.4882812499986</v>
      </c>
      <c r="V218">
        <v>225.354723011364</v>
      </c>
      <c r="W218">
        <v>34.204545454544103</v>
      </c>
      <c r="X218">
        <v>247.71384943181801</v>
      </c>
      <c r="Y218">
        <v>3.4311434659084599</v>
      </c>
      <c r="Z218">
        <v>272.32436079545602</v>
      </c>
      <c r="AA218">
        <v>13.352698863635901</v>
      </c>
      <c r="AB218">
        <v>432.11576704545098</v>
      </c>
      <c r="AC218">
        <v>6.0029474431821699</v>
      </c>
      <c r="AD218">
        <v>283.19751420454497</v>
      </c>
      <c r="AE218">
        <v>54.502627840909099</v>
      </c>
      <c r="AF218">
        <v>265.04211647726999</v>
      </c>
      <c r="AG218">
        <v>37.447478693181402</v>
      </c>
      <c r="AH218">
        <v>184.64865056818201</v>
      </c>
      <c r="AI218">
        <v>14.2345880681805</v>
      </c>
      <c r="AJ218">
        <v>190.936931818179</v>
      </c>
      <c r="AK218">
        <v>27.511576704544499</v>
      </c>
      <c r="AL218">
        <v>212.91157670454501</v>
      </c>
      <c r="AM218">
        <v>23.4695667613632</v>
      </c>
      <c r="AN218">
        <v>176.00170454545301</v>
      </c>
      <c r="AO218">
        <v>15.383700284091001</v>
      </c>
      <c r="AP218">
        <v>182.36924715908901</v>
      </c>
      <c r="AQ218">
        <v>31.616725852271902</v>
      </c>
      <c r="AR218">
        <v>204.05983664772501</v>
      </c>
      <c r="AS218">
        <v>15.6263849431807</v>
      </c>
      <c r="AT218">
        <v>208.30234375000001</v>
      </c>
      <c r="AU218">
        <v>16.205149147726399</v>
      </c>
      <c r="AV218">
        <v>263.70809659090997</v>
      </c>
      <c r="AW218">
        <v>5.68721590908899</v>
      </c>
      <c r="AX218">
        <v>190.01505681818099</v>
      </c>
      <c r="AY218">
        <v>36.071306818179899</v>
      </c>
      <c r="AZ218">
        <v>197.611576704546</v>
      </c>
      <c r="BA218">
        <v>44.149573863634899</v>
      </c>
      <c r="BB218">
        <v>275.04055397727001</v>
      </c>
      <c r="BC218">
        <v>-9.5413707386369406</v>
      </c>
      <c r="BD218">
        <v>436.413636363634</v>
      </c>
      <c r="BE218">
        <v>33.744815340909099</v>
      </c>
      <c r="BF218">
        <v>196.16086647727099</v>
      </c>
      <c r="BG218">
        <v>4.66896306818035</v>
      </c>
      <c r="BH218">
        <v>470.61363636363399</v>
      </c>
      <c r="BI218">
        <v>-9.6975497159100996</v>
      </c>
      <c r="BJ218">
        <v>259.21093749999801</v>
      </c>
      <c r="BK218">
        <v>69.070561079544007</v>
      </c>
      <c r="BL218">
        <v>15.545718661221599</v>
      </c>
      <c r="BM218">
        <v>23.218357263911798</v>
      </c>
      <c r="BN218">
        <v>52.973282970081698</v>
      </c>
      <c r="BO218">
        <v>-44.744327614524103</v>
      </c>
    </row>
    <row r="219" spans="2:67" x14ac:dyDescent="0.15">
      <c r="B219">
        <v>298.36832386363199</v>
      </c>
      <c r="C219">
        <v>21.357031249999199</v>
      </c>
      <c r="D219">
        <v>145.955326704545</v>
      </c>
      <c r="E219">
        <v>-7.2253551136368497</v>
      </c>
      <c r="F219">
        <v>201.14453124999901</v>
      </c>
      <c r="G219">
        <v>50.474751420452797</v>
      </c>
      <c r="H219">
        <v>231.44218749999899</v>
      </c>
      <c r="I219">
        <v>41.783025568180598</v>
      </c>
      <c r="J219">
        <v>265.124573863634</v>
      </c>
      <c r="K219">
        <v>-20.139062500000399</v>
      </c>
      <c r="L219">
        <v>208.550071022727</v>
      </c>
      <c r="M219">
        <v>39.863103693181102</v>
      </c>
      <c r="N219">
        <v>251.27166193181799</v>
      </c>
      <c r="O219">
        <v>19.812357954545</v>
      </c>
      <c r="P219">
        <v>229.90518465909</v>
      </c>
      <c r="Q219">
        <v>-14.557954545455701</v>
      </c>
      <c r="R219">
        <v>221.58341619318199</v>
      </c>
      <c r="S219">
        <v>10.557776988634901</v>
      </c>
      <c r="T219">
        <v>243.133842329544</v>
      </c>
      <c r="U219">
        <v>5.0693181818178399</v>
      </c>
      <c r="V219">
        <v>203.10120738636201</v>
      </c>
      <c r="W219">
        <v>32.350923295453001</v>
      </c>
      <c r="X219">
        <v>259.41864346590899</v>
      </c>
      <c r="Y219">
        <v>-0.53654119318252902</v>
      </c>
      <c r="Z219">
        <v>285.93856534090901</v>
      </c>
      <c r="AA219">
        <v>33.935298295453798</v>
      </c>
      <c r="AB219">
        <v>409.86001420454301</v>
      </c>
      <c r="AC219">
        <v>17.1314985795448</v>
      </c>
      <c r="AD219">
        <v>347.574857954545</v>
      </c>
      <c r="AE219">
        <v>75.650071022725996</v>
      </c>
      <c r="AF219">
        <v>283.84666193181602</v>
      </c>
      <c r="AG219">
        <v>50.077237215907203</v>
      </c>
      <c r="AH219">
        <v>170.996590909091</v>
      </c>
      <c r="AI219">
        <v>-3.57162642045432</v>
      </c>
      <c r="AJ219">
        <v>213.539488636361</v>
      </c>
      <c r="AK219">
        <v>-7.5383167613645101</v>
      </c>
      <c r="AL219">
        <v>136.68927556818099</v>
      </c>
      <c r="AM219">
        <v>15.3386718749985</v>
      </c>
      <c r="AN219">
        <v>173.15273437499999</v>
      </c>
      <c r="AO219">
        <v>-13.423863636364301</v>
      </c>
      <c r="AP219">
        <v>153.790163352272</v>
      </c>
      <c r="AQ219">
        <v>24.666335227271698</v>
      </c>
      <c r="AR219">
        <v>165.59357244318201</v>
      </c>
      <c r="AS219">
        <v>-6.1673295454552299</v>
      </c>
      <c r="AT219">
        <v>202.60280539772501</v>
      </c>
      <c r="AU219">
        <v>23.546093749999301</v>
      </c>
      <c r="AV219">
        <v>193.405291193181</v>
      </c>
      <c r="AW219">
        <v>12.3080610795441</v>
      </c>
      <c r="AX219">
        <v>101.809730113635</v>
      </c>
      <c r="AY219">
        <v>35.184730113636803</v>
      </c>
      <c r="AZ219">
        <v>231.88082386363499</v>
      </c>
      <c r="BA219">
        <v>30.123153409089799</v>
      </c>
      <c r="BB219">
        <v>214.497230113635</v>
      </c>
      <c r="BC219">
        <v>-7.9657315340914501</v>
      </c>
      <c r="BD219">
        <v>325.72961647727197</v>
      </c>
      <c r="BE219">
        <v>17.332031249999101</v>
      </c>
      <c r="BF219">
        <v>179.37073863636201</v>
      </c>
      <c r="BG219">
        <v>-33.074325284091202</v>
      </c>
      <c r="BH219">
        <v>355.91029829545403</v>
      </c>
      <c r="BI219">
        <v>-20.7622869318193</v>
      </c>
      <c r="BJ219">
        <v>274.98494318181702</v>
      </c>
      <c r="BK219">
        <v>73.918359374999</v>
      </c>
      <c r="BL219">
        <v>81.447384088689603</v>
      </c>
      <c r="BM219">
        <v>14.6140841137279</v>
      </c>
      <c r="BN219">
        <v>75.381623424183203</v>
      </c>
      <c r="BO219">
        <v>-7.8888727361505904</v>
      </c>
    </row>
    <row r="220" spans="2:67" x14ac:dyDescent="0.15">
      <c r="B220">
        <v>305.49474431817902</v>
      </c>
      <c r="C220">
        <v>9.4047585227267501</v>
      </c>
      <c r="D220">
        <v>204.220170454542</v>
      </c>
      <c r="E220">
        <v>-0.31218039772784301</v>
      </c>
      <c r="F220">
        <v>245.43487215908999</v>
      </c>
      <c r="G220">
        <v>43.227521306817799</v>
      </c>
      <c r="H220">
        <v>254.23359374999899</v>
      </c>
      <c r="I220">
        <v>40.104545454545601</v>
      </c>
      <c r="J220">
        <v>346.55134943181702</v>
      </c>
      <c r="K220">
        <v>-3.7630326704538701</v>
      </c>
      <c r="L220">
        <v>186.931285511363</v>
      </c>
      <c r="M220">
        <v>39.297123579545797</v>
      </c>
      <c r="N220">
        <v>281.25777698863601</v>
      </c>
      <c r="O220">
        <v>20.410404829544401</v>
      </c>
      <c r="P220">
        <v>281.923082386364</v>
      </c>
      <c r="Q220">
        <v>-6.4748934659105499</v>
      </c>
      <c r="R220">
        <v>224.56818181817999</v>
      </c>
      <c r="S220">
        <v>-7.9733309659095504</v>
      </c>
      <c r="T220">
        <v>287.13554687499902</v>
      </c>
      <c r="U220">
        <v>8.9715198863627901</v>
      </c>
      <c r="V220">
        <v>266.13437499999901</v>
      </c>
      <c r="W220">
        <v>41.611363636363897</v>
      </c>
      <c r="X220">
        <v>326.337997159091</v>
      </c>
      <c r="Y220">
        <v>8.2860085227262097</v>
      </c>
      <c r="Z220">
        <v>274.05490056818002</v>
      </c>
      <c r="AA220">
        <v>42.614488636363198</v>
      </c>
      <c r="AB220">
        <v>440.88281249999898</v>
      </c>
      <c r="AC220">
        <v>44.361931818181802</v>
      </c>
      <c r="AD220">
        <v>408.42990056818201</v>
      </c>
      <c r="AE220">
        <v>82.7676491477268</v>
      </c>
      <c r="AF220">
        <v>323.19303977272699</v>
      </c>
      <c r="AG220">
        <v>16.256676136362799</v>
      </c>
      <c r="AH220">
        <v>225.515269886364</v>
      </c>
      <c r="AI220">
        <v>10.4039772727265</v>
      </c>
      <c r="AJ220">
        <v>273.92634943181702</v>
      </c>
      <c r="AK220">
        <v>12.614133522726201</v>
      </c>
      <c r="AL220">
        <v>155.65426136363601</v>
      </c>
      <c r="AM220">
        <v>15.7796164772708</v>
      </c>
      <c r="AN220">
        <v>168.91867897727201</v>
      </c>
      <c r="AO220">
        <v>12.6751775568168</v>
      </c>
      <c r="AP220">
        <v>182.89644886363499</v>
      </c>
      <c r="AQ220">
        <v>16.642151988636201</v>
      </c>
      <c r="AR220">
        <v>139.934943181817</v>
      </c>
      <c r="AS220">
        <v>-7.9527698863648801</v>
      </c>
      <c r="AT220">
        <v>254.32602982954401</v>
      </c>
      <c r="AU220">
        <v>9.4001065340899004</v>
      </c>
      <c r="AV220">
        <v>167.61154119318101</v>
      </c>
      <c r="AW220">
        <v>29.992862215909099</v>
      </c>
      <c r="AX220">
        <v>168.70738636363501</v>
      </c>
      <c r="AY220">
        <v>41.827521306817303</v>
      </c>
      <c r="AZ220">
        <v>289.74524147727197</v>
      </c>
      <c r="BA220">
        <v>37.102698863634899</v>
      </c>
      <c r="BB220">
        <v>289.28750000000099</v>
      </c>
      <c r="BC220">
        <v>16.229616477271499</v>
      </c>
      <c r="BD220">
        <v>293.79822443181803</v>
      </c>
      <c r="BE220">
        <v>4.3191406249993598</v>
      </c>
      <c r="BF220">
        <v>212.30490056818101</v>
      </c>
      <c r="BG220">
        <v>-18.716974431817999</v>
      </c>
      <c r="BH220">
        <v>276.48245738636302</v>
      </c>
      <c r="BI220">
        <v>-21.8475497159111</v>
      </c>
      <c r="BJ220">
        <v>238.47954545454499</v>
      </c>
      <c r="BK220">
        <v>75.825603693180696</v>
      </c>
      <c r="BL220">
        <v>59.1200572620739</v>
      </c>
      <c r="BM220">
        <v>-11.0632102836262</v>
      </c>
      <c r="BN220">
        <v>59.601745050603697</v>
      </c>
      <c r="BO220">
        <v>-9.5261463512073892</v>
      </c>
    </row>
    <row r="221" spans="2:67" x14ac:dyDescent="0.15">
      <c r="B221">
        <v>289.96143465908801</v>
      </c>
      <c r="C221">
        <v>-8.8685369318182001</v>
      </c>
      <c r="D221">
        <v>216.04737215909</v>
      </c>
      <c r="E221">
        <v>2.3490056818177401</v>
      </c>
      <c r="F221">
        <v>160.773224431816</v>
      </c>
      <c r="G221">
        <v>55.563707386362701</v>
      </c>
      <c r="H221">
        <v>242.22876420454301</v>
      </c>
      <c r="I221">
        <v>34.660227272726402</v>
      </c>
      <c r="J221">
        <v>372.14566761363699</v>
      </c>
      <c r="K221">
        <v>26.9669034090903</v>
      </c>
      <c r="L221">
        <v>231.59850852272601</v>
      </c>
      <c r="M221">
        <v>44.406534090907797</v>
      </c>
      <c r="N221">
        <v>274.23139204545402</v>
      </c>
      <c r="O221">
        <v>28.776171874997999</v>
      </c>
      <c r="P221">
        <v>275.05333806818101</v>
      </c>
      <c r="Q221">
        <v>16.038884943181099</v>
      </c>
      <c r="R221">
        <v>233.124786931817</v>
      </c>
      <c r="S221">
        <v>-10.036292613637199</v>
      </c>
      <c r="T221">
        <v>265.42414772727301</v>
      </c>
      <c r="U221">
        <v>9.1343039772718804</v>
      </c>
      <c r="V221">
        <v>291.87528409090601</v>
      </c>
      <c r="W221">
        <v>38.475071022726802</v>
      </c>
      <c r="X221">
        <v>255.606001420452</v>
      </c>
      <c r="Y221">
        <v>-1.1648082386368499</v>
      </c>
      <c r="Z221">
        <v>272.35823863636398</v>
      </c>
      <c r="AA221">
        <v>52.277769886363302</v>
      </c>
      <c r="AB221">
        <v>382.87492897726997</v>
      </c>
      <c r="AC221">
        <v>28.173295454543702</v>
      </c>
      <c r="AD221">
        <v>317.39666193181699</v>
      </c>
      <c r="AE221">
        <v>67.747301136362694</v>
      </c>
      <c r="AF221">
        <v>343.86029829545299</v>
      </c>
      <c r="AG221">
        <v>-14.4306107954558</v>
      </c>
      <c r="AH221">
        <v>240.66903409091199</v>
      </c>
      <c r="AI221">
        <v>23.262784090909499</v>
      </c>
      <c r="AJ221">
        <v>324.460866477271</v>
      </c>
      <c r="AK221">
        <v>19.1586647727258</v>
      </c>
      <c r="AL221">
        <v>144.712926136363</v>
      </c>
      <c r="AM221">
        <v>5.1560724431806202</v>
      </c>
      <c r="AN221">
        <v>177.85589488636199</v>
      </c>
      <c r="AO221">
        <v>8.1310014204541403</v>
      </c>
      <c r="AP221">
        <v>209.93987926136199</v>
      </c>
      <c r="AQ221">
        <v>10.0025923295452</v>
      </c>
      <c r="AR221">
        <v>209.03281250000001</v>
      </c>
      <c r="AS221">
        <v>-33.729048295455001</v>
      </c>
      <c r="AT221">
        <v>248.592897727272</v>
      </c>
      <c r="AU221">
        <v>20.3667258522723</v>
      </c>
      <c r="AV221">
        <v>132.48721590909</v>
      </c>
      <c r="AW221">
        <v>20.8153764204535</v>
      </c>
      <c r="AX221">
        <v>218.74048295454401</v>
      </c>
      <c r="AY221">
        <v>42.6700639204537</v>
      </c>
      <c r="AZ221">
        <v>255.811079545452</v>
      </c>
      <c r="BA221">
        <v>17.891548295454399</v>
      </c>
      <c r="BB221">
        <v>333.18963068181802</v>
      </c>
      <c r="BC221">
        <v>42.710298295453399</v>
      </c>
      <c r="BD221">
        <v>333.014204545452</v>
      </c>
      <c r="BE221">
        <v>-13.549857954547001</v>
      </c>
      <c r="BF221">
        <v>275.06498579545399</v>
      </c>
      <c r="BG221">
        <v>8.5291903409083698</v>
      </c>
      <c r="BH221">
        <v>251.21775568181599</v>
      </c>
      <c r="BI221">
        <v>-4.1927911931829804</v>
      </c>
      <c r="BJ221">
        <v>172.361008522726</v>
      </c>
      <c r="BK221">
        <v>33.634801136363897</v>
      </c>
      <c r="BL221">
        <v>101.203862970526</v>
      </c>
      <c r="BM221">
        <v>-24.040841553427899</v>
      </c>
      <c r="BN221">
        <v>78.642528187144904</v>
      </c>
      <c r="BO221">
        <v>-9.9536487926136505</v>
      </c>
    </row>
    <row r="222" spans="2:67" x14ac:dyDescent="0.15">
      <c r="B222">
        <v>298.498437499999</v>
      </c>
      <c r="C222">
        <v>-7.2229048295457696</v>
      </c>
      <c r="D222">
        <v>249.30120738636299</v>
      </c>
      <c r="E222">
        <v>31.9579190340901</v>
      </c>
      <c r="F222">
        <v>139.8046875</v>
      </c>
      <c r="G222">
        <v>56.2906960227265</v>
      </c>
      <c r="H222">
        <v>269.41214488636098</v>
      </c>
      <c r="I222">
        <v>1.09055397727207</v>
      </c>
      <c r="J222">
        <v>262.15681818181702</v>
      </c>
      <c r="K222">
        <v>19.6740056818171</v>
      </c>
      <c r="L222">
        <v>216.89964488636301</v>
      </c>
      <c r="M222">
        <v>35.817329545453497</v>
      </c>
      <c r="N222">
        <v>253.68568892045499</v>
      </c>
      <c r="O222">
        <v>43.590376420453602</v>
      </c>
      <c r="P222">
        <v>234.376242897726</v>
      </c>
      <c r="Q222">
        <v>2.4642400568172902</v>
      </c>
      <c r="R222">
        <v>249.95209517045399</v>
      </c>
      <c r="S222">
        <v>6.4312144886353098</v>
      </c>
      <c r="T222">
        <v>250.10344460227199</v>
      </c>
      <c r="U222">
        <v>1.88295454545369</v>
      </c>
      <c r="V222">
        <v>193.26214488636199</v>
      </c>
      <c r="W222">
        <v>17.399680397727501</v>
      </c>
      <c r="X222">
        <v>185.34129971590801</v>
      </c>
      <c r="Y222">
        <v>-14.1326349431829</v>
      </c>
      <c r="Z222">
        <v>273.53874289772602</v>
      </c>
      <c r="AA222">
        <v>43.026278409090501</v>
      </c>
      <c r="AB222">
        <v>258.04311079545403</v>
      </c>
      <c r="AC222">
        <v>-0.54744318181928997</v>
      </c>
      <c r="AD222">
        <v>299.09573863636302</v>
      </c>
      <c r="AE222">
        <v>43.032670454544601</v>
      </c>
      <c r="AF222">
        <v>293.17762784090701</v>
      </c>
      <c r="AG222">
        <v>6.9241122159078303</v>
      </c>
      <c r="AH222">
        <v>259.08259943181702</v>
      </c>
      <c r="AI222">
        <v>22.322372159090701</v>
      </c>
      <c r="AJ222">
        <v>351.69460227272498</v>
      </c>
      <c r="AK222">
        <v>17.617116477271299</v>
      </c>
      <c r="AL222">
        <v>108.26214488636199</v>
      </c>
      <c r="AM222">
        <v>12.9909446022721</v>
      </c>
      <c r="AN222">
        <v>163.284446022727</v>
      </c>
      <c r="AO222">
        <v>27.755362215908502</v>
      </c>
      <c r="AP222">
        <v>225.92716619318</v>
      </c>
      <c r="AQ222">
        <v>20.075390624999301</v>
      </c>
      <c r="AR222">
        <v>269.96899857954401</v>
      </c>
      <c r="AS222">
        <v>-17.616654829546</v>
      </c>
      <c r="AT222">
        <v>198.81757812499799</v>
      </c>
      <c r="AU222">
        <v>18.9328125000002</v>
      </c>
      <c r="AV222">
        <v>150.49609375</v>
      </c>
      <c r="AW222">
        <v>-11.8514204545463</v>
      </c>
      <c r="AX222">
        <v>227.99822443181799</v>
      </c>
      <c r="AY222">
        <v>22.3420809659087</v>
      </c>
      <c r="AZ222">
        <v>248.20710227272599</v>
      </c>
      <c r="BA222">
        <v>6.9705610795449502</v>
      </c>
      <c r="BB222">
        <v>406.237713068179</v>
      </c>
      <c r="BC222">
        <v>35.526953124999601</v>
      </c>
      <c r="BD222">
        <v>409.79744318181599</v>
      </c>
      <c r="BE222">
        <v>-25.731250000000699</v>
      </c>
      <c r="BF222">
        <v>277.43473011363398</v>
      </c>
      <c r="BG222">
        <v>29.070774147726301</v>
      </c>
      <c r="BH222">
        <v>261.41867897727099</v>
      </c>
      <c r="BI222">
        <v>21.5148082386354</v>
      </c>
      <c r="BJ222">
        <v>202.15710227272601</v>
      </c>
      <c r="BK222">
        <v>12.785298295454099</v>
      </c>
      <c r="BL222">
        <v>144.99889581853699</v>
      </c>
      <c r="BM222">
        <v>-25.895800031315201</v>
      </c>
      <c r="BN222">
        <v>36.101583030007099</v>
      </c>
      <c r="BO222">
        <v>-2.7038252397017399</v>
      </c>
    </row>
    <row r="223" spans="2:67" x14ac:dyDescent="0.15">
      <c r="B223" t="e">
        <f>#REF!*1</f>
        <v>#REF!</v>
      </c>
      <c r="C223" t="e">
        <f>#REF!*18</f>
        <v>#REF!</v>
      </c>
      <c r="D223" t="e">
        <f>#REF!*1</f>
        <v>#REF!</v>
      </c>
      <c r="E223" t="e">
        <f>#REF!*18</f>
        <v>#REF!</v>
      </c>
      <c r="F223" t="e">
        <f>#REF!*1</f>
        <v>#REF!</v>
      </c>
      <c r="G223" t="e">
        <f>#REF!*18</f>
        <v>#REF!</v>
      </c>
      <c r="H223" t="e">
        <f>#REF!*1</f>
        <v>#REF!</v>
      </c>
      <c r="I223" t="e">
        <f>#REF!*18</f>
        <v>#REF!</v>
      </c>
      <c r="J223" t="e">
        <f>#REF!*1</f>
        <v>#REF!</v>
      </c>
      <c r="K223" t="e">
        <f>#REF!*18</f>
        <v>#REF!</v>
      </c>
      <c r="L223" t="e">
        <f>#REF!*1</f>
        <v>#REF!</v>
      </c>
      <c r="M223" t="e">
        <f>#REF!*18</f>
        <v>#REF!</v>
      </c>
      <c r="N223" t="e">
        <f>#REF!*1</f>
        <v>#REF!</v>
      </c>
      <c r="O223" t="e">
        <f>#REF!*18</f>
        <v>#REF!</v>
      </c>
      <c r="P223" t="e">
        <f>#REF!*1</f>
        <v>#REF!</v>
      </c>
      <c r="Q223" t="e">
        <f>#REF!*18</f>
        <v>#REF!</v>
      </c>
      <c r="R223" t="e">
        <f>#REF!*1</f>
        <v>#REF!</v>
      </c>
      <c r="S223" t="e">
        <f>#REF!*18</f>
        <v>#REF!</v>
      </c>
      <c r="T223" t="e">
        <f>#REF!*1</f>
        <v>#REF!</v>
      </c>
      <c r="U223" t="e">
        <f>#REF!*18</f>
        <v>#REF!</v>
      </c>
      <c r="V223" t="e">
        <f>#REF!*1</f>
        <v>#REF!</v>
      </c>
      <c r="W223" t="e">
        <f>#REF!*18</f>
        <v>#REF!</v>
      </c>
      <c r="X223" t="e">
        <f>#REF!*1</f>
        <v>#REF!</v>
      </c>
      <c r="Y223" t="e">
        <f>#REF!*18</f>
        <v>#REF!</v>
      </c>
      <c r="Z223" t="e">
        <f>#REF!*1</f>
        <v>#REF!</v>
      </c>
      <c r="AA223" t="e">
        <f>#REF!*18</f>
        <v>#REF!</v>
      </c>
      <c r="AB223" t="e">
        <f>#REF!*1</f>
        <v>#REF!</v>
      </c>
      <c r="AC223" t="e">
        <f>#REF!*18</f>
        <v>#REF!</v>
      </c>
      <c r="AD223" t="e">
        <f>#REF!*1</f>
        <v>#REF!</v>
      </c>
      <c r="AE223" t="e">
        <f>#REF!*18</f>
        <v>#REF!</v>
      </c>
      <c r="AF223" t="e">
        <f>#REF!*1</f>
        <v>#REF!</v>
      </c>
      <c r="AG223" t="e">
        <f>#REF!*18</f>
        <v>#REF!</v>
      </c>
      <c r="AH223" t="e">
        <f>#REF!*1</f>
        <v>#REF!</v>
      </c>
      <c r="AI223" t="e">
        <f>#REF!*18</f>
        <v>#REF!</v>
      </c>
      <c r="AJ223" t="e">
        <f>#REF!*1</f>
        <v>#REF!</v>
      </c>
      <c r="AK223" t="e">
        <f>#REF!*18</f>
        <v>#REF!</v>
      </c>
      <c r="AL223" t="e">
        <f>#REF!*1</f>
        <v>#REF!</v>
      </c>
      <c r="AM223" t="e">
        <f>#REF!*18</f>
        <v>#REF!</v>
      </c>
      <c r="AN223" t="e">
        <f>#REF!*1</f>
        <v>#REF!</v>
      </c>
      <c r="AO223" t="e">
        <f>#REF!*18</f>
        <v>#REF!</v>
      </c>
      <c r="AP223" t="e">
        <f>#REF!*1</f>
        <v>#REF!</v>
      </c>
      <c r="AQ223" t="e">
        <f>#REF!*18</f>
        <v>#REF!</v>
      </c>
      <c r="AR223" t="e">
        <f>#REF!*1</f>
        <v>#REF!</v>
      </c>
      <c r="AS223" t="e">
        <f>#REF!*18</f>
        <v>#REF!</v>
      </c>
      <c r="AT223" t="e">
        <f>#REF!*1</f>
        <v>#REF!</v>
      </c>
      <c r="AU223" t="e">
        <f>#REF!*18</f>
        <v>#REF!</v>
      </c>
      <c r="AV223" t="e">
        <f>#REF!*1</f>
        <v>#REF!</v>
      </c>
      <c r="AW223" t="e">
        <f>#REF!*18</f>
        <v>#REF!</v>
      </c>
      <c r="AX223" t="e">
        <f>#REF!*1</f>
        <v>#REF!</v>
      </c>
      <c r="AY223" t="e">
        <f>#REF!*18</f>
        <v>#REF!</v>
      </c>
      <c r="AZ223" t="e">
        <f>#REF!*1</f>
        <v>#REF!</v>
      </c>
      <c r="BA223" t="e">
        <f>#REF!*18</f>
        <v>#REF!</v>
      </c>
      <c r="BB223" t="e">
        <f>#REF!*1</f>
        <v>#REF!</v>
      </c>
      <c r="BC223" t="e">
        <f>#REF!*18</f>
        <v>#REF!</v>
      </c>
      <c r="BD223" t="e">
        <f>#REF!*1</f>
        <v>#REF!</v>
      </c>
      <c r="BE223" t="e">
        <f>#REF!*18</f>
        <v>#REF!</v>
      </c>
      <c r="BF223" t="e">
        <f>#REF!*1</f>
        <v>#REF!</v>
      </c>
      <c r="BG223" t="e">
        <f>#REF!*18</f>
        <v>#REF!</v>
      </c>
      <c r="BH223" t="e">
        <f>#REF!*1</f>
        <v>#REF!</v>
      </c>
      <c r="BI223" t="e">
        <f>#REF!*18</f>
        <v>#REF!</v>
      </c>
      <c r="BJ223" t="e">
        <f>#REF!*1</f>
        <v>#REF!</v>
      </c>
      <c r="BK223" t="e">
        <f>#REF!*18</f>
        <v>#REF!</v>
      </c>
      <c r="BL223" t="e">
        <f>#REF!*1</f>
        <v>#REF!</v>
      </c>
      <c r="BM223" t="e">
        <f>#REF!*18</f>
        <v>#REF!</v>
      </c>
      <c r="BN223" t="e">
        <f>#REF!*1</f>
        <v>#REF!</v>
      </c>
      <c r="BO223" t="e">
        <f>#REF!*18</f>
        <v>#REF!</v>
      </c>
    </row>
    <row r="224" spans="2:67" x14ac:dyDescent="0.15">
      <c r="B224" t="e">
        <f>#REF!*1</f>
        <v>#REF!</v>
      </c>
      <c r="C224" t="e">
        <f>#REF!*18</f>
        <v>#REF!</v>
      </c>
      <c r="D224" t="e">
        <f>#REF!*1</f>
        <v>#REF!</v>
      </c>
      <c r="E224" t="e">
        <f>#REF!*18</f>
        <v>#REF!</v>
      </c>
      <c r="F224" t="e">
        <f>#REF!*1</f>
        <v>#REF!</v>
      </c>
      <c r="G224" t="e">
        <f>#REF!*18</f>
        <v>#REF!</v>
      </c>
      <c r="H224" t="e">
        <f>#REF!*1</f>
        <v>#REF!</v>
      </c>
      <c r="I224" t="e">
        <f>#REF!*18</f>
        <v>#REF!</v>
      </c>
      <c r="J224" t="e">
        <f>#REF!*1</f>
        <v>#REF!</v>
      </c>
      <c r="K224" t="e">
        <f>#REF!*18</f>
        <v>#REF!</v>
      </c>
      <c r="L224" t="e">
        <f>#REF!*1</f>
        <v>#REF!</v>
      </c>
      <c r="M224" t="e">
        <f>#REF!*18</f>
        <v>#REF!</v>
      </c>
      <c r="N224" t="e">
        <f>#REF!*1</f>
        <v>#REF!</v>
      </c>
      <c r="O224" t="e">
        <f>#REF!*18</f>
        <v>#REF!</v>
      </c>
      <c r="P224" t="e">
        <f>#REF!*1</f>
        <v>#REF!</v>
      </c>
      <c r="Q224" t="e">
        <f>#REF!*18</f>
        <v>#REF!</v>
      </c>
      <c r="R224" t="e">
        <f>#REF!*1</f>
        <v>#REF!</v>
      </c>
      <c r="S224" t="e">
        <f>#REF!*18</f>
        <v>#REF!</v>
      </c>
      <c r="T224" t="e">
        <f>#REF!*1</f>
        <v>#REF!</v>
      </c>
      <c r="U224" t="e">
        <f>#REF!*18</f>
        <v>#REF!</v>
      </c>
      <c r="V224" t="e">
        <f>#REF!*1</f>
        <v>#REF!</v>
      </c>
      <c r="W224" t="e">
        <f>#REF!*18</f>
        <v>#REF!</v>
      </c>
      <c r="X224" t="e">
        <f>#REF!*1</f>
        <v>#REF!</v>
      </c>
      <c r="Y224" t="e">
        <f>#REF!*18</f>
        <v>#REF!</v>
      </c>
      <c r="Z224" t="e">
        <f>#REF!*1</f>
        <v>#REF!</v>
      </c>
      <c r="AA224" t="e">
        <f>#REF!*18</f>
        <v>#REF!</v>
      </c>
      <c r="AB224" t="e">
        <f>#REF!*1</f>
        <v>#REF!</v>
      </c>
      <c r="AC224" t="e">
        <f>#REF!*18</f>
        <v>#REF!</v>
      </c>
      <c r="AD224" t="e">
        <f>#REF!*1</f>
        <v>#REF!</v>
      </c>
      <c r="AE224" t="e">
        <f>#REF!*18</f>
        <v>#REF!</v>
      </c>
      <c r="AF224" t="e">
        <f>#REF!*1</f>
        <v>#REF!</v>
      </c>
      <c r="AG224" t="e">
        <f>#REF!*18</f>
        <v>#REF!</v>
      </c>
      <c r="AH224" t="e">
        <f>#REF!*1</f>
        <v>#REF!</v>
      </c>
      <c r="AI224" t="e">
        <f>#REF!*18</f>
        <v>#REF!</v>
      </c>
      <c r="AJ224" t="e">
        <f>#REF!*1</f>
        <v>#REF!</v>
      </c>
      <c r="AK224" t="e">
        <f>#REF!*18</f>
        <v>#REF!</v>
      </c>
      <c r="AL224" t="e">
        <f>#REF!*1</f>
        <v>#REF!</v>
      </c>
      <c r="AM224" t="e">
        <f>#REF!*18</f>
        <v>#REF!</v>
      </c>
      <c r="AN224" t="e">
        <f>#REF!*1</f>
        <v>#REF!</v>
      </c>
      <c r="AO224" t="e">
        <f>#REF!*18</f>
        <v>#REF!</v>
      </c>
      <c r="AP224" t="e">
        <f>#REF!*1</f>
        <v>#REF!</v>
      </c>
      <c r="AQ224" t="e">
        <f>#REF!*18</f>
        <v>#REF!</v>
      </c>
      <c r="AR224" t="e">
        <f>#REF!*1</f>
        <v>#REF!</v>
      </c>
      <c r="AS224" t="e">
        <f>#REF!*18</f>
        <v>#REF!</v>
      </c>
      <c r="AT224" t="e">
        <f>#REF!*1</f>
        <v>#REF!</v>
      </c>
      <c r="AU224" t="e">
        <f>#REF!*18</f>
        <v>#REF!</v>
      </c>
      <c r="AV224" t="e">
        <f>#REF!*1</f>
        <v>#REF!</v>
      </c>
      <c r="AW224" t="e">
        <f>#REF!*18</f>
        <v>#REF!</v>
      </c>
      <c r="AX224" t="e">
        <f>#REF!*1</f>
        <v>#REF!</v>
      </c>
      <c r="AY224" t="e">
        <f>#REF!*18</f>
        <v>#REF!</v>
      </c>
      <c r="AZ224" t="e">
        <f>#REF!*1</f>
        <v>#REF!</v>
      </c>
      <c r="BA224" t="e">
        <f>#REF!*18</f>
        <v>#REF!</v>
      </c>
      <c r="BB224" t="e">
        <f>#REF!*1</f>
        <v>#REF!</v>
      </c>
      <c r="BC224" t="e">
        <f>#REF!*18</f>
        <v>#REF!</v>
      </c>
      <c r="BD224" t="e">
        <f>#REF!*1</f>
        <v>#REF!</v>
      </c>
      <c r="BE224" t="e">
        <f>#REF!*18</f>
        <v>#REF!</v>
      </c>
      <c r="BF224" t="e">
        <f>#REF!*1</f>
        <v>#REF!</v>
      </c>
      <c r="BG224" t="e">
        <f>#REF!*18</f>
        <v>#REF!</v>
      </c>
      <c r="BH224" t="e">
        <f>#REF!*1</f>
        <v>#REF!</v>
      </c>
      <c r="BI224" t="e">
        <f>#REF!*18</f>
        <v>#REF!</v>
      </c>
      <c r="BJ224" t="e">
        <f>#REF!*1</f>
        <v>#REF!</v>
      </c>
      <c r="BK224" t="e">
        <f>#REF!*18</f>
        <v>#REF!</v>
      </c>
      <c r="BL224" t="e">
        <f>#REF!*1</f>
        <v>#REF!</v>
      </c>
      <c r="BM224" t="e">
        <f>#REF!*18</f>
        <v>#REF!</v>
      </c>
      <c r="BN224" t="e">
        <f>#REF!*1</f>
        <v>#REF!</v>
      </c>
      <c r="BO224" t="e">
        <f>#REF!*18</f>
        <v>#REF!</v>
      </c>
    </row>
    <row r="225" spans="1:67" x14ac:dyDescent="0.15">
      <c r="B225" t="e">
        <f>#REF!*1</f>
        <v>#REF!</v>
      </c>
      <c r="C225" t="e">
        <f>#REF!*18</f>
        <v>#REF!</v>
      </c>
      <c r="D225" t="e">
        <f>#REF!*1</f>
        <v>#REF!</v>
      </c>
      <c r="E225" t="e">
        <f>#REF!*18</f>
        <v>#REF!</v>
      </c>
      <c r="F225" t="e">
        <f>#REF!*1</f>
        <v>#REF!</v>
      </c>
      <c r="G225" t="e">
        <f>#REF!*18</f>
        <v>#REF!</v>
      </c>
      <c r="H225" t="e">
        <f>#REF!*1</f>
        <v>#REF!</v>
      </c>
      <c r="I225" t="e">
        <f>#REF!*18</f>
        <v>#REF!</v>
      </c>
      <c r="J225" t="e">
        <f>#REF!*1</f>
        <v>#REF!</v>
      </c>
      <c r="K225" t="e">
        <f>#REF!*18</f>
        <v>#REF!</v>
      </c>
      <c r="L225" t="e">
        <f>#REF!*1</f>
        <v>#REF!</v>
      </c>
      <c r="M225" t="e">
        <f>#REF!*18</f>
        <v>#REF!</v>
      </c>
      <c r="N225" t="e">
        <f>#REF!*1</f>
        <v>#REF!</v>
      </c>
      <c r="O225" t="e">
        <f>#REF!*18</f>
        <v>#REF!</v>
      </c>
      <c r="P225" t="e">
        <f>#REF!*1</f>
        <v>#REF!</v>
      </c>
      <c r="Q225" t="e">
        <f>#REF!*18</f>
        <v>#REF!</v>
      </c>
      <c r="R225" t="e">
        <f>#REF!*1</f>
        <v>#REF!</v>
      </c>
      <c r="S225" t="e">
        <f>#REF!*18</f>
        <v>#REF!</v>
      </c>
      <c r="T225" t="e">
        <f>#REF!*1</f>
        <v>#REF!</v>
      </c>
      <c r="U225" t="e">
        <f>#REF!*18</f>
        <v>#REF!</v>
      </c>
      <c r="V225" t="e">
        <f>#REF!*1</f>
        <v>#REF!</v>
      </c>
      <c r="W225" t="e">
        <f>#REF!*18</f>
        <v>#REF!</v>
      </c>
      <c r="X225" t="e">
        <f>#REF!*1</f>
        <v>#REF!</v>
      </c>
      <c r="Y225" t="e">
        <f>#REF!*18</f>
        <v>#REF!</v>
      </c>
      <c r="Z225" t="e">
        <f>#REF!*1</f>
        <v>#REF!</v>
      </c>
      <c r="AA225" t="e">
        <f>#REF!*18</f>
        <v>#REF!</v>
      </c>
      <c r="AB225" t="e">
        <f>#REF!*1</f>
        <v>#REF!</v>
      </c>
      <c r="AC225" t="e">
        <f>#REF!*18</f>
        <v>#REF!</v>
      </c>
      <c r="AD225" t="e">
        <f>#REF!*1</f>
        <v>#REF!</v>
      </c>
      <c r="AE225" t="e">
        <f>#REF!*18</f>
        <v>#REF!</v>
      </c>
      <c r="AF225" t="e">
        <f>#REF!*1</f>
        <v>#REF!</v>
      </c>
      <c r="AG225" t="e">
        <f>#REF!*18</f>
        <v>#REF!</v>
      </c>
      <c r="AH225" t="e">
        <f>#REF!*1</f>
        <v>#REF!</v>
      </c>
      <c r="AI225" t="e">
        <f>#REF!*18</f>
        <v>#REF!</v>
      </c>
      <c r="AJ225" t="e">
        <f>#REF!*1</f>
        <v>#REF!</v>
      </c>
      <c r="AK225" t="e">
        <f>#REF!*18</f>
        <v>#REF!</v>
      </c>
      <c r="AL225" t="e">
        <f>#REF!*1</f>
        <v>#REF!</v>
      </c>
      <c r="AM225" t="e">
        <f>#REF!*18</f>
        <v>#REF!</v>
      </c>
      <c r="AN225" t="e">
        <f>#REF!*1</f>
        <v>#REF!</v>
      </c>
      <c r="AO225" t="e">
        <f>#REF!*18</f>
        <v>#REF!</v>
      </c>
      <c r="AP225" t="e">
        <f>#REF!*1</f>
        <v>#REF!</v>
      </c>
      <c r="AQ225" t="e">
        <f>#REF!*18</f>
        <v>#REF!</v>
      </c>
      <c r="AR225" t="e">
        <f>#REF!*1</f>
        <v>#REF!</v>
      </c>
      <c r="AS225" t="e">
        <f>#REF!*18</f>
        <v>#REF!</v>
      </c>
      <c r="AT225" t="e">
        <f>#REF!*1</f>
        <v>#REF!</v>
      </c>
      <c r="AU225" t="e">
        <f>#REF!*18</f>
        <v>#REF!</v>
      </c>
      <c r="AV225" t="e">
        <f>#REF!*1</f>
        <v>#REF!</v>
      </c>
      <c r="AW225" t="e">
        <f>#REF!*18</f>
        <v>#REF!</v>
      </c>
      <c r="AX225" t="e">
        <f>#REF!*1</f>
        <v>#REF!</v>
      </c>
      <c r="AY225" t="e">
        <f>#REF!*18</f>
        <v>#REF!</v>
      </c>
      <c r="AZ225" t="e">
        <f>#REF!*1</f>
        <v>#REF!</v>
      </c>
      <c r="BA225" t="e">
        <f>#REF!*18</f>
        <v>#REF!</v>
      </c>
      <c r="BB225" t="e">
        <f>#REF!*1</f>
        <v>#REF!</v>
      </c>
      <c r="BC225" t="e">
        <f>#REF!*18</f>
        <v>#REF!</v>
      </c>
      <c r="BD225" t="e">
        <f>#REF!*1</f>
        <v>#REF!</v>
      </c>
      <c r="BE225" t="e">
        <f>#REF!*18</f>
        <v>#REF!</v>
      </c>
      <c r="BF225" t="e">
        <f>#REF!*1</f>
        <v>#REF!</v>
      </c>
      <c r="BG225" t="e">
        <f>#REF!*18</f>
        <v>#REF!</v>
      </c>
      <c r="BH225" t="e">
        <f>#REF!*1</f>
        <v>#REF!</v>
      </c>
      <c r="BI225" t="e">
        <f>#REF!*18</f>
        <v>#REF!</v>
      </c>
      <c r="BJ225" t="e">
        <f>#REF!*1</f>
        <v>#REF!</v>
      </c>
      <c r="BK225" t="e">
        <f>#REF!*18</f>
        <v>#REF!</v>
      </c>
      <c r="BL225" t="e">
        <f>#REF!*1</f>
        <v>#REF!</v>
      </c>
      <c r="BM225" t="e">
        <f>#REF!*18</f>
        <v>#REF!</v>
      </c>
      <c r="BN225" t="e">
        <f>#REF!*1</f>
        <v>#REF!</v>
      </c>
      <c r="BO225" t="e">
        <f>#REF!*18</f>
        <v>#REF!</v>
      </c>
    </row>
    <row r="226" spans="1:67" x14ac:dyDescent="0.15">
      <c r="B226" t="e">
        <f>#REF!*1</f>
        <v>#REF!</v>
      </c>
      <c r="C226" t="e">
        <f>#REF!*18</f>
        <v>#REF!</v>
      </c>
      <c r="D226" t="e">
        <f>#REF!*1</f>
        <v>#REF!</v>
      </c>
      <c r="E226" t="e">
        <f>#REF!*18</f>
        <v>#REF!</v>
      </c>
      <c r="F226" t="e">
        <f>#REF!*1</f>
        <v>#REF!</v>
      </c>
      <c r="G226" t="e">
        <f>#REF!*18</f>
        <v>#REF!</v>
      </c>
      <c r="H226" t="e">
        <f>#REF!*1</f>
        <v>#REF!</v>
      </c>
      <c r="I226" t="e">
        <f>#REF!*18</f>
        <v>#REF!</v>
      </c>
      <c r="J226" t="e">
        <f>#REF!*1</f>
        <v>#REF!</v>
      </c>
      <c r="K226" t="e">
        <f>#REF!*18</f>
        <v>#REF!</v>
      </c>
      <c r="L226" t="e">
        <f>#REF!*1</f>
        <v>#REF!</v>
      </c>
      <c r="M226" t="e">
        <f>#REF!*18</f>
        <v>#REF!</v>
      </c>
      <c r="N226" t="e">
        <f>#REF!*1</f>
        <v>#REF!</v>
      </c>
      <c r="O226" t="e">
        <f>#REF!*18</f>
        <v>#REF!</v>
      </c>
      <c r="P226" t="e">
        <f>#REF!*1</f>
        <v>#REF!</v>
      </c>
      <c r="Q226" t="e">
        <f>#REF!*18</f>
        <v>#REF!</v>
      </c>
      <c r="R226" t="e">
        <f>#REF!*1</f>
        <v>#REF!</v>
      </c>
      <c r="S226" t="e">
        <f>#REF!*18</f>
        <v>#REF!</v>
      </c>
      <c r="T226" t="e">
        <f>#REF!*1</f>
        <v>#REF!</v>
      </c>
      <c r="U226" t="e">
        <f>#REF!*18</f>
        <v>#REF!</v>
      </c>
      <c r="V226" t="e">
        <f>#REF!*1</f>
        <v>#REF!</v>
      </c>
      <c r="W226" t="e">
        <f>#REF!*18</f>
        <v>#REF!</v>
      </c>
      <c r="X226" t="e">
        <f>#REF!*1</f>
        <v>#REF!</v>
      </c>
      <c r="Y226" t="e">
        <f>#REF!*18</f>
        <v>#REF!</v>
      </c>
      <c r="Z226" t="e">
        <f>#REF!*1</f>
        <v>#REF!</v>
      </c>
      <c r="AA226" t="e">
        <f>#REF!*18</f>
        <v>#REF!</v>
      </c>
      <c r="AB226" t="e">
        <f>#REF!*1</f>
        <v>#REF!</v>
      </c>
      <c r="AC226" t="e">
        <f>#REF!*18</f>
        <v>#REF!</v>
      </c>
      <c r="AD226" t="e">
        <f>#REF!*1</f>
        <v>#REF!</v>
      </c>
      <c r="AE226" t="e">
        <f>#REF!*18</f>
        <v>#REF!</v>
      </c>
      <c r="AF226" t="e">
        <f>#REF!*1</f>
        <v>#REF!</v>
      </c>
      <c r="AG226" t="e">
        <f>#REF!*18</f>
        <v>#REF!</v>
      </c>
      <c r="AH226" t="e">
        <f>#REF!*1</f>
        <v>#REF!</v>
      </c>
      <c r="AI226" t="e">
        <f>#REF!*18</f>
        <v>#REF!</v>
      </c>
      <c r="AJ226" t="e">
        <f>#REF!*1</f>
        <v>#REF!</v>
      </c>
      <c r="AK226" t="e">
        <f>#REF!*18</f>
        <v>#REF!</v>
      </c>
      <c r="AL226" t="e">
        <f>#REF!*1</f>
        <v>#REF!</v>
      </c>
      <c r="AM226" t="e">
        <f>#REF!*18</f>
        <v>#REF!</v>
      </c>
      <c r="AN226" t="e">
        <f>#REF!*1</f>
        <v>#REF!</v>
      </c>
      <c r="AO226" t="e">
        <f>#REF!*18</f>
        <v>#REF!</v>
      </c>
      <c r="AP226" t="e">
        <f>#REF!*1</f>
        <v>#REF!</v>
      </c>
      <c r="AQ226" t="e">
        <f>#REF!*18</f>
        <v>#REF!</v>
      </c>
      <c r="AR226" t="e">
        <f>#REF!*1</f>
        <v>#REF!</v>
      </c>
      <c r="AS226" t="e">
        <f>#REF!*18</f>
        <v>#REF!</v>
      </c>
      <c r="AT226" t="e">
        <f>#REF!*1</f>
        <v>#REF!</v>
      </c>
      <c r="AU226" t="e">
        <f>#REF!*18</f>
        <v>#REF!</v>
      </c>
      <c r="AV226" t="e">
        <f>#REF!*1</f>
        <v>#REF!</v>
      </c>
      <c r="AW226" t="e">
        <f>#REF!*18</f>
        <v>#REF!</v>
      </c>
      <c r="AX226" t="e">
        <f>#REF!*1</f>
        <v>#REF!</v>
      </c>
      <c r="AY226" t="e">
        <f>#REF!*18</f>
        <v>#REF!</v>
      </c>
      <c r="AZ226" t="e">
        <f>#REF!*1</f>
        <v>#REF!</v>
      </c>
      <c r="BA226" t="e">
        <f>#REF!*18</f>
        <v>#REF!</v>
      </c>
      <c r="BB226" t="e">
        <f>#REF!*1</f>
        <v>#REF!</v>
      </c>
      <c r="BC226" t="e">
        <f>#REF!*18</f>
        <v>#REF!</v>
      </c>
      <c r="BD226" t="e">
        <f>#REF!*1</f>
        <v>#REF!</v>
      </c>
      <c r="BE226" t="e">
        <f>#REF!*18</f>
        <v>#REF!</v>
      </c>
      <c r="BF226" t="e">
        <f>#REF!*1</f>
        <v>#REF!</v>
      </c>
      <c r="BG226" t="e">
        <f>#REF!*18</f>
        <v>#REF!</v>
      </c>
      <c r="BH226" t="e">
        <f>#REF!*1</f>
        <v>#REF!</v>
      </c>
      <c r="BI226" t="e">
        <f>#REF!*18</f>
        <v>#REF!</v>
      </c>
      <c r="BJ226" t="e">
        <f>#REF!*1</f>
        <v>#REF!</v>
      </c>
      <c r="BK226" t="e">
        <f>#REF!*18</f>
        <v>#REF!</v>
      </c>
      <c r="BL226" t="e">
        <f>#REF!*1</f>
        <v>#REF!</v>
      </c>
      <c r="BM226" t="e">
        <f>#REF!*18</f>
        <v>#REF!</v>
      </c>
      <c r="BN226" t="e">
        <f>#REF!*1</f>
        <v>#REF!</v>
      </c>
      <c r="BO226" t="e">
        <f>#REF!*18</f>
        <v>#REF!</v>
      </c>
    </row>
    <row r="227" spans="1:67" x14ac:dyDescent="0.15">
      <c r="B227" t="e">
        <f>#REF!*1</f>
        <v>#REF!</v>
      </c>
      <c r="C227" t="e">
        <f>#REF!*18</f>
        <v>#REF!</v>
      </c>
      <c r="D227" t="e">
        <f>#REF!*1</f>
        <v>#REF!</v>
      </c>
      <c r="E227" t="e">
        <f>#REF!*18</f>
        <v>#REF!</v>
      </c>
      <c r="F227" t="e">
        <f>#REF!*1</f>
        <v>#REF!</v>
      </c>
      <c r="G227" t="e">
        <f>#REF!*18</f>
        <v>#REF!</v>
      </c>
      <c r="H227" t="e">
        <f>#REF!*1</f>
        <v>#REF!</v>
      </c>
      <c r="I227" t="e">
        <f>#REF!*18</f>
        <v>#REF!</v>
      </c>
      <c r="J227" t="e">
        <f>#REF!*1</f>
        <v>#REF!</v>
      </c>
      <c r="K227" t="e">
        <f>#REF!*18</f>
        <v>#REF!</v>
      </c>
      <c r="L227" t="e">
        <f>#REF!*1</f>
        <v>#REF!</v>
      </c>
      <c r="M227" t="e">
        <f>#REF!*18</f>
        <v>#REF!</v>
      </c>
      <c r="N227" t="e">
        <f>#REF!*1</f>
        <v>#REF!</v>
      </c>
      <c r="O227" t="e">
        <f>#REF!*18</f>
        <v>#REF!</v>
      </c>
      <c r="P227" t="e">
        <f>#REF!*1</f>
        <v>#REF!</v>
      </c>
      <c r="Q227" t="e">
        <f>#REF!*18</f>
        <v>#REF!</v>
      </c>
      <c r="R227" t="e">
        <f>#REF!*1</f>
        <v>#REF!</v>
      </c>
      <c r="S227" t="e">
        <f>#REF!*18</f>
        <v>#REF!</v>
      </c>
      <c r="T227" t="e">
        <f>#REF!*1</f>
        <v>#REF!</v>
      </c>
      <c r="U227" t="e">
        <f>#REF!*18</f>
        <v>#REF!</v>
      </c>
      <c r="V227" t="e">
        <f>#REF!*1</f>
        <v>#REF!</v>
      </c>
      <c r="W227" t="e">
        <f>#REF!*18</f>
        <v>#REF!</v>
      </c>
      <c r="X227" t="e">
        <f>#REF!*1</f>
        <v>#REF!</v>
      </c>
      <c r="Y227" t="e">
        <f>#REF!*18</f>
        <v>#REF!</v>
      </c>
      <c r="Z227" t="e">
        <f>#REF!*1</f>
        <v>#REF!</v>
      </c>
      <c r="AA227" t="e">
        <f>#REF!*18</f>
        <v>#REF!</v>
      </c>
      <c r="AB227" t="e">
        <f>#REF!*1</f>
        <v>#REF!</v>
      </c>
      <c r="AC227" t="e">
        <f>#REF!*18</f>
        <v>#REF!</v>
      </c>
      <c r="AD227" t="e">
        <f>#REF!*1</f>
        <v>#REF!</v>
      </c>
      <c r="AE227" t="e">
        <f>#REF!*18</f>
        <v>#REF!</v>
      </c>
      <c r="AF227" t="e">
        <f>#REF!*1</f>
        <v>#REF!</v>
      </c>
      <c r="AG227" t="e">
        <f>#REF!*18</f>
        <v>#REF!</v>
      </c>
      <c r="AH227" t="e">
        <f>#REF!*1</f>
        <v>#REF!</v>
      </c>
      <c r="AI227" t="e">
        <f>#REF!*18</f>
        <v>#REF!</v>
      </c>
      <c r="AJ227" t="e">
        <f>#REF!*1</f>
        <v>#REF!</v>
      </c>
      <c r="AK227" t="e">
        <f>#REF!*18</f>
        <v>#REF!</v>
      </c>
      <c r="AL227" t="e">
        <f>#REF!*1</f>
        <v>#REF!</v>
      </c>
      <c r="AM227" t="e">
        <f>#REF!*18</f>
        <v>#REF!</v>
      </c>
      <c r="AN227" t="e">
        <f>#REF!*1</f>
        <v>#REF!</v>
      </c>
      <c r="AO227" t="e">
        <f>#REF!*18</f>
        <v>#REF!</v>
      </c>
      <c r="AP227" t="e">
        <f>#REF!*1</f>
        <v>#REF!</v>
      </c>
      <c r="AQ227" t="e">
        <f>#REF!*18</f>
        <v>#REF!</v>
      </c>
      <c r="AR227" t="e">
        <f>#REF!*1</f>
        <v>#REF!</v>
      </c>
      <c r="AS227" t="e">
        <f>#REF!*18</f>
        <v>#REF!</v>
      </c>
      <c r="AT227" t="e">
        <f>#REF!*1</f>
        <v>#REF!</v>
      </c>
      <c r="AU227" t="e">
        <f>#REF!*18</f>
        <v>#REF!</v>
      </c>
      <c r="AV227" t="e">
        <f>#REF!*1</f>
        <v>#REF!</v>
      </c>
      <c r="AW227" t="e">
        <f>#REF!*18</f>
        <v>#REF!</v>
      </c>
      <c r="AX227" t="e">
        <f>#REF!*1</f>
        <v>#REF!</v>
      </c>
      <c r="AY227" t="e">
        <f>#REF!*18</f>
        <v>#REF!</v>
      </c>
      <c r="AZ227" t="e">
        <f>#REF!*1</f>
        <v>#REF!</v>
      </c>
      <c r="BA227" t="e">
        <f>#REF!*18</f>
        <v>#REF!</v>
      </c>
      <c r="BB227" t="e">
        <f>#REF!*1</f>
        <v>#REF!</v>
      </c>
      <c r="BC227" t="e">
        <f>#REF!*18</f>
        <v>#REF!</v>
      </c>
      <c r="BD227" t="e">
        <f>#REF!*1</f>
        <v>#REF!</v>
      </c>
      <c r="BE227" t="e">
        <f>#REF!*18</f>
        <v>#REF!</v>
      </c>
      <c r="BF227" t="e">
        <f>#REF!*1</f>
        <v>#REF!</v>
      </c>
      <c r="BG227" t="e">
        <f>#REF!*18</f>
        <v>#REF!</v>
      </c>
      <c r="BH227" t="e">
        <f>#REF!*1</f>
        <v>#REF!</v>
      </c>
      <c r="BI227" t="e">
        <f>#REF!*18</f>
        <v>#REF!</v>
      </c>
      <c r="BJ227" t="e">
        <f>#REF!*1</f>
        <v>#REF!</v>
      </c>
      <c r="BK227" t="e">
        <f>#REF!*18</f>
        <v>#REF!</v>
      </c>
      <c r="BL227" t="e">
        <f>#REF!*1</f>
        <v>#REF!</v>
      </c>
      <c r="BM227" t="e">
        <f>#REF!*18</f>
        <v>#REF!</v>
      </c>
      <c r="BN227" t="e">
        <f>#REF!*1</f>
        <v>#REF!</v>
      </c>
      <c r="BO227" t="e">
        <f>#REF!*18</f>
        <v>#REF!</v>
      </c>
    </row>
    <row r="228" spans="1:67" x14ac:dyDescent="0.15">
      <c r="B228" t="e">
        <f>#REF!*1</f>
        <v>#REF!</v>
      </c>
      <c r="C228" t="e">
        <f>#REF!*18</f>
        <v>#REF!</v>
      </c>
      <c r="D228" t="e">
        <f>#REF!*1</f>
        <v>#REF!</v>
      </c>
      <c r="E228" t="e">
        <f>#REF!*18</f>
        <v>#REF!</v>
      </c>
      <c r="F228" t="e">
        <f>#REF!*1</f>
        <v>#REF!</v>
      </c>
      <c r="G228" t="e">
        <f>#REF!*18</f>
        <v>#REF!</v>
      </c>
      <c r="H228" t="e">
        <f>#REF!*1</f>
        <v>#REF!</v>
      </c>
      <c r="I228" t="e">
        <f>#REF!*18</f>
        <v>#REF!</v>
      </c>
      <c r="J228" t="e">
        <f>#REF!*1</f>
        <v>#REF!</v>
      </c>
      <c r="K228" t="e">
        <f>#REF!*18</f>
        <v>#REF!</v>
      </c>
      <c r="L228" t="e">
        <f>#REF!*1</f>
        <v>#REF!</v>
      </c>
      <c r="M228" t="e">
        <f>#REF!*18</f>
        <v>#REF!</v>
      </c>
      <c r="N228" t="e">
        <f>#REF!*1</f>
        <v>#REF!</v>
      </c>
      <c r="O228" t="e">
        <f>#REF!*18</f>
        <v>#REF!</v>
      </c>
      <c r="P228" t="e">
        <f>#REF!*1</f>
        <v>#REF!</v>
      </c>
      <c r="Q228" t="e">
        <f>#REF!*18</f>
        <v>#REF!</v>
      </c>
      <c r="R228" t="e">
        <f>#REF!*1</f>
        <v>#REF!</v>
      </c>
      <c r="S228" t="e">
        <f>#REF!*18</f>
        <v>#REF!</v>
      </c>
      <c r="T228" t="e">
        <f>#REF!*1</f>
        <v>#REF!</v>
      </c>
      <c r="U228" t="e">
        <f>#REF!*18</f>
        <v>#REF!</v>
      </c>
      <c r="V228" t="e">
        <f>#REF!*1</f>
        <v>#REF!</v>
      </c>
      <c r="W228" t="e">
        <f>#REF!*18</f>
        <v>#REF!</v>
      </c>
      <c r="X228" t="e">
        <f>#REF!*1</f>
        <v>#REF!</v>
      </c>
      <c r="Y228" t="e">
        <f>#REF!*18</f>
        <v>#REF!</v>
      </c>
      <c r="Z228" t="e">
        <f>#REF!*1</f>
        <v>#REF!</v>
      </c>
      <c r="AA228" t="e">
        <f>#REF!*18</f>
        <v>#REF!</v>
      </c>
      <c r="AB228" t="e">
        <f>#REF!*1</f>
        <v>#REF!</v>
      </c>
      <c r="AC228" t="e">
        <f>#REF!*18</f>
        <v>#REF!</v>
      </c>
      <c r="AD228" t="e">
        <f>#REF!*1</f>
        <v>#REF!</v>
      </c>
      <c r="AE228" t="e">
        <f>#REF!*18</f>
        <v>#REF!</v>
      </c>
      <c r="AF228" t="e">
        <f>#REF!*1</f>
        <v>#REF!</v>
      </c>
      <c r="AG228" t="e">
        <f>#REF!*18</f>
        <v>#REF!</v>
      </c>
      <c r="AH228" t="e">
        <f>#REF!*1</f>
        <v>#REF!</v>
      </c>
      <c r="AI228" t="e">
        <f>#REF!*18</f>
        <v>#REF!</v>
      </c>
      <c r="AJ228" t="e">
        <f>#REF!*1</f>
        <v>#REF!</v>
      </c>
      <c r="AK228" t="e">
        <f>#REF!*18</f>
        <v>#REF!</v>
      </c>
      <c r="AL228" t="e">
        <f>#REF!*1</f>
        <v>#REF!</v>
      </c>
      <c r="AM228" t="e">
        <f>#REF!*18</f>
        <v>#REF!</v>
      </c>
      <c r="AN228" t="e">
        <f>#REF!*1</f>
        <v>#REF!</v>
      </c>
      <c r="AO228" t="e">
        <f>#REF!*18</f>
        <v>#REF!</v>
      </c>
      <c r="AP228" t="e">
        <f>#REF!*1</f>
        <v>#REF!</v>
      </c>
      <c r="AQ228" t="e">
        <f>#REF!*18</f>
        <v>#REF!</v>
      </c>
      <c r="AR228" t="e">
        <f>#REF!*1</f>
        <v>#REF!</v>
      </c>
      <c r="AS228" t="e">
        <f>#REF!*18</f>
        <v>#REF!</v>
      </c>
      <c r="AT228" t="e">
        <f>#REF!*1</f>
        <v>#REF!</v>
      </c>
      <c r="AU228" t="e">
        <f>#REF!*18</f>
        <v>#REF!</v>
      </c>
      <c r="AV228" t="e">
        <f>#REF!*1</f>
        <v>#REF!</v>
      </c>
      <c r="AW228" t="e">
        <f>#REF!*18</f>
        <v>#REF!</v>
      </c>
      <c r="AX228" t="e">
        <f>#REF!*1</f>
        <v>#REF!</v>
      </c>
      <c r="AY228" t="e">
        <f>#REF!*18</f>
        <v>#REF!</v>
      </c>
      <c r="AZ228" t="e">
        <f>#REF!*1</f>
        <v>#REF!</v>
      </c>
      <c r="BA228" t="e">
        <f>#REF!*18</f>
        <v>#REF!</v>
      </c>
      <c r="BB228" t="e">
        <f>#REF!*1</f>
        <v>#REF!</v>
      </c>
      <c r="BC228" t="e">
        <f>#REF!*18</f>
        <v>#REF!</v>
      </c>
      <c r="BD228" t="e">
        <f>#REF!*1</f>
        <v>#REF!</v>
      </c>
      <c r="BE228" t="e">
        <f>#REF!*18</f>
        <v>#REF!</v>
      </c>
      <c r="BF228" t="e">
        <f>#REF!*1</f>
        <v>#REF!</v>
      </c>
      <c r="BG228" t="e">
        <f>#REF!*18</f>
        <v>#REF!</v>
      </c>
      <c r="BH228" t="e">
        <f>#REF!*1</f>
        <v>#REF!</v>
      </c>
      <c r="BI228" t="e">
        <f>#REF!*18</f>
        <v>#REF!</v>
      </c>
      <c r="BJ228" t="e">
        <f>#REF!*1</f>
        <v>#REF!</v>
      </c>
      <c r="BK228" t="e">
        <f>#REF!*18</f>
        <v>#REF!</v>
      </c>
      <c r="BL228" t="e">
        <f>#REF!*1</f>
        <v>#REF!</v>
      </c>
      <c r="BM228" t="e">
        <f>#REF!*18</f>
        <v>#REF!</v>
      </c>
      <c r="BN228" t="e">
        <f>#REF!*1</f>
        <v>#REF!</v>
      </c>
      <c r="BO228" t="e">
        <f>#REF!*18</f>
        <v>#REF!</v>
      </c>
    </row>
    <row r="229" spans="1:67" x14ac:dyDescent="0.15">
      <c r="B229" t="e">
        <f>#REF!*1</f>
        <v>#REF!</v>
      </c>
      <c r="C229" t="e">
        <f>#REF!*18</f>
        <v>#REF!</v>
      </c>
      <c r="D229" t="e">
        <f>#REF!*1</f>
        <v>#REF!</v>
      </c>
      <c r="E229" t="e">
        <f>#REF!*18</f>
        <v>#REF!</v>
      </c>
      <c r="F229" t="e">
        <f>#REF!*1</f>
        <v>#REF!</v>
      </c>
      <c r="G229" t="e">
        <f>#REF!*18</f>
        <v>#REF!</v>
      </c>
      <c r="H229" t="e">
        <f>#REF!*1</f>
        <v>#REF!</v>
      </c>
      <c r="I229" t="e">
        <f>#REF!*18</f>
        <v>#REF!</v>
      </c>
      <c r="J229" t="e">
        <f>#REF!*1</f>
        <v>#REF!</v>
      </c>
      <c r="K229" t="e">
        <f>#REF!*18</f>
        <v>#REF!</v>
      </c>
      <c r="L229" t="e">
        <f>#REF!*1</f>
        <v>#REF!</v>
      </c>
      <c r="M229" t="e">
        <f>#REF!*18</f>
        <v>#REF!</v>
      </c>
      <c r="N229" t="e">
        <f>#REF!*1</f>
        <v>#REF!</v>
      </c>
      <c r="O229" t="e">
        <f>#REF!*18</f>
        <v>#REF!</v>
      </c>
      <c r="P229" t="e">
        <f>#REF!*1</f>
        <v>#REF!</v>
      </c>
      <c r="Q229" t="e">
        <f>#REF!*18</f>
        <v>#REF!</v>
      </c>
      <c r="R229" t="e">
        <f>#REF!*1</f>
        <v>#REF!</v>
      </c>
      <c r="S229" t="e">
        <f>#REF!*18</f>
        <v>#REF!</v>
      </c>
      <c r="T229" t="e">
        <f>#REF!*1</f>
        <v>#REF!</v>
      </c>
      <c r="U229" t="e">
        <f>#REF!*18</f>
        <v>#REF!</v>
      </c>
      <c r="V229" t="e">
        <f>#REF!*1</f>
        <v>#REF!</v>
      </c>
      <c r="W229" t="e">
        <f>#REF!*18</f>
        <v>#REF!</v>
      </c>
      <c r="X229" t="e">
        <f>#REF!*1</f>
        <v>#REF!</v>
      </c>
      <c r="Y229" t="e">
        <f>#REF!*18</f>
        <v>#REF!</v>
      </c>
      <c r="Z229" t="e">
        <f>#REF!*1</f>
        <v>#REF!</v>
      </c>
      <c r="AA229" t="e">
        <f>#REF!*18</f>
        <v>#REF!</v>
      </c>
      <c r="AB229" t="e">
        <f>#REF!*1</f>
        <v>#REF!</v>
      </c>
      <c r="AC229" t="e">
        <f>#REF!*18</f>
        <v>#REF!</v>
      </c>
      <c r="AD229" t="e">
        <f>#REF!*1</f>
        <v>#REF!</v>
      </c>
      <c r="AE229" t="e">
        <f>#REF!*18</f>
        <v>#REF!</v>
      </c>
      <c r="AF229" t="e">
        <f>#REF!*1</f>
        <v>#REF!</v>
      </c>
      <c r="AG229" t="e">
        <f>#REF!*18</f>
        <v>#REF!</v>
      </c>
      <c r="AH229" t="e">
        <f>#REF!*1</f>
        <v>#REF!</v>
      </c>
      <c r="AI229" t="e">
        <f>#REF!*18</f>
        <v>#REF!</v>
      </c>
      <c r="AJ229" t="e">
        <f>#REF!*1</f>
        <v>#REF!</v>
      </c>
      <c r="AK229" t="e">
        <f>#REF!*18</f>
        <v>#REF!</v>
      </c>
      <c r="AL229" t="e">
        <f>#REF!*1</f>
        <v>#REF!</v>
      </c>
      <c r="AM229" t="e">
        <f>#REF!*18</f>
        <v>#REF!</v>
      </c>
      <c r="AN229" t="e">
        <f>#REF!*1</f>
        <v>#REF!</v>
      </c>
      <c r="AO229" t="e">
        <f>#REF!*18</f>
        <v>#REF!</v>
      </c>
      <c r="AP229" t="e">
        <f>#REF!*1</f>
        <v>#REF!</v>
      </c>
      <c r="AQ229" t="e">
        <f>#REF!*18</f>
        <v>#REF!</v>
      </c>
      <c r="AR229" t="e">
        <f>#REF!*1</f>
        <v>#REF!</v>
      </c>
      <c r="AS229" t="e">
        <f>#REF!*18</f>
        <v>#REF!</v>
      </c>
      <c r="AT229" t="e">
        <f>#REF!*1</f>
        <v>#REF!</v>
      </c>
      <c r="AU229" t="e">
        <f>#REF!*18</f>
        <v>#REF!</v>
      </c>
      <c r="AV229" t="e">
        <f>#REF!*1</f>
        <v>#REF!</v>
      </c>
      <c r="AW229" t="e">
        <f>#REF!*18</f>
        <v>#REF!</v>
      </c>
      <c r="AX229" t="e">
        <f>#REF!*1</f>
        <v>#REF!</v>
      </c>
      <c r="AY229" t="e">
        <f>#REF!*18</f>
        <v>#REF!</v>
      </c>
      <c r="AZ229" t="e">
        <f>#REF!*1</f>
        <v>#REF!</v>
      </c>
      <c r="BA229" t="e">
        <f>#REF!*18</f>
        <v>#REF!</v>
      </c>
      <c r="BB229" t="e">
        <f>#REF!*1</f>
        <v>#REF!</v>
      </c>
      <c r="BC229" t="e">
        <f>#REF!*18</f>
        <v>#REF!</v>
      </c>
      <c r="BD229" t="e">
        <f>#REF!*1</f>
        <v>#REF!</v>
      </c>
      <c r="BE229" t="e">
        <f>#REF!*18</f>
        <v>#REF!</v>
      </c>
      <c r="BF229" t="e">
        <f>#REF!*1</f>
        <v>#REF!</v>
      </c>
      <c r="BG229" t="e">
        <f>#REF!*18</f>
        <v>#REF!</v>
      </c>
      <c r="BH229" t="e">
        <f>#REF!*1</f>
        <v>#REF!</v>
      </c>
      <c r="BI229" t="e">
        <f>#REF!*18</f>
        <v>#REF!</v>
      </c>
      <c r="BJ229" t="e">
        <f>#REF!*1</f>
        <v>#REF!</v>
      </c>
      <c r="BK229" t="e">
        <f>#REF!*18</f>
        <v>#REF!</v>
      </c>
      <c r="BL229" t="e">
        <f>#REF!*1</f>
        <v>#REF!</v>
      </c>
      <c r="BM229" t="e">
        <f>#REF!*18</f>
        <v>#REF!</v>
      </c>
      <c r="BN229" t="e">
        <f>#REF!*1</f>
        <v>#REF!</v>
      </c>
      <c r="BO229" t="e">
        <f>#REF!*18</f>
        <v>#REF!</v>
      </c>
    </row>
    <row r="230" spans="1:67" x14ac:dyDescent="0.15">
      <c r="B230" t="e">
        <f>#REF!*1</f>
        <v>#REF!</v>
      </c>
      <c r="C230" t="e">
        <f>#REF!*18</f>
        <v>#REF!</v>
      </c>
      <c r="D230" t="e">
        <f>#REF!*1</f>
        <v>#REF!</v>
      </c>
      <c r="E230" t="e">
        <f>#REF!*18</f>
        <v>#REF!</v>
      </c>
      <c r="F230" t="e">
        <f>#REF!*1</f>
        <v>#REF!</v>
      </c>
      <c r="G230" t="e">
        <f>#REF!*18</f>
        <v>#REF!</v>
      </c>
      <c r="H230" t="e">
        <f>#REF!*1</f>
        <v>#REF!</v>
      </c>
      <c r="I230" t="e">
        <f>#REF!*18</f>
        <v>#REF!</v>
      </c>
      <c r="J230" t="e">
        <f>#REF!*1</f>
        <v>#REF!</v>
      </c>
      <c r="K230" t="e">
        <f>#REF!*18</f>
        <v>#REF!</v>
      </c>
      <c r="L230" t="e">
        <f>#REF!*1</f>
        <v>#REF!</v>
      </c>
      <c r="M230" t="e">
        <f>#REF!*18</f>
        <v>#REF!</v>
      </c>
      <c r="N230" t="e">
        <f>#REF!*1</f>
        <v>#REF!</v>
      </c>
      <c r="O230" t="e">
        <f>#REF!*18</f>
        <v>#REF!</v>
      </c>
      <c r="P230" t="e">
        <f>#REF!*1</f>
        <v>#REF!</v>
      </c>
      <c r="Q230" t="e">
        <f>#REF!*18</f>
        <v>#REF!</v>
      </c>
      <c r="R230" t="e">
        <f>#REF!*1</f>
        <v>#REF!</v>
      </c>
      <c r="S230" t="e">
        <f>#REF!*18</f>
        <v>#REF!</v>
      </c>
      <c r="T230" t="e">
        <f>#REF!*1</f>
        <v>#REF!</v>
      </c>
      <c r="U230" t="e">
        <f>#REF!*18</f>
        <v>#REF!</v>
      </c>
      <c r="V230" t="e">
        <f>#REF!*1</f>
        <v>#REF!</v>
      </c>
      <c r="W230" t="e">
        <f>#REF!*18</f>
        <v>#REF!</v>
      </c>
      <c r="X230" t="e">
        <f>#REF!*1</f>
        <v>#REF!</v>
      </c>
      <c r="Y230" t="e">
        <f>#REF!*18</f>
        <v>#REF!</v>
      </c>
      <c r="Z230" t="e">
        <f>#REF!*1</f>
        <v>#REF!</v>
      </c>
      <c r="AA230" t="e">
        <f>#REF!*18</f>
        <v>#REF!</v>
      </c>
      <c r="AB230" t="e">
        <f>#REF!*1</f>
        <v>#REF!</v>
      </c>
      <c r="AC230" t="e">
        <f>#REF!*18</f>
        <v>#REF!</v>
      </c>
      <c r="AD230" t="e">
        <f>#REF!*1</f>
        <v>#REF!</v>
      </c>
      <c r="AE230" t="e">
        <f>#REF!*18</f>
        <v>#REF!</v>
      </c>
      <c r="AF230" t="e">
        <f>#REF!*1</f>
        <v>#REF!</v>
      </c>
      <c r="AG230" t="e">
        <f>#REF!*18</f>
        <v>#REF!</v>
      </c>
      <c r="AH230" t="e">
        <f>#REF!*1</f>
        <v>#REF!</v>
      </c>
      <c r="AI230" t="e">
        <f>#REF!*18</f>
        <v>#REF!</v>
      </c>
      <c r="AJ230" t="e">
        <f>#REF!*1</f>
        <v>#REF!</v>
      </c>
      <c r="AK230" t="e">
        <f>#REF!*18</f>
        <v>#REF!</v>
      </c>
      <c r="AL230" t="e">
        <f>#REF!*1</f>
        <v>#REF!</v>
      </c>
      <c r="AM230" t="e">
        <f>#REF!*18</f>
        <v>#REF!</v>
      </c>
      <c r="AN230" t="e">
        <f>#REF!*1</f>
        <v>#REF!</v>
      </c>
      <c r="AO230" t="e">
        <f>#REF!*18</f>
        <v>#REF!</v>
      </c>
      <c r="AP230" t="e">
        <f>#REF!*1</f>
        <v>#REF!</v>
      </c>
      <c r="AQ230" t="e">
        <f>#REF!*18</f>
        <v>#REF!</v>
      </c>
      <c r="AR230" t="e">
        <f>#REF!*1</f>
        <v>#REF!</v>
      </c>
      <c r="AS230" t="e">
        <f>#REF!*18</f>
        <v>#REF!</v>
      </c>
      <c r="AT230" t="e">
        <f>#REF!*1</f>
        <v>#REF!</v>
      </c>
      <c r="AU230" t="e">
        <f>#REF!*18</f>
        <v>#REF!</v>
      </c>
      <c r="AV230" t="e">
        <f>#REF!*1</f>
        <v>#REF!</v>
      </c>
      <c r="AW230" t="e">
        <f>#REF!*18</f>
        <v>#REF!</v>
      </c>
      <c r="AX230" t="e">
        <f>#REF!*1</f>
        <v>#REF!</v>
      </c>
      <c r="AY230" t="e">
        <f>#REF!*18</f>
        <v>#REF!</v>
      </c>
      <c r="AZ230" t="e">
        <f>#REF!*1</f>
        <v>#REF!</v>
      </c>
      <c r="BA230" t="e">
        <f>#REF!*18</f>
        <v>#REF!</v>
      </c>
      <c r="BB230" t="e">
        <f>#REF!*1</f>
        <v>#REF!</v>
      </c>
      <c r="BC230" t="e">
        <f>#REF!*18</f>
        <v>#REF!</v>
      </c>
      <c r="BD230" t="e">
        <f>#REF!*1</f>
        <v>#REF!</v>
      </c>
      <c r="BE230" t="e">
        <f>#REF!*18</f>
        <v>#REF!</v>
      </c>
      <c r="BF230" t="e">
        <f>#REF!*1</f>
        <v>#REF!</v>
      </c>
      <c r="BG230" t="e">
        <f>#REF!*18</f>
        <v>#REF!</v>
      </c>
      <c r="BH230" t="e">
        <f>#REF!*1</f>
        <v>#REF!</v>
      </c>
      <c r="BI230" t="e">
        <f>#REF!*18</f>
        <v>#REF!</v>
      </c>
      <c r="BJ230" t="e">
        <f>#REF!*1</f>
        <v>#REF!</v>
      </c>
      <c r="BK230" t="e">
        <f>#REF!*18</f>
        <v>#REF!</v>
      </c>
      <c r="BL230" t="e">
        <f>#REF!*1</f>
        <v>#REF!</v>
      </c>
      <c r="BM230" t="e">
        <f>#REF!*18</f>
        <v>#REF!</v>
      </c>
      <c r="BN230" t="e">
        <f>#REF!*1</f>
        <v>#REF!</v>
      </c>
      <c r="BO230" t="e">
        <f>#REF!*18</f>
        <v>#REF!</v>
      </c>
    </row>
    <row r="231" spans="1:67" x14ac:dyDescent="0.15">
      <c r="B231" t="e">
        <f>#REF!*1</f>
        <v>#REF!</v>
      </c>
      <c r="C231" t="e">
        <f>#REF!*18</f>
        <v>#REF!</v>
      </c>
      <c r="D231" t="e">
        <f>#REF!*1</f>
        <v>#REF!</v>
      </c>
      <c r="E231" t="e">
        <f>#REF!*18</f>
        <v>#REF!</v>
      </c>
      <c r="F231" t="e">
        <f>#REF!*1</f>
        <v>#REF!</v>
      </c>
      <c r="G231" t="e">
        <f>#REF!*18</f>
        <v>#REF!</v>
      </c>
      <c r="H231" t="e">
        <f>#REF!*1</f>
        <v>#REF!</v>
      </c>
      <c r="I231" t="e">
        <f>#REF!*18</f>
        <v>#REF!</v>
      </c>
      <c r="J231" t="e">
        <f>#REF!*1</f>
        <v>#REF!</v>
      </c>
      <c r="K231" t="e">
        <f>#REF!*18</f>
        <v>#REF!</v>
      </c>
      <c r="L231" t="e">
        <f>#REF!*1</f>
        <v>#REF!</v>
      </c>
      <c r="M231" t="e">
        <f>#REF!*18</f>
        <v>#REF!</v>
      </c>
      <c r="N231" t="e">
        <f>#REF!*1</f>
        <v>#REF!</v>
      </c>
      <c r="O231" t="e">
        <f>#REF!*18</f>
        <v>#REF!</v>
      </c>
      <c r="P231" t="e">
        <f>#REF!*1</f>
        <v>#REF!</v>
      </c>
      <c r="Q231" t="e">
        <f>#REF!*18</f>
        <v>#REF!</v>
      </c>
      <c r="R231" t="e">
        <f>#REF!*1</f>
        <v>#REF!</v>
      </c>
      <c r="S231" t="e">
        <f>#REF!*18</f>
        <v>#REF!</v>
      </c>
      <c r="T231" t="e">
        <f>#REF!*1</f>
        <v>#REF!</v>
      </c>
      <c r="U231" t="e">
        <f>#REF!*18</f>
        <v>#REF!</v>
      </c>
      <c r="V231" t="e">
        <f>#REF!*1</f>
        <v>#REF!</v>
      </c>
      <c r="W231" t="e">
        <f>#REF!*18</f>
        <v>#REF!</v>
      </c>
      <c r="X231" t="e">
        <f>#REF!*1</f>
        <v>#REF!</v>
      </c>
      <c r="Y231" t="e">
        <f>#REF!*18</f>
        <v>#REF!</v>
      </c>
      <c r="Z231" t="e">
        <f>#REF!*1</f>
        <v>#REF!</v>
      </c>
      <c r="AA231" t="e">
        <f>#REF!*18</f>
        <v>#REF!</v>
      </c>
      <c r="AB231" t="e">
        <f>#REF!*1</f>
        <v>#REF!</v>
      </c>
      <c r="AC231" t="e">
        <f>#REF!*18</f>
        <v>#REF!</v>
      </c>
      <c r="AD231" t="e">
        <f>#REF!*1</f>
        <v>#REF!</v>
      </c>
      <c r="AE231" t="e">
        <f>#REF!*18</f>
        <v>#REF!</v>
      </c>
      <c r="AF231" t="e">
        <f>#REF!*1</f>
        <v>#REF!</v>
      </c>
      <c r="AG231" t="e">
        <f>#REF!*18</f>
        <v>#REF!</v>
      </c>
      <c r="AH231" t="e">
        <f>#REF!*1</f>
        <v>#REF!</v>
      </c>
      <c r="AI231" t="e">
        <f>#REF!*18</f>
        <v>#REF!</v>
      </c>
      <c r="AJ231" t="e">
        <f>#REF!*1</f>
        <v>#REF!</v>
      </c>
      <c r="AK231" t="e">
        <f>#REF!*18</f>
        <v>#REF!</v>
      </c>
      <c r="AL231" t="e">
        <f>#REF!*1</f>
        <v>#REF!</v>
      </c>
      <c r="AM231" t="e">
        <f>#REF!*18</f>
        <v>#REF!</v>
      </c>
      <c r="AN231" t="e">
        <f>#REF!*1</f>
        <v>#REF!</v>
      </c>
      <c r="AO231" t="e">
        <f>#REF!*18</f>
        <v>#REF!</v>
      </c>
      <c r="AP231" t="e">
        <f>#REF!*1</f>
        <v>#REF!</v>
      </c>
      <c r="AQ231" t="e">
        <f>#REF!*18</f>
        <v>#REF!</v>
      </c>
      <c r="AR231" t="e">
        <f>#REF!*1</f>
        <v>#REF!</v>
      </c>
      <c r="AS231" t="e">
        <f>#REF!*18</f>
        <v>#REF!</v>
      </c>
      <c r="AT231" t="e">
        <f>#REF!*1</f>
        <v>#REF!</v>
      </c>
      <c r="AU231" t="e">
        <f>#REF!*18</f>
        <v>#REF!</v>
      </c>
      <c r="AV231" t="e">
        <f>#REF!*1</f>
        <v>#REF!</v>
      </c>
      <c r="AW231" t="e">
        <f>#REF!*18</f>
        <v>#REF!</v>
      </c>
      <c r="AX231" t="e">
        <f>#REF!*1</f>
        <v>#REF!</v>
      </c>
      <c r="AY231" t="e">
        <f>#REF!*18</f>
        <v>#REF!</v>
      </c>
      <c r="AZ231" t="e">
        <f>#REF!*1</f>
        <v>#REF!</v>
      </c>
      <c r="BA231" t="e">
        <f>#REF!*18</f>
        <v>#REF!</v>
      </c>
      <c r="BB231" t="e">
        <f>#REF!*1</f>
        <v>#REF!</v>
      </c>
      <c r="BC231" t="e">
        <f>#REF!*18</f>
        <v>#REF!</v>
      </c>
      <c r="BD231" t="e">
        <f>#REF!*1</f>
        <v>#REF!</v>
      </c>
      <c r="BE231" t="e">
        <f>#REF!*18</f>
        <v>#REF!</v>
      </c>
      <c r="BF231" t="e">
        <f>#REF!*1</f>
        <v>#REF!</v>
      </c>
      <c r="BG231" t="e">
        <f>#REF!*18</f>
        <v>#REF!</v>
      </c>
      <c r="BH231" t="e">
        <f>#REF!*1</f>
        <v>#REF!</v>
      </c>
      <c r="BI231" t="e">
        <f>#REF!*18</f>
        <v>#REF!</v>
      </c>
      <c r="BJ231" t="e">
        <f>#REF!*1</f>
        <v>#REF!</v>
      </c>
      <c r="BK231" t="e">
        <f>#REF!*18</f>
        <v>#REF!</v>
      </c>
      <c r="BL231" t="e">
        <f>#REF!*1</f>
        <v>#REF!</v>
      </c>
      <c r="BM231" t="e">
        <f>#REF!*18</f>
        <v>#REF!</v>
      </c>
      <c r="BN231" t="e">
        <f>#REF!*1</f>
        <v>#REF!</v>
      </c>
      <c r="BO231" t="e">
        <f>#REF!*18</f>
        <v>#REF!</v>
      </c>
    </row>
    <row r="233" spans="1:67" x14ac:dyDescent="0.15">
      <c r="B233" t="e">
        <f>#REF!</f>
        <v>#REF!</v>
      </c>
      <c r="C233" t="e">
        <f>#REF!</f>
        <v>#REF!</v>
      </c>
      <c r="D233" t="e">
        <f>#REF!</f>
        <v>#REF!</v>
      </c>
      <c r="E233" t="e">
        <f>#REF!</f>
        <v>#REF!</v>
      </c>
      <c r="F233" t="e">
        <f>#REF!</f>
        <v>#REF!</v>
      </c>
      <c r="G233" t="e">
        <f>#REF!</f>
        <v>#REF!</v>
      </c>
      <c r="H233" t="e">
        <f>#REF!</f>
        <v>#REF!</v>
      </c>
      <c r="I233" t="e">
        <f>#REF!</f>
        <v>#REF!</v>
      </c>
      <c r="J233" t="e">
        <f>#REF!</f>
        <v>#REF!</v>
      </c>
      <c r="K233" t="e">
        <f>#REF!</f>
        <v>#REF!</v>
      </c>
      <c r="L233" t="e">
        <f>#REF!</f>
        <v>#REF!</v>
      </c>
      <c r="M233" t="e">
        <f>#REF!</f>
        <v>#REF!</v>
      </c>
      <c r="N233" t="e">
        <f>#REF!</f>
        <v>#REF!</v>
      </c>
      <c r="O233" t="e">
        <f>#REF!</f>
        <v>#REF!</v>
      </c>
      <c r="P233" t="e">
        <f>#REF!</f>
        <v>#REF!</v>
      </c>
      <c r="Q233" t="e">
        <f>#REF!</f>
        <v>#REF!</v>
      </c>
      <c r="R233" t="e">
        <f>#REF!</f>
        <v>#REF!</v>
      </c>
      <c r="S233" t="e">
        <f>#REF!</f>
        <v>#REF!</v>
      </c>
      <c r="T233" t="e">
        <f>#REF!</f>
        <v>#REF!</v>
      </c>
      <c r="U233" t="e">
        <f>#REF!</f>
        <v>#REF!</v>
      </c>
      <c r="V233" t="e">
        <f>#REF!</f>
        <v>#REF!</v>
      </c>
      <c r="W233" t="e">
        <f>#REF!</f>
        <v>#REF!</v>
      </c>
      <c r="X233" t="e">
        <f>#REF!</f>
        <v>#REF!</v>
      </c>
      <c r="Y233" t="e">
        <f>#REF!</f>
        <v>#REF!</v>
      </c>
      <c r="Z233" t="e">
        <f>#REF!</f>
        <v>#REF!</v>
      </c>
      <c r="AA233" t="e">
        <f>#REF!</f>
        <v>#REF!</v>
      </c>
      <c r="AB233" t="e">
        <f>#REF!</f>
        <v>#REF!</v>
      </c>
      <c r="AC233" t="e">
        <f>#REF!</f>
        <v>#REF!</v>
      </c>
      <c r="AD233" t="e">
        <f>#REF!</f>
        <v>#REF!</v>
      </c>
      <c r="AE233" t="e">
        <f>#REF!</f>
        <v>#REF!</v>
      </c>
      <c r="AF233" t="e">
        <f>#REF!</f>
        <v>#REF!</v>
      </c>
      <c r="AG233" t="e">
        <f>#REF!</f>
        <v>#REF!</v>
      </c>
      <c r="AH233" t="e">
        <f>#REF!</f>
        <v>#REF!</v>
      </c>
      <c r="AI233" t="e">
        <f>#REF!</f>
        <v>#REF!</v>
      </c>
      <c r="AJ233" t="e">
        <f>#REF!</f>
        <v>#REF!</v>
      </c>
      <c r="AK233" t="e">
        <f>#REF!</f>
        <v>#REF!</v>
      </c>
      <c r="AL233" t="e">
        <f>#REF!</f>
        <v>#REF!</v>
      </c>
      <c r="AM233" t="e">
        <f>#REF!</f>
        <v>#REF!</v>
      </c>
      <c r="AN233" t="e">
        <f>#REF!</f>
        <v>#REF!</v>
      </c>
      <c r="AO233" t="e">
        <f>#REF!</f>
        <v>#REF!</v>
      </c>
      <c r="AP233" t="e">
        <f>#REF!</f>
        <v>#REF!</v>
      </c>
      <c r="AQ233" t="e">
        <f>#REF!</f>
        <v>#REF!</v>
      </c>
      <c r="AR233" t="e">
        <f>#REF!</f>
        <v>#REF!</v>
      </c>
      <c r="AS233" t="e">
        <f>#REF!</f>
        <v>#REF!</v>
      </c>
      <c r="AT233" t="e">
        <f>#REF!</f>
        <v>#REF!</v>
      </c>
      <c r="AU233" t="e">
        <f>#REF!</f>
        <v>#REF!</v>
      </c>
      <c r="AV233" t="e">
        <f>#REF!</f>
        <v>#REF!</v>
      </c>
      <c r="AW233" t="e">
        <f>#REF!</f>
        <v>#REF!</v>
      </c>
      <c r="AX233" t="e">
        <f>#REF!</f>
        <v>#REF!</v>
      </c>
      <c r="AY233" t="e">
        <f>#REF!</f>
        <v>#REF!</v>
      </c>
      <c r="AZ233" t="e">
        <f>#REF!</f>
        <v>#REF!</v>
      </c>
      <c r="BA233" t="e">
        <f>#REF!</f>
        <v>#REF!</v>
      </c>
      <c r="BB233" t="e">
        <f>#REF!</f>
        <v>#REF!</v>
      </c>
      <c r="BC233" t="e">
        <f>#REF!</f>
        <v>#REF!</v>
      </c>
      <c r="BD233" t="e">
        <f>#REF!</f>
        <v>#REF!</v>
      </c>
      <c r="BE233" t="e">
        <f>#REF!</f>
        <v>#REF!</v>
      </c>
      <c r="BF233" t="e">
        <f>#REF!</f>
        <v>#REF!</v>
      </c>
      <c r="BG233" t="e">
        <f>#REF!</f>
        <v>#REF!</v>
      </c>
      <c r="BH233" t="e">
        <f>#REF!</f>
        <v>#REF!</v>
      </c>
      <c r="BI233" t="e">
        <f>#REF!</f>
        <v>#REF!</v>
      </c>
      <c r="BJ233" t="e">
        <f>#REF!</f>
        <v>#REF!</v>
      </c>
      <c r="BK233" t="e">
        <f>#REF!</f>
        <v>#REF!</v>
      </c>
      <c r="BL233" t="e">
        <f>#REF!</f>
        <v>#REF!</v>
      </c>
      <c r="BM233" t="e">
        <f>#REF!</f>
        <v>#REF!</v>
      </c>
      <c r="BN233" t="e">
        <f>#REF!</f>
        <v>#REF!</v>
      </c>
      <c r="BO233" t="e">
        <f>#REF!</f>
        <v>#REF!</v>
      </c>
    </row>
    <row r="234" spans="1:67" x14ac:dyDescent="0.15">
      <c r="B234" t="e">
        <f>#REF!</f>
        <v>#REF!</v>
      </c>
      <c r="C234" t="e">
        <f>#REF!</f>
        <v>#REF!</v>
      </c>
      <c r="D234" t="e">
        <f>#REF!</f>
        <v>#REF!</v>
      </c>
      <c r="E234" t="e">
        <f>#REF!</f>
        <v>#REF!</v>
      </c>
      <c r="F234" t="e">
        <f>#REF!</f>
        <v>#REF!</v>
      </c>
      <c r="G234" t="e">
        <f>#REF!</f>
        <v>#REF!</v>
      </c>
      <c r="H234" t="e">
        <f>#REF!</f>
        <v>#REF!</v>
      </c>
      <c r="I234" t="e">
        <f>#REF!</f>
        <v>#REF!</v>
      </c>
      <c r="J234" t="e">
        <f>#REF!</f>
        <v>#REF!</v>
      </c>
      <c r="K234" t="e">
        <f>#REF!</f>
        <v>#REF!</v>
      </c>
      <c r="L234" t="e">
        <f>#REF!</f>
        <v>#REF!</v>
      </c>
      <c r="M234" t="e">
        <f>#REF!</f>
        <v>#REF!</v>
      </c>
      <c r="N234" t="e">
        <f>#REF!</f>
        <v>#REF!</v>
      </c>
      <c r="O234" t="e">
        <f>#REF!</f>
        <v>#REF!</v>
      </c>
      <c r="P234" t="e">
        <f>#REF!</f>
        <v>#REF!</v>
      </c>
      <c r="Q234" t="e">
        <f>#REF!</f>
        <v>#REF!</v>
      </c>
      <c r="R234" t="e">
        <f>#REF!</f>
        <v>#REF!</v>
      </c>
      <c r="S234" t="e">
        <f>#REF!</f>
        <v>#REF!</v>
      </c>
      <c r="T234" t="e">
        <f>#REF!</f>
        <v>#REF!</v>
      </c>
      <c r="U234" t="e">
        <f>#REF!</f>
        <v>#REF!</v>
      </c>
      <c r="V234" t="e">
        <f>#REF!</f>
        <v>#REF!</v>
      </c>
      <c r="W234" t="e">
        <f>#REF!</f>
        <v>#REF!</v>
      </c>
      <c r="X234" t="e">
        <f>#REF!</f>
        <v>#REF!</v>
      </c>
      <c r="Y234" t="e">
        <f>#REF!</f>
        <v>#REF!</v>
      </c>
      <c r="Z234" t="e">
        <f>#REF!</f>
        <v>#REF!</v>
      </c>
      <c r="AA234" t="e">
        <f>#REF!</f>
        <v>#REF!</v>
      </c>
      <c r="AB234" t="e">
        <f>#REF!</f>
        <v>#REF!</v>
      </c>
      <c r="AC234" t="e">
        <f>#REF!</f>
        <v>#REF!</v>
      </c>
      <c r="AD234" t="e">
        <f>#REF!</f>
        <v>#REF!</v>
      </c>
      <c r="AE234" t="e">
        <f>#REF!</f>
        <v>#REF!</v>
      </c>
      <c r="AF234" t="e">
        <f>#REF!</f>
        <v>#REF!</v>
      </c>
      <c r="AG234" t="e">
        <f>#REF!</f>
        <v>#REF!</v>
      </c>
      <c r="AH234" t="e">
        <f>#REF!</f>
        <v>#REF!</v>
      </c>
      <c r="AI234" t="e">
        <f>#REF!</f>
        <v>#REF!</v>
      </c>
      <c r="AJ234" t="e">
        <f>#REF!</f>
        <v>#REF!</v>
      </c>
      <c r="AK234" t="e">
        <f>#REF!</f>
        <v>#REF!</v>
      </c>
      <c r="AL234" t="e">
        <f>#REF!</f>
        <v>#REF!</v>
      </c>
      <c r="AM234" t="e">
        <f>#REF!</f>
        <v>#REF!</v>
      </c>
      <c r="AN234" t="e">
        <f>#REF!</f>
        <v>#REF!</v>
      </c>
      <c r="AO234" t="e">
        <f>#REF!</f>
        <v>#REF!</v>
      </c>
      <c r="AP234" t="e">
        <f>#REF!</f>
        <v>#REF!</v>
      </c>
      <c r="AQ234" t="e">
        <f>#REF!</f>
        <v>#REF!</v>
      </c>
      <c r="AR234" t="e">
        <f>#REF!</f>
        <v>#REF!</v>
      </c>
      <c r="AS234" t="e">
        <f>#REF!</f>
        <v>#REF!</v>
      </c>
      <c r="AT234" t="e">
        <f>#REF!</f>
        <v>#REF!</v>
      </c>
      <c r="AU234" t="e">
        <f>#REF!</f>
        <v>#REF!</v>
      </c>
      <c r="AV234" t="e">
        <f>#REF!</f>
        <v>#REF!</v>
      </c>
      <c r="AW234" t="e">
        <f>#REF!</f>
        <v>#REF!</v>
      </c>
      <c r="AX234" t="e">
        <f>#REF!</f>
        <v>#REF!</v>
      </c>
      <c r="AY234" t="e">
        <f>#REF!</f>
        <v>#REF!</v>
      </c>
      <c r="AZ234" t="e">
        <f>#REF!</f>
        <v>#REF!</v>
      </c>
      <c r="BA234" t="e">
        <f>#REF!</f>
        <v>#REF!</v>
      </c>
      <c r="BB234" t="e">
        <f>#REF!</f>
        <v>#REF!</v>
      </c>
      <c r="BC234" t="e">
        <f>#REF!</f>
        <v>#REF!</v>
      </c>
      <c r="BD234" t="e">
        <f>#REF!</f>
        <v>#REF!</v>
      </c>
      <c r="BE234" t="e">
        <f>#REF!</f>
        <v>#REF!</v>
      </c>
      <c r="BF234" t="e">
        <f>#REF!</f>
        <v>#REF!</v>
      </c>
      <c r="BG234" t="e">
        <f>#REF!</f>
        <v>#REF!</v>
      </c>
      <c r="BH234" t="e">
        <f>#REF!</f>
        <v>#REF!</v>
      </c>
      <c r="BI234" t="e">
        <f>#REF!</f>
        <v>#REF!</v>
      </c>
      <c r="BJ234" t="e">
        <f>#REF!</f>
        <v>#REF!</v>
      </c>
      <c r="BK234" t="e">
        <f>#REF!</f>
        <v>#REF!</v>
      </c>
      <c r="BL234" t="e">
        <f>#REF!</f>
        <v>#REF!</v>
      </c>
      <c r="BM234" t="e">
        <f>#REF!</f>
        <v>#REF!</v>
      </c>
      <c r="BN234" t="e">
        <f>#REF!</f>
        <v>#REF!</v>
      </c>
      <c r="BO234" t="e">
        <f>#REF!</f>
        <v>#REF!</v>
      </c>
    </row>
    <row r="235" spans="1:67" x14ac:dyDescent="0.15">
      <c r="A235" t="s">
        <v>163</v>
      </c>
      <c r="B235">
        <v>26.3198852539063</v>
      </c>
      <c r="C235">
        <v>26.3198852539063</v>
      </c>
      <c r="D235">
        <v>26.319885299999999</v>
      </c>
      <c r="E235">
        <v>26.319885299999999</v>
      </c>
      <c r="F235">
        <v>26.319885299999999</v>
      </c>
      <c r="G235">
        <v>26.319885299999999</v>
      </c>
      <c r="H235">
        <v>26.319885299999999</v>
      </c>
      <c r="I235">
        <v>26.319885299999999</v>
      </c>
      <c r="J235">
        <v>26.319885299999999</v>
      </c>
      <c r="K235">
        <v>26.319885299999999</v>
      </c>
      <c r="L235">
        <v>26.319885299999999</v>
      </c>
      <c r="M235">
        <v>26.319885299999999</v>
      </c>
      <c r="N235">
        <v>26.319885299999999</v>
      </c>
      <c r="O235">
        <v>26.319885299999999</v>
      </c>
      <c r="P235">
        <v>26.319885299999999</v>
      </c>
      <c r="Q235">
        <v>26.319885299999999</v>
      </c>
      <c r="R235">
        <v>26.319885299999999</v>
      </c>
      <c r="S235">
        <v>26.319885299999999</v>
      </c>
      <c r="T235">
        <v>26.319885299999999</v>
      </c>
      <c r="U235">
        <v>26.319885299999999</v>
      </c>
      <c r="V235">
        <v>26.319885299999999</v>
      </c>
      <c r="W235">
        <v>26.319885299999999</v>
      </c>
      <c r="X235">
        <v>26.319885299999999</v>
      </c>
      <c r="Y235">
        <v>26.319885299999999</v>
      </c>
      <c r="Z235">
        <v>26.319885299999999</v>
      </c>
      <c r="AA235">
        <v>26.319885299999999</v>
      </c>
      <c r="AB235">
        <v>26.319885299999999</v>
      </c>
      <c r="AC235">
        <v>26.319885299999999</v>
      </c>
      <c r="AD235">
        <v>26.319885299999999</v>
      </c>
      <c r="AE235">
        <v>26.319885299999999</v>
      </c>
      <c r="AF235">
        <v>26.319885299999999</v>
      </c>
      <c r="AG235">
        <v>26.319885299999999</v>
      </c>
      <c r="AH235">
        <v>26.319885299999999</v>
      </c>
      <c r="AI235">
        <v>26.319885299999999</v>
      </c>
      <c r="AJ235">
        <v>26.319885299999999</v>
      </c>
      <c r="AK235">
        <v>26.319885299999999</v>
      </c>
      <c r="AL235">
        <v>26.319885299999999</v>
      </c>
      <c r="AM235">
        <v>26.319885299999999</v>
      </c>
      <c r="AN235">
        <v>26.319885299999999</v>
      </c>
      <c r="AO235">
        <v>26.319885299999999</v>
      </c>
      <c r="AP235">
        <v>26.319885299999999</v>
      </c>
      <c r="AQ235">
        <v>26.319885299999999</v>
      </c>
      <c r="AR235">
        <v>26.319885299999999</v>
      </c>
      <c r="AS235">
        <v>26.319885299999999</v>
      </c>
      <c r="AT235">
        <v>26.319885299999999</v>
      </c>
      <c r="AU235">
        <v>26.319885299999999</v>
      </c>
      <c r="AV235">
        <v>26.319885299999999</v>
      </c>
      <c r="AW235">
        <v>26.319885299999999</v>
      </c>
      <c r="AX235">
        <v>26.319885299999999</v>
      </c>
      <c r="AY235">
        <v>26.319885299999999</v>
      </c>
      <c r="AZ235">
        <v>26.319885299999999</v>
      </c>
      <c r="BA235">
        <v>26.319885299999999</v>
      </c>
      <c r="BB235">
        <v>26.319885299999999</v>
      </c>
      <c r="BC235">
        <v>26.319885299999999</v>
      </c>
      <c r="BD235">
        <v>26.319885299999999</v>
      </c>
      <c r="BE235">
        <v>26.319885299999999</v>
      </c>
      <c r="BF235">
        <v>26.319885299999999</v>
      </c>
      <c r="BG235">
        <v>26.319885299999999</v>
      </c>
      <c r="BH235">
        <v>26.319885299999999</v>
      </c>
      <c r="BI235">
        <v>26.319885299999999</v>
      </c>
      <c r="BJ235">
        <v>26.319885299999999</v>
      </c>
      <c r="BK235">
        <v>26.319885299999999</v>
      </c>
      <c r="BL235">
        <v>26.319885299999999</v>
      </c>
      <c r="BM235">
        <v>26.319885299999999</v>
      </c>
      <c r="BN235">
        <v>26.319885299999999</v>
      </c>
      <c r="BO235">
        <v>26.319885299999999</v>
      </c>
    </row>
    <row r="236" spans="1:67" x14ac:dyDescent="0.15">
      <c r="B236">
        <v>31.5838623046875</v>
      </c>
      <c r="C236">
        <v>31.5838623046875</v>
      </c>
      <c r="D236">
        <v>31.5838623</v>
      </c>
      <c r="E236">
        <v>31.5838623</v>
      </c>
      <c r="F236">
        <v>31.5838623</v>
      </c>
      <c r="G236">
        <v>31.5838623</v>
      </c>
      <c r="H236">
        <v>31.5838623</v>
      </c>
      <c r="I236">
        <v>31.5838623</v>
      </c>
      <c r="J236">
        <v>31.5838623</v>
      </c>
      <c r="K236">
        <v>31.5838623</v>
      </c>
      <c r="L236">
        <v>31.5838623</v>
      </c>
      <c r="M236">
        <v>31.5838623</v>
      </c>
      <c r="N236">
        <v>31.5838623</v>
      </c>
      <c r="O236">
        <v>31.5838623</v>
      </c>
      <c r="P236">
        <v>31.5838623</v>
      </c>
      <c r="Q236">
        <v>31.5838623</v>
      </c>
      <c r="R236">
        <v>31.5838623</v>
      </c>
      <c r="S236">
        <v>31.5838623</v>
      </c>
      <c r="T236">
        <v>31.5838623</v>
      </c>
      <c r="U236">
        <v>31.5838623</v>
      </c>
      <c r="V236">
        <v>31.5838623</v>
      </c>
      <c r="W236">
        <v>31.5838623</v>
      </c>
      <c r="X236">
        <v>31.5838623</v>
      </c>
      <c r="Y236">
        <v>31.5838623</v>
      </c>
      <c r="Z236">
        <v>31.5838623</v>
      </c>
      <c r="AA236">
        <v>31.5838623</v>
      </c>
      <c r="AB236">
        <v>31.5838623</v>
      </c>
      <c r="AC236">
        <v>31.5838623</v>
      </c>
      <c r="AD236">
        <v>31.5838623</v>
      </c>
      <c r="AE236">
        <v>31.5838623</v>
      </c>
      <c r="AF236">
        <v>31.5838623</v>
      </c>
      <c r="AG236">
        <v>31.5838623</v>
      </c>
      <c r="AH236">
        <v>31.5838623</v>
      </c>
      <c r="AI236">
        <v>31.5838623</v>
      </c>
      <c r="AJ236">
        <v>31.5838623</v>
      </c>
      <c r="AK236">
        <v>31.5838623</v>
      </c>
      <c r="AL236">
        <v>31.5838623</v>
      </c>
      <c r="AM236">
        <v>31.5838623</v>
      </c>
      <c r="AN236">
        <v>31.5838623</v>
      </c>
      <c r="AO236">
        <v>31.5838623</v>
      </c>
      <c r="AP236">
        <v>31.5838623</v>
      </c>
      <c r="AQ236">
        <v>31.5838623</v>
      </c>
      <c r="AR236">
        <v>31.5838623</v>
      </c>
      <c r="AS236">
        <v>31.5838623</v>
      </c>
      <c r="AT236">
        <v>31.5838623</v>
      </c>
      <c r="AU236">
        <v>31.5838623</v>
      </c>
      <c r="AV236">
        <v>31.5838623</v>
      </c>
      <c r="AW236">
        <v>31.5838623</v>
      </c>
      <c r="AX236">
        <v>31.5838623</v>
      </c>
      <c r="AY236">
        <v>31.5838623</v>
      </c>
      <c r="AZ236">
        <v>31.5838623</v>
      </c>
      <c r="BA236">
        <v>31.5838623</v>
      </c>
      <c r="BB236">
        <v>31.5838623</v>
      </c>
      <c r="BC236">
        <v>31.5838623</v>
      </c>
      <c r="BD236">
        <v>31.5838623</v>
      </c>
      <c r="BE236">
        <v>31.5838623</v>
      </c>
      <c r="BF236">
        <v>31.5838623</v>
      </c>
      <c r="BG236">
        <v>31.5838623</v>
      </c>
      <c r="BH236">
        <v>31.5838623</v>
      </c>
      <c r="BI236">
        <v>31.5838623</v>
      </c>
      <c r="BJ236">
        <v>31.5838623</v>
      </c>
      <c r="BK236">
        <v>31.5838623</v>
      </c>
      <c r="BL236">
        <v>31.5838623</v>
      </c>
      <c r="BM236">
        <v>31.5838623</v>
      </c>
      <c r="BN236">
        <v>31.5838623</v>
      </c>
      <c r="BO236">
        <v>31.5838623</v>
      </c>
    </row>
    <row r="237" spans="1:67" x14ac:dyDescent="0.15">
      <c r="B237">
        <v>36.8478393554688</v>
      </c>
      <c r="C237">
        <v>36.8478393554688</v>
      </c>
      <c r="D237">
        <v>36.847839399999998</v>
      </c>
      <c r="E237">
        <v>36.847839399999998</v>
      </c>
      <c r="F237">
        <v>36.847839399999998</v>
      </c>
      <c r="G237">
        <v>36.847839399999998</v>
      </c>
      <c r="H237">
        <v>36.847839399999998</v>
      </c>
      <c r="I237">
        <v>36.847839399999998</v>
      </c>
      <c r="J237">
        <v>36.847839399999998</v>
      </c>
      <c r="K237">
        <v>36.847839399999998</v>
      </c>
      <c r="L237">
        <v>36.847839399999998</v>
      </c>
      <c r="M237">
        <v>36.847839399999998</v>
      </c>
      <c r="N237">
        <v>36.847839399999998</v>
      </c>
      <c r="O237">
        <v>36.847839399999998</v>
      </c>
      <c r="P237">
        <v>36.847839399999998</v>
      </c>
      <c r="Q237">
        <v>36.847839399999998</v>
      </c>
      <c r="R237">
        <v>36.847839399999998</v>
      </c>
      <c r="S237">
        <v>36.847839399999998</v>
      </c>
      <c r="T237">
        <v>36.847839399999998</v>
      </c>
      <c r="U237">
        <v>36.847839399999998</v>
      </c>
      <c r="V237">
        <v>36.847839399999998</v>
      </c>
      <c r="W237">
        <v>36.847839399999998</v>
      </c>
      <c r="X237">
        <v>36.847839399999998</v>
      </c>
      <c r="Y237">
        <v>36.847839399999998</v>
      </c>
      <c r="Z237">
        <v>36.847839399999998</v>
      </c>
      <c r="AA237">
        <v>36.847839399999998</v>
      </c>
      <c r="AB237">
        <v>36.847839399999998</v>
      </c>
      <c r="AC237">
        <v>36.847839399999998</v>
      </c>
      <c r="AD237">
        <v>36.847839399999998</v>
      </c>
      <c r="AE237">
        <v>36.847839399999998</v>
      </c>
      <c r="AF237">
        <v>36.847839399999998</v>
      </c>
      <c r="AG237">
        <v>36.847839399999998</v>
      </c>
      <c r="AH237">
        <v>36.847839399999998</v>
      </c>
      <c r="AI237">
        <v>36.847839399999998</v>
      </c>
      <c r="AJ237">
        <v>36.847839399999998</v>
      </c>
      <c r="AK237">
        <v>36.847839399999998</v>
      </c>
      <c r="AL237">
        <v>36.847839399999998</v>
      </c>
      <c r="AM237">
        <v>36.847839399999998</v>
      </c>
      <c r="AN237">
        <v>36.847839399999998</v>
      </c>
      <c r="AO237">
        <v>36.847839399999998</v>
      </c>
      <c r="AP237">
        <v>36.847839399999998</v>
      </c>
      <c r="AQ237">
        <v>36.847839399999998</v>
      </c>
      <c r="AR237">
        <v>36.847839399999998</v>
      </c>
      <c r="AS237">
        <v>36.847839399999998</v>
      </c>
      <c r="AT237">
        <v>36.847839399999998</v>
      </c>
      <c r="AU237">
        <v>36.847839399999998</v>
      </c>
      <c r="AV237">
        <v>36.847839399999998</v>
      </c>
      <c r="AW237">
        <v>36.847839399999998</v>
      </c>
      <c r="AX237">
        <v>36.847839399999998</v>
      </c>
      <c r="AY237">
        <v>36.847839399999998</v>
      </c>
      <c r="AZ237">
        <v>36.847839399999998</v>
      </c>
      <c r="BA237">
        <v>36.847839399999998</v>
      </c>
      <c r="BB237">
        <v>36.847839399999998</v>
      </c>
      <c r="BC237">
        <v>36.847839399999998</v>
      </c>
      <c r="BD237">
        <v>36.847839399999998</v>
      </c>
      <c r="BE237">
        <v>36.847839399999998</v>
      </c>
      <c r="BF237">
        <v>36.847839399999998</v>
      </c>
      <c r="BG237">
        <v>36.847839399999998</v>
      </c>
      <c r="BH237">
        <v>36.847839399999998</v>
      </c>
      <c r="BI237">
        <v>36.847839399999998</v>
      </c>
      <c r="BJ237">
        <v>36.847839399999998</v>
      </c>
      <c r="BK237">
        <v>36.847839399999998</v>
      </c>
      <c r="BL237">
        <v>36.847839399999998</v>
      </c>
      <c r="BM237">
        <v>36.847839399999998</v>
      </c>
      <c r="BN237">
        <v>36.847839399999998</v>
      </c>
      <c r="BO237">
        <v>36.847839399999998</v>
      </c>
    </row>
    <row r="238" spans="1:67" x14ac:dyDescent="0.15">
      <c r="B238">
        <v>42.11181640625</v>
      </c>
      <c r="C238">
        <v>42.11181640625</v>
      </c>
      <c r="D238">
        <v>42.111816400000002</v>
      </c>
      <c r="E238">
        <v>42.111816400000002</v>
      </c>
      <c r="F238">
        <v>42.111816400000002</v>
      </c>
      <c r="G238">
        <v>42.111816400000002</v>
      </c>
      <c r="H238">
        <v>42.111816400000002</v>
      </c>
      <c r="I238">
        <v>42.111816400000002</v>
      </c>
      <c r="J238">
        <v>42.111816400000002</v>
      </c>
      <c r="K238">
        <v>42.111816400000002</v>
      </c>
      <c r="L238">
        <v>42.111816400000002</v>
      </c>
      <c r="M238">
        <v>42.111816400000002</v>
      </c>
      <c r="N238">
        <v>42.111816400000002</v>
      </c>
      <c r="O238">
        <v>42.111816400000002</v>
      </c>
      <c r="P238">
        <v>42.111816400000002</v>
      </c>
      <c r="Q238">
        <v>42.111816400000002</v>
      </c>
      <c r="R238">
        <v>42.111816400000002</v>
      </c>
      <c r="S238">
        <v>42.111816400000002</v>
      </c>
      <c r="T238">
        <v>42.111816400000002</v>
      </c>
      <c r="U238">
        <v>42.111816400000002</v>
      </c>
      <c r="V238">
        <v>42.111816400000002</v>
      </c>
      <c r="W238">
        <v>42.111816400000002</v>
      </c>
      <c r="X238">
        <v>42.111816400000002</v>
      </c>
      <c r="Y238">
        <v>42.111816400000002</v>
      </c>
      <c r="Z238">
        <v>42.111816400000002</v>
      </c>
      <c r="AA238">
        <v>42.111816400000002</v>
      </c>
      <c r="AB238">
        <v>42.111816400000002</v>
      </c>
      <c r="AC238">
        <v>42.111816400000002</v>
      </c>
      <c r="AD238">
        <v>42.111816400000002</v>
      </c>
      <c r="AE238">
        <v>42.111816400000002</v>
      </c>
      <c r="AF238">
        <v>42.111816400000002</v>
      </c>
      <c r="AG238">
        <v>42.111816400000002</v>
      </c>
      <c r="AH238">
        <v>42.111816400000002</v>
      </c>
      <c r="AI238">
        <v>42.111816400000002</v>
      </c>
      <c r="AJ238">
        <v>42.111816400000002</v>
      </c>
      <c r="AK238">
        <v>42.111816400000002</v>
      </c>
      <c r="AL238">
        <v>42.111816400000002</v>
      </c>
      <c r="AM238">
        <v>42.111816400000002</v>
      </c>
      <c r="AN238">
        <v>42.111816400000002</v>
      </c>
      <c r="AO238">
        <v>42.111816400000002</v>
      </c>
      <c r="AP238">
        <v>42.111816400000002</v>
      </c>
      <c r="AQ238">
        <v>42.111816400000002</v>
      </c>
      <c r="AR238">
        <v>42.111816400000002</v>
      </c>
      <c r="AS238">
        <v>42.111816400000002</v>
      </c>
      <c r="AT238">
        <v>42.111816400000002</v>
      </c>
      <c r="AU238">
        <v>42.111816400000002</v>
      </c>
      <c r="AV238">
        <v>42.111816400000002</v>
      </c>
      <c r="AW238">
        <v>42.111816400000002</v>
      </c>
      <c r="AX238">
        <v>42.111816400000002</v>
      </c>
      <c r="AY238">
        <v>42.111816400000002</v>
      </c>
      <c r="AZ238">
        <v>42.111816400000002</v>
      </c>
      <c r="BA238">
        <v>42.111816400000002</v>
      </c>
      <c r="BB238">
        <v>42.111816400000002</v>
      </c>
      <c r="BC238">
        <v>42.111816400000002</v>
      </c>
      <c r="BD238">
        <v>42.111816400000002</v>
      </c>
      <c r="BE238">
        <v>42.111816400000002</v>
      </c>
      <c r="BF238">
        <v>42.111816400000002</v>
      </c>
      <c r="BG238">
        <v>42.111816400000002</v>
      </c>
      <c r="BH238">
        <v>42.111816400000002</v>
      </c>
      <c r="BI238">
        <v>42.111816400000002</v>
      </c>
      <c r="BJ238">
        <v>42.111816400000002</v>
      </c>
      <c r="BK238">
        <v>42.111816400000002</v>
      </c>
      <c r="BL238">
        <v>42.111816400000002</v>
      </c>
      <c r="BM238">
        <v>42.111816400000002</v>
      </c>
      <c r="BN238">
        <v>42.111816400000002</v>
      </c>
      <c r="BO238">
        <v>42.111816400000002</v>
      </c>
    </row>
    <row r="239" spans="1:67" x14ac:dyDescent="0.15">
      <c r="B239">
        <v>47.3757934570313</v>
      </c>
      <c r="C239">
        <v>47.3757934570313</v>
      </c>
      <c r="D239">
        <v>47.3757935</v>
      </c>
      <c r="E239">
        <v>47.3757935</v>
      </c>
      <c r="F239">
        <v>47.3757935</v>
      </c>
      <c r="G239">
        <v>47.3757935</v>
      </c>
      <c r="H239">
        <v>47.3757935</v>
      </c>
      <c r="I239">
        <v>47.3757935</v>
      </c>
      <c r="J239">
        <v>47.3757935</v>
      </c>
      <c r="K239">
        <v>47.3757935</v>
      </c>
      <c r="L239">
        <v>47.3757935</v>
      </c>
      <c r="M239">
        <v>47.3757935</v>
      </c>
      <c r="N239">
        <v>47.3757935</v>
      </c>
      <c r="O239">
        <v>47.3757935</v>
      </c>
      <c r="P239">
        <v>47.3757935</v>
      </c>
      <c r="Q239">
        <v>47.3757935</v>
      </c>
      <c r="R239">
        <v>47.3757935</v>
      </c>
      <c r="S239">
        <v>47.3757935</v>
      </c>
      <c r="T239">
        <v>47.3757935</v>
      </c>
      <c r="U239">
        <v>47.3757935</v>
      </c>
      <c r="V239">
        <v>47.3757935</v>
      </c>
      <c r="W239">
        <v>47.3757935</v>
      </c>
      <c r="X239">
        <v>47.3757935</v>
      </c>
      <c r="Y239">
        <v>47.3757935</v>
      </c>
      <c r="Z239">
        <v>47.3757935</v>
      </c>
      <c r="AA239">
        <v>47.3757935</v>
      </c>
      <c r="AB239">
        <v>47.3757935</v>
      </c>
      <c r="AC239">
        <v>47.3757935</v>
      </c>
      <c r="AD239">
        <v>47.3757935</v>
      </c>
      <c r="AE239">
        <v>47.3757935</v>
      </c>
      <c r="AF239">
        <v>47.3757935</v>
      </c>
      <c r="AG239">
        <v>47.3757935</v>
      </c>
      <c r="AH239">
        <v>47.3757935</v>
      </c>
      <c r="AI239">
        <v>47.3757935</v>
      </c>
      <c r="AJ239">
        <v>47.3757935</v>
      </c>
      <c r="AK239">
        <v>47.3757935</v>
      </c>
      <c r="AL239">
        <v>47.3757935</v>
      </c>
      <c r="AM239">
        <v>47.3757935</v>
      </c>
      <c r="AN239">
        <v>47.3757935</v>
      </c>
      <c r="AO239">
        <v>47.3757935</v>
      </c>
      <c r="AP239">
        <v>47.3757935</v>
      </c>
      <c r="AQ239">
        <v>47.3757935</v>
      </c>
      <c r="AR239">
        <v>47.3757935</v>
      </c>
      <c r="AS239">
        <v>47.3757935</v>
      </c>
      <c r="AT239">
        <v>47.3757935</v>
      </c>
      <c r="AU239">
        <v>47.3757935</v>
      </c>
      <c r="AV239">
        <v>47.3757935</v>
      </c>
      <c r="AW239">
        <v>47.3757935</v>
      </c>
      <c r="AX239">
        <v>47.3757935</v>
      </c>
      <c r="AY239">
        <v>47.3757935</v>
      </c>
      <c r="AZ239">
        <v>47.3757935</v>
      </c>
      <c r="BA239">
        <v>47.3757935</v>
      </c>
      <c r="BB239">
        <v>47.3757935</v>
      </c>
      <c r="BC239">
        <v>47.3757935</v>
      </c>
      <c r="BD239">
        <v>47.3757935</v>
      </c>
      <c r="BE239">
        <v>47.3757935</v>
      </c>
      <c r="BF239">
        <v>47.3757935</v>
      </c>
      <c r="BG239">
        <v>47.3757935</v>
      </c>
      <c r="BH239">
        <v>47.3757935</v>
      </c>
      <c r="BI239">
        <v>47.3757935</v>
      </c>
      <c r="BJ239">
        <v>47.3757935</v>
      </c>
      <c r="BK239">
        <v>47.3757935</v>
      </c>
      <c r="BL239">
        <v>47.3757935</v>
      </c>
      <c r="BM239">
        <v>47.3757935</v>
      </c>
      <c r="BN239">
        <v>47.3757935</v>
      </c>
      <c r="BO239">
        <v>47.3757935</v>
      </c>
    </row>
    <row r="240" spans="1:67" x14ac:dyDescent="0.15">
      <c r="B240">
        <v>52.6397705078125</v>
      </c>
      <c r="C240">
        <v>52.6397705078125</v>
      </c>
      <c r="D240">
        <v>52.639770499999997</v>
      </c>
      <c r="E240">
        <v>52.639770499999997</v>
      </c>
      <c r="F240">
        <v>52.639770499999997</v>
      </c>
      <c r="G240">
        <v>52.639770499999997</v>
      </c>
      <c r="H240">
        <v>52.639770499999997</v>
      </c>
      <c r="I240">
        <v>52.639770499999997</v>
      </c>
      <c r="J240">
        <v>52.639770499999997</v>
      </c>
      <c r="K240">
        <v>52.639770499999997</v>
      </c>
      <c r="L240">
        <v>52.639770499999997</v>
      </c>
      <c r="M240">
        <v>52.639770499999997</v>
      </c>
      <c r="N240">
        <v>52.639770499999997</v>
      </c>
      <c r="O240">
        <v>52.639770499999997</v>
      </c>
      <c r="P240">
        <v>52.639770499999997</v>
      </c>
      <c r="Q240">
        <v>52.639770499999997</v>
      </c>
      <c r="R240">
        <v>52.639770499999997</v>
      </c>
      <c r="S240">
        <v>52.639770499999997</v>
      </c>
      <c r="T240">
        <v>52.639770499999997</v>
      </c>
      <c r="U240">
        <v>52.639770499999997</v>
      </c>
      <c r="V240">
        <v>52.639770499999997</v>
      </c>
      <c r="W240">
        <v>52.639770499999997</v>
      </c>
      <c r="X240">
        <v>52.639770499999997</v>
      </c>
      <c r="Y240">
        <v>52.639770499999997</v>
      </c>
      <c r="Z240">
        <v>52.639770499999997</v>
      </c>
      <c r="AA240">
        <v>52.639770499999997</v>
      </c>
      <c r="AB240">
        <v>52.639770499999997</v>
      </c>
      <c r="AC240">
        <v>52.639770499999997</v>
      </c>
      <c r="AD240">
        <v>52.639770499999997</v>
      </c>
      <c r="AE240">
        <v>52.639770499999997</v>
      </c>
      <c r="AF240">
        <v>52.639770499999997</v>
      </c>
      <c r="AG240">
        <v>52.639770499999997</v>
      </c>
      <c r="AH240">
        <v>52.639770499999997</v>
      </c>
      <c r="AI240">
        <v>52.639770499999997</v>
      </c>
      <c r="AJ240">
        <v>52.639770499999997</v>
      </c>
      <c r="AK240">
        <v>52.639770499999997</v>
      </c>
      <c r="AL240">
        <v>52.639770499999997</v>
      </c>
      <c r="AM240">
        <v>52.639770499999997</v>
      </c>
      <c r="AN240">
        <v>52.639770499999997</v>
      </c>
      <c r="AO240">
        <v>52.639770499999997</v>
      </c>
      <c r="AP240">
        <v>52.639770499999997</v>
      </c>
      <c r="AQ240">
        <v>52.639770499999997</v>
      </c>
      <c r="AR240">
        <v>52.639770499999997</v>
      </c>
      <c r="AS240">
        <v>52.639770499999997</v>
      </c>
      <c r="AT240">
        <v>52.639770499999997</v>
      </c>
      <c r="AU240">
        <v>52.639770499999997</v>
      </c>
      <c r="AV240">
        <v>52.639770499999997</v>
      </c>
      <c r="AW240">
        <v>52.639770499999997</v>
      </c>
      <c r="AX240">
        <v>52.639770499999997</v>
      </c>
      <c r="AY240">
        <v>52.639770499999997</v>
      </c>
      <c r="AZ240">
        <v>52.639770499999997</v>
      </c>
      <c r="BA240">
        <v>52.639770499999997</v>
      </c>
      <c r="BB240">
        <v>52.639770499999997</v>
      </c>
      <c r="BC240">
        <v>52.639770499999997</v>
      </c>
      <c r="BD240">
        <v>52.639770499999997</v>
      </c>
      <c r="BE240">
        <v>52.639770499999997</v>
      </c>
      <c r="BF240">
        <v>52.639770499999997</v>
      </c>
      <c r="BG240">
        <v>52.639770499999997</v>
      </c>
      <c r="BH240">
        <v>52.639770499999997</v>
      </c>
      <c r="BI240">
        <v>52.639770499999997</v>
      </c>
      <c r="BJ240">
        <v>52.639770499999997</v>
      </c>
      <c r="BK240">
        <v>52.639770499999997</v>
      </c>
      <c r="BL240">
        <v>52.639770499999997</v>
      </c>
      <c r="BM240">
        <v>52.639770499999997</v>
      </c>
      <c r="BN240">
        <v>52.639770499999997</v>
      </c>
      <c r="BO240">
        <v>52.639770499999997</v>
      </c>
    </row>
    <row r="241" spans="2:67" x14ac:dyDescent="0.15">
      <c r="B241">
        <v>57.9037475585938</v>
      </c>
      <c r="C241">
        <v>57.9037475585938</v>
      </c>
      <c r="D241">
        <v>57.903747600000003</v>
      </c>
      <c r="E241">
        <v>57.903747600000003</v>
      </c>
      <c r="F241">
        <v>57.903747600000003</v>
      </c>
      <c r="G241">
        <v>57.903747600000003</v>
      </c>
      <c r="H241">
        <v>57.903747600000003</v>
      </c>
      <c r="I241">
        <v>57.903747600000003</v>
      </c>
      <c r="J241">
        <v>57.903747600000003</v>
      </c>
      <c r="K241">
        <v>57.903747600000003</v>
      </c>
      <c r="L241">
        <v>57.903747600000003</v>
      </c>
      <c r="M241">
        <v>57.903747600000003</v>
      </c>
      <c r="N241">
        <v>57.903747600000003</v>
      </c>
      <c r="O241">
        <v>57.903747600000003</v>
      </c>
      <c r="P241">
        <v>57.903747600000003</v>
      </c>
      <c r="Q241">
        <v>57.903747600000003</v>
      </c>
      <c r="R241">
        <v>57.903747600000003</v>
      </c>
      <c r="S241">
        <v>57.903747600000003</v>
      </c>
      <c r="T241">
        <v>57.903747600000003</v>
      </c>
      <c r="U241">
        <v>57.903747600000003</v>
      </c>
      <c r="V241">
        <v>57.903747600000003</v>
      </c>
      <c r="W241">
        <v>57.903747600000003</v>
      </c>
      <c r="X241">
        <v>57.903747600000003</v>
      </c>
      <c r="Y241">
        <v>57.903747600000003</v>
      </c>
      <c r="Z241">
        <v>57.903747600000003</v>
      </c>
      <c r="AA241">
        <v>57.903747600000003</v>
      </c>
      <c r="AB241">
        <v>57.903747600000003</v>
      </c>
      <c r="AC241">
        <v>57.903747600000003</v>
      </c>
      <c r="AD241">
        <v>57.903747600000003</v>
      </c>
      <c r="AE241">
        <v>57.903747600000003</v>
      </c>
      <c r="AF241">
        <v>57.903747600000003</v>
      </c>
      <c r="AG241">
        <v>57.903747600000003</v>
      </c>
      <c r="AH241">
        <v>57.903747600000003</v>
      </c>
      <c r="AI241">
        <v>57.903747600000003</v>
      </c>
      <c r="AJ241">
        <v>57.903747600000003</v>
      </c>
      <c r="AK241">
        <v>57.903747600000003</v>
      </c>
      <c r="AL241">
        <v>57.903747600000003</v>
      </c>
      <c r="AM241">
        <v>57.903747600000003</v>
      </c>
      <c r="AN241">
        <v>57.903747600000003</v>
      </c>
      <c r="AO241">
        <v>57.903747600000003</v>
      </c>
      <c r="AP241">
        <v>57.903747600000003</v>
      </c>
      <c r="AQ241">
        <v>57.903747600000003</v>
      </c>
      <c r="AR241">
        <v>57.903747600000003</v>
      </c>
      <c r="AS241">
        <v>57.903747600000003</v>
      </c>
      <c r="AT241">
        <v>57.903747600000003</v>
      </c>
      <c r="AU241">
        <v>57.903747600000003</v>
      </c>
      <c r="AV241">
        <v>57.903747600000003</v>
      </c>
      <c r="AW241">
        <v>57.903747600000003</v>
      </c>
      <c r="AX241">
        <v>57.903747600000003</v>
      </c>
      <c r="AY241">
        <v>57.903747600000003</v>
      </c>
      <c r="AZ241">
        <v>57.903747600000003</v>
      </c>
      <c r="BA241">
        <v>57.903747600000003</v>
      </c>
      <c r="BB241">
        <v>57.903747600000003</v>
      </c>
      <c r="BC241">
        <v>57.903747600000003</v>
      </c>
      <c r="BD241">
        <v>57.903747600000003</v>
      </c>
      <c r="BE241">
        <v>57.903747600000003</v>
      </c>
      <c r="BF241">
        <v>57.903747600000003</v>
      </c>
      <c r="BG241">
        <v>57.903747600000003</v>
      </c>
      <c r="BH241">
        <v>57.903747600000003</v>
      </c>
      <c r="BI241">
        <v>57.903747600000003</v>
      </c>
      <c r="BJ241">
        <v>57.903747600000003</v>
      </c>
      <c r="BK241">
        <v>57.903747600000003</v>
      </c>
      <c r="BL241">
        <v>57.903747600000003</v>
      </c>
      <c r="BM241">
        <v>57.903747600000003</v>
      </c>
      <c r="BN241">
        <v>57.903747600000003</v>
      </c>
      <c r="BO241">
        <v>57.903747600000003</v>
      </c>
    </row>
    <row r="242" spans="2:67" x14ac:dyDescent="0.15">
      <c r="B242">
        <v>63.167724609375</v>
      </c>
      <c r="C242">
        <v>63.167724609375</v>
      </c>
      <c r="D242">
        <v>63.1677246</v>
      </c>
      <c r="E242">
        <v>63.1677246</v>
      </c>
      <c r="F242">
        <v>63.1677246</v>
      </c>
      <c r="G242">
        <v>63.1677246</v>
      </c>
      <c r="H242">
        <v>63.1677246</v>
      </c>
      <c r="I242">
        <v>63.1677246</v>
      </c>
      <c r="J242">
        <v>63.1677246</v>
      </c>
      <c r="K242">
        <v>63.1677246</v>
      </c>
      <c r="L242">
        <v>63.1677246</v>
      </c>
      <c r="M242">
        <v>63.1677246</v>
      </c>
      <c r="N242">
        <v>63.1677246</v>
      </c>
      <c r="O242">
        <v>63.1677246</v>
      </c>
      <c r="P242">
        <v>63.1677246</v>
      </c>
      <c r="Q242">
        <v>63.1677246</v>
      </c>
      <c r="R242">
        <v>63.1677246</v>
      </c>
      <c r="S242">
        <v>63.1677246</v>
      </c>
      <c r="T242">
        <v>63.1677246</v>
      </c>
      <c r="U242">
        <v>63.1677246</v>
      </c>
      <c r="V242">
        <v>63.1677246</v>
      </c>
      <c r="W242">
        <v>63.1677246</v>
      </c>
      <c r="X242">
        <v>63.1677246</v>
      </c>
      <c r="Y242">
        <v>63.1677246</v>
      </c>
      <c r="Z242">
        <v>63.1677246</v>
      </c>
      <c r="AA242">
        <v>63.1677246</v>
      </c>
      <c r="AB242">
        <v>63.1677246</v>
      </c>
      <c r="AC242">
        <v>63.1677246</v>
      </c>
      <c r="AD242">
        <v>63.1677246</v>
      </c>
      <c r="AE242">
        <v>63.1677246</v>
      </c>
      <c r="AF242">
        <v>63.1677246</v>
      </c>
      <c r="AG242">
        <v>63.1677246</v>
      </c>
      <c r="AH242">
        <v>63.1677246</v>
      </c>
      <c r="AI242">
        <v>63.1677246</v>
      </c>
      <c r="AJ242">
        <v>63.1677246</v>
      </c>
      <c r="AK242">
        <v>63.1677246</v>
      </c>
      <c r="AL242">
        <v>63.1677246</v>
      </c>
      <c r="AM242">
        <v>63.1677246</v>
      </c>
      <c r="AN242">
        <v>63.1677246</v>
      </c>
      <c r="AO242">
        <v>63.1677246</v>
      </c>
      <c r="AP242">
        <v>63.1677246</v>
      </c>
      <c r="AQ242">
        <v>63.1677246</v>
      </c>
      <c r="AR242">
        <v>63.1677246</v>
      </c>
      <c r="AS242">
        <v>63.1677246</v>
      </c>
      <c r="AT242">
        <v>63.1677246</v>
      </c>
      <c r="AU242">
        <v>63.1677246</v>
      </c>
      <c r="AV242">
        <v>63.1677246</v>
      </c>
      <c r="AW242">
        <v>63.1677246</v>
      </c>
      <c r="AX242">
        <v>63.1677246</v>
      </c>
      <c r="AY242">
        <v>63.1677246</v>
      </c>
      <c r="AZ242">
        <v>63.1677246</v>
      </c>
      <c r="BA242">
        <v>63.1677246</v>
      </c>
      <c r="BB242">
        <v>63.1677246</v>
      </c>
      <c r="BC242">
        <v>63.1677246</v>
      </c>
      <c r="BD242">
        <v>63.1677246</v>
      </c>
      <c r="BE242">
        <v>63.1677246</v>
      </c>
      <c r="BF242">
        <v>63.1677246</v>
      </c>
      <c r="BG242">
        <v>63.1677246</v>
      </c>
      <c r="BH242">
        <v>63.1677246</v>
      </c>
      <c r="BI242">
        <v>63.1677246</v>
      </c>
      <c r="BJ242">
        <v>63.1677246</v>
      </c>
      <c r="BK242">
        <v>63.1677246</v>
      </c>
      <c r="BL242">
        <v>63.1677246</v>
      </c>
      <c r="BM242">
        <v>63.1677246</v>
      </c>
      <c r="BN242">
        <v>63.1677246</v>
      </c>
      <c r="BO242">
        <v>63.1677246</v>
      </c>
    </row>
    <row r="243" spans="2:67" x14ac:dyDescent="0.15">
      <c r="B243">
        <v>68.431701660156307</v>
      </c>
      <c r="C243">
        <v>68.431701660156307</v>
      </c>
      <c r="D243">
        <v>68.431701700000005</v>
      </c>
      <c r="E243">
        <v>68.431701700000005</v>
      </c>
      <c r="F243">
        <v>68.431701700000005</v>
      </c>
      <c r="G243">
        <v>68.431701700000005</v>
      </c>
      <c r="H243">
        <v>68.431701700000005</v>
      </c>
      <c r="I243">
        <v>68.431701700000005</v>
      </c>
      <c r="J243">
        <v>68.431701700000005</v>
      </c>
      <c r="K243">
        <v>68.431701700000005</v>
      </c>
      <c r="L243">
        <v>68.431701700000005</v>
      </c>
      <c r="M243">
        <v>68.431701700000005</v>
      </c>
      <c r="N243">
        <v>68.431701700000005</v>
      </c>
      <c r="O243">
        <v>68.431701700000005</v>
      </c>
      <c r="P243">
        <v>68.431701700000005</v>
      </c>
      <c r="Q243">
        <v>68.431701700000005</v>
      </c>
      <c r="R243">
        <v>68.431701700000005</v>
      </c>
      <c r="S243">
        <v>68.431701700000005</v>
      </c>
      <c r="T243">
        <v>68.431701700000005</v>
      </c>
      <c r="U243">
        <v>68.431701700000005</v>
      </c>
      <c r="V243">
        <v>68.431701700000005</v>
      </c>
      <c r="W243">
        <v>68.431701700000005</v>
      </c>
      <c r="X243">
        <v>68.431701700000005</v>
      </c>
      <c r="Y243">
        <v>68.431701700000005</v>
      </c>
      <c r="Z243">
        <v>68.431701700000005</v>
      </c>
      <c r="AA243">
        <v>68.431701700000005</v>
      </c>
      <c r="AB243">
        <v>68.431701700000005</v>
      </c>
      <c r="AC243">
        <v>68.431701700000005</v>
      </c>
      <c r="AD243">
        <v>68.431701700000005</v>
      </c>
      <c r="AE243">
        <v>68.431701700000005</v>
      </c>
      <c r="AF243">
        <v>68.431701700000005</v>
      </c>
      <c r="AG243">
        <v>68.431701700000005</v>
      </c>
      <c r="AH243">
        <v>68.431701700000005</v>
      </c>
      <c r="AI243">
        <v>68.431701700000005</v>
      </c>
      <c r="AJ243">
        <v>68.431701700000005</v>
      </c>
      <c r="AK243">
        <v>68.431701700000005</v>
      </c>
      <c r="AL243">
        <v>68.431701700000005</v>
      </c>
      <c r="AM243">
        <v>68.431701700000005</v>
      </c>
      <c r="AN243">
        <v>68.431701700000005</v>
      </c>
      <c r="AO243">
        <v>68.431701700000005</v>
      </c>
      <c r="AP243">
        <v>68.431701700000005</v>
      </c>
      <c r="AQ243">
        <v>68.431701700000005</v>
      </c>
      <c r="AR243">
        <v>68.431701700000005</v>
      </c>
      <c r="AS243">
        <v>68.431701700000005</v>
      </c>
      <c r="AT243">
        <v>68.431701700000005</v>
      </c>
      <c r="AU243">
        <v>68.431701700000005</v>
      </c>
      <c r="AV243">
        <v>68.431701700000005</v>
      </c>
      <c r="AW243">
        <v>68.431701700000005</v>
      </c>
      <c r="AX243">
        <v>68.431701700000005</v>
      </c>
      <c r="AY243">
        <v>68.431701700000005</v>
      </c>
      <c r="AZ243">
        <v>68.431701700000005</v>
      </c>
      <c r="BA243">
        <v>68.431701700000005</v>
      </c>
      <c r="BB243">
        <v>68.431701700000005</v>
      </c>
      <c r="BC243">
        <v>68.431701700000005</v>
      </c>
      <c r="BD243">
        <v>68.431701700000005</v>
      </c>
      <c r="BE243">
        <v>68.431701700000005</v>
      </c>
      <c r="BF243">
        <v>68.431701700000005</v>
      </c>
      <c r="BG243">
        <v>68.431701700000005</v>
      </c>
      <c r="BH243">
        <v>68.431701700000005</v>
      </c>
      <c r="BI243">
        <v>68.431701700000005</v>
      </c>
      <c r="BJ243">
        <v>68.431701700000005</v>
      </c>
      <c r="BK243">
        <v>68.431701700000005</v>
      </c>
      <c r="BL243">
        <v>68.431701700000005</v>
      </c>
      <c r="BM243">
        <v>68.431701700000005</v>
      </c>
      <c r="BN243">
        <v>68.431701700000005</v>
      </c>
      <c r="BO243">
        <v>68.431701700000005</v>
      </c>
    </row>
    <row r="244" spans="2:67" x14ac:dyDescent="0.15">
      <c r="B244">
        <v>73.6956787109375</v>
      </c>
      <c r="C244">
        <v>73.6956787109375</v>
      </c>
      <c r="D244">
        <v>73.695678700000002</v>
      </c>
      <c r="E244">
        <v>73.695678700000002</v>
      </c>
      <c r="F244">
        <v>73.695678700000002</v>
      </c>
      <c r="G244">
        <v>73.695678700000002</v>
      </c>
      <c r="H244">
        <v>73.695678700000002</v>
      </c>
      <c r="I244">
        <v>73.695678700000002</v>
      </c>
      <c r="J244">
        <v>73.695678700000002</v>
      </c>
      <c r="K244">
        <v>73.695678700000002</v>
      </c>
      <c r="L244">
        <v>73.695678700000002</v>
      </c>
      <c r="M244">
        <v>73.695678700000002</v>
      </c>
      <c r="N244">
        <v>73.695678700000002</v>
      </c>
      <c r="O244">
        <v>73.695678700000002</v>
      </c>
      <c r="P244">
        <v>73.695678700000002</v>
      </c>
      <c r="Q244">
        <v>73.695678700000002</v>
      </c>
      <c r="R244">
        <v>73.695678700000002</v>
      </c>
      <c r="S244">
        <v>73.695678700000002</v>
      </c>
      <c r="T244">
        <v>73.695678700000002</v>
      </c>
      <c r="U244">
        <v>73.695678700000002</v>
      </c>
      <c r="V244">
        <v>73.695678700000002</v>
      </c>
      <c r="W244">
        <v>73.695678700000002</v>
      </c>
      <c r="X244">
        <v>73.695678700000002</v>
      </c>
      <c r="Y244">
        <v>73.695678700000002</v>
      </c>
      <c r="Z244">
        <v>73.695678700000002</v>
      </c>
      <c r="AA244">
        <v>73.695678700000002</v>
      </c>
      <c r="AB244">
        <v>73.695678700000002</v>
      </c>
      <c r="AC244">
        <v>73.695678700000002</v>
      </c>
      <c r="AD244">
        <v>73.695678700000002</v>
      </c>
      <c r="AE244">
        <v>73.695678700000002</v>
      </c>
      <c r="AF244">
        <v>73.695678700000002</v>
      </c>
      <c r="AG244">
        <v>73.695678700000002</v>
      </c>
      <c r="AH244">
        <v>73.695678700000002</v>
      </c>
      <c r="AI244">
        <v>73.695678700000002</v>
      </c>
      <c r="AJ244">
        <v>73.695678700000002</v>
      </c>
      <c r="AK244">
        <v>73.695678700000002</v>
      </c>
      <c r="AL244">
        <v>73.695678700000002</v>
      </c>
      <c r="AM244">
        <v>73.695678700000002</v>
      </c>
      <c r="AN244">
        <v>73.695678700000002</v>
      </c>
      <c r="AO244">
        <v>73.695678700000002</v>
      </c>
      <c r="AP244">
        <v>73.695678700000002</v>
      </c>
      <c r="AQ244">
        <v>73.695678700000002</v>
      </c>
      <c r="AR244">
        <v>73.695678700000002</v>
      </c>
      <c r="AS244">
        <v>73.695678700000002</v>
      </c>
      <c r="AT244">
        <v>73.695678700000002</v>
      </c>
      <c r="AU244">
        <v>73.695678700000002</v>
      </c>
      <c r="AV244">
        <v>73.695678700000002</v>
      </c>
      <c r="AW244">
        <v>73.695678700000002</v>
      </c>
      <c r="AX244">
        <v>73.695678700000002</v>
      </c>
      <c r="AY244">
        <v>73.695678700000002</v>
      </c>
      <c r="AZ244">
        <v>73.695678700000002</v>
      </c>
      <c r="BA244">
        <v>73.695678700000002</v>
      </c>
      <c r="BB244">
        <v>73.695678700000002</v>
      </c>
      <c r="BC244">
        <v>73.695678700000002</v>
      </c>
      <c r="BD244">
        <v>73.695678700000002</v>
      </c>
      <c r="BE244">
        <v>73.695678700000002</v>
      </c>
      <c r="BF244">
        <v>73.695678700000002</v>
      </c>
      <c r="BG244">
        <v>73.695678700000002</v>
      </c>
      <c r="BH244">
        <v>73.695678700000002</v>
      </c>
      <c r="BI244">
        <v>73.695678700000002</v>
      </c>
      <c r="BJ244">
        <v>73.695678700000002</v>
      </c>
      <c r="BK244">
        <v>73.695678700000002</v>
      </c>
      <c r="BL244">
        <v>73.695678700000002</v>
      </c>
      <c r="BM244">
        <v>73.695678700000002</v>
      </c>
      <c r="BN244">
        <v>73.695678700000002</v>
      </c>
      <c r="BO244">
        <v>73.695678700000002</v>
      </c>
    </row>
    <row r="245" spans="2:67" x14ac:dyDescent="0.15">
      <c r="B245">
        <v>78.959655761718807</v>
      </c>
      <c r="C245">
        <v>78.959655761718807</v>
      </c>
      <c r="D245">
        <v>78.959655799999993</v>
      </c>
      <c r="E245">
        <v>78.959655799999993</v>
      </c>
      <c r="F245">
        <v>78.959655799999993</v>
      </c>
      <c r="G245">
        <v>78.959655799999993</v>
      </c>
      <c r="H245">
        <v>78.959655799999993</v>
      </c>
      <c r="I245">
        <v>78.959655799999993</v>
      </c>
      <c r="J245">
        <v>78.959655799999993</v>
      </c>
      <c r="K245">
        <v>78.959655799999993</v>
      </c>
      <c r="L245">
        <v>78.959655799999993</v>
      </c>
      <c r="M245">
        <v>78.959655799999993</v>
      </c>
      <c r="N245">
        <v>78.959655799999993</v>
      </c>
      <c r="O245">
        <v>78.959655799999993</v>
      </c>
      <c r="P245">
        <v>78.959655799999993</v>
      </c>
      <c r="Q245">
        <v>78.959655799999993</v>
      </c>
      <c r="R245">
        <v>78.959655799999993</v>
      </c>
      <c r="S245">
        <v>78.959655799999993</v>
      </c>
      <c r="T245">
        <v>78.959655799999993</v>
      </c>
      <c r="U245">
        <v>78.959655799999993</v>
      </c>
      <c r="V245">
        <v>78.959655799999993</v>
      </c>
      <c r="W245">
        <v>78.959655799999993</v>
      </c>
      <c r="X245">
        <v>78.959655799999993</v>
      </c>
      <c r="Y245">
        <v>78.959655799999993</v>
      </c>
      <c r="Z245">
        <v>78.959655799999993</v>
      </c>
      <c r="AA245">
        <v>78.959655799999993</v>
      </c>
      <c r="AB245">
        <v>78.959655799999993</v>
      </c>
      <c r="AC245">
        <v>78.959655799999993</v>
      </c>
      <c r="AD245">
        <v>78.959655799999993</v>
      </c>
      <c r="AE245">
        <v>78.959655799999993</v>
      </c>
      <c r="AF245">
        <v>78.959655799999993</v>
      </c>
      <c r="AG245">
        <v>78.959655799999993</v>
      </c>
      <c r="AH245">
        <v>78.959655799999993</v>
      </c>
      <c r="AI245">
        <v>78.959655799999993</v>
      </c>
      <c r="AJ245">
        <v>78.959655799999993</v>
      </c>
      <c r="AK245">
        <v>78.959655799999993</v>
      </c>
      <c r="AL245">
        <v>78.959655799999993</v>
      </c>
      <c r="AM245">
        <v>78.959655799999993</v>
      </c>
      <c r="AN245">
        <v>78.959655799999993</v>
      </c>
      <c r="AO245">
        <v>78.959655799999993</v>
      </c>
      <c r="AP245">
        <v>78.959655799999993</v>
      </c>
      <c r="AQ245">
        <v>78.959655799999993</v>
      </c>
      <c r="AR245">
        <v>78.959655799999993</v>
      </c>
      <c r="AS245">
        <v>78.959655799999993</v>
      </c>
      <c r="AT245">
        <v>78.959655799999993</v>
      </c>
      <c r="AU245">
        <v>78.959655799999993</v>
      </c>
      <c r="AV245">
        <v>78.959655799999993</v>
      </c>
      <c r="AW245">
        <v>78.959655799999993</v>
      </c>
      <c r="AX245">
        <v>78.959655799999993</v>
      </c>
      <c r="AY245">
        <v>78.959655799999993</v>
      </c>
      <c r="AZ245">
        <v>78.959655799999993</v>
      </c>
      <c r="BA245">
        <v>78.959655799999993</v>
      </c>
      <c r="BB245">
        <v>78.959655799999993</v>
      </c>
      <c r="BC245">
        <v>78.959655799999993</v>
      </c>
      <c r="BD245">
        <v>78.959655799999993</v>
      </c>
      <c r="BE245">
        <v>78.959655799999993</v>
      </c>
      <c r="BF245">
        <v>78.959655799999993</v>
      </c>
      <c r="BG245">
        <v>78.959655799999993</v>
      </c>
      <c r="BH245">
        <v>78.959655799999993</v>
      </c>
      <c r="BI245">
        <v>78.959655799999993</v>
      </c>
      <c r="BJ245">
        <v>78.959655799999993</v>
      </c>
      <c r="BK245">
        <v>78.959655799999993</v>
      </c>
      <c r="BL245">
        <v>78.959655799999993</v>
      </c>
      <c r="BM245">
        <v>78.959655799999993</v>
      </c>
      <c r="BN245">
        <v>78.959655799999993</v>
      </c>
      <c r="BO245">
        <v>78.959655799999993</v>
      </c>
    </row>
    <row r="246" spans="2:67" x14ac:dyDescent="0.15">
      <c r="B246">
        <v>84.2236328125</v>
      </c>
      <c r="C246">
        <v>84.2236328125</v>
      </c>
      <c r="D246">
        <v>84.223632800000004</v>
      </c>
      <c r="E246">
        <v>84.223632800000004</v>
      </c>
      <c r="F246">
        <v>84.223632800000004</v>
      </c>
      <c r="G246">
        <v>84.223632800000004</v>
      </c>
      <c r="H246">
        <v>84.223632800000004</v>
      </c>
      <c r="I246">
        <v>84.223632800000004</v>
      </c>
      <c r="J246">
        <v>84.223632800000004</v>
      </c>
      <c r="K246">
        <v>84.223632800000004</v>
      </c>
      <c r="L246">
        <v>84.223632800000004</v>
      </c>
      <c r="M246">
        <v>84.223632800000004</v>
      </c>
      <c r="N246">
        <v>84.223632800000004</v>
      </c>
      <c r="O246">
        <v>84.223632800000004</v>
      </c>
      <c r="P246">
        <v>84.223632800000004</v>
      </c>
      <c r="Q246">
        <v>84.223632800000004</v>
      </c>
      <c r="R246">
        <v>84.223632800000004</v>
      </c>
      <c r="S246">
        <v>84.223632800000004</v>
      </c>
      <c r="T246">
        <v>84.223632800000004</v>
      </c>
      <c r="U246">
        <v>84.223632800000004</v>
      </c>
      <c r="V246">
        <v>84.223632800000004</v>
      </c>
      <c r="W246">
        <v>84.223632800000004</v>
      </c>
      <c r="X246">
        <v>84.223632800000004</v>
      </c>
      <c r="Y246">
        <v>84.223632800000004</v>
      </c>
      <c r="Z246">
        <v>84.223632800000004</v>
      </c>
      <c r="AA246">
        <v>84.223632800000004</v>
      </c>
      <c r="AB246">
        <v>84.223632800000004</v>
      </c>
      <c r="AC246">
        <v>84.223632800000004</v>
      </c>
      <c r="AD246">
        <v>84.223632800000004</v>
      </c>
      <c r="AE246">
        <v>84.223632800000004</v>
      </c>
      <c r="AF246">
        <v>84.223632800000004</v>
      </c>
      <c r="AG246">
        <v>84.223632800000004</v>
      </c>
      <c r="AH246">
        <v>84.223632800000004</v>
      </c>
      <c r="AI246">
        <v>84.223632800000004</v>
      </c>
      <c r="AJ246">
        <v>84.223632800000004</v>
      </c>
      <c r="AK246">
        <v>84.223632800000004</v>
      </c>
      <c r="AL246">
        <v>84.223632800000004</v>
      </c>
      <c r="AM246">
        <v>84.223632800000004</v>
      </c>
      <c r="AN246">
        <v>84.223632800000004</v>
      </c>
      <c r="AO246">
        <v>84.223632800000004</v>
      </c>
      <c r="AP246">
        <v>84.223632800000004</v>
      </c>
      <c r="AQ246">
        <v>84.223632800000004</v>
      </c>
      <c r="AR246">
        <v>84.223632800000004</v>
      </c>
      <c r="AS246">
        <v>84.223632800000004</v>
      </c>
      <c r="AT246">
        <v>84.223632800000004</v>
      </c>
      <c r="AU246">
        <v>84.223632800000004</v>
      </c>
      <c r="AV246">
        <v>84.223632800000004</v>
      </c>
      <c r="AW246">
        <v>84.223632800000004</v>
      </c>
      <c r="AX246">
        <v>84.223632800000004</v>
      </c>
      <c r="AY246">
        <v>84.223632800000004</v>
      </c>
      <c r="AZ246">
        <v>84.223632800000004</v>
      </c>
      <c r="BA246">
        <v>84.223632800000004</v>
      </c>
      <c r="BB246">
        <v>84.223632800000004</v>
      </c>
      <c r="BC246">
        <v>84.223632800000004</v>
      </c>
      <c r="BD246">
        <v>84.223632800000004</v>
      </c>
      <c r="BE246">
        <v>84.223632800000004</v>
      </c>
      <c r="BF246">
        <v>84.223632800000004</v>
      </c>
      <c r="BG246">
        <v>84.223632800000004</v>
      </c>
      <c r="BH246">
        <v>84.223632800000004</v>
      </c>
      <c r="BI246">
        <v>84.223632800000004</v>
      </c>
      <c r="BJ246">
        <v>84.223632800000004</v>
      </c>
      <c r="BK246">
        <v>84.223632800000004</v>
      </c>
      <c r="BL246">
        <v>84.223632800000004</v>
      </c>
      <c r="BM246">
        <v>84.223632800000004</v>
      </c>
      <c r="BN246">
        <v>84.223632800000004</v>
      </c>
      <c r="BO246">
        <v>84.223632800000004</v>
      </c>
    </row>
    <row r="247" spans="2:67" x14ac:dyDescent="0.15">
      <c r="B247">
        <v>89.487609863281307</v>
      </c>
      <c r="C247">
        <v>89.487609863281307</v>
      </c>
      <c r="D247">
        <v>89.487609899999995</v>
      </c>
      <c r="E247">
        <v>89.487609899999995</v>
      </c>
      <c r="F247">
        <v>89.487609899999995</v>
      </c>
      <c r="G247">
        <v>89.487609899999995</v>
      </c>
      <c r="H247">
        <v>89.487609899999995</v>
      </c>
      <c r="I247">
        <v>89.487609899999995</v>
      </c>
      <c r="J247">
        <v>89.487609899999995</v>
      </c>
      <c r="K247">
        <v>89.487609899999995</v>
      </c>
      <c r="L247">
        <v>89.487609899999995</v>
      </c>
      <c r="M247">
        <v>89.487609899999995</v>
      </c>
      <c r="N247">
        <v>89.487609899999995</v>
      </c>
      <c r="O247">
        <v>89.487609899999995</v>
      </c>
      <c r="P247">
        <v>89.487609899999995</v>
      </c>
      <c r="Q247">
        <v>89.487609899999995</v>
      </c>
      <c r="R247">
        <v>89.487609899999995</v>
      </c>
      <c r="S247">
        <v>89.487609899999995</v>
      </c>
      <c r="T247">
        <v>89.487609899999995</v>
      </c>
      <c r="U247">
        <v>89.487609899999995</v>
      </c>
      <c r="V247">
        <v>89.487609899999995</v>
      </c>
      <c r="W247">
        <v>89.487609899999995</v>
      </c>
      <c r="X247">
        <v>89.487609899999995</v>
      </c>
      <c r="Y247">
        <v>89.487609899999995</v>
      </c>
      <c r="Z247">
        <v>89.487609899999995</v>
      </c>
      <c r="AA247">
        <v>89.487609899999995</v>
      </c>
      <c r="AB247">
        <v>89.487609899999995</v>
      </c>
      <c r="AC247">
        <v>89.487609899999995</v>
      </c>
      <c r="AD247">
        <v>89.487609899999995</v>
      </c>
      <c r="AE247">
        <v>89.487609899999995</v>
      </c>
      <c r="AF247">
        <v>89.487609899999995</v>
      </c>
      <c r="AG247">
        <v>89.487609899999995</v>
      </c>
      <c r="AH247">
        <v>89.487609899999995</v>
      </c>
      <c r="AI247">
        <v>89.487609899999995</v>
      </c>
      <c r="AJ247">
        <v>89.487609899999995</v>
      </c>
      <c r="AK247">
        <v>89.487609899999995</v>
      </c>
      <c r="AL247">
        <v>89.487609899999995</v>
      </c>
      <c r="AM247">
        <v>89.487609899999995</v>
      </c>
      <c r="AN247">
        <v>89.487609899999995</v>
      </c>
      <c r="AO247">
        <v>89.487609899999995</v>
      </c>
      <c r="AP247">
        <v>89.487609899999995</v>
      </c>
      <c r="AQ247">
        <v>89.487609899999995</v>
      </c>
      <c r="AR247">
        <v>89.487609899999995</v>
      </c>
      <c r="AS247">
        <v>89.487609899999995</v>
      </c>
      <c r="AT247">
        <v>89.487609899999995</v>
      </c>
      <c r="AU247">
        <v>89.487609899999995</v>
      </c>
      <c r="AV247">
        <v>89.487609899999995</v>
      </c>
      <c r="AW247">
        <v>89.487609899999995</v>
      </c>
      <c r="AX247">
        <v>89.487609899999995</v>
      </c>
      <c r="AY247">
        <v>89.487609899999995</v>
      </c>
      <c r="AZ247">
        <v>89.487609899999995</v>
      </c>
      <c r="BA247">
        <v>89.487609899999995</v>
      </c>
      <c r="BB247">
        <v>89.487609899999995</v>
      </c>
      <c r="BC247">
        <v>89.487609899999995</v>
      </c>
      <c r="BD247">
        <v>89.487609899999995</v>
      </c>
      <c r="BE247">
        <v>89.487609899999995</v>
      </c>
      <c r="BF247">
        <v>89.487609899999995</v>
      </c>
      <c r="BG247">
        <v>89.487609899999995</v>
      </c>
      <c r="BH247">
        <v>89.487609899999995</v>
      </c>
      <c r="BI247">
        <v>89.487609899999995</v>
      </c>
      <c r="BJ247">
        <v>89.487609899999995</v>
      </c>
      <c r="BK247">
        <v>89.487609899999995</v>
      </c>
      <c r="BL247">
        <v>89.487609899999995</v>
      </c>
      <c r="BM247">
        <v>89.487609899999995</v>
      </c>
      <c r="BN247">
        <v>89.487609899999995</v>
      </c>
      <c r="BO247">
        <v>89.487609899999995</v>
      </c>
    </row>
    <row r="248" spans="2:67" x14ac:dyDescent="0.15">
      <c r="B248">
        <v>94.7515869140625</v>
      </c>
      <c r="C248">
        <v>94.7515869140625</v>
      </c>
      <c r="D248">
        <v>94.751586900000007</v>
      </c>
      <c r="E248">
        <v>94.751586900000007</v>
      </c>
      <c r="F248">
        <v>94.751586900000007</v>
      </c>
      <c r="G248">
        <v>94.751586900000007</v>
      </c>
      <c r="H248">
        <v>94.751586900000007</v>
      </c>
      <c r="I248">
        <v>94.751586900000007</v>
      </c>
      <c r="J248">
        <v>94.751586900000007</v>
      </c>
      <c r="K248">
        <v>94.751586900000007</v>
      </c>
      <c r="L248">
        <v>94.751586900000007</v>
      </c>
      <c r="M248">
        <v>94.751586900000007</v>
      </c>
      <c r="N248">
        <v>94.751586900000007</v>
      </c>
      <c r="O248">
        <v>94.751586900000007</v>
      </c>
      <c r="P248">
        <v>94.751586900000007</v>
      </c>
      <c r="Q248">
        <v>94.751586900000007</v>
      </c>
      <c r="R248">
        <v>94.751586900000007</v>
      </c>
      <c r="S248">
        <v>94.751586900000007</v>
      </c>
      <c r="T248">
        <v>94.751586900000007</v>
      </c>
      <c r="U248">
        <v>94.751586900000007</v>
      </c>
      <c r="V248">
        <v>94.751586900000007</v>
      </c>
      <c r="W248">
        <v>94.751586900000007</v>
      </c>
      <c r="X248">
        <v>94.751586900000007</v>
      </c>
      <c r="Y248">
        <v>94.751586900000007</v>
      </c>
      <c r="Z248">
        <v>94.751586900000007</v>
      </c>
      <c r="AA248">
        <v>94.751586900000007</v>
      </c>
      <c r="AB248">
        <v>94.751586900000007</v>
      </c>
      <c r="AC248">
        <v>94.751586900000007</v>
      </c>
      <c r="AD248">
        <v>94.751586900000007</v>
      </c>
      <c r="AE248">
        <v>94.751586900000007</v>
      </c>
      <c r="AF248">
        <v>94.751586900000007</v>
      </c>
      <c r="AG248">
        <v>94.751586900000007</v>
      </c>
      <c r="AH248">
        <v>94.751586900000007</v>
      </c>
      <c r="AI248">
        <v>94.751586900000007</v>
      </c>
      <c r="AJ248">
        <v>94.751586900000007</v>
      </c>
      <c r="AK248">
        <v>94.751586900000007</v>
      </c>
      <c r="AL248">
        <v>94.751586900000007</v>
      </c>
      <c r="AM248">
        <v>94.751586900000007</v>
      </c>
      <c r="AN248">
        <v>94.751586900000007</v>
      </c>
      <c r="AO248">
        <v>94.751586900000007</v>
      </c>
      <c r="AP248">
        <v>94.751586900000007</v>
      </c>
      <c r="AQ248">
        <v>94.751586900000007</v>
      </c>
      <c r="AR248">
        <v>94.751586900000007</v>
      </c>
      <c r="AS248">
        <v>94.751586900000007</v>
      </c>
      <c r="AT248">
        <v>94.751586900000007</v>
      </c>
      <c r="AU248">
        <v>94.751586900000007</v>
      </c>
      <c r="AV248">
        <v>94.751586900000007</v>
      </c>
      <c r="AW248">
        <v>94.751586900000007</v>
      </c>
      <c r="AX248">
        <v>94.751586900000007</v>
      </c>
      <c r="AY248">
        <v>94.751586900000007</v>
      </c>
      <c r="AZ248">
        <v>94.751586900000007</v>
      </c>
      <c r="BA248">
        <v>94.751586900000007</v>
      </c>
      <c r="BB248">
        <v>94.751586900000007</v>
      </c>
      <c r="BC248">
        <v>94.751586900000007</v>
      </c>
      <c r="BD248">
        <v>94.751586900000007</v>
      </c>
      <c r="BE248">
        <v>94.751586900000007</v>
      </c>
      <c r="BF248">
        <v>94.751586900000007</v>
      </c>
      <c r="BG248">
        <v>94.751586900000007</v>
      </c>
      <c r="BH248">
        <v>94.751586900000007</v>
      </c>
      <c r="BI248">
        <v>94.751586900000007</v>
      </c>
      <c r="BJ248">
        <v>94.751586900000007</v>
      </c>
      <c r="BK248">
        <v>94.751586900000007</v>
      </c>
      <c r="BL248">
        <v>94.751586900000007</v>
      </c>
      <c r="BM248">
        <v>94.751586900000007</v>
      </c>
      <c r="BN248">
        <v>94.751586900000007</v>
      </c>
      <c r="BO248">
        <v>94.751586900000007</v>
      </c>
    </row>
    <row r="249" spans="2:67" x14ac:dyDescent="0.15">
      <c r="B249">
        <v>100.01556396484401</v>
      </c>
      <c r="C249">
        <v>100.01556396484401</v>
      </c>
      <c r="D249">
        <v>100.015564</v>
      </c>
      <c r="E249">
        <v>100.015564</v>
      </c>
      <c r="F249">
        <v>100.015564</v>
      </c>
      <c r="G249">
        <v>100.015564</v>
      </c>
      <c r="H249">
        <v>100.015564</v>
      </c>
      <c r="I249">
        <v>100.015564</v>
      </c>
      <c r="J249">
        <v>100.015564</v>
      </c>
      <c r="K249">
        <v>100.015564</v>
      </c>
      <c r="L249">
        <v>100.015564</v>
      </c>
      <c r="M249">
        <v>100.015564</v>
      </c>
      <c r="N249">
        <v>100.015564</v>
      </c>
      <c r="O249">
        <v>100.015564</v>
      </c>
      <c r="P249">
        <v>100.015564</v>
      </c>
      <c r="Q249">
        <v>100.015564</v>
      </c>
      <c r="R249">
        <v>100.015564</v>
      </c>
      <c r="S249">
        <v>100.015564</v>
      </c>
      <c r="T249">
        <v>100.015564</v>
      </c>
      <c r="U249">
        <v>100.015564</v>
      </c>
      <c r="V249">
        <v>100.015564</v>
      </c>
      <c r="W249">
        <v>100.015564</v>
      </c>
      <c r="X249">
        <v>100.015564</v>
      </c>
      <c r="Y249">
        <v>100.015564</v>
      </c>
      <c r="Z249">
        <v>100.015564</v>
      </c>
      <c r="AA249">
        <v>100.015564</v>
      </c>
      <c r="AB249">
        <v>100.015564</v>
      </c>
      <c r="AC249">
        <v>100.015564</v>
      </c>
      <c r="AD249">
        <v>100.015564</v>
      </c>
      <c r="AE249">
        <v>100.015564</v>
      </c>
      <c r="AF249">
        <v>100.015564</v>
      </c>
      <c r="AG249">
        <v>100.015564</v>
      </c>
      <c r="AH249">
        <v>100.015564</v>
      </c>
      <c r="AI249">
        <v>100.015564</v>
      </c>
      <c r="AJ249">
        <v>100.015564</v>
      </c>
      <c r="AK249">
        <v>100.015564</v>
      </c>
      <c r="AL249">
        <v>100.015564</v>
      </c>
      <c r="AM249">
        <v>100.015564</v>
      </c>
      <c r="AN249">
        <v>100.015564</v>
      </c>
      <c r="AO249">
        <v>100.015564</v>
      </c>
      <c r="AP249">
        <v>100.015564</v>
      </c>
      <c r="AQ249">
        <v>100.015564</v>
      </c>
      <c r="AR249">
        <v>100.015564</v>
      </c>
      <c r="AS249">
        <v>100.015564</v>
      </c>
      <c r="AT249">
        <v>100.015564</v>
      </c>
      <c r="AU249">
        <v>100.015564</v>
      </c>
      <c r="AV249">
        <v>100.015564</v>
      </c>
      <c r="AW249">
        <v>100.015564</v>
      </c>
      <c r="AX249">
        <v>100.015564</v>
      </c>
      <c r="AY249">
        <v>100.015564</v>
      </c>
      <c r="AZ249">
        <v>100.015564</v>
      </c>
      <c r="BA249">
        <v>100.015564</v>
      </c>
      <c r="BB249">
        <v>100.015564</v>
      </c>
      <c r="BC249">
        <v>100.015564</v>
      </c>
      <c r="BD249">
        <v>100.015564</v>
      </c>
      <c r="BE249">
        <v>100.015564</v>
      </c>
      <c r="BF249">
        <v>100.015564</v>
      </c>
      <c r="BG249">
        <v>100.015564</v>
      </c>
      <c r="BH249">
        <v>100.015564</v>
      </c>
      <c r="BI249">
        <v>100.015564</v>
      </c>
      <c r="BJ249">
        <v>100.015564</v>
      </c>
      <c r="BK249">
        <v>100.015564</v>
      </c>
      <c r="BL249">
        <v>100.015564</v>
      </c>
      <c r="BM249">
        <v>100.015564</v>
      </c>
      <c r="BN249">
        <v>100.015564</v>
      </c>
      <c r="BO249">
        <v>100.015564</v>
      </c>
    </row>
    <row r="250" spans="2:67" x14ac:dyDescent="0.15">
      <c r="B250">
        <v>105.279541015625</v>
      </c>
      <c r="C250">
        <v>105.279541015625</v>
      </c>
      <c r="D250">
        <v>105.27954099999999</v>
      </c>
      <c r="E250">
        <v>105.27954099999999</v>
      </c>
      <c r="F250">
        <v>105.27954099999999</v>
      </c>
      <c r="G250">
        <v>105.27954099999999</v>
      </c>
      <c r="H250">
        <v>105.27954099999999</v>
      </c>
      <c r="I250">
        <v>105.27954099999999</v>
      </c>
      <c r="J250">
        <v>105.27954099999999</v>
      </c>
      <c r="K250">
        <v>105.27954099999999</v>
      </c>
      <c r="L250">
        <v>105.27954099999999</v>
      </c>
      <c r="M250">
        <v>105.27954099999999</v>
      </c>
      <c r="N250">
        <v>105.27954099999999</v>
      </c>
      <c r="O250">
        <v>105.27954099999999</v>
      </c>
      <c r="P250">
        <v>105.27954099999999</v>
      </c>
      <c r="Q250">
        <v>105.27954099999999</v>
      </c>
      <c r="R250">
        <v>105.27954099999999</v>
      </c>
      <c r="S250">
        <v>105.27954099999999</v>
      </c>
      <c r="T250">
        <v>105.27954099999999</v>
      </c>
      <c r="U250">
        <v>105.27954099999999</v>
      </c>
      <c r="V250">
        <v>105.27954099999999</v>
      </c>
      <c r="W250">
        <v>105.27954099999999</v>
      </c>
      <c r="X250">
        <v>105.27954099999999</v>
      </c>
      <c r="Y250">
        <v>105.27954099999999</v>
      </c>
      <c r="Z250">
        <v>105.27954099999999</v>
      </c>
      <c r="AA250">
        <v>105.27954099999999</v>
      </c>
      <c r="AB250">
        <v>105.27954099999999</v>
      </c>
      <c r="AC250">
        <v>105.27954099999999</v>
      </c>
      <c r="AD250">
        <v>105.27954099999999</v>
      </c>
      <c r="AE250">
        <v>105.27954099999999</v>
      </c>
      <c r="AF250">
        <v>105.27954099999999</v>
      </c>
      <c r="AG250">
        <v>105.27954099999999</v>
      </c>
      <c r="AH250">
        <v>105.27954099999999</v>
      </c>
      <c r="AI250">
        <v>105.27954099999999</v>
      </c>
      <c r="AJ250">
        <v>105.27954099999999</v>
      </c>
      <c r="AK250">
        <v>105.27954099999999</v>
      </c>
      <c r="AL250">
        <v>105.27954099999999</v>
      </c>
      <c r="AM250">
        <v>105.27954099999999</v>
      </c>
      <c r="AN250">
        <v>105.27954099999999</v>
      </c>
      <c r="AO250">
        <v>105.27954099999999</v>
      </c>
      <c r="AP250">
        <v>105.27954099999999</v>
      </c>
      <c r="AQ250">
        <v>105.27954099999999</v>
      </c>
      <c r="AR250">
        <v>105.27954099999999</v>
      </c>
      <c r="AS250">
        <v>105.27954099999999</v>
      </c>
      <c r="AT250">
        <v>105.27954099999999</v>
      </c>
      <c r="AU250">
        <v>105.27954099999999</v>
      </c>
      <c r="AV250">
        <v>105.27954099999999</v>
      </c>
      <c r="AW250">
        <v>105.27954099999999</v>
      </c>
      <c r="AX250">
        <v>105.27954099999999</v>
      </c>
      <c r="AY250">
        <v>105.27954099999999</v>
      </c>
      <c r="AZ250">
        <v>105.27954099999999</v>
      </c>
      <c r="BA250">
        <v>105.27954099999999</v>
      </c>
      <c r="BB250">
        <v>105.27954099999999</v>
      </c>
      <c r="BC250">
        <v>105.27954099999999</v>
      </c>
      <c r="BD250">
        <v>105.27954099999999</v>
      </c>
      <c r="BE250">
        <v>105.27954099999999</v>
      </c>
      <c r="BF250">
        <v>105.27954099999999</v>
      </c>
      <c r="BG250">
        <v>105.27954099999999</v>
      </c>
      <c r="BH250">
        <v>105.27954099999999</v>
      </c>
      <c r="BI250">
        <v>105.27954099999999</v>
      </c>
      <c r="BJ250">
        <v>105.27954099999999</v>
      </c>
      <c r="BK250">
        <v>105.27954099999999</v>
      </c>
      <c r="BL250">
        <v>105.27954099999999</v>
      </c>
      <c r="BM250">
        <v>105.27954099999999</v>
      </c>
      <c r="BN250">
        <v>105.27954099999999</v>
      </c>
      <c r="BO250">
        <v>105.27954099999999</v>
      </c>
    </row>
    <row r="251" spans="2:67" x14ac:dyDescent="0.15">
      <c r="B251">
        <v>110.54351806640599</v>
      </c>
      <c r="C251">
        <v>110.54351806640599</v>
      </c>
      <c r="D251">
        <v>110.54351800000001</v>
      </c>
      <c r="E251">
        <v>110.54351800000001</v>
      </c>
      <c r="F251">
        <v>110.54351800000001</v>
      </c>
      <c r="G251">
        <v>110.54351800000001</v>
      </c>
      <c r="H251">
        <v>110.54351800000001</v>
      </c>
      <c r="I251">
        <v>110.54351800000001</v>
      </c>
      <c r="J251">
        <v>110.54351800000001</v>
      </c>
      <c r="K251">
        <v>110.54351800000001</v>
      </c>
      <c r="L251">
        <v>110.54351800000001</v>
      </c>
      <c r="M251">
        <v>110.54351800000001</v>
      </c>
      <c r="N251">
        <v>110.54351800000001</v>
      </c>
      <c r="O251">
        <v>110.54351800000001</v>
      </c>
      <c r="P251">
        <v>110.54351800000001</v>
      </c>
      <c r="Q251">
        <v>110.54351800000001</v>
      </c>
      <c r="R251">
        <v>110.54351800000001</v>
      </c>
      <c r="S251">
        <v>110.54351800000001</v>
      </c>
      <c r="T251">
        <v>110.54351800000001</v>
      </c>
      <c r="U251">
        <v>110.54351800000001</v>
      </c>
      <c r="V251">
        <v>110.54351800000001</v>
      </c>
      <c r="W251">
        <v>110.54351800000001</v>
      </c>
      <c r="X251">
        <v>110.54351800000001</v>
      </c>
      <c r="Y251">
        <v>110.54351800000001</v>
      </c>
      <c r="Z251">
        <v>110.54351800000001</v>
      </c>
      <c r="AA251">
        <v>110.54351800000001</v>
      </c>
      <c r="AB251">
        <v>110.54351800000001</v>
      </c>
      <c r="AC251">
        <v>110.54351800000001</v>
      </c>
      <c r="AD251">
        <v>110.54351800000001</v>
      </c>
      <c r="AE251">
        <v>110.54351800000001</v>
      </c>
      <c r="AF251">
        <v>110.54351800000001</v>
      </c>
      <c r="AG251">
        <v>110.54351800000001</v>
      </c>
      <c r="AH251">
        <v>110.54351800000001</v>
      </c>
      <c r="AI251">
        <v>110.54351800000001</v>
      </c>
      <c r="AJ251">
        <v>110.54351800000001</v>
      </c>
      <c r="AK251">
        <v>110.54351800000001</v>
      </c>
      <c r="AL251">
        <v>110.54351800000001</v>
      </c>
      <c r="AM251">
        <v>110.54351800000001</v>
      </c>
      <c r="AN251">
        <v>110.54351800000001</v>
      </c>
      <c r="AO251">
        <v>110.54351800000001</v>
      </c>
      <c r="AP251">
        <v>110.54351800000001</v>
      </c>
      <c r="AQ251">
        <v>110.54351800000001</v>
      </c>
      <c r="AR251">
        <v>110.54351800000001</v>
      </c>
      <c r="AS251">
        <v>110.54351800000001</v>
      </c>
      <c r="AT251">
        <v>110.54351800000001</v>
      </c>
      <c r="AU251">
        <v>110.54351800000001</v>
      </c>
      <c r="AV251">
        <v>110.54351800000001</v>
      </c>
      <c r="AW251">
        <v>110.54351800000001</v>
      </c>
      <c r="AX251">
        <v>110.54351800000001</v>
      </c>
      <c r="AY251">
        <v>110.54351800000001</v>
      </c>
      <c r="AZ251">
        <v>110.54351800000001</v>
      </c>
      <c r="BA251">
        <v>110.54351800000001</v>
      </c>
      <c r="BB251">
        <v>110.54351800000001</v>
      </c>
      <c r="BC251">
        <v>110.54351800000001</v>
      </c>
      <c r="BD251">
        <v>110.54351800000001</v>
      </c>
      <c r="BE251">
        <v>110.54351800000001</v>
      </c>
      <c r="BF251">
        <v>110.54351800000001</v>
      </c>
      <c r="BG251">
        <v>110.54351800000001</v>
      </c>
      <c r="BH251">
        <v>110.54351800000001</v>
      </c>
      <c r="BI251">
        <v>110.54351800000001</v>
      </c>
      <c r="BJ251">
        <v>110.54351800000001</v>
      </c>
      <c r="BK251">
        <v>110.54351800000001</v>
      </c>
      <c r="BL251">
        <v>110.54351800000001</v>
      </c>
      <c r="BM251">
        <v>110.54351800000001</v>
      </c>
      <c r="BN251">
        <v>110.54351800000001</v>
      </c>
      <c r="BO251">
        <v>110.54351800000001</v>
      </c>
    </row>
    <row r="252" spans="2:67" x14ac:dyDescent="0.15">
      <c r="B252">
        <v>115.807495117188</v>
      </c>
      <c r="C252">
        <v>115.807495117188</v>
      </c>
      <c r="D252">
        <v>115.807495</v>
      </c>
      <c r="E252">
        <v>115.807495</v>
      </c>
      <c r="F252">
        <v>115.807495</v>
      </c>
      <c r="G252">
        <v>115.807495</v>
      </c>
      <c r="H252">
        <v>115.807495</v>
      </c>
      <c r="I252">
        <v>115.807495</v>
      </c>
      <c r="J252">
        <v>115.807495</v>
      </c>
      <c r="K252">
        <v>115.807495</v>
      </c>
      <c r="L252">
        <v>115.807495</v>
      </c>
      <c r="M252">
        <v>115.807495</v>
      </c>
      <c r="N252">
        <v>115.807495</v>
      </c>
      <c r="O252">
        <v>115.807495</v>
      </c>
      <c r="P252">
        <v>115.807495</v>
      </c>
      <c r="Q252">
        <v>115.807495</v>
      </c>
      <c r="R252">
        <v>115.807495</v>
      </c>
      <c r="S252">
        <v>115.807495</v>
      </c>
      <c r="T252">
        <v>115.807495</v>
      </c>
      <c r="U252">
        <v>115.807495</v>
      </c>
      <c r="V252">
        <v>115.807495</v>
      </c>
      <c r="W252">
        <v>115.807495</v>
      </c>
      <c r="X252">
        <v>115.807495</v>
      </c>
      <c r="Y252">
        <v>115.807495</v>
      </c>
      <c r="Z252">
        <v>115.807495</v>
      </c>
      <c r="AA252">
        <v>115.807495</v>
      </c>
      <c r="AB252">
        <v>115.807495</v>
      </c>
      <c r="AC252">
        <v>115.807495</v>
      </c>
      <c r="AD252">
        <v>115.807495</v>
      </c>
      <c r="AE252">
        <v>115.807495</v>
      </c>
      <c r="AF252">
        <v>115.807495</v>
      </c>
      <c r="AG252">
        <v>115.807495</v>
      </c>
      <c r="AH252">
        <v>115.807495</v>
      </c>
      <c r="AI252">
        <v>115.807495</v>
      </c>
      <c r="AJ252">
        <v>115.807495</v>
      </c>
      <c r="AK252">
        <v>115.807495</v>
      </c>
      <c r="AL252">
        <v>115.807495</v>
      </c>
      <c r="AM252">
        <v>115.807495</v>
      </c>
      <c r="AN252">
        <v>115.807495</v>
      </c>
      <c r="AO252">
        <v>115.807495</v>
      </c>
      <c r="AP252">
        <v>115.807495</v>
      </c>
      <c r="AQ252">
        <v>115.807495</v>
      </c>
      <c r="AR252">
        <v>115.807495</v>
      </c>
      <c r="AS252">
        <v>115.807495</v>
      </c>
      <c r="AT252">
        <v>115.807495</v>
      </c>
      <c r="AU252">
        <v>115.807495</v>
      </c>
      <c r="AV252">
        <v>115.807495</v>
      </c>
      <c r="AW252">
        <v>115.807495</v>
      </c>
      <c r="AX252">
        <v>115.807495</v>
      </c>
      <c r="AY252">
        <v>115.807495</v>
      </c>
      <c r="AZ252">
        <v>115.807495</v>
      </c>
      <c r="BA252">
        <v>115.807495</v>
      </c>
      <c r="BB252">
        <v>115.807495</v>
      </c>
      <c r="BC252">
        <v>115.807495</v>
      </c>
      <c r="BD252">
        <v>115.807495</v>
      </c>
      <c r="BE252">
        <v>115.807495</v>
      </c>
      <c r="BF252">
        <v>115.807495</v>
      </c>
      <c r="BG252">
        <v>115.807495</v>
      </c>
      <c r="BH252">
        <v>115.807495</v>
      </c>
      <c r="BI252">
        <v>115.807495</v>
      </c>
      <c r="BJ252">
        <v>115.807495</v>
      </c>
      <c r="BK252">
        <v>115.807495</v>
      </c>
      <c r="BL252">
        <v>115.807495</v>
      </c>
      <c r="BM252">
        <v>115.807495</v>
      </c>
      <c r="BN252">
        <v>115.807495</v>
      </c>
      <c r="BO252">
        <v>115.807495</v>
      </c>
    </row>
    <row r="253" spans="2:67" x14ac:dyDescent="0.15">
      <c r="B253">
        <v>121.07147216796901</v>
      </c>
      <c r="C253">
        <v>121.07147216796901</v>
      </c>
      <c r="D253">
        <v>121.071472</v>
      </c>
      <c r="E253">
        <v>121.071472</v>
      </c>
      <c r="F253">
        <v>121.071472</v>
      </c>
      <c r="G253">
        <v>121.071472</v>
      </c>
      <c r="H253">
        <v>121.071472</v>
      </c>
      <c r="I253">
        <v>121.071472</v>
      </c>
      <c r="J253">
        <v>121.071472</v>
      </c>
      <c r="K253">
        <v>121.071472</v>
      </c>
      <c r="L253">
        <v>121.071472</v>
      </c>
      <c r="M253">
        <v>121.071472</v>
      </c>
      <c r="N253">
        <v>121.071472</v>
      </c>
      <c r="O253">
        <v>121.071472</v>
      </c>
      <c r="P253">
        <v>121.071472</v>
      </c>
      <c r="Q253">
        <v>121.071472</v>
      </c>
      <c r="R253">
        <v>121.071472</v>
      </c>
      <c r="S253">
        <v>121.071472</v>
      </c>
      <c r="T253">
        <v>121.071472</v>
      </c>
      <c r="U253">
        <v>121.071472</v>
      </c>
      <c r="V253">
        <v>121.071472</v>
      </c>
      <c r="W253">
        <v>121.071472</v>
      </c>
      <c r="X253">
        <v>121.071472</v>
      </c>
      <c r="Y253">
        <v>121.071472</v>
      </c>
      <c r="Z253">
        <v>121.071472</v>
      </c>
      <c r="AA253">
        <v>121.071472</v>
      </c>
      <c r="AB253">
        <v>121.071472</v>
      </c>
      <c r="AC253">
        <v>121.071472</v>
      </c>
      <c r="AD253">
        <v>121.071472</v>
      </c>
      <c r="AE253">
        <v>121.071472</v>
      </c>
      <c r="AF253">
        <v>121.071472</v>
      </c>
      <c r="AG253">
        <v>121.071472</v>
      </c>
      <c r="AH253">
        <v>121.071472</v>
      </c>
      <c r="AI253">
        <v>121.071472</v>
      </c>
      <c r="AJ253">
        <v>121.071472</v>
      </c>
      <c r="AK253">
        <v>121.071472</v>
      </c>
      <c r="AL253">
        <v>121.071472</v>
      </c>
      <c r="AM253">
        <v>121.071472</v>
      </c>
      <c r="AN253">
        <v>121.071472</v>
      </c>
      <c r="AO253">
        <v>121.071472</v>
      </c>
      <c r="AP253">
        <v>121.071472</v>
      </c>
      <c r="AQ253">
        <v>121.071472</v>
      </c>
      <c r="AR253">
        <v>121.071472</v>
      </c>
      <c r="AS253">
        <v>121.071472</v>
      </c>
      <c r="AT253">
        <v>121.071472</v>
      </c>
      <c r="AU253">
        <v>121.071472</v>
      </c>
      <c r="AV253">
        <v>121.071472</v>
      </c>
      <c r="AW253">
        <v>121.071472</v>
      </c>
      <c r="AX253">
        <v>121.071472</v>
      </c>
      <c r="AY253">
        <v>121.071472</v>
      </c>
      <c r="AZ253">
        <v>121.071472</v>
      </c>
      <c r="BA253">
        <v>121.071472</v>
      </c>
      <c r="BB253">
        <v>121.071472</v>
      </c>
      <c r="BC253">
        <v>121.071472</v>
      </c>
      <c r="BD253">
        <v>121.071472</v>
      </c>
      <c r="BE253">
        <v>121.071472</v>
      </c>
      <c r="BF253">
        <v>121.071472</v>
      </c>
      <c r="BG253">
        <v>121.071472</v>
      </c>
      <c r="BH253">
        <v>121.071472</v>
      </c>
      <c r="BI253">
        <v>121.071472</v>
      </c>
      <c r="BJ253">
        <v>121.071472</v>
      </c>
      <c r="BK253">
        <v>121.071472</v>
      </c>
      <c r="BL253">
        <v>121.071472</v>
      </c>
      <c r="BM253">
        <v>121.071472</v>
      </c>
      <c r="BN253">
        <v>121.071472</v>
      </c>
      <c r="BO253">
        <v>121.071472</v>
      </c>
    </row>
    <row r="254" spans="2:67" x14ac:dyDescent="0.15">
      <c r="B254">
        <v>126.33544921875</v>
      </c>
      <c r="C254">
        <v>126.33544921875</v>
      </c>
      <c r="D254">
        <v>126.335449</v>
      </c>
      <c r="E254">
        <v>126.335449</v>
      </c>
      <c r="F254">
        <v>126.335449</v>
      </c>
      <c r="G254">
        <v>126.335449</v>
      </c>
      <c r="H254">
        <v>126.335449</v>
      </c>
      <c r="I254">
        <v>126.335449</v>
      </c>
      <c r="J254">
        <v>126.335449</v>
      </c>
      <c r="K254">
        <v>126.335449</v>
      </c>
      <c r="L254">
        <v>126.335449</v>
      </c>
      <c r="M254">
        <v>126.335449</v>
      </c>
      <c r="N254">
        <v>126.335449</v>
      </c>
      <c r="O254">
        <v>126.335449</v>
      </c>
      <c r="P254">
        <v>126.335449</v>
      </c>
      <c r="Q254">
        <v>126.335449</v>
      </c>
      <c r="R254">
        <v>126.335449</v>
      </c>
      <c r="S254">
        <v>126.335449</v>
      </c>
      <c r="T254">
        <v>126.335449</v>
      </c>
      <c r="U254">
        <v>126.335449</v>
      </c>
      <c r="V254">
        <v>126.335449</v>
      </c>
      <c r="W254">
        <v>126.335449</v>
      </c>
      <c r="X254">
        <v>126.335449</v>
      </c>
      <c r="Y254">
        <v>126.335449</v>
      </c>
      <c r="Z254">
        <v>126.335449</v>
      </c>
      <c r="AA254">
        <v>126.335449</v>
      </c>
      <c r="AB254">
        <v>126.335449</v>
      </c>
      <c r="AC254">
        <v>126.335449</v>
      </c>
      <c r="AD254">
        <v>126.335449</v>
      </c>
      <c r="AE254">
        <v>126.335449</v>
      </c>
      <c r="AF254">
        <v>126.335449</v>
      </c>
      <c r="AG254">
        <v>126.335449</v>
      </c>
      <c r="AH254">
        <v>126.335449</v>
      </c>
      <c r="AI254">
        <v>126.335449</v>
      </c>
      <c r="AJ254">
        <v>126.335449</v>
      </c>
      <c r="AK254">
        <v>126.335449</v>
      </c>
      <c r="AL254">
        <v>126.335449</v>
      </c>
      <c r="AM254">
        <v>126.335449</v>
      </c>
      <c r="AN254">
        <v>126.335449</v>
      </c>
      <c r="AO254">
        <v>126.335449</v>
      </c>
      <c r="AP254">
        <v>126.335449</v>
      </c>
      <c r="AQ254">
        <v>126.335449</v>
      </c>
      <c r="AR254">
        <v>126.335449</v>
      </c>
      <c r="AS254">
        <v>126.335449</v>
      </c>
      <c r="AT254">
        <v>126.335449</v>
      </c>
      <c r="AU254">
        <v>126.335449</v>
      </c>
      <c r="AV254">
        <v>126.335449</v>
      </c>
      <c r="AW254">
        <v>126.335449</v>
      </c>
      <c r="AX254">
        <v>126.335449</v>
      </c>
      <c r="AY254">
        <v>126.335449</v>
      </c>
      <c r="AZ254">
        <v>126.335449</v>
      </c>
      <c r="BA254">
        <v>126.335449</v>
      </c>
      <c r="BB254">
        <v>126.335449</v>
      </c>
      <c r="BC254">
        <v>126.335449</v>
      </c>
      <c r="BD254">
        <v>126.335449</v>
      </c>
      <c r="BE254">
        <v>126.335449</v>
      </c>
      <c r="BF254">
        <v>126.335449</v>
      </c>
      <c r="BG254">
        <v>126.335449</v>
      </c>
      <c r="BH254">
        <v>126.335449</v>
      </c>
      <c r="BI254">
        <v>126.335449</v>
      </c>
      <c r="BJ254">
        <v>126.335449</v>
      </c>
      <c r="BK254">
        <v>126.335449</v>
      </c>
      <c r="BL254">
        <v>126.335449</v>
      </c>
      <c r="BM254">
        <v>126.335449</v>
      </c>
      <c r="BN254">
        <v>126.335449</v>
      </c>
      <c r="BO254">
        <v>126.335449</v>
      </c>
    </row>
    <row r="255" spans="2:67" x14ac:dyDescent="0.15">
      <c r="B255">
        <v>131.59942626953099</v>
      </c>
      <c r="C255">
        <v>131.59942626953099</v>
      </c>
      <c r="D255">
        <v>131.59942599999999</v>
      </c>
      <c r="E255">
        <v>131.59942599999999</v>
      </c>
      <c r="F255">
        <v>131.59942599999999</v>
      </c>
      <c r="G255">
        <v>131.59942599999999</v>
      </c>
      <c r="H255">
        <v>131.59942599999999</v>
      </c>
      <c r="I255">
        <v>131.59942599999999</v>
      </c>
      <c r="J255">
        <v>131.59942599999999</v>
      </c>
      <c r="K255">
        <v>131.59942599999999</v>
      </c>
      <c r="L255">
        <v>131.59942599999999</v>
      </c>
      <c r="M255">
        <v>131.59942599999999</v>
      </c>
      <c r="N255">
        <v>131.59942599999999</v>
      </c>
      <c r="O255">
        <v>131.59942599999999</v>
      </c>
      <c r="P255">
        <v>131.59942599999999</v>
      </c>
      <c r="Q255">
        <v>131.59942599999999</v>
      </c>
      <c r="R255">
        <v>131.59942599999999</v>
      </c>
      <c r="S255">
        <v>131.59942599999999</v>
      </c>
      <c r="T255">
        <v>131.59942599999999</v>
      </c>
      <c r="U255">
        <v>131.59942599999999</v>
      </c>
      <c r="V255">
        <v>131.59942599999999</v>
      </c>
      <c r="W255">
        <v>131.59942599999999</v>
      </c>
      <c r="X255">
        <v>131.59942599999999</v>
      </c>
      <c r="Y255">
        <v>131.59942599999999</v>
      </c>
      <c r="Z255">
        <v>131.59942599999999</v>
      </c>
      <c r="AA255">
        <v>131.59942599999999</v>
      </c>
      <c r="AB255">
        <v>131.59942599999999</v>
      </c>
      <c r="AC255">
        <v>131.59942599999999</v>
      </c>
      <c r="AD255">
        <v>131.59942599999999</v>
      </c>
      <c r="AE255">
        <v>131.59942599999999</v>
      </c>
      <c r="AF255">
        <v>131.59942599999999</v>
      </c>
      <c r="AG255">
        <v>131.59942599999999</v>
      </c>
      <c r="AH255">
        <v>131.59942599999999</v>
      </c>
      <c r="AI255">
        <v>131.59942599999999</v>
      </c>
      <c r="AJ255">
        <v>131.59942599999999</v>
      </c>
      <c r="AK255">
        <v>131.59942599999999</v>
      </c>
      <c r="AL255">
        <v>131.59942599999999</v>
      </c>
      <c r="AM255">
        <v>131.59942599999999</v>
      </c>
      <c r="AN255">
        <v>131.59942599999999</v>
      </c>
      <c r="AO255">
        <v>131.59942599999999</v>
      </c>
      <c r="AP255">
        <v>131.59942599999999</v>
      </c>
      <c r="AQ255">
        <v>131.59942599999999</v>
      </c>
      <c r="AR255">
        <v>131.59942599999999</v>
      </c>
      <c r="AS255">
        <v>131.59942599999999</v>
      </c>
      <c r="AT255">
        <v>131.59942599999999</v>
      </c>
      <c r="AU255">
        <v>131.59942599999999</v>
      </c>
      <c r="AV255">
        <v>131.59942599999999</v>
      </c>
      <c r="AW255">
        <v>131.59942599999999</v>
      </c>
      <c r="AX255">
        <v>131.59942599999999</v>
      </c>
      <c r="AY255">
        <v>131.59942599999999</v>
      </c>
      <c r="AZ255">
        <v>131.59942599999999</v>
      </c>
      <c r="BA255">
        <v>131.59942599999999</v>
      </c>
      <c r="BB255">
        <v>131.59942599999999</v>
      </c>
      <c r="BC255">
        <v>131.59942599999999</v>
      </c>
      <c r="BD255">
        <v>131.59942599999999</v>
      </c>
      <c r="BE255">
        <v>131.59942599999999</v>
      </c>
      <c r="BF255">
        <v>131.59942599999999</v>
      </c>
      <c r="BG255">
        <v>131.59942599999999</v>
      </c>
      <c r="BH255">
        <v>131.59942599999999</v>
      </c>
      <c r="BI255">
        <v>131.59942599999999</v>
      </c>
      <c r="BJ255">
        <v>131.59942599999999</v>
      </c>
      <c r="BK255">
        <v>131.59942599999999</v>
      </c>
      <c r="BL255">
        <v>131.59942599999999</v>
      </c>
      <c r="BM255">
        <v>131.59942599999999</v>
      </c>
      <c r="BN255">
        <v>131.59942599999999</v>
      </c>
      <c r="BO255">
        <v>131.59942599999999</v>
      </c>
    </row>
    <row r="256" spans="2:67" x14ac:dyDescent="0.15">
      <c r="B256">
        <v>136.86340332031301</v>
      </c>
      <c r="C256">
        <v>136.86340332031301</v>
      </c>
      <c r="D256">
        <v>136.86340300000001</v>
      </c>
      <c r="E256">
        <v>136.86340300000001</v>
      </c>
      <c r="F256">
        <v>136.86340300000001</v>
      </c>
      <c r="G256">
        <v>136.86340300000001</v>
      </c>
      <c r="H256">
        <v>136.86340300000001</v>
      </c>
      <c r="I256">
        <v>136.86340300000001</v>
      </c>
      <c r="J256">
        <v>136.86340300000001</v>
      </c>
      <c r="K256">
        <v>136.86340300000001</v>
      </c>
      <c r="L256">
        <v>136.86340300000001</v>
      </c>
      <c r="M256">
        <v>136.86340300000001</v>
      </c>
      <c r="N256">
        <v>136.86340300000001</v>
      </c>
      <c r="O256">
        <v>136.86340300000001</v>
      </c>
      <c r="P256">
        <v>136.86340300000001</v>
      </c>
      <c r="Q256">
        <v>136.86340300000001</v>
      </c>
      <c r="R256">
        <v>136.86340300000001</v>
      </c>
      <c r="S256">
        <v>136.86340300000001</v>
      </c>
      <c r="T256">
        <v>136.86340300000001</v>
      </c>
      <c r="U256">
        <v>136.86340300000001</v>
      </c>
      <c r="V256">
        <v>136.86340300000001</v>
      </c>
      <c r="W256">
        <v>136.86340300000001</v>
      </c>
      <c r="X256">
        <v>136.86340300000001</v>
      </c>
      <c r="Y256">
        <v>136.86340300000001</v>
      </c>
      <c r="Z256">
        <v>136.86340300000001</v>
      </c>
      <c r="AA256">
        <v>136.86340300000001</v>
      </c>
      <c r="AB256">
        <v>136.86340300000001</v>
      </c>
      <c r="AC256">
        <v>136.86340300000001</v>
      </c>
      <c r="AD256">
        <v>136.86340300000001</v>
      </c>
      <c r="AE256">
        <v>136.86340300000001</v>
      </c>
      <c r="AF256">
        <v>136.86340300000001</v>
      </c>
      <c r="AG256">
        <v>136.86340300000001</v>
      </c>
      <c r="AH256">
        <v>136.86340300000001</v>
      </c>
      <c r="AI256">
        <v>136.86340300000001</v>
      </c>
      <c r="AJ256">
        <v>136.86340300000001</v>
      </c>
      <c r="AK256">
        <v>136.86340300000001</v>
      </c>
      <c r="AL256">
        <v>136.86340300000001</v>
      </c>
      <c r="AM256">
        <v>136.86340300000001</v>
      </c>
      <c r="AN256">
        <v>136.86340300000001</v>
      </c>
      <c r="AO256">
        <v>136.86340300000001</v>
      </c>
      <c r="AP256">
        <v>136.86340300000001</v>
      </c>
      <c r="AQ256">
        <v>136.86340300000001</v>
      </c>
      <c r="AR256">
        <v>136.86340300000001</v>
      </c>
      <c r="AS256">
        <v>136.86340300000001</v>
      </c>
      <c r="AT256">
        <v>136.86340300000001</v>
      </c>
      <c r="AU256">
        <v>136.86340300000001</v>
      </c>
      <c r="AV256">
        <v>136.86340300000001</v>
      </c>
      <c r="AW256">
        <v>136.86340300000001</v>
      </c>
      <c r="AX256">
        <v>136.86340300000001</v>
      </c>
      <c r="AY256">
        <v>136.86340300000001</v>
      </c>
      <c r="AZ256">
        <v>136.86340300000001</v>
      </c>
      <c r="BA256">
        <v>136.86340300000001</v>
      </c>
      <c r="BB256">
        <v>136.86340300000001</v>
      </c>
      <c r="BC256">
        <v>136.86340300000001</v>
      </c>
      <c r="BD256">
        <v>136.86340300000001</v>
      </c>
      <c r="BE256">
        <v>136.86340300000001</v>
      </c>
      <c r="BF256">
        <v>136.86340300000001</v>
      </c>
      <c r="BG256">
        <v>136.86340300000001</v>
      </c>
      <c r="BH256">
        <v>136.86340300000001</v>
      </c>
      <c r="BI256">
        <v>136.86340300000001</v>
      </c>
      <c r="BJ256">
        <v>136.86340300000001</v>
      </c>
      <c r="BK256">
        <v>136.86340300000001</v>
      </c>
      <c r="BL256">
        <v>136.86340300000001</v>
      </c>
      <c r="BM256">
        <v>136.86340300000001</v>
      </c>
      <c r="BN256">
        <v>136.86340300000001</v>
      </c>
      <c r="BO256">
        <v>136.86340300000001</v>
      </c>
    </row>
    <row r="257" spans="2:67" x14ac:dyDescent="0.15">
      <c r="B257">
        <v>142.12738037109401</v>
      </c>
      <c r="C257">
        <v>142.12738037109401</v>
      </c>
      <c r="D257">
        <v>142.12737999999999</v>
      </c>
      <c r="E257">
        <v>142.12737999999999</v>
      </c>
      <c r="F257">
        <v>142.12737999999999</v>
      </c>
      <c r="G257">
        <v>142.12737999999999</v>
      </c>
      <c r="H257">
        <v>142.12737999999999</v>
      </c>
      <c r="I257">
        <v>142.12737999999999</v>
      </c>
      <c r="J257">
        <v>142.12737999999999</v>
      </c>
      <c r="K257">
        <v>142.12737999999999</v>
      </c>
      <c r="L257">
        <v>142.12737999999999</v>
      </c>
      <c r="M257">
        <v>142.12737999999999</v>
      </c>
      <c r="N257">
        <v>142.12737999999999</v>
      </c>
      <c r="O257">
        <v>142.12737999999999</v>
      </c>
      <c r="P257">
        <v>142.12737999999999</v>
      </c>
      <c r="Q257">
        <v>142.12737999999999</v>
      </c>
      <c r="R257">
        <v>142.12737999999999</v>
      </c>
      <c r="S257">
        <v>142.12737999999999</v>
      </c>
      <c r="T257">
        <v>142.12737999999999</v>
      </c>
      <c r="U257">
        <v>142.12737999999999</v>
      </c>
      <c r="V257">
        <v>142.12737999999999</v>
      </c>
      <c r="W257">
        <v>142.12737999999999</v>
      </c>
      <c r="X257">
        <v>142.12737999999999</v>
      </c>
      <c r="Y257">
        <v>142.12737999999999</v>
      </c>
      <c r="Z257">
        <v>142.12737999999999</v>
      </c>
      <c r="AA257">
        <v>142.12737999999999</v>
      </c>
      <c r="AB257">
        <v>142.12737999999999</v>
      </c>
      <c r="AC257">
        <v>142.12737999999999</v>
      </c>
      <c r="AD257">
        <v>142.12737999999999</v>
      </c>
      <c r="AE257">
        <v>142.12737999999999</v>
      </c>
      <c r="AF257">
        <v>142.12737999999999</v>
      </c>
      <c r="AG257">
        <v>142.12737999999999</v>
      </c>
      <c r="AH257">
        <v>142.12737999999999</v>
      </c>
      <c r="AI257">
        <v>142.12737999999999</v>
      </c>
      <c r="AJ257">
        <v>142.12737999999999</v>
      </c>
      <c r="AK257">
        <v>142.12737999999999</v>
      </c>
      <c r="AL257">
        <v>142.12737999999999</v>
      </c>
      <c r="AM257">
        <v>142.12737999999999</v>
      </c>
      <c r="AN257">
        <v>142.12737999999999</v>
      </c>
      <c r="AO257">
        <v>142.12737999999999</v>
      </c>
      <c r="AP257">
        <v>142.12737999999999</v>
      </c>
      <c r="AQ257">
        <v>142.12737999999999</v>
      </c>
      <c r="AR257">
        <v>142.12737999999999</v>
      </c>
      <c r="AS257">
        <v>142.12737999999999</v>
      </c>
      <c r="AT257">
        <v>142.12737999999999</v>
      </c>
      <c r="AU257">
        <v>142.12737999999999</v>
      </c>
      <c r="AV257">
        <v>142.12737999999999</v>
      </c>
      <c r="AW257">
        <v>142.12737999999999</v>
      </c>
      <c r="AX257">
        <v>142.12737999999999</v>
      </c>
      <c r="AY257">
        <v>142.12737999999999</v>
      </c>
      <c r="AZ257">
        <v>142.12737999999999</v>
      </c>
      <c r="BA257">
        <v>142.12737999999999</v>
      </c>
      <c r="BB257">
        <v>142.12737999999999</v>
      </c>
      <c r="BC257">
        <v>142.12737999999999</v>
      </c>
      <c r="BD257">
        <v>142.12737999999999</v>
      </c>
      <c r="BE257">
        <v>142.12737999999999</v>
      </c>
      <c r="BF257">
        <v>142.12737999999999</v>
      </c>
      <c r="BG257">
        <v>142.12737999999999</v>
      </c>
      <c r="BH257">
        <v>142.12737999999999</v>
      </c>
      <c r="BI257">
        <v>142.12737999999999</v>
      </c>
      <c r="BJ257">
        <v>142.12737999999999</v>
      </c>
      <c r="BK257">
        <v>142.12737999999999</v>
      </c>
      <c r="BL257">
        <v>142.12737999999999</v>
      </c>
      <c r="BM257">
        <v>142.12737999999999</v>
      </c>
      <c r="BN257">
        <v>142.12737999999999</v>
      </c>
      <c r="BO257">
        <v>142.12737999999999</v>
      </c>
    </row>
    <row r="258" spans="2:67" x14ac:dyDescent="0.15">
      <c r="B258">
        <v>147.391357421875</v>
      </c>
      <c r="C258">
        <v>147.391357421875</v>
      </c>
      <c r="D258">
        <v>147.391357</v>
      </c>
      <c r="E258">
        <v>147.391357</v>
      </c>
      <c r="F258">
        <v>147.391357</v>
      </c>
      <c r="G258">
        <v>147.391357</v>
      </c>
      <c r="H258">
        <v>147.391357</v>
      </c>
      <c r="I258">
        <v>147.391357</v>
      </c>
      <c r="J258">
        <v>147.391357</v>
      </c>
      <c r="K258">
        <v>147.391357</v>
      </c>
      <c r="L258">
        <v>147.391357</v>
      </c>
      <c r="M258">
        <v>147.391357</v>
      </c>
      <c r="N258">
        <v>147.391357</v>
      </c>
      <c r="O258">
        <v>147.391357</v>
      </c>
      <c r="P258">
        <v>147.391357</v>
      </c>
      <c r="Q258">
        <v>147.391357</v>
      </c>
      <c r="R258">
        <v>147.391357</v>
      </c>
      <c r="S258">
        <v>147.391357</v>
      </c>
      <c r="T258">
        <v>147.391357</v>
      </c>
      <c r="U258">
        <v>147.391357</v>
      </c>
      <c r="V258">
        <v>147.391357</v>
      </c>
      <c r="W258">
        <v>147.391357</v>
      </c>
      <c r="X258">
        <v>147.391357</v>
      </c>
      <c r="Y258">
        <v>147.391357</v>
      </c>
      <c r="Z258">
        <v>147.391357</v>
      </c>
      <c r="AA258">
        <v>147.391357</v>
      </c>
      <c r="AB258">
        <v>147.391357</v>
      </c>
      <c r="AC258">
        <v>147.391357</v>
      </c>
      <c r="AD258">
        <v>147.391357</v>
      </c>
      <c r="AE258">
        <v>147.391357</v>
      </c>
      <c r="AF258">
        <v>147.391357</v>
      </c>
      <c r="AG258">
        <v>147.391357</v>
      </c>
      <c r="AH258">
        <v>147.391357</v>
      </c>
      <c r="AI258">
        <v>147.391357</v>
      </c>
      <c r="AJ258">
        <v>147.391357</v>
      </c>
      <c r="AK258">
        <v>147.391357</v>
      </c>
      <c r="AL258">
        <v>147.391357</v>
      </c>
      <c r="AM258">
        <v>147.391357</v>
      </c>
      <c r="AN258">
        <v>147.391357</v>
      </c>
      <c r="AO258">
        <v>147.391357</v>
      </c>
      <c r="AP258">
        <v>147.391357</v>
      </c>
      <c r="AQ258">
        <v>147.391357</v>
      </c>
      <c r="AR258">
        <v>147.391357</v>
      </c>
      <c r="AS258">
        <v>147.391357</v>
      </c>
      <c r="AT258">
        <v>147.391357</v>
      </c>
      <c r="AU258">
        <v>147.391357</v>
      </c>
      <c r="AV258">
        <v>147.391357</v>
      </c>
      <c r="AW258">
        <v>147.391357</v>
      </c>
      <c r="AX258">
        <v>147.391357</v>
      </c>
      <c r="AY258">
        <v>147.391357</v>
      </c>
      <c r="AZ258">
        <v>147.391357</v>
      </c>
      <c r="BA258">
        <v>147.391357</v>
      </c>
      <c r="BB258">
        <v>147.391357</v>
      </c>
      <c r="BC258">
        <v>147.391357</v>
      </c>
      <c r="BD258">
        <v>147.391357</v>
      </c>
      <c r="BE258">
        <v>147.391357</v>
      </c>
      <c r="BF258">
        <v>147.391357</v>
      </c>
      <c r="BG258">
        <v>147.391357</v>
      </c>
      <c r="BH258">
        <v>147.391357</v>
      </c>
      <c r="BI258">
        <v>147.391357</v>
      </c>
      <c r="BJ258">
        <v>147.391357</v>
      </c>
      <c r="BK258">
        <v>147.391357</v>
      </c>
      <c r="BL258">
        <v>147.391357</v>
      </c>
      <c r="BM258">
        <v>147.391357</v>
      </c>
      <c r="BN258">
        <v>147.391357</v>
      </c>
      <c r="BO258">
        <v>147.391357</v>
      </c>
    </row>
    <row r="259" spans="2:67" x14ac:dyDescent="0.15">
      <c r="B259">
        <v>152.65533447265599</v>
      </c>
      <c r="C259">
        <v>152.65533447265599</v>
      </c>
      <c r="D259">
        <v>152.65533400000001</v>
      </c>
      <c r="E259">
        <v>152.65533400000001</v>
      </c>
      <c r="F259">
        <v>152.65533400000001</v>
      </c>
      <c r="G259">
        <v>152.65533400000001</v>
      </c>
      <c r="H259">
        <v>152.65533400000001</v>
      </c>
      <c r="I259">
        <v>152.65533400000001</v>
      </c>
      <c r="J259">
        <v>152.65533400000001</v>
      </c>
      <c r="K259">
        <v>152.65533400000001</v>
      </c>
      <c r="L259">
        <v>152.65533400000001</v>
      </c>
      <c r="M259">
        <v>152.65533400000001</v>
      </c>
      <c r="N259">
        <v>152.65533400000001</v>
      </c>
      <c r="O259">
        <v>152.65533400000001</v>
      </c>
      <c r="P259">
        <v>152.65533400000001</v>
      </c>
      <c r="Q259">
        <v>152.65533400000001</v>
      </c>
      <c r="R259">
        <v>152.65533400000001</v>
      </c>
      <c r="S259">
        <v>152.65533400000001</v>
      </c>
      <c r="T259">
        <v>152.65533400000001</v>
      </c>
      <c r="U259">
        <v>152.65533400000001</v>
      </c>
      <c r="V259">
        <v>152.65533400000001</v>
      </c>
      <c r="W259">
        <v>152.65533400000001</v>
      </c>
      <c r="X259">
        <v>152.65533400000001</v>
      </c>
      <c r="Y259">
        <v>152.65533400000001</v>
      </c>
      <c r="Z259">
        <v>152.65533400000001</v>
      </c>
      <c r="AA259">
        <v>152.65533400000001</v>
      </c>
      <c r="AB259">
        <v>152.65533400000001</v>
      </c>
      <c r="AC259">
        <v>152.65533400000001</v>
      </c>
      <c r="AD259">
        <v>152.65533400000001</v>
      </c>
      <c r="AE259">
        <v>152.65533400000001</v>
      </c>
      <c r="AF259">
        <v>152.65533400000001</v>
      </c>
      <c r="AG259">
        <v>152.65533400000001</v>
      </c>
      <c r="AH259">
        <v>152.65533400000001</v>
      </c>
      <c r="AI259">
        <v>152.65533400000001</v>
      </c>
      <c r="AJ259">
        <v>152.65533400000001</v>
      </c>
      <c r="AK259">
        <v>152.65533400000001</v>
      </c>
      <c r="AL259">
        <v>152.65533400000001</v>
      </c>
      <c r="AM259">
        <v>152.65533400000001</v>
      </c>
      <c r="AN259">
        <v>152.65533400000001</v>
      </c>
      <c r="AO259">
        <v>152.65533400000001</v>
      </c>
      <c r="AP259">
        <v>152.65533400000001</v>
      </c>
      <c r="AQ259">
        <v>152.65533400000001</v>
      </c>
      <c r="AR259">
        <v>152.65533400000001</v>
      </c>
      <c r="AS259">
        <v>152.65533400000001</v>
      </c>
      <c r="AT259">
        <v>152.65533400000001</v>
      </c>
      <c r="AU259">
        <v>152.65533400000001</v>
      </c>
      <c r="AV259">
        <v>152.65533400000001</v>
      </c>
      <c r="AW259">
        <v>152.65533400000001</v>
      </c>
      <c r="AX259">
        <v>152.65533400000001</v>
      </c>
      <c r="AY259">
        <v>152.65533400000001</v>
      </c>
      <c r="AZ259">
        <v>152.65533400000001</v>
      </c>
      <c r="BA259">
        <v>152.65533400000001</v>
      </c>
      <c r="BB259">
        <v>152.65533400000001</v>
      </c>
      <c r="BC259">
        <v>152.65533400000001</v>
      </c>
      <c r="BD259">
        <v>152.65533400000001</v>
      </c>
      <c r="BE259">
        <v>152.65533400000001</v>
      </c>
      <c r="BF259">
        <v>152.65533400000001</v>
      </c>
      <c r="BG259">
        <v>152.65533400000001</v>
      </c>
      <c r="BH259">
        <v>152.65533400000001</v>
      </c>
      <c r="BI259">
        <v>152.65533400000001</v>
      </c>
      <c r="BJ259">
        <v>152.65533400000001</v>
      </c>
      <c r="BK259">
        <v>152.65533400000001</v>
      </c>
      <c r="BL259">
        <v>152.65533400000001</v>
      </c>
      <c r="BM259">
        <v>152.65533400000001</v>
      </c>
      <c r="BN259">
        <v>152.65533400000001</v>
      </c>
      <c r="BO259">
        <v>152.65533400000001</v>
      </c>
    </row>
    <row r="260" spans="2:67" x14ac:dyDescent="0.15">
      <c r="B260">
        <v>157.91931152343801</v>
      </c>
      <c r="C260">
        <v>157.91931152343801</v>
      </c>
      <c r="D260">
        <v>157.91931199999999</v>
      </c>
      <c r="E260">
        <v>157.91931199999999</v>
      </c>
      <c r="F260">
        <v>157.91931199999999</v>
      </c>
      <c r="G260">
        <v>157.91931199999999</v>
      </c>
      <c r="H260">
        <v>157.91931199999999</v>
      </c>
      <c r="I260">
        <v>157.91931199999999</v>
      </c>
      <c r="J260">
        <v>157.91931199999999</v>
      </c>
      <c r="K260">
        <v>157.91931199999999</v>
      </c>
      <c r="L260">
        <v>157.91931199999999</v>
      </c>
      <c r="M260">
        <v>157.91931199999999</v>
      </c>
      <c r="N260">
        <v>157.91931199999999</v>
      </c>
      <c r="O260">
        <v>157.91931199999999</v>
      </c>
      <c r="P260">
        <v>157.91931199999999</v>
      </c>
      <c r="Q260">
        <v>157.91931199999999</v>
      </c>
      <c r="R260">
        <v>157.91931199999999</v>
      </c>
      <c r="S260">
        <v>157.91931199999999</v>
      </c>
      <c r="T260">
        <v>157.91931199999999</v>
      </c>
      <c r="U260">
        <v>157.91931199999999</v>
      </c>
      <c r="V260">
        <v>157.91931199999999</v>
      </c>
      <c r="W260">
        <v>157.91931199999999</v>
      </c>
      <c r="X260">
        <v>157.91931199999999</v>
      </c>
      <c r="Y260">
        <v>157.91931199999999</v>
      </c>
      <c r="Z260">
        <v>157.91931199999999</v>
      </c>
      <c r="AA260">
        <v>157.91931199999999</v>
      </c>
      <c r="AB260">
        <v>157.91931199999999</v>
      </c>
      <c r="AC260">
        <v>157.91931199999999</v>
      </c>
      <c r="AD260">
        <v>157.91931199999999</v>
      </c>
      <c r="AE260">
        <v>157.91931199999999</v>
      </c>
      <c r="AF260">
        <v>157.91931199999999</v>
      </c>
      <c r="AG260">
        <v>157.91931199999999</v>
      </c>
      <c r="AH260">
        <v>157.91931199999999</v>
      </c>
      <c r="AI260">
        <v>157.91931199999999</v>
      </c>
      <c r="AJ260">
        <v>157.91931199999999</v>
      </c>
      <c r="AK260">
        <v>157.91931199999999</v>
      </c>
      <c r="AL260">
        <v>157.91931199999999</v>
      </c>
      <c r="AM260">
        <v>157.91931199999999</v>
      </c>
      <c r="AN260">
        <v>157.91931199999999</v>
      </c>
      <c r="AO260">
        <v>157.91931199999999</v>
      </c>
      <c r="AP260">
        <v>157.91931199999999</v>
      </c>
      <c r="AQ260">
        <v>157.91931199999999</v>
      </c>
      <c r="AR260">
        <v>157.91931199999999</v>
      </c>
      <c r="AS260">
        <v>157.91931199999999</v>
      </c>
      <c r="AT260">
        <v>157.91931199999999</v>
      </c>
      <c r="AU260">
        <v>157.91931199999999</v>
      </c>
      <c r="AV260">
        <v>157.91931199999999</v>
      </c>
      <c r="AW260">
        <v>157.91931199999999</v>
      </c>
      <c r="AX260">
        <v>157.91931199999999</v>
      </c>
      <c r="AY260">
        <v>157.91931199999999</v>
      </c>
      <c r="AZ260">
        <v>157.91931199999999</v>
      </c>
      <c r="BA260">
        <v>157.91931199999999</v>
      </c>
      <c r="BB260">
        <v>157.91931199999999</v>
      </c>
      <c r="BC260">
        <v>157.91931199999999</v>
      </c>
      <c r="BD260">
        <v>157.91931199999999</v>
      </c>
      <c r="BE260">
        <v>157.91931199999999</v>
      </c>
      <c r="BF260">
        <v>157.91931199999999</v>
      </c>
      <c r="BG260">
        <v>157.91931199999999</v>
      </c>
      <c r="BH260">
        <v>157.91931199999999</v>
      </c>
      <c r="BI260">
        <v>157.91931199999999</v>
      </c>
      <c r="BJ260">
        <v>157.91931199999999</v>
      </c>
      <c r="BK260">
        <v>157.91931199999999</v>
      </c>
      <c r="BL260">
        <v>157.91931199999999</v>
      </c>
      <c r="BM260">
        <v>157.91931199999999</v>
      </c>
      <c r="BN260">
        <v>157.91931199999999</v>
      </c>
      <c r="BO260">
        <v>157.91931199999999</v>
      </c>
    </row>
    <row r="261" spans="2:67" x14ac:dyDescent="0.15">
      <c r="B261">
        <v>163.18328857421901</v>
      </c>
      <c r="C261">
        <v>163.18328857421901</v>
      </c>
      <c r="D261">
        <v>163.183289</v>
      </c>
      <c r="E261">
        <v>163.183289</v>
      </c>
      <c r="F261">
        <v>163.183289</v>
      </c>
      <c r="G261">
        <v>163.183289</v>
      </c>
      <c r="H261">
        <v>163.183289</v>
      </c>
      <c r="I261">
        <v>163.183289</v>
      </c>
      <c r="J261">
        <v>163.183289</v>
      </c>
      <c r="K261">
        <v>163.183289</v>
      </c>
      <c r="L261">
        <v>163.183289</v>
      </c>
      <c r="M261">
        <v>163.183289</v>
      </c>
      <c r="N261">
        <v>163.183289</v>
      </c>
      <c r="O261">
        <v>163.183289</v>
      </c>
      <c r="P261">
        <v>163.183289</v>
      </c>
      <c r="Q261">
        <v>163.183289</v>
      </c>
      <c r="R261">
        <v>163.183289</v>
      </c>
      <c r="S261">
        <v>163.183289</v>
      </c>
      <c r="T261">
        <v>163.183289</v>
      </c>
      <c r="U261">
        <v>163.183289</v>
      </c>
      <c r="V261">
        <v>163.183289</v>
      </c>
      <c r="W261">
        <v>163.183289</v>
      </c>
      <c r="X261">
        <v>163.183289</v>
      </c>
      <c r="Y261">
        <v>163.183289</v>
      </c>
      <c r="Z261">
        <v>163.183289</v>
      </c>
      <c r="AA261">
        <v>163.183289</v>
      </c>
      <c r="AB261">
        <v>163.183289</v>
      </c>
      <c r="AC261">
        <v>163.183289</v>
      </c>
      <c r="AD261">
        <v>163.183289</v>
      </c>
      <c r="AE261">
        <v>163.183289</v>
      </c>
      <c r="AF261">
        <v>163.183289</v>
      </c>
      <c r="AG261">
        <v>163.183289</v>
      </c>
      <c r="AH261">
        <v>163.183289</v>
      </c>
      <c r="AI261">
        <v>163.183289</v>
      </c>
      <c r="AJ261">
        <v>163.183289</v>
      </c>
      <c r="AK261">
        <v>163.183289</v>
      </c>
      <c r="AL261">
        <v>163.183289</v>
      </c>
      <c r="AM261">
        <v>163.183289</v>
      </c>
      <c r="AN261">
        <v>163.183289</v>
      </c>
      <c r="AO261">
        <v>163.183289</v>
      </c>
      <c r="AP261">
        <v>163.183289</v>
      </c>
      <c r="AQ261">
        <v>163.183289</v>
      </c>
      <c r="AR261">
        <v>163.183289</v>
      </c>
      <c r="AS261">
        <v>163.183289</v>
      </c>
      <c r="AT261">
        <v>163.183289</v>
      </c>
      <c r="AU261">
        <v>163.183289</v>
      </c>
      <c r="AV261">
        <v>163.183289</v>
      </c>
      <c r="AW261">
        <v>163.183289</v>
      </c>
      <c r="AX261">
        <v>163.183289</v>
      </c>
      <c r="AY261">
        <v>163.183289</v>
      </c>
      <c r="AZ261">
        <v>163.183289</v>
      </c>
      <c r="BA261">
        <v>163.183289</v>
      </c>
      <c r="BB261">
        <v>163.183289</v>
      </c>
      <c r="BC261">
        <v>163.183289</v>
      </c>
      <c r="BD261">
        <v>163.183289</v>
      </c>
      <c r="BE261">
        <v>163.183289</v>
      </c>
      <c r="BF261">
        <v>163.183289</v>
      </c>
      <c r="BG261">
        <v>163.183289</v>
      </c>
      <c r="BH261">
        <v>163.183289</v>
      </c>
      <c r="BI261">
        <v>163.183289</v>
      </c>
      <c r="BJ261">
        <v>163.183289</v>
      </c>
      <c r="BK261">
        <v>163.183289</v>
      </c>
      <c r="BL261">
        <v>163.183289</v>
      </c>
      <c r="BM261">
        <v>163.183289</v>
      </c>
      <c r="BN261">
        <v>163.183289</v>
      </c>
      <c r="BO261">
        <v>163.183289</v>
      </c>
    </row>
    <row r="262" spans="2:67" x14ac:dyDescent="0.15">
      <c r="B262">
        <v>168.447265625</v>
      </c>
      <c r="C262">
        <v>168.447265625</v>
      </c>
      <c r="D262">
        <v>168.44726600000001</v>
      </c>
      <c r="E262">
        <v>168.44726600000001</v>
      </c>
      <c r="F262">
        <v>168.44726600000001</v>
      </c>
      <c r="G262">
        <v>168.44726600000001</v>
      </c>
      <c r="H262">
        <v>168.44726600000001</v>
      </c>
      <c r="I262">
        <v>168.44726600000001</v>
      </c>
      <c r="J262">
        <v>168.44726600000001</v>
      </c>
      <c r="K262">
        <v>168.44726600000001</v>
      </c>
      <c r="L262">
        <v>168.44726600000001</v>
      </c>
      <c r="M262">
        <v>168.44726600000001</v>
      </c>
      <c r="N262">
        <v>168.44726600000001</v>
      </c>
      <c r="O262">
        <v>168.44726600000001</v>
      </c>
      <c r="P262">
        <v>168.44726600000001</v>
      </c>
      <c r="Q262">
        <v>168.44726600000001</v>
      </c>
      <c r="R262">
        <v>168.44726600000001</v>
      </c>
      <c r="S262">
        <v>168.44726600000001</v>
      </c>
      <c r="T262">
        <v>168.44726600000001</v>
      </c>
      <c r="U262">
        <v>168.44726600000001</v>
      </c>
      <c r="V262">
        <v>168.44726600000001</v>
      </c>
      <c r="W262">
        <v>168.44726600000001</v>
      </c>
      <c r="X262">
        <v>168.44726600000001</v>
      </c>
      <c r="Y262">
        <v>168.44726600000001</v>
      </c>
      <c r="Z262">
        <v>168.44726600000001</v>
      </c>
      <c r="AA262">
        <v>168.44726600000001</v>
      </c>
      <c r="AB262">
        <v>168.44726600000001</v>
      </c>
      <c r="AC262">
        <v>168.44726600000001</v>
      </c>
      <c r="AD262">
        <v>168.44726600000001</v>
      </c>
      <c r="AE262">
        <v>168.44726600000001</v>
      </c>
      <c r="AF262">
        <v>168.44726600000001</v>
      </c>
      <c r="AG262">
        <v>168.44726600000001</v>
      </c>
      <c r="AH262">
        <v>168.44726600000001</v>
      </c>
      <c r="AI262">
        <v>168.44726600000001</v>
      </c>
      <c r="AJ262">
        <v>168.44726600000001</v>
      </c>
      <c r="AK262">
        <v>168.44726600000001</v>
      </c>
      <c r="AL262">
        <v>168.44726600000001</v>
      </c>
      <c r="AM262">
        <v>168.44726600000001</v>
      </c>
      <c r="AN262">
        <v>168.44726600000001</v>
      </c>
      <c r="AO262">
        <v>168.44726600000001</v>
      </c>
      <c r="AP262">
        <v>168.44726600000001</v>
      </c>
      <c r="AQ262">
        <v>168.44726600000001</v>
      </c>
      <c r="AR262">
        <v>168.44726600000001</v>
      </c>
      <c r="AS262">
        <v>168.44726600000001</v>
      </c>
      <c r="AT262">
        <v>168.44726600000001</v>
      </c>
      <c r="AU262">
        <v>168.44726600000001</v>
      </c>
      <c r="AV262">
        <v>168.44726600000001</v>
      </c>
      <c r="AW262">
        <v>168.44726600000001</v>
      </c>
      <c r="AX262">
        <v>168.44726600000001</v>
      </c>
      <c r="AY262">
        <v>168.44726600000001</v>
      </c>
      <c r="AZ262">
        <v>168.44726600000001</v>
      </c>
      <c r="BA262">
        <v>168.44726600000001</v>
      </c>
      <c r="BB262">
        <v>168.44726600000001</v>
      </c>
      <c r="BC262">
        <v>168.44726600000001</v>
      </c>
      <c r="BD262">
        <v>168.44726600000001</v>
      </c>
      <c r="BE262">
        <v>168.44726600000001</v>
      </c>
      <c r="BF262">
        <v>168.44726600000001</v>
      </c>
      <c r="BG262">
        <v>168.44726600000001</v>
      </c>
      <c r="BH262">
        <v>168.44726600000001</v>
      </c>
      <c r="BI262">
        <v>168.44726600000001</v>
      </c>
      <c r="BJ262">
        <v>168.44726600000001</v>
      </c>
      <c r="BK262">
        <v>168.44726600000001</v>
      </c>
      <c r="BL262">
        <v>168.44726600000001</v>
      </c>
      <c r="BM262">
        <v>168.44726600000001</v>
      </c>
      <c r="BN262">
        <v>168.44726600000001</v>
      </c>
      <c r="BO262">
        <v>168.44726600000001</v>
      </c>
    </row>
    <row r="263" spans="2:67" x14ac:dyDescent="0.15">
      <c r="B263">
        <v>173.71124267578099</v>
      </c>
      <c r="C263">
        <v>173.71124267578099</v>
      </c>
      <c r="D263">
        <v>173.711243</v>
      </c>
      <c r="E263">
        <v>173.711243</v>
      </c>
      <c r="F263">
        <v>173.711243</v>
      </c>
      <c r="G263">
        <v>173.711243</v>
      </c>
      <c r="H263">
        <v>173.711243</v>
      </c>
      <c r="I263">
        <v>173.711243</v>
      </c>
      <c r="J263">
        <v>173.711243</v>
      </c>
      <c r="K263">
        <v>173.711243</v>
      </c>
      <c r="L263">
        <v>173.711243</v>
      </c>
      <c r="M263">
        <v>173.711243</v>
      </c>
      <c r="N263">
        <v>173.711243</v>
      </c>
      <c r="O263">
        <v>173.711243</v>
      </c>
      <c r="P263">
        <v>173.711243</v>
      </c>
      <c r="Q263">
        <v>173.711243</v>
      </c>
      <c r="R263">
        <v>173.711243</v>
      </c>
      <c r="S263">
        <v>173.711243</v>
      </c>
      <c r="T263">
        <v>173.711243</v>
      </c>
      <c r="U263">
        <v>173.711243</v>
      </c>
      <c r="V263">
        <v>173.711243</v>
      </c>
      <c r="W263">
        <v>173.711243</v>
      </c>
      <c r="X263">
        <v>173.711243</v>
      </c>
      <c r="Y263">
        <v>173.711243</v>
      </c>
      <c r="Z263">
        <v>173.711243</v>
      </c>
      <c r="AA263">
        <v>173.711243</v>
      </c>
      <c r="AB263">
        <v>173.711243</v>
      </c>
      <c r="AC263">
        <v>173.711243</v>
      </c>
      <c r="AD263">
        <v>173.711243</v>
      </c>
      <c r="AE263">
        <v>173.711243</v>
      </c>
      <c r="AF263">
        <v>173.711243</v>
      </c>
      <c r="AG263">
        <v>173.711243</v>
      </c>
      <c r="AH263">
        <v>173.711243</v>
      </c>
      <c r="AI263">
        <v>173.711243</v>
      </c>
      <c r="AJ263">
        <v>173.711243</v>
      </c>
      <c r="AK263">
        <v>173.711243</v>
      </c>
      <c r="AL263">
        <v>173.711243</v>
      </c>
      <c r="AM263">
        <v>173.711243</v>
      </c>
      <c r="AN263">
        <v>173.711243</v>
      </c>
      <c r="AO263">
        <v>173.711243</v>
      </c>
      <c r="AP263">
        <v>173.711243</v>
      </c>
      <c r="AQ263">
        <v>173.711243</v>
      </c>
      <c r="AR263">
        <v>173.711243</v>
      </c>
      <c r="AS263">
        <v>173.711243</v>
      </c>
      <c r="AT263">
        <v>173.711243</v>
      </c>
      <c r="AU263">
        <v>173.711243</v>
      </c>
      <c r="AV263">
        <v>173.711243</v>
      </c>
      <c r="AW263">
        <v>173.711243</v>
      </c>
      <c r="AX263">
        <v>173.711243</v>
      </c>
      <c r="AY263">
        <v>173.711243</v>
      </c>
      <c r="AZ263">
        <v>173.711243</v>
      </c>
      <c r="BA263">
        <v>173.711243</v>
      </c>
      <c r="BB263">
        <v>173.711243</v>
      </c>
      <c r="BC263">
        <v>173.711243</v>
      </c>
      <c r="BD263">
        <v>173.711243</v>
      </c>
      <c r="BE263">
        <v>173.711243</v>
      </c>
      <c r="BF263">
        <v>173.711243</v>
      </c>
      <c r="BG263">
        <v>173.711243</v>
      </c>
      <c r="BH263">
        <v>173.711243</v>
      </c>
      <c r="BI263">
        <v>173.711243</v>
      </c>
      <c r="BJ263">
        <v>173.711243</v>
      </c>
      <c r="BK263">
        <v>173.711243</v>
      </c>
      <c r="BL263">
        <v>173.711243</v>
      </c>
      <c r="BM263">
        <v>173.711243</v>
      </c>
      <c r="BN263">
        <v>173.711243</v>
      </c>
      <c r="BO263">
        <v>173.711243</v>
      </c>
    </row>
    <row r="264" spans="2:67" x14ac:dyDescent="0.15">
      <c r="B264">
        <v>178.97521972656301</v>
      </c>
      <c r="C264">
        <v>178.97521972656301</v>
      </c>
      <c r="D264">
        <v>178.97522000000001</v>
      </c>
      <c r="E264">
        <v>178.97522000000001</v>
      </c>
      <c r="F264">
        <v>178.97522000000001</v>
      </c>
      <c r="G264">
        <v>178.97522000000001</v>
      </c>
      <c r="H264">
        <v>178.97522000000001</v>
      </c>
      <c r="I264">
        <v>178.97522000000001</v>
      </c>
      <c r="J264">
        <v>178.97522000000001</v>
      </c>
      <c r="K264">
        <v>178.97522000000001</v>
      </c>
      <c r="L264">
        <v>178.97522000000001</v>
      </c>
      <c r="M264">
        <v>178.97522000000001</v>
      </c>
      <c r="N264">
        <v>178.97522000000001</v>
      </c>
      <c r="O264">
        <v>178.97522000000001</v>
      </c>
      <c r="P264">
        <v>178.97522000000001</v>
      </c>
      <c r="Q264">
        <v>178.97522000000001</v>
      </c>
      <c r="R264">
        <v>178.97522000000001</v>
      </c>
      <c r="S264">
        <v>178.97522000000001</v>
      </c>
      <c r="T264">
        <v>178.97522000000001</v>
      </c>
      <c r="U264">
        <v>178.97522000000001</v>
      </c>
      <c r="V264">
        <v>178.97522000000001</v>
      </c>
      <c r="W264">
        <v>178.97522000000001</v>
      </c>
      <c r="X264">
        <v>178.97522000000001</v>
      </c>
      <c r="Y264">
        <v>178.97522000000001</v>
      </c>
      <c r="Z264">
        <v>178.97522000000001</v>
      </c>
      <c r="AA264">
        <v>178.97522000000001</v>
      </c>
      <c r="AB264">
        <v>178.97522000000001</v>
      </c>
      <c r="AC264">
        <v>178.97522000000001</v>
      </c>
      <c r="AD264">
        <v>178.97522000000001</v>
      </c>
      <c r="AE264">
        <v>178.97522000000001</v>
      </c>
      <c r="AF264">
        <v>178.97522000000001</v>
      </c>
      <c r="AG264">
        <v>178.97522000000001</v>
      </c>
      <c r="AH264">
        <v>178.97522000000001</v>
      </c>
      <c r="AI264">
        <v>178.97522000000001</v>
      </c>
      <c r="AJ264">
        <v>178.97522000000001</v>
      </c>
      <c r="AK264">
        <v>178.97522000000001</v>
      </c>
      <c r="AL264">
        <v>178.97522000000001</v>
      </c>
      <c r="AM264">
        <v>178.97522000000001</v>
      </c>
      <c r="AN264">
        <v>178.97522000000001</v>
      </c>
      <c r="AO264">
        <v>178.97522000000001</v>
      </c>
      <c r="AP264">
        <v>178.97522000000001</v>
      </c>
      <c r="AQ264">
        <v>178.97522000000001</v>
      </c>
      <c r="AR264">
        <v>178.97522000000001</v>
      </c>
      <c r="AS264">
        <v>178.97522000000001</v>
      </c>
      <c r="AT264">
        <v>178.97522000000001</v>
      </c>
      <c r="AU264">
        <v>178.97522000000001</v>
      </c>
      <c r="AV264">
        <v>178.97522000000001</v>
      </c>
      <c r="AW264">
        <v>178.97522000000001</v>
      </c>
      <c r="AX264">
        <v>178.97522000000001</v>
      </c>
      <c r="AY264">
        <v>178.97522000000001</v>
      </c>
      <c r="AZ264">
        <v>178.97522000000001</v>
      </c>
      <c r="BA264">
        <v>178.97522000000001</v>
      </c>
      <c r="BB264">
        <v>178.97522000000001</v>
      </c>
      <c r="BC264">
        <v>178.97522000000001</v>
      </c>
      <c r="BD264">
        <v>178.97522000000001</v>
      </c>
      <c r="BE264">
        <v>178.97522000000001</v>
      </c>
      <c r="BF264">
        <v>178.97522000000001</v>
      </c>
      <c r="BG264">
        <v>178.97522000000001</v>
      </c>
      <c r="BH264">
        <v>178.97522000000001</v>
      </c>
      <c r="BI264">
        <v>178.97522000000001</v>
      </c>
      <c r="BJ264">
        <v>178.97522000000001</v>
      </c>
      <c r="BK264">
        <v>178.97522000000001</v>
      </c>
      <c r="BL264">
        <v>178.97522000000001</v>
      </c>
      <c r="BM264">
        <v>178.97522000000001</v>
      </c>
      <c r="BN264">
        <v>178.97522000000001</v>
      </c>
      <c r="BO264">
        <v>178.97522000000001</v>
      </c>
    </row>
    <row r="265" spans="2:67" x14ac:dyDescent="0.15">
      <c r="B265">
        <v>184.239501953125</v>
      </c>
      <c r="C265">
        <v>184.239501953125</v>
      </c>
      <c r="D265">
        <v>184.23950199999999</v>
      </c>
      <c r="E265">
        <v>184.23950199999999</v>
      </c>
      <c r="F265">
        <v>184.23950199999999</v>
      </c>
      <c r="G265">
        <v>184.23950199999999</v>
      </c>
      <c r="H265">
        <v>184.23950199999999</v>
      </c>
      <c r="I265">
        <v>184.23950199999999</v>
      </c>
      <c r="J265">
        <v>184.23950199999999</v>
      </c>
      <c r="K265">
        <v>184.23950199999999</v>
      </c>
      <c r="L265">
        <v>184.23950199999999</v>
      </c>
      <c r="M265">
        <v>184.23950199999999</v>
      </c>
      <c r="N265">
        <v>184.23950199999999</v>
      </c>
      <c r="O265">
        <v>184.23950199999999</v>
      </c>
      <c r="P265">
        <v>184.23950199999999</v>
      </c>
      <c r="Q265">
        <v>184.23950199999999</v>
      </c>
      <c r="R265">
        <v>184.23950199999999</v>
      </c>
      <c r="S265">
        <v>184.23950199999999</v>
      </c>
      <c r="T265">
        <v>184.23950199999999</v>
      </c>
      <c r="U265">
        <v>184.23950199999999</v>
      </c>
      <c r="V265">
        <v>184.23950199999999</v>
      </c>
      <c r="W265">
        <v>184.23950199999999</v>
      </c>
      <c r="X265">
        <v>184.23950199999999</v>
      </c>
      <c r="Y265">
        <v>184.23950199999999</v>
      </c>
      <c r="Z265">
        <v>184.23950199999999</v>
      </c>
      <c r="AA265">
        <v>184.23950199999999</v>
      </c>
      <c r="AB265">
        <v>184.23950199999999</v>
      </c>
      <c r="AC265">
        <v>184.23950199999999</v>
      </c>
      <c r="AD265">
        <v>184.23950199999999</v>
      </c>
      <c r="AE265">
        <v>184.23950199999999</v>
      </c>
      <c r="AF265">
        <v>184.23950199999999</v>
      </c>
      <c r="AG265">
        <v>184.23950199999999</v>
      </c>
      <c r="AH265">
        <v>184.23950199999999</v>
      </c>
      <c r="AI265">
        <v>184.23950199999999</v>
      </c>
      <c r="AJ265">
        <v>184.23950199999999</v>
      </c>
      <c r="AK265">
        <v>184.23950199999999</v>
      </c>
      <c r="AL265">
        <v>184.23950199999999</v>
      </c>
      <c r="AM265">
        <v>184.23950199999999</v>
      </c>
      <c r="AN265">
        <v>184.23950199999999</v>
      </c>
      <c r="AO265">
        <v>184.23950199999999</v>
      </c>
      <c r="AP265">
        <v>184.23950199999999</v>
      </c>
      <c r="AQ265">
        <v>184.23950199999999</v>
      </c>
      <c r="AR265">
        <v>184.23950199999999</v>
      </c>
      <c r="AS265">
        <v>184.23950199999999</v>
      </c>
      <c r="AT265">
        <v>184.23950199999999</v>
      </c>
      <c r="AU265">
        <v>184.23950199999999</v>
      </c>
      <c r="AV265">
        <v>184.23950199999999</v>
      </c>
      <c r="AW265">
        <v>184.23950199999999</v>
      </c>
      <c r="AX265">
        <v>184.23950199999999</v>
      </c>
      <c r="AY265">
        <v>184.23950199999999</v>
      </c>
      <c r="AZ265">
        <v>184.23950199999999</v>
      </c>
      <c r="BA265">
        <v>184.23950199999999</v>
      </c>
      <c r="BB265">
        <v>184.23950199999999</v>
      </c>
      <c r="BC265">
        <v>184.23950199999999</v>
      </c>
      <c r="BD265">
        <v>184.23950199999999</v>
      </c>
      <c r="BE265">
        <v>184.23950199999999</v>
      </c>
      <c r="BF265">
        <v>184.23950199999999</v>
      </c>
      <c r="BG265">
        <v>184.23950199999999</v>
      </c>
      <c r="BH265">
        <v>184.23950199999999</v>
      </c>
      <c r="BI265">
        <v>184.23950199999999</v>
      </c>
      <c r="BJ265">
        <v>184.23950199999999</v>
      </c>
      <c r="BK265">
        <v>184.23950199999999</v>
      </c>
      <c r="BL265">
        <v>184.23950199999999</v>
      </c>
      <c r="BM265">
        <v>184.23950199999999</v>
      </c>
      <c r="BN265">
        <v>184.23950199999999</v>
      </c>
      <c r="BO265">
        <v>184.23950199999999</v>
      </c>
    </row>
    <row r="266" spans="2:67" x14ac:dyDescent="0.15">
      <c r="B266">
        <v>189.503173828125</v>
      </c>
      <c r="C266">
        <v>189.503173828125</v>
      </c>
      <c r="D266">
        <v>189.503174</v>
      </c>
      <c r="E266">
        <v>189.503174</v>
      </c>
      <c r="F266">
        <v>189.503174</v>
      </c>
      <c r="G266">
        <v>189.503174</v>
      </c>
      <c r="H266">
        <v>189.503174</v>
      </c>
      <c r="I266">
        <v>189.503174</v>
      </c>
      <c r="J266">
        <v>189.503174</v>
      </c>
      <c r="K266">
        <v>189.503174</v>
      </c>
      <c r="L266">
        <v>189.503174</v>
      </c>
      <c r="M266">
        <v>189.503174</v>
      </c>
      <c r="N266">
        <v>189.503174</v>
      </c>
      <c r="O266">
        <v>189.503174</v>
      </c>
      <c r="P266">
        <v>189.503174</v>
      </c>
      <c r="Q266">
        <v>189.503174</v>
      </c>
      <c r="R266">
        <v>189.503174</v>
      </c>
      <c r="S266">
        <v>189.503174</v>
      </c>
      <c r="T266">
        <v>189.503174</v>
      </c>
      <c r="U266">
        <v>189.503174</v>
      </c>
      <c r="V266">
        <v>189.503174</v>
      </c>
      <c r="W266">
        <v>189.503174</v>
      </c>
      <c r="X266">
        <v>189.503174</v>
      </c>
      <c r="Y266">
        <v>189.503174</v>
      </c>
      <c r="Z266">
        <v>189.503174</v>
      </c>
      <c r="AA266">
        <v>189.503174</v>
      </c>
      <c r="AB266">
        <v>189.503174</v>
      </c>
      <c r="AC266">
        <v>189.503174</v>
      </c>
      <c r="AD266">
        <v>189.503174</v>
      </c>
      <c r="AE266">
        <v>189.503174</v>
      </c>
      <c r="AF266">
        <v>189.503174</v>
      </c>
      <c r="AG266">
        <v>189.503174</v>
      </c>
      <c r="AH266">
        <v>189.503174</v>
      </c>
      <c r="AI266">
        <v>189.503174</v>
      </c>
      <c r="AJ266">
        <v>189.503174</v>
      </c>
      <c r="AK266">
        <v>189.503174</v>
      </c>
      <c r="AL266">
        <v>189.503174</v>
      </c>
      <c r="AM266">
        <v>189.503174</v>
      </c>
      <c r="AN266">
        <v>189.503174</v>
      </c>
      <c r="AO266">
        <v>189.503174</v>
      </c>
      <c r="AP266">
        <v>189.503174</v>
      </c>
      <c r="AQ266">
        <v>189.503174</v>
      </c>
      <c r="AR266">
        <v>189.503174</v>
      </c>
      <c r="AS266">
        <v>189.503174</v>
      </c>
      <c r="AT266">
        <v>189.503174</v>
      </c>
      <c r="AU266">
        <v>189.503174</v>
      </c>
      <c r="AV266">
        <v>189.503174</v>
      </c>
      <c r="AW266">
        <v>189.503174</v>
      </c>
      <c r="AX266">
        <v>189.503174</v>
      </c>
      <c r="AY266">
        <v>189.503174</v>
      </c>
      <c r="AZ266">
        <v>189.503174</v>
      </c>
      <c r="BA266">
        <v>189.503174</v>
      </c>
      <c r="BB266">
        <v>189.503174</v>
      </c>
      <c r="BC266">
        <v>189.503174</v>
      </c>
      <c r="BD266">
        <v>189.503174</v>
      </c>
      <c r="BE266">
        <v>189.503174</v>
      </c>
      <c r="BF266">
        <v>189.503174</v>
      </c>
      <c r="BG266">
        <v>189.503174</v>
      </c>
      <c r="BH266">
        <v>189.503174</v>
      </c>
      <c r="BI266">
        <v>189.503174</v>
      </c>
      <c r="BJ266">
        <v>189.503174</v>
      </c>
      <c r="BK266">
        <v>189.503174</v>
      </c>
      <c r="BL266">
        <v>189.503174</v>
      </c>
      <c r="BM266">
        <v>189.503174</v>
      </c>
      <c r="BN266">
        <v>189.503174</v>
      </c>
      <c r="BO266">
        <v>189.503174</v>
      </c>
    </row>
    <row r="267" spans="2:67" x14ac:dyDescent="0.15">
      <c r="B267">
        <v>194.76745605468801</v>
      </c>
      <c r="C267">
        <v>194.76745605468801</v>
      </c>
      <c r="D267">
        <v>194.76745600000001</v>
      </c>
      <c r="E267">
        <v>194.76745600000001</v>
      </c>
      <c r="F267">
        <v>194.76745600000001</v>
      </c>
      <c r="G267">
        <v>194.76745600000001</v>
      </c>
      <c r="H267">
        <v>194.76745600000001</v>
      </c>
      <c r="I267">
        <v>194.76745600000001</v>
      </c>
      <c r="J267">
        <v>194.76745600000001</v>
      </c>
      <c r="K267">
        <v>194.76745600000001</v>
      </c>
      <c r="L267">
        <v>194.76745600000001</v>
      </c>
      <c r="M267">
        <v>194.76745600000001</v>
      </c>
      <c r="N267">
        <v>194.76745600000001</v>
      </c>
      <c r="O267">
        <v>194.76745600000001</v>
      </c>
      <c r="P267">
        <v>194.76745600000001</v>
      </c>
      <c r="Q267">
        <v>194.76745600000001</v>
      </c>
      <c r="R267">
        <v>194.76745600000001</v>
      </c>
      <c r="S267">
        <v>194.76745600000001</v>
      </c>
      <c r="T267">
        <v>194.76745600000001</v>
      </c>
      <c r="U267">
        <v>194.76745600000001</v>
      </c>
      <c r="V267">
        <v>194.76745600000001</v>
      </c>
      <c r="W267">
        <v>194.76745600000001</v>
      </c>
      <c r="X267">
        <v>194.76745600000001</v>
      </c>
      <c r="Y267">
        <v>194.76745600000001</v>
      </c>
      <c r="Z267">
        <v>194.76745600000001</v>
      </c>
      <c r="AA267">
        <v>194.76745600000001</v>
      </c>
      <c r="AB267">
        <v>194.76745600000001</v>
      </c>
      <c r="AC267">
        <v>194.76745600000001</v>
      </c>
      <c r="AD267">
        <v>194.76745600000001</v>
      </c>
      <c r="AE267">
        <v>194.76745600000001</v>
      </c>
      <c r="AF267">
        <v>194.76745600000001</v>
      </c>
      <c r="AG267">
        <v>194.76745600000001</v>
      </c>
      <c r="AH267">
        <v>194.76745600000001</v>
      </c>
      <c r="AI267">
        <v>194.76745600000001</v>
      </c>
      <c r="AJ267">
        <v>194.76745600000001</v>
      </c>
      <c r="AK267">
        <v>194.76745600000001</v>
      </c>
      <c r="AL267">
        <v>194.76745600000001</v>
      </c>
      <c r="AM267">
        <v>194.76745600000001</v>
      </c>
      <c r="AN267">
        <v>194.76745600000001</v>
      </c>
      <c r="AO267">
        <v>194.76745600000001</v>
      </c>
      <c r="AP267">
        <v>194.76745600000001</v>
      </c>
      <c r="AQ267">
        <v>194.76745600000001</v>
      </c>
      <c r="AR267">
        <v>194.76745600000001</v>
      </c>
      <c r="AS267">
        <v>194.76745600000001</v>
      </c>
      <c r="AT267">
        <v>194.76745600000001</v>
      </c>
      <c r="AU267">
        <v>194.76745600000001</v>
      </c>
      <c r="AV267">
        <v>194.76745600000001</v>
      </c>
      <c r="AW267">
        <v>194.76745600000001</v>
      </c>
      <c r="AX267">
        <v>194.76745600000001</v>
      </c>
      <c r="AY267">
        <v>194.76745600000001</v>
      </c>
      <c r="AZ267">
        <v>194.76745600000001</v>
      </c>
      <c r="BA267">
        <v>194.76745600000001</v>
      </c>
      <c r="BB267">
        <v>194.76745600000001</v>
      </c>
      <c r="BC267">
        <v>194.76745600000001</v>
      </c>
      <c r="BD267">
        <v>194.76745600000001</v>
      </c>
      <c r="BE267">
        <v>194.76745600000001</v>
      </c>
      <c r="BF267">
        <v>194.76745600000001</v>
      </c>
      <c r="BG267">
        <v>194.76745600000001</v>
      </c>
      <c r="BH267">
        <v>194.76745600000001</v>
      </c>
      <c r="BI267">
        <v>194.76745600000001</v>
      </c>
      <c r="BJ267">
        <v>194.76745600000001</v>
      </c>
      <c r="BK267">
        <v>194.76745600000001</v>
      </c>
      <c r="BL267">
        <v>194.76745600000001</v>
      </c>
      <c r="BM267">
        <v>194.76745600000001</v>
      </c>
      <c r="BN267">
        <v>194.76745600000001</v>
      </c>
      <c r="BO267">
        <v>194.76745600000001</v>
      </c>
    </row>
    <row r="268" spans="2:67" x14ac:dyDescent="0.15">
      <c r="B268">
        <v>200.03143310546901</v>
      </c>
      <c r="C268">
        <v>200.03143310546901</v>
      </c>
      <c r="D268">
        <v>200.03143299999999</v>
      </c>
      <c r="E268">
        <v>200.03143299999999</v>
      </c>
      <c r="F268">
        <v>200.03143299999999</v>
      </c>
      <c r="G268">
        <v>200.03143299999999</v>
      </c>
      <c r="H268">
        <v>200.03143299999999</v>
      </c>
      <c r="I268">
        <v>200.03143299999999</v>
      </c>
      <c r="J268">
        <v>200.03143299999999</v>
      </c>
      <c r="K268">
        <v>200.03143299999999</v>
      </c>
      <c r="L268">
        <v>200.03143299999999</v>
      </c>
      <c r="M268">
        <v>200.03143299999999</v>
      </c>
      <c r="N268">
        <v>200.03143299999999</v>
      </c>
      <c r="O268">
        <v>200.03143299999999</v>
      </c>
      <c r="P268">
        <v>200.03143299999999</v>
      </c>
      <c r="Q268">
        <v>200.03143299999999</v>
      </c>
      <c r="R268">
        <v>200.03143299999999</v>
      </c>
      <c r="S268">
        <v>200.03143299999999</v>
      </c>
      <c r="T268">
        <v>200.03143299999999</v>
      </c>
      <c r="U268">
        <v>200.03143299999999</v>
      </c>
      <c r="V268">
        <v>200.03143299999999</v>
      </c>
      <c r="W268">
        <v>200.03143299999999</v>
      </c>
      <c r="X268">
        <v>200.03143299999999</v>
      </c>
      <c r="Y268">
        <v>200.03143299999999</v>
      </c>
      <c r="Z268">
        <v>200.03143299999999</v>
      </c>
      <c r="AA268">
        <v>200.03143299999999</v>
      </c>
      <c r="AB268">
        <v>200.03143299999999</v>
      </c>
      <c r="AC268">
        <v>200.03143299999999</v>
      </c>
      <c r="AD268">
        <v>200.03143299999999</v>
      </c>
      <c r="AE268">
        <v>200.03143299999999</v>
      </c>
      <c r="AF268">
        <v>200.03143299999999</v>
      </c>
      <c r="AG268">
        <v>200.03143299999999</v>
      </c>
      <c r="AH268">
        <v>200.03143299999999</v>
      </c>
      <c r="AI268">
        <v>200.03143299999999</v>
      </c>
      <c r="AJ268">
        <v>200.03143299999999</v>
      </c>
      <c r="AK268">
        <v>200.03143299999999</v>
      </c>
      <c r="AL268">
        <v>200.03143299999999</v>
      </c>
      <c r="AM268">
        <v>200.03143299999999</v>
      </c>
      <c r="AN268">
        <v>200.03143299999999</v>
      </c>
      <c r="AO268">
        <v>200.03143299999999</v>
      </c>
      <c r="AP268">
        <v>200.03143299999999</v>
      </c>
      <c r="AQ268">
        <v>200.03143299999999</v>
      </c>
      <c r="AR268">
        <v>200.03143299999999</v>
      </c>
      <c r="AS268">
        <v>200.03143299999999</v>
      </c>
      <c r="AT268">
        <v>200.03143299999999</v>
      </c>
      <c r="AU268">
        <v>200.03143299999999</v>
      </c>
      <c r="AV268">
        <v>200.03143299999999</v>
      </c>
      <c r="AW268">
        <v>200.03143299999999</v>
      </c>
      <c r="AX268">
        <v>200.03143299999999</v>
      </c>
      <c r="AY268">
        <v>200.03143299999999</v>
      </c>
      <c r="AZ268">
        <v>200.03143299999999</v>
      </c>
      <c r="BA268">
        <v>200.03143299999999</v>
      </c>
      <c r="BB268">
        <v>200.03143299999999</v>
      </c>
      <c r="BC268">
        <v>200.03143299999999</v>
      </c>
      <c r="BD268">
        <v>200.03143299999999</v>
      </c>
      <c r="BE268">
        <v>200.03143299999999</v>
      </c>
      <c r="BF268">
        <v>200.03143299999999</v>
      </c>
      <c r="BG268">
        <v>200.03143299999999</v>
      </c>
      <c r="BH268">
        <v>200.03143299999999</v>
      </c>
      <c r="BI268">
        <v>200.03143299999999</v>
      </c>
      <c r="BJ268">
        <v>200.03143299999999</v>
      </c>
      <c r="BK268">
        <v>200.03143299999999</v>
      </c>
      <c r="BL268">
        <v>200.03143299999999</v>
      </c>
      <c r="BM268">
        <v>200.03143299999999</v>
      </c>
      <c r="BN268">
        <v>200.03143299999999</v>
      </c>
      <c r="BO268">
        <v>200.03143299999999</v>
      </c>
    </row>
    <row r="269" spans="2:67" x14ac:dyDescent="0.15">
      <c r="B269">
        <v>205.29541015625</v>
      </c>
      <c r="C269">
        <v>205.29541015625</v>
      </c>
      <c r="D269">
        <v>205.29541</v>
      </c>
      <c r="E269">
        <v>205.29541</v>
      </c>
      <c r="F269">
        <v>205.29541</v>
      </c>
      <c r="G269">
        <v>205.29541</v>
      </c>
      <c r="H269">
        <v>205.29541</v>
      </c>
      <c r="I269">
        <v>205.29541</v>
      </c>
      <c r="J269">
        <v>205.29541</v>
      </c>
      <c r="K269">
        <v>205.29541</v>
      </c>
      <c r="L269">
        <v>205.29541</v>
      </c>
      <c r="M269">
        <v>205.29541</v>
      </c>
      <c r="N269">
        <v>205.29541</v>
      </c>
      <c r="O269">
        <v>205.29541</v>
      </c>
      <c r="P269">
        <v>205.29541</v>
      </c>
      <c r="Q269">
        <v>205.29541</v>
      </c>
      <c r="R269">
        <v>205.29541</v>
      </c>
      <c r="S269">
        <v>205.29541</v>
      </c>
      <c r="T269">
        <v>205.29541</v>
      </c>
      <c r="U269">
        <v>205.29541</v>
      </c>
      <c r="V269">
        <v>205.29541</v>
      </c>
      <c r="W269">
        <v>205.29541</v>
      </c>
      <c r="X269">
        <v>205.29541</v>
      </c>
      <c r="Y269">
        <v>205.29541</v>
      </c>
      <c r="Z269">
        <v>205.29541</v>
      </c>
      <c r="AA269">
        <v>205.29541</v>
      </c>
      <c r="AB269">
        <v>205.29541</v>
      </c>
      <c r="AC269">
        <v>205.29541</v>
      </c>
      <c r="AD269">
        <v>205.29541</v>
      </c>
      <c r="AE269">
        <v>205.29541</v>
      </c>
      <c r="AF269">
        <v>205.29541</v>
      </c>
      <c r="AG269">
        <v>205.29541</v>
      </c>
      <c r="AH269">
        <v>205.29541</v>
      </c>
      <c r="AI269">
        <v>205.29541</v>
      </c>
      <c r="AJ269">
        <v>205.29541</v>
      </c>
      <c r="AK269">
        <v>205.29541</v>
      </c>
      <c r="AL269">
        <v>205.29541</v>
      </c>
      <c r="AM269">
        <v>205.29541</v>
      </c>
      <c r="AN269">
        <v>205.29541</v>
      </c>
      <c r="AO269">
        <v>205.29541</v>
      </c>
      <c r="AP269">
        <v>205.29541</v>
      </c>
      <c r="AQ269">
        <v>205.29541</v>
      </c>
      <c r="AR269">
        <v>205.29541</v>
      </c>
      <c r="AS269">
        <v>205.29541</v>
      </c>
      <c r="AT269">
        <v>205.29541</v>
      </c>
      <c r="AU269">
        <v>205.29541</v>
      </c>
      <c r="AV269">
        <v>205.29541</v>
      </c>
      <c r="AW269">
        <v>205.29541</v>
      </c>
      <c r="AX269">
        <v>205.29541</v>
      </c>
      <c r="AY269">
        <v>205.29541</v>
      </c>
      <c r="AZ269">
        <v>205.29541</v>
      </c>
      <c r="BA269">
        <v>205.29541</v>
      </c>
      <c r="BB269">
        <v>205.29541</v>
      </c>
      <c r="BC269">
        <v>205.29541</v>
      </c>
      <c r="BD269">
        <v>205.29541</v>
      </c>
      <c r="BE269">
        <v>205.29541</v>
      </c>
      <c r="BF269">
        <v>205.29541</v>
      </c>
      <c r="BG269">
        <v>205.29541</v>
      </c>
      <c r="BH269">
        <v>205.29541</v>
      </c>
      <c r="BI269">
        <v>205.29541</v>
      </c>
      <c r="BJ269">
        <v>205.29541</v>
      </c>
      <c r="BK269">
        <v>205.29541</v>
      </c>
      <c r="BL269">
        <v>205.29541</v>
      </c>
      <c r="BM269">
        <v>205.29541</v>
      </c>
      <c r="BN269">
        <v>205.29541</v>
      </c>
      <c r="BO269">
        <v>205.29541</v>
      </c>
    </row>
    <row r="270" spans="2:67" x14ac:dyDescent="0.15">
      <c r="B270">
        <v>210.55938720703099</v>
      </c>
      <c r="C270">
        <v>210.55938720703099</v>
      </c>
      <c r="D270">
        <v>210.55938699999999</v>
      </c>
      <c r="E270">
        <v>210.55938699999999</v>
      </c>
      <c r="F270">
        <v>210.55938699999999</v>
      </c>
      <c r="G270">
        <v>210.55938699999999</v>
      </c>
      <c r="H270">
        <v>210.55938699999999</v>
      </c>
      <c r="I270">
        <v>210.55938699999999</v>
      </c>
      <c r="J270">
        <v>210.55938699999999</v>
      </c>
      <c r="K270">
        <v>210.55938699999999</v>
      </c>
      <c r="L270">
        <v>210.55938699999999</v>
      </c>
      <c r="M270">
        <v>210.55938699999999</v>
      </c>
      <c r="N270">
        <v>210.55938699999999</v>
      </c>
      <c r="O270">
        <v>210.55938699999999</v>
      </c>
      <c r="P270">
        <v>210.55938699999999</v>
      </c>
      <c r="Q270">
        <v>210.55938699999999</v>
      </c>
      <c r="R270">
        <v>210.55938699999999</v>
      </c>
      <c r="S270">
        <v>210.55938699999999</v>
      </c>
      <c r="T270">
        <v>210.55938699999999</v>
      </c>
      <c r="U270">
        <v>210.55938699999999</v>
      </c>
      <c r="V270">
        <v>210.55938699999999</v>
      </c>
      <c r="W270">
        <v>210.55938699999999</v>
      </c>
      <c r="X270">
        <v>210.55938699999999</v>
      </c>
      <c r="Y270">
        <v>210.55938699999999</v>
      </c>
      <c r="Z270">
        <v>210.55938699999999</v>
      </c>
      <c r="AA270">
        <v>210.55938699999999</v>
      </c>
      <c r="AB270">
        <v>210.55938699999999</v>
      </c>
      <c r="AC270">
        <v>210.55938699999999</v>
      </c>
      <c r="AD270">
        <v>210.55938699999999</v>
      </c>
      <c r="AE270">
        <v>210.55938699999999</v>
      </c>
      <c r="AF270">
        <v>210.55938699999999</v>
      </c>
      <c r="AG270">
        <v>210.55938699999999</v>
      </c>
      <c r="AH270">
        <v>210.55938699999999</v>
      </c>
      <c r="AI270">
        <v>210.55938699999999</v>
      </c>
      <c r="AJ270">
        <v>210.55938699999999</v>
      </c>
      <c r="AK270">
        <v>210.55938699999999</v>
      </c>
      <c r="AL270">
        <v>210.55938699999999</v>
      </c>
      <c r="AM270">
        <v>210.55938699999999</v>
      </c>
      <c r="AN270">
        <v>210.55938699999999</v>
      </c>
      <c r="AO270">
        <v>210.55938699999999</v>
      </c>
      <c r="AP270">
        <v>210.55938699999999</v>
      </c>
      <c r="AQ270">
        <v>210.55938699999999</v>
      </c>
      <c r="AR270">
        <v>210.55938699999999</v>
      </c>
      <c r="AS270">
        <v>210.55938699999999</v>
      </c>
      <c r="AT270">
        <v>210.55938699999999</v>
      </c>
      <c r="AU270">
        <v>210.55938699999999</v>
      </c>
      <c r="AV270">
        <v>210.55938699999999</v>
      </c>
      <c r="AW270">
        <v>210.55938699999999</v>
      </c>
      <c r="AX270">
        <v>210.55938699999999</v>
      </c>
      <c r="AY270">
        <v>210.55938699999999</v>
      </c>
      <c r="AZ270">
        <v>210.55938699999999</v>
      </c>
      <c r="BA270">
        <v>210.55938699999999</v>
      </c>
      <c r="BB270">
        <v>210.55938699999999</v>
      </c>
      <c r="BC270">
        <v>210.55938699999999</v>
      </c>
      <c r="BD270">
        <v>210.55938699999999</v>
      </c>
      <c r="BE270">
        <v>210.55938699999999</v>
      </c>
      <c r="BF270">
        <v>210.55938699999999</v>
      </c>
      <c r="BG270">
        <v>210.55938699999999</v>
      </c>
      <c r="BH270">
        <v>210.55938699999999</v>
      </c>
      <c r="BI270">
        <v>210.55938699999999</v>
      </c>
      <c r="BJ270">
        <v>210.55938699999999</v>
      </c>
      <c r="BK270">
        <v>210.55938699999999</v>
      </c>
      <c r="BL270">
        <v>210.55938699999999</v>
      </c>
      <c r="BM270">
        <v>210.55938699999999</v>
      </c>
      <c r="BN270">
        <v>210.55938699999999</v>
      </c>
      <c r="BO270">
        <v>210.55938699999999</v>
      </c>
    </row>
    <row r="271" spans="2:67" x14ac:dyDescent="0.15">
      <c r="B271">
        <v>215.82336425781301</v>
      </c>
      <c r="C271">
        <v>215.82336425781301</v>
      </c>
      <c r="D271">
        <v>215.823364</v>
      </c>
      <c r="E271">
        <v>215.823364</v>
      </c>
      <c r="F271">
        <v>215.823364</v>
      </c>
      <c r="G271">
        <v>215.823364</v>
      </c>
      <c r="H271">
        <v>215.823364</v>
      </c>
      <c r="I271">
        <v>215.823364</v>
      </c>
      <c r="J271">
        <v>215.823364</v>
      </c>
      <c r="K271">
        <v>215.823364</v>
      </c>
      <c r="L271">
        <v>215.823364</v>
      </c>
      <c r="M271">
        <v>215.823364</v>
      </c>
      <c r="N271">
        <v>215.823364</v>
      </c>
      <c r="O271">
        <v>215.823364</v>
      </c>
      <c r="P271">
        <v>215.823364</v>
      </c>
      <c r="Q271">
        <v>215.823364</v>
      </c>
      <c r="R271">
        <v>215.823364</v>
      </c>
      <c r="S271">
        <v>215.823364</v>
      </c>
      <c r="T271">
        <v>215.823364</v>
      </c>
      <c r="U271">
        <v>215.823364</v>
      </c>
      <c r="V271">
        <v>215.823364</v>
      </c>
      <c r="W271">
        <v>215.823364</v>
      </c>
      <c r="X271">
        <v>215.823364</v>
      </c>
      <c r="Y271">
        <v>215.823364</v>
      </c>
      <c r="Z271">
        <v>215.823364</v>
      </c>
      <c r="AA271">
        <v>215.823364</v>
      </c>
      <c r="AB271">
        <v>215.823364</v>
      </c>
      <c r="AC271">
        <v>215.823364</v>
      </c>
      <c r="AD271">
        <v>215.823364</v>
      </c>
      <c r="AE271">
        <v>215.823364</v>
      </c>
      <c r="AF271">
        <v>215.823364</v>
      </c>
      <c r="AG271">
        <v>215.823364</v>
      </c>
      <c r="AH271">
        <v>215.823364</v>
      </c>
      <c r="AI271">
        <v>215.823364</v>
      </c>
      <c r="AJ271">
        <v>215.823364</v>
      </c>
      <c r="AK271">
        <v>215.823364</v>
      </c>
      <c r="AL271">
        <v>215.823364</v>
      </c>
      <c r="AM271">
        <v>215.823364</v>
      </c>
      <c r="AN271">
        <v>215.823364</v>
      </c>
      <c r="AO271">
        <v>215.823364</v>
      </c>
      <c r="AP271">
        <v>215.823364</v>
      </c>
      <c r="AQ271">
        <v>215.823364</v>
      </c>
      <c r="AR271">
        <v>215.823364</v>
      </c>
      <c r="AS271">
        <v>215.823364</v>
      </c>
      <c r="AT271">
        <v>215.823364</v>
      </c>
      <c r="AU271">
        <v>215.823364</v>
      </c>
      <c r="AV271">
        <v>215.823364</v>
      </c>
      <c r="AW271">
        <v>215.823364</v>
      </c>
      <c r="AX271">
        <v>215.823364</v>
      </c>
      <c r="AY271">
        <v>215.823364</v>
      </c>
      <c r="AZ271">
        <v>215.823364</v>
      </c>
      <c r="BA271">
        <v>215.823364</v>
      </c>
      <c r="BB271">
        <v>215.823364</v>
      </c>
      <c r="BC271">
        <v>215.823364</v>
      </c>
      <c r="BD271">
        <v>215.823364</v>
      </c>
      <c r="BE271">
        <v>215.823364</v>
      </c>
      <c r="BF271">
        <v>215.823364</v>
      </c>
      <c r="BG271">
        <v>215.823364</v>
      </c>
      <c r="BH271">
        <v>215.823364</v>
      </c>
      <c r="BI271">
        <v>215.823364</v>
      </c>
      <c r="BJ271">
        <v>215.823364</v>
      </c>
      <c r="BK271">
        <v>215.823364</v>
      </c>
      <c r="BL271">
        <v>215.823364</v>
      </c>
      <c r="BM271">
        <v>215.823364</v>
      </c>
      <c r="BN271">
        <v>215.823364</v>
      </c>
      <c r="BO271">
        <v>215.823364</v>
      </c>
    </row>
    <row r="272" spans="2:67" x14ac:dyDescent="0.15">
      <c r="B272">
        <v>221.08734130859401</v>
      </c>
      <c r="C272">
        <v>221.08734130859401</v>
      </c>
      <c r="D272">
        <v>221.08734100000001</v>
      </c>
      <c r="E272">
        <v>221.08734100000001</v>
      </c>
      <c r="F272">
        <v>221.08734100000001</v>
      </c>
      <c r="G272">
        <v>221.08734100000001</v>
      </c>
      <c r="H272">
        <v>221.08734100000001</v>
      </c>
      <c r="I272">
        <v>221.08734100000001</v>
      </c>
      <c r="J272">
        <v>221.08734100000001</v>
      </c>
      <c r="K272">
        <v>221.08734100000001</v>
      </c>
      <c r="L272">
        <v>221.08734100000001</v>
      </c>
      <c r="M272">
        <v>221.08734100000001</v>
      </c>
      <c r="N272">
        <v>221.08734100000001</v>
      </c>
      <c r="O272">
        <v>221.08734100000001</v>
      </c>
      <c r="P272">
        <v>221.08734100000001</v>
      </c>
      <c r="Q272">
        <v>221.08734100000001</v>
      </c>
      <c r="R272">
        <v>221.08734100000001</v>
      </c>
      <c r="S272">
        <v>221.08734100000001</v>
      </c>
      <c r="T272">
        <v>221.08734100000001</v>
      </c>
      <c r="U272">
        <v>221.08734100000001</v>
      </c>
      <c r="V272">
        <v>221.08734100000001</v>
      </c>
      <c r="W272">
        <v>221.08734100000001</v>
      </c>
      <c r="X272">
        <v>221.08734100000001</v>
      </c>
      <c r="Y272">
        <v>221.08734100000001</v>
      </c>
      <c r="Z272">
        <v>221.08734100000001</v>
      </c>
      <c r="AA272">
        <v>221.08734100000001</v>
      </c>
      <c r="AB272">
        <v>221.08734100000001</v>
      </c>
      <c r="AC272">
        <v>221.08734100000001</v>
      </c>
      <c r="AD272">
        <v>221.08734100000001</v>
      </c>
      <c r="AE272">
        <v>221.08734100000001</v>
      </c>
      <c r="AF272">
        <v>221.08734100000001</v>
      </c>
      <c r="AG272">
        <v>221.08734100000001</v>
      </c>
      <c r="AH272">
        <v>221.08734100000001</v>
      </c>
      <c r="AI272">
        <v>221.08734100000001</v>
      </c>
      <c r="AJ272">
        <v>221.08734100000001</v>
      </c>
      <c r="AK272">
        <v>221.08734100000001</v>
      </c>
      <c r="AL272">
        <v>221.08734100000001</v>
      </c>
      <c r="AM272">
        <v>221.08734100000001</v>
      </c>
      <c r="AN272">
        <v>221.08734100000001</v>
      </c>
      <c r="AO272">
        <v>221.08734100000001</v>
      </c>
      <c r="AP272">
        <v>221.08734100000001</v>
      </c>
      <c r="AQ272">
        <v>221.08734100000001</v>
      </c>
      <c r="AR272">
        <v>221.08734100000001</v>
      </c>
      <c r="AS272">
        <v>221.08734100000001</v>
      </c>
      <c r="AT272">
        <v>221.08734100000001</v>
      </c>
      <c r="AU272">
        <v>221.08734100000001</v>
      </c>
      <c r="AV272">
        <v>221.08734100000001</v>
      </c>
      <c r="AW272">
        <v>221.08734100000001</v>
      </c>
      <c r="AX272">
        <v>221.08734100000001</v>
      </c>
      <c r="AY272">
        <v>221.08734100000001</v>
      </c>
      <c r="AZ272">
        <v>221.08734100000001</v>
      </c>
      <c r="BA272">
        <v>221.08734100000001</v>
      </c>
      <c r="BB272">
        <v>221.08734100000001</v>
      </c>
      <c r="BC272">
        <v>221.08734100000001</v>
      </c>
      <c r="BD272">
        <v>221.08734100000001</v>
      </c>
      <c r="BE272">
        <v>221.08734100000001</v>
      </c>
      <c r="BF272">
        <v>221.08734100000001</v>
      </c>
      <c r="BG272">
        <v>221.08734100000001</v>
      </c>
      <c r="BH272">
        <v>221.08734100000001</v>
      </c>
      <c r="BI272">
        <v>221.08734100000001</v>
      </c>
      <c r="BJ272">
        <v>221.08734100000001</v>
      </c>
      <c r="BK272">
        <v>221.08734100000001</v>
      </c>
      <c r="BL272">
        <v>221.08734100000001</v>
      </c>
      <c r="BM272">
        <v>221.08734100000001</v>
      </c>
      <c r="BN272">
        <v>221.08734100000001</v>
      </c>
      <c r="BO272">
        <v>221.08734100000001</v>
      </c>
    </row>
    <row r="273" spans="2:67" x14ac:dyDescent="0.15">
      <c r="B273">
        <v>226.351318359375</v>
      </c>
      <c r="C273">
        <v>226.351318359375</v>
      </c>
      <c r="D273">
        <v>226.35131799999999</v>
      </c>
      <c r="E273">
        <v>226.35131799999999</v>
      </c>
      <c r="F273">
        <v>226.35131799999999</v>
      </c>
      <c r="G273">
        <v>226.35131799999999</v>
      </c>
      <c r="H273">
        <v>226.35131799999999</v>
      </c>
      <c r="I273">
        <v>226.35131799999999</v>
      </c>
      <c r="J273">
        <v>226.35131799999999</v>
      </c>
      <c r="K273">
        <v>226.35131799999999</v>
      </c>
      <c r="L273">
        <v>226.35131799999999</v>
      </c>
      <c r="M273">
        <v>226.35131799999999</v>
      </c>
      <c r="N273">
        <v>226.35131799999999</v>
      </c>
      <c r="O273">
        <v>226.35131799999999</v>
      </c>
      <c r="P273">
        <v>226.35131799999999</v>
      </c>
      <c r="Q273">
        <v>226.35131799999999</v>
      </c>
      <c r="R273">
        <v>226.35131799999999</v>
      </c>
      <c r="S273">
        <v>226.35131799999999</v>
      </c>
      <c r="T273">
        <v>226.35131799999999</v>
      </c>
      <c r="U273">
        <v>226.35131799999999</v>
      </c>
      <c r="V273">
        <v>226.35131799999999</v>
      </c>
      <c r="W273">
        <v>226.35131799999999</v>
      </c>
      <c r="X273">
        <v>226.35131799999999</v>
      </c>
      <c r="Y273">
        <v>226.35131799999999</v>
      </c>
      <c r="Z273">
        <v>226.35131799999999</v>
      </c>
      <c r="AA273">
        <v>226.35131799999999</v>
      </c>
      <c r="AB273">
        <v>226.35131799999999</v>
      </c>
      <c r="AC273">
        <v>226.35131799999999</v>
      </c>
      <c r="AD273">
        <v>226.35131799999999</v>
      </c>
      <c r="AE273">
        <v>226.35131799999999</v>
      </c>
      <c r="AF273">
        <v>226.35131799999999</v>
      </c>
      <c r="AG273">
        <v>226.35131799999999</v>
      </c>
      <c r="AH273">
        <v>226.35131799999999</v>
      </c>
      <c r="AI273">
        <v>226.35131799999999</v>
      </c>
      <c r="AJ273">
        <v>226.35131799999999</v>
      </c>
      <c r="AK273">
        <v>226.35131799999999</v>
      </c>
      <c r="AL273">
        <v>226.35131799999999</v>
      </c>
      <c r="AM273">
        <v>226.35131799999999</v>
      </c>
      <c r="AN273">
        <v>226.35131799999999</v>
      </c>
      <c r="AO273">
        <v>226.35131799999999</v>
      </c>
      <c r="AP273">
        <v>226.35131799999999</v>
      </c>
      <c r="AQ273">
        <v>226.35131799999999</v>
      </c>
      <c r="AR273">
        <v>226.35131799999999</v>
      </c>
      <c r="AS273">
        <v>226.35131799999999</v>
      </c>
      <c r="AT273">
        <v>226.35131799999999</v>
      </c>
      <c r="AU273">
        <v>226.35131799999999</v>
      </c>
      <c r="AV273">
        <v>226.35131799999999</v>
      </c>
      <c r="AW273">
        <v>226.35131799999999</v>
      </c>
      <c r="AX273">
        <v>226.35131799999999</v>
      </c>
      <c r="AY273">
        <v>226.35131799999999</v>
      </c>
      <c r="AZ273">
        <v>226.35131799999999</v>
      </c>
      <c r="BA273">
        <v>226.35131799999999</v>
      </c>
      <c r="BB273">
        <v>226.35131799999999</v>
      </c>
      <c r="BC273">
        <v>226.35131799999999</v>
      </c>
      <c r="BD273">
        <v>226.35131799999999</v>
      </c>
      <c r="BE273">
        <v>226.35131799999999</v>
      </c>
      <c r="BF273">
        <v>226.35131799999999</v>
      </c>
      <c r="BG273">
        <v>226.35131799999999</v>
      </c>
      <c r="BH273">
        <v>226.35131799999999</v>
      </c>
      <c r="BI273">
        <v>226.35131799999999</v>
      </c>
      <c r="BJ273">
        <v>226.35131799999999</v>
      </c>
      <c r="BK273">
        <v>226.35131799999999</v>
      </c>
      <c r="BL273">
        <v>226.35131799999999</v>
      </c>
      <c r="BM273">
        <v>226.35131799999999</v>
      </c>
      <c r="BN273">
        <v>226.35131799999999</v>
      </c>
      <c r="BO273">
        <v>226.35131799999999</v>
      </c>
    </row>
    <row r="274" spans="2:67" x14ac:dyDescent="0.15">
      <c r="B274">
        <v>231.61529541015599</v>
      </c>
      <c r="C274">
        <v>231.61529541015599</v>
      </c>
      <c r="D274">
        <v>231.615295</v>
      </c>
      <c r="E274">
        <v>231.615295</v>
      </c>
      <c r="F274">
        <v>231.615295</v>
      </c>
      <c r="G274">
        <v>231.615295</v>
      </c>
      <c r="H274">
        <v>231.615295</v>
      </c>
      <c r="I274">
        <v>231.615295</v>
      </c>
      <c r="J274">
        <v>231.615295</v>
      </c>
      <c r="K274">
        <v>231.615295</v>
      </c>
      <c r="L274">
        <v>231.615295</v>
      </c>
      <c r="M274">
        <v>231.615295</v>
      </c>
      <c r="N274">
        <v>231.615295</v>
      </c>
      <c r="O274">
        <v>231.615295</v>
      </c>
      <c r="P274">
        <v>231.615295</v>
      </c>
      <c r="Q274">
        <v>231.615295</v>
      </c>
      <c r="R274">
        <v>231.615295</v>
      </c>
      <c r="S274">
        <v>231.615295</v>
      </c>
      <c r="T274">
        <v>231.615295</v>
      </c>
      <c r="U274">
        <v>231.615295</v>
      </c>
      <c r="V274">
        <v>231.615295</v>
      </c>
      <c r="W274">
        <v>231.615295</v>
      </c>
      <c r="X274">
        <v>231.615295</v>
      </c>
      <c r="Y274">
        <v>231.615295</v>
      </c>
      <c r="Z274">
        <v>231.615295</v>
      </c>
      <c r="AA274">
        <v>231.615295</v>
      </c>
      <c r="AB274">
        <v>231.615295</v>
      </c>
      <c r="AC274">
        <v>231.615295</v>
      </c>
      <c r="AD274">
        <v>231.615295</v>
      </c>
      <c r="AE274">
        <v>231.615295</v>
      </c>
      <c r="AF274">
        <v>231.615295</v>
      </c>
      <c r="AG274">
        <v>231.615295</v>
      </c>
      <c r="AH274">
        <v>231.615295</v>
      </c>
      <c r="AI274">
        <v>231.615295</v>
      </c>
      <c r="AJ274">
        <v>231.615295</v>
      </c>
      <c r="AK274">
        <v>231.615295</v>
      </c>
      <c r="AL274">
        <v>231.615295</v>
      </c>
      <c r="AM274">
        <v>231.615295</v>
      </c>
      <c r="AN274">
        <v>231.615295</v>
      </c>
      <c r="AO274">
        <v>231.615295</v>
      </c>
      <c r="AP274">
        <v>231.615295</v>
      </c>
      <c r="AQ274">
        <v>231.615295</v>
      </c>
      <c r="AR274">
        <v>231.615295</v>
      </c>
      <c r="AS274">
        <v>231.615295</v>
      </c>
      <c r="AT274">
        <v>231.615295</v>
      </c>
      <c r="AU274">
        <v>231.615295</v>
      </c>
      <c r="AV274">
        <v>231.615295</v>
      </c>
      <c r="AW274">
        <v>231.615295</v>
      </c>
      <c r="AX274">
        <v>231.615295</v>
      </c>
      <c r="AY274">
        <v>231.615295</v>
      </c>
      <c r="AZ274">
        <v>231.615295</v>
      </c>
      <c r="BA274">
        <v>231.615295</v>
      </c>
      <c r="BB274">
        <v>231.615295</v>
      </c>
      <c r="BC274">
        <v>231.615295</v>
      </c>
      <c r="BD274">
        <v>231.615295</v>
      </c>
      <c r="BE274">
        <v>231.615295</v>
      </c>
      <c r="BF274">
        <v>231.615295</v>
      </c>
      <c r="BG274">
        <v>231.615295</v>
      </c>
      <c r="BH274">
        <v>231.615295</v>
      </c>
      <c r="BI274">
        <v>231.615295</v>
      </c>
      <c r="BJ274">
        <v>231.615295</v>
      </c>
      <c r="BK274">
        <v>231.615295</v>
      </c>
      <c r="BL274">
        <v>231.615295</v>
      </c>
      <c r="BM274">
        <v>231.615295</v>
      </c>
      <c r="BN274">
        <v>231.615295</v>
      </c>
      <c r="BO274">
        <v>231.615295</v>
      </c>
    </row>
    <row r="275" spans="2:67" x14ac:dyDescent="0.15">
      <c r="B275">
        <v>236.87927246093801</v>
      </c>
      <c r="C275">
        <v>236.87927246093801</v>
      </c>
      <c r="D275">
        <v>236.87927199999999</v>
      </c>
      <c r="E275">
        <v>236.87927199999999</v>
      </c>
      <c r="F275">
        <v>236.87927199999999</v>
      </c>
      <c r="G275">
        <v>236.87927199999999</v>
      </c>
      <c r="H275">
        <v>236.87927199999999</v>
      </c>
      <c r="I275">
        <v>236.87927199999999</v>
      </c>
      <c r="J275">
        <v>236.87927199999999</v>
      </c>
      <c r="K275">
        <v>236.87927199999999</v>
      </c>
      <c r="L275">
        <v>236.87927199999999</v>
      </c>
      <c r="M275">
        <v>236.87927199999999</v>
      </c>
      <c r="N275">
        <v>236.87927199999999</v>
      </c>
      <c r="O275">
        <v>236.87927199999999</v>
      </c>
      <c r="P275">
        <v>236.87927199999999</v>
      </c>
      <c r="Q275">
        <v>236.87927199999999</v>
      </c>
      <c r="R275">
        <v>236.87927199999999</v>
      </c>
      <c r="S275">
        <v>236.87927199999999</v>
      </c>
      <c r="T275">
        <v>236.87927199999999</v>
      </c>
      <c r="U275">
        <v>236.87927199999999</v>
      </c>
      <c r="V275">
        <v>236.87927199999999</v>
      </c>
      <c r="W275">
        <v>236.87927199999999</v>
      </c>
      <c r="X275">
        <v>236.87927199999999</v>
      </c>
      <c r="Y275">
        <v>236.87927199999999</v>
      </c>
      <c r="Z275">
        <v>236.87927199999999</v>
      </c>
      <c r="AA275">
        <v>236.87927199999999</v>
      </c>
      <c r="AB275">
        <v>236.87927199999999</v>
      </c>
      <c r="AC275">
        <v>236.87927199999999</v>
      </c>
      <c r="AD275">
        <v>236.87927199999999</v>
      </c>
      <c r="AE275">
        <v>236.87927199999999</v>
      </c>
      <c r="AF275">
        <v>236.87927199999999</v>
      </c>
      <c r="AG275">
        <v>236.87927199999999</v>
      </c>
      <c r="AH275">
        <v>236.87927199999999</v>
      </c>
      <c r="AI275">
        <v>236.87927199999999</v>
      </c>
      <c r="AJ275">
        <v>236.87927199999999</v>
      </c>
      <c r="AK275">
        <v>236.87927199999999</v>
      </c>
      <c r="AL275">
        <v>236.87927199999999</v>
      </c>
      <c r="AM275">
        <v>236.87927199999999</v>
      </c>
      <c r="AN275">
        <v>236.87927199999999</v>
      </c>
      <c r="AO275">
        <v>236.87927199999999</v>
      </c>
      <c r="AP275">
        <v>236.87927199999999</v>
      </c>
      <c r="AQ275">
        <v>236.87927199999999</v>
      </c>
      <c r="AR275">
        <v>236.87927199999999</v>
      </c>
      <c r="AS275">
        <v>236.87927199999999</v>
      </c>
      <c r="AT275">
        <v>236.87927199999999</v>
      </c>
      <c r="AU275">
        <v>236.87927199999999</v>
      </c>
      <c r="AV275">
        <v>236.87927199999999</v>
      </c>
      <c r="AW275">
        <v>236.87927199999999</v>
      </c>
      <c r="AX275">
        <v>236.87927199999999</v>
      </c>
      <c r="AY275">
        <v>236.87927199999999</v>
      </c>
      <c r="AZ275">
        <v>236.87927199999999</v>
      </c>
      <c r="BA275">
        <v>236.87927199999999</v>
      </c>
      <c r="BB275">
        <v>236.87927199999999</v>
      </c>
      <c r="BC275">
        <v>236.87927199999999</v>
      </c>
      <c r="BD275">
        <v>236.87927199999999</v>
      </c>
      <c r="BE275">
        <v>236.87927199999999</v>
      </c>
      <c r="BF275">
        <v>236.87927199999999</v>
      </c>
      <c r="BG275">
        <v>236.87927199999999</v>
      </c>
      <c r="BH275">
        <v>236.87927199999999</v>
      </c>
      <c r="BI275">
        <v>236.87927199999999</v>
      </c>
      <c r="BJ275">
        <v>236.87927199999999</v>
      </c>
      <c r="BK275">
        <v>236.87927199999999</v>
      </c>
      <c r="BL275">
        <v>236.87927199999999</v>
      </c>
      <c r="BM275">
        <v>236.87927199999999</v>
      </c>
      <c r="BN275">
        <v>236.87927199999999</v>
      </c>
      <c r="BO275">
        <v>236.87927199999999</v>
      </c>
    </row>
    <row r="276" spans="2:67" x14ac:dyDescent="0.15">
      <c r="B276">
        <v>242.14324951171901</v>
      </c>
      <c r="C276">
        <v>242.14324951171901</v>
      </c>
      <c r="D276">
        <v>242.14324999999999</v>
      </c>
      <c r="E276">
        <v>242.14324999999999</v>
      </c>
      <c r="F276">
        <v>242.14324999999999</v>
      </c>
      <c r="G276">
        <v>242.14324999999999</v>
      </c>
      <c r="H276">
        <v>242.14324999999999</v>
      </c>
      <c r="I276">
        <v>242.14324999999999</v>
      </c>
      <c r="J276">
        <v>242.14324999999999</v>
      </c>
      <c r="K276">
        <v>242.14324999999999</v>
      </c>
      <c r="L276">
        <v>242.14324999999999</v>
      </c>
      <c r="M276">
        <v>242.14324999999999</v>
      </c>
      <c r="N276">
        <v>242.14324999999999</v>
      </c>
      <c r="O276">
        <v>242.14324999999999</v>
      </c>
      <c r="P276">
        <v>242.14324999999999</v>
      </c>
      <c r="Q276">
        <v>242.14324999999999</v>
      </c>
      <c r="R276">
        <v>242.14324999999999</v>
      </c>
      <c r="S276">
        <v>242.14324999999999</v>
      </c>
      <c r="T276">
        <v>242.14324999999999</v>
      </c>
      <c r="U276">
        <v>242.14324999999999</v>
      </c>
      <c r="V276">
        <v>242.14324999999999</v>
      </c>
      <c r="W276">
        <v>242.14324999999999</v>
      </c>
      <c r="X276">
        <v>242.14324999999999</v>
      </c>
      <c r="Y276">
        <v>242.14324999999999</v>
      </c>
      <c r="Z276">
        <v>242.14324999999999</v>
      </c>
      <c r="AA276">
        <v>242.14324999999999</v>
      </c>
      <c r="AB276">
        <v>242.14324999999999</v>
      </c>
      <c r="AC276">
        <v>242.14324999999999</v>
      </c>
      <c r="AD276">
        <v>242.14324999999999</v>
      </c>
      <c r="AE276">
        <v>242.14324999999999</v>
      </c>
      <c r="AF276">
        <v>242.14324999999999</v>
      </c>
      <c r="AG276">
        <v>242.14324999999999</v>
      </c>
      <c r="AH276">
        <v>242.14324999999999</v>
      </c>
      <c r="AI276">
        <v>242.14324999999999</v>
      </c>
      <c r="AJ276">
        <v>242.14324999999999</v>
      </c>
      <c r="AK276">
        <v>242.14324999999999</v>
      </c>
      <c r="AL276">
        <v>242.14324999999999</v>
      </c>
      <c r="AM276">
        <v>242.14324999999999</v>
      </c>
      <c r="AN276">
        <v>242.14324999999999</v>
      </c>
      <c r="AO276">
        <v>242.14324999999999</v>
      </c>
      <c r="AP276">
        <v>242.14324999999999</v>
      </c>
      <c r="AQ276">
        <v>242.14324999999999</v>
      </c>
      <c r="AR276">
        <v>242.14324999999999</v>
      </c>
      <c r="AS276">
        <v>242.14324999999999</v>
      </c>
      <c r="AT276">
        <v>242.14324999999999</v>
      </c>
      <c r="AU276">
        <v>242.14324999999999</v>
      </c>
      <c r="AV276">
        <v>242.14324999999999</v>
      </c>
      <c r="AW276">
        <v>242.14324999999999</v>
      </c>
      <c r="AX276">
        <v>242.14324999999999</v>
      </c>
      <c r="AY276">
        <v>242.14324999999999</v>
      </c>
      <c r="AZ276">
        <v>242.14324999999999</v>
      </c>
      <c r="BA276">
        <v>242.14324999999999</v>
      </c>
      <c r="BB276">
        <v>242.14324999999999</v>
      </c>
      <c r="BC276">
        <v>242.14324999999999</v>
      </c>
      <c r="BD276">
        <v>242.14324999999999</v>
      </c>
      <c r="BE276">
        <v>242.14324999999999</v>
      </c>
      <c r="BF276">
        <v>242.14324999999999</v>
      </c>
      <c r="BG276">
        <v>242.14324999999999</v>
      </c>
      <c r="BH276">
        <v>242.14324999999999</v>
      </c>
      <c r="BI276">
        <v>242.14324999999999</v>
      </c>
      <c r="BJ276">
        <v>242.14324999999999</v>
      </c>
      <c r="BK276">
        <v>242.14324999999999</v>
      </c>
      <c r="BL276">
        <v>242.14324999999999</v>
      </c>
      <c r="BM276">
        <v>242.14324999999999</v>
      </c>
      <c r="BN276">
        <v>242.14324999999999</v>
      </c>
      <c r="BO276">
        <v>242.14324999999999</v>
      </c>
    </row>
    <row r="277" spans="2:67" x14ac:dyDescent="0.15">
      <c r="B277">
        <v>247.4072265625</v>
      </c>
      <c r="C277">
        <v>247.4072265625</v>
      </c>
      <c r="D277">
        <v>247.40722700000001</v>
      </c>
      <c r="E277">
        <v>247.40722700000001</v>
      </c>
      <c r="F277">
        <v>247.40722700000001</v>
      </c>
      <c r="G277">
        <v>247.40722700000001</v>
      </c>
      <c r="H277">
        <v>247.40722700000001</v>
      </c>
      <c r="I277">
        <v>247.40722700000001</v>
      </c>
      <c r="J277">
        <v>247.40722700000001</v>
      </c>
      <c r="K277">
        <v>247.40722700000001</v>
      </c>
      <c r="L277">
        <v>247.40722700000001</v>
      </c>
      <c r="M277">
        <v>247.40722700000001</v>
      </c>
      <c r="N277">
        <v>247.40722700000001</v>
      </c>
      <c r="O277">
        <v>247.40722700000001</v>
      </c>
      <c r="P277">
        <v>247.40722700000001</v>
      </c>
      <c r="Q277">
        <v>247.40722700000001</v>
      </c>
      <c r="R277">
        <v>247.40722700000001</v>
      </c>
      <c r="S277">
        <v>247.40722700000001</v>
      </c>
      <c r="T277">
        <v>247.40722700000001</v>
      </c>
      <c r="U277">
        <v>247.40722700000001</v>
      </c>
      <c r="V277">
        <v>247.40722700000001</v>
      </c>
      <c r="W277">
        <v>247.40722700000001</v>
      </c>
      <c r="X277">
        <v>247.40722700000001</v>
      </c>
      <c r="Y277">
        <v>247.40722700000001</v>
      </c>
      <c r="Z277">
        <v>247.40722700000001</v>
      </c>
      <c r="AA277">
        <v>247.40722700000001</v>
      </c>
      <c r="AB277">
        <v>247.40722700000001</v>
      </c>
      <c r="AC277">
        <v>247.40722700000001</v>
      </c>
      <c r="AD277">
        <v>247.40722700000001</v>
      </c>
      <c r="AE277">
        <v>247.40722700000001</v>
      </c>
      <c r="AF277">
        <v>247.40722700000001</v>
      </c>
      <c r="AG277">
        <v>247.40722700000001</v>
      </c>
      <c r="AH277">
        <v>247.40722700000001</v>
      </c>
      <c r="AI277">
        <v>247.40722700000001</v>
      </c>
      <c r="AJ277">
        <v>247.40722700000001</v>
      </c>
      <c r="AK277">
        <v>247.40722700000001</v>
      </c>
      <c r="AL277">
        <v>247.40722700000001</v>
      </c>
      <c r="AM277">
        <v>247.40722700000001</v>
      </c>
      <c r="AN277">
        <v>247.40722700000001</v>
      </c>
      <c r="AO277">
        <v>247.40722700000001</v>
      </c>
      <c r="AP277">
        <v>247.40722700000001</v>
      </c>
      <c r="AQ277">
        <v>247.40722700000001</v>
      </c>
      <c r="AR277">
        <v>247.40722700000001</v>
      </c>
      <c r="AS277">
        <v>247.40722700000001</v>
      </c>
      <c r="AT277">
        <v>247.40722700000001</v>
      </c>
      <c r="AU277">
        <v>247.40722700000001</v>
      </c>
      <c r="AV277">
        <v>247.40722700000001</v>
      </c>
      <c r="AW277">
        <v>247.40722700000001</v>
      </c>
      <c r="AX277">
        <v>247.40722700000001</v>
      </c>
      <c r="AY277">
        <v>247.40722700000001</v>
      </c>
      <c r="AZ277">
        <v>247.40722700000001</v>
      </c>
      <c r="BA277">
        <v>247.40722700000001</v>
      </c>
      <c r="BB277">
        <v>247.40722700000001</v>
      </c>
      <c r="BC277">
        <v>247.40722700000001</v>
      </c>
      <c r="BD277">
        <v>247.40722700000001</v>
      </c>
      <c r="BE277">
        <v>247.40722700000001</v>
      </c>
      <c r="BF277">
        <v>247.40722700000001</v>
      </c>
      <c r="BG277">
        <v>247.40722700000001</v>
      </c>
      <c r="BH277">
        <v>247.40722700000001</v>
      </c>
      <c r="BI277">
        <v>247.40722700000001</v>
      </c>
      <c r="BJ277">
        <v>247.40722700000001</v>
      </c>
      <c r="BK277">
        <v>247.40722700000001</v>
      </c>
      <c r="BL277">
        <v>247.40722700000001</v>
      </c>
      <c r="BM277">
        <v>247.40722700000001</v>
      </c>
      <c r="BN277">
        <v>247.40722700000001</v>
      </c>
      <c r="BO277">
        <v>247.40722700000001</v>
      </c>
    </row>
    <row r="278" spans="2:67" x14ac:dyDescent="0.15">
      <c r="B278">
        <v>252.67120361328099</v>
      </c>
      <c r="C278">
        <v>252.67120361328099</v>
      </c>
      <c r="D278">
        <v>252.67120399999999</v>
      </c>
      <c r="E278">
        <v>252.67120399999999</v>
      </c>
      <c r="F278">
        <v>252.67120399999999</v>
      </c>
      <c r="G278">
        <v>252.67120399999999</v>
      </c>
      <c r="H278">
        <v>252.67120399999999</v>
      </c>
      <c r="I278">
        <v>252.67120399999999</v>
      </c>
      <c r="J278">
        <v>252.67120399999999</v>
      </c>
      <c r="K278">
        <v>252.67120399999999</v>
      </c>
      <c r="L278">
        <v>252.67120399999999</v>
      </c>
      <c r="M278">
        <v>252.67120399999999</v>
      </c>
      <c r="N278">
        <v>252.67120399999999</v>
      </c>
      <c r="O278">
        <v>252.67120399999999</v>
      </c>
      <c r="P278">
        <v>252.67120399999999</v>
      </c>
      <c r="Q278">
        <v>252.67120399999999</v>
      </c>
      <c r="R278">
        <v>252.67120399999999</v>
      </c>
      <c r="S278">
        <v>252.67120399999999</v>
      </c>
      <c r="T278">
        <v>252.67120399999999</v>
      </c>
      <c r="U278">
        <v>252.67120399999999</v>
      </c>
      <c r="V278">
        <v>252.67120399999999</v>
      </c>
      <c r="W278">
        <v>252.67120399999999</v>
      </c>
      <c r="X278">
        <v>252.67120399999999</v>
      </c>
      <c r="Y278">
        <v>252.67120399999999</v>
      </c>
      <c r="Z278">
        <v>252.67120399999999</v>
      </c>
      <c r="AA278">
        <v>252.67120399999999</v>
      </c>
      <c r="AB278">
        <v>252.67120399999999</v>
      </c>
      <c r="AC278">
        <v>252.67120399999999</v>
      </c>
      <c r="AD278">
        <v>252.67120399999999</v>
      </c>
      <c r="AE278">
        <v>252.67120399999999</v>
      </c>
      <c r="AF278">
        <v>252.67120399999999</v>
      </c>
      <c r="AG278">
        <v>252.67120399999999</v>
      </c>
      <c r="AH278">
        <v>252.67120399999999</v>
      </c>
      <c r="AI278">
        <v>252.67120399999999</v>
      </c>
      <c r="AJ278">
        <v>252.67120399999999</v>
      </c>
      <c r="AK278">
        <v>252.67120399999999</v>
      </c>
      <c r="AL278">
        <v>252.67120399999999</v>
      </c>
      <c r="AM278">
        <v>252.67120399999999</v>
      </c>
      <c r="AN278">
        <v>252.67120399999999</v>
      </c>
      <c r="AO278">
        <v>252.67120399999999</v>
      </c>
      <c r="AP278">
        <v>252.67120399999999</v>
      </c>
      <c r="AQ278">
        <v>252.67120399999999</v>
      </c>
      <c r="AR278">
        <v>252.67120399999999</v>
      </c>
      <c r="AS278">
        <v>252.67120399999999</v>
      </c>
      <c r="AT278">
        <v>252.67120399999999</v>
      </c>
      <c r="AU278">
        <v>252.67120399999999</v>
      </c>
      <c r="AV278">
        <v>252.67120399999999</v>
      </c>
      <c r="AW278">
        <v>252.67120399999999</v>
      </c>
      <c r="AX278">
        <v>252.67120399999999</v>
      </c>
      <c r="AY278">
        <v>252.67120399999999</v>
      </c>
      <c r="AZ278">
        <v>252.67120399999999</v>
      </c>
      <c r="BA278">
        <v>252.67120399999999</v>
      </c>
      <c r="BB278">
        <v>252.67120399999999</v>
      </c>
      <c r="BC278">
        <v>252.67120399999999</v>
      </c>
      <c r="BD278">
        <v>252.67120399999999</v>
      </c>
      <c r="BE278">
        <v>252.67120399999999</v>
      </c>
      <c r="BF278">
        <v>252.67120399999999</v>
      </c>
      <c r="BG278">
        <v>252.67120399999999</v>
      </c>
      <c r="BH278">
        <v>252.67120399999999</v>
      </c>
      <c r="BI278">
        <v>252.67120399999999</v>
      </c>
      <c r="BJ278">
        <v>252.67120399999999</v>
      </c>
      <c r="BK278">
        <v>252.67120399999999</v>
      </c>
      <c r="BL278">
        <v>252.67120399999999</v>
      </c>
      <c r="BM278">
        <v>252.67120399999999</v>
      </c>
      <c r="BN278">
        <v>252.67120399999999</v>
      </c>
      <c r="BO278">
        <v>252.67120399999999</v>
      </c>
    </row>
    <row r="279" spans="2:67" x14ac:dyDescent="0.15">
      <c r="B279">
        <v>257.93518066406301</v>
      </c>
      <c r="C279">
        <v>257.93518066406301</v>
      </c>
      <c r="D279">
        <v>257.935181</v>
      </c>
      <c r="E279">
        <v>257.935181</v>
      </c>
      <c r="F279">
        <v>257.935181</v>
      </c>
      <c r="G279">
        <v>257.935181</v>
      </c>
      <c r="H279">
        <v>257.935181</v>
      </c>
      <c r="I279">
        <v>257.935181</v>
      </c>
      <c r="J279">
        <v>257.935181</v>
      </c>
      <c r="K279">
        <v>257.935181</v>
      </c>
      <c r="L279">
        <v>257.935181</v>
      </c>
      <c r="M279">
        <v>257.935181</v>
      </c>
      <c r="N279">
        <v>257.935181</v>
      </c>
      <c r="O279">
        <v>257.935181</v>
      </c>
      <c r="P279">
        <v>257.935181</v>
      </c>
      <c r="Q279">
        <v>257.935181</v>
      </c>
      <c r="R279">
        <v>257.935181</v>
      </c>
      <c r="S279">
        <v>257.935181</v>
      </c>
      <c r="T279">
        <v>257.935181</v>
      </c>
      <c r="U279">
        <v>257.935181</v>
      </c>
      <c r="V279">
        <v>257.935181</v>
      </c>
      <c r="W279">
        <v>257.935181</v>
      </c>
      <c r="X279">
        <v>257.935181</v>
      </c>
      <c r="Y279">
        <v>257.935181</v>
      </c>
      <c r="Z279">
        <v>257.935181</v>
      </c>
      <c r="AA279">
        <v>257.935181</v>
      </c>
      <c r="AB279">
        <v>257.935181</v>
      </c>
      <c r="AC279">
        <v>257.935181</v>
      </c>
      <c r="AD279">
        <v>257.935181</v>
      </c>
      <c r="AE279">
        <v>257.935181</v>
      </c>
      <c r="AF279">
        <v>257.935181</v>
      </c>
      <c r="AG279">
        <v>257.935181</v>
      </c>
      <c r="AH279">
        <v>257.935181</v>
      </c>
      <c r="AI279">
        <v>257.935181</v>
      </c>
      <c r="AJ279">
        <v>257.935181</v>
      </c>
      <c r="AK279">
        <v>257.935181</v>
      </c>
      <c r="AL279">
        <v>257.935181</v>
      </c>
      <c r="AM279">
        <v>257.935181</v>
      </c>
      <c r="AN279">
        <v>257.935181</v>
      </c>
      <c r="AO279">
        <v>257.935181</v>
      </c>
      <c r="AP279">
        <v>257.935181</v>
      </c>
      <c r="AQ279">
        <v>257.935181</v>
      </c>
      <c r="AR279">
        <v>257.935181</v>
      </c>
      <c r="AS279">
        <v>257.935181</v>
      </c>
      <c r="AT279">
        <v>257.935181</v>
      </c>
      <c r="AU279">
        <v>257.935181</v>
      </c>
      <c r="AV279">
        <v>257.935181</v>
      </c>
      <c r="AW279">
        <v>257.935181</v>
      </c>
      <c r="AX279">
        <v>257.935181</v>
      </c>
      <c r="AY279">
        <v>257.935181</v>
      </c>
      <c r="AZ279">
        <v>257.935181</v>
      </c>
      <c r="BA279">
        <v>257.935181</v>
      </c>
      <c r="BB279">
        <v>257.935181</v>
      </c>
      <c r="BC279">
        <v>257.935181</v>
      </c>
      <c r="BD279">
        <v>257.935181</v>
      </c>
      <c r="BE279">
        <v>257.935181</v>
      </c>
      <c r="BF279">
        <v>257.935181</v>
      </c>
      <c r="BG279">
        <v>257.935181</v>
      </c>
      <c r="BH279">
        <v>257.935181</v>
      </c>
      <c r="BI279">
        <v>257.935181</v>
      </c>
      <c r="BJ279">
        <v>257.935181</v>
      </c>
      <c r="BK279">
        <v>257.935181</v>
      </c>
      <c r="BL279">
        <v>257.935181</v>
      </c>
      <c r="BM279">
        <v>257.935181</v>
      </c>
      <c r="BN279">
        <v>257.935181</v>
      </c>
      <c r="BO279">
        <v>257.935181</v>
      </c>
    </row>
    <row r="280" spans="2:67" x14ac:dyDescent="0.15">
      <c r="B280">
        <v>263.19915771484398</v>
      </c>
      <c r="C280">
        <v>263.19915771484398</v>
      </c>
      <c r="D280">
        <v>263.19915800000001</v>
      </c>
      <c r="E280">
        <v>263.19915800000001</v>
      </c>
      <c r="F280">
        <v>263.19915800000001</v>
      </c>
      <c r="G280">
        <v>263.19915800000001</v>
      </c>
      <c r="H280">
        <v>263.19915800000001</v>
      </c>
      <c r="I280">
        <v>263.19915800000001</v>
      </c>
      <c r="J280">
        <v>263.19915800000001</v>
      </c>
      <c r="K280">
        <v>263.19915800000001</v>
      </c>
      <c r="L280">
        <v>263.19915800000001</v>
      </c>
      <c r="M280">
        <v>263.19915800000001</v>
      </c>
      <c r="N280">
        <v>263.19915800000001</v>
      </c>
      <c r="O280">
        <v>263.19915800000001</v>
      </c>
      <c r="P280">
        <v>263.19915800000001</v>
      </c>
      <c r="Q280">
        <v>263.19915800000001</v>
      </c>
      <c r="R280">
        <v>263.19915800000001</v>
      </c>
      <c r="S280">
        <v>263.19915800000001</v>
      </c>
      <c r="T280">
        <v>263.19915800000001</v>
      </c>
      <c r="U280">
        <v>263.19915800000001</v>
      </c>
      <c r="V280">
        <v>263.19915800000001</v>
      </c>
      <c r="W280">
        <v>263.19915800000001</v>
      </c>
      <c r="X280">
        <v>263.19915800000001</v>
      </c>
      <c r="Y280">
        <v>263.19915800000001</v>
      </c>
      <c r="Z280">
        <v>263.19915800000001</v>
      </c>
      <c r="AA280">
        <v>263.19915800000001</v>
      </c>
      <c r="AB280">
        <v>263.19915800000001</v>
      </c>
      <c r="AC280">
        <v>263.19915800000001</v>
      </c>
      <c r="AD280">
        <v>263.19915800000001</v>
      </c>
      <c r="AE280">
        <v>263.19915800000001</v>
      </c>
      <c r="AF280">
        <v>263.19915800000001</v>
      </c>
      <c r="AG280">
        <v>263.19915800000001</v>
      </c>
      <c r="AH280">
        <v>263.19915800000001</v>
      </c>
      <c r="AI280">
        <v>263.19915800000001</v>
      </c>
      <c r="AJ280">
        <v>263.19915800000001</v>
      </c>
      <c r="AK280">
        <v>263.19915800000001</v>
      </c>
      <c r="AL280">
        <v>263.19915800000001</v>
      </c>
      <c r="AM280">
        <v>263.19915800000001</v>
      </c>
      <c r="AN280">
        <v>263.19915800000001</v>
      </c>
      <c r="AO280">
        <v>263.19915800000001</v>
      </c>
      <c r="AP280">
        <v>263.19915800000001</v>
      </c>
      <c r="AQ280">
        <v>263.19915800000001</v>
      </c>
      <c r="AR280">
        <v>263.19915800000001</v>
      </c>
      <c r="AS280">
        <v>263.19915800000001</v>
      </c>
      <c r="AT280">
        <v>263.19915800000001</v>
      </c>
      <c r="AU280">
        <v>263.19915800000001</v>
      </c>
      <c r="AV280">
        <v>263.19915800000001</v>
      </c>
      <c r="AW280">
        <v>263.19915800000001</v>
      </c>
      <c r="AX280">
        <v>263.19915800000001</v>
      </c>
      <c r="AY280">
        <v>263.19915800000001</v>
      </c>
      <c r="AZ280">
        <v>263.19915800000001</v>
      </c>
      <c r="BA280">
        <v>263.19915800000001</v>
      </c>
      <c r="BB280">
        <v>263.19915800000001</v>
      </c>
      <c r="BC280">
        <v>263.19915800000001</v>
      </c>
      <c r="BD280">
        <v>263.19915800000001</v>
      </c>
      <c r="BE280">
        <v>263.19915800000001</v>
      </c>
      <c r="BF280">
        <v>263.19915800000001</v>
      </c>
      <c r="BG280">
        <v>263.19915800000001</v>
      </c>
      <c r="BH280">
        <v>263.19915800000001</v>
      </c>
      <c r="BI280">
        <v>263.19915800000001</v>
      </c>
      <c r="BJ280">
        <v>263.19915800000001</v>
      </c>
      <c r="BK280">
        <v>263.19915800000001</v>
      </c>
      <c r="BL280">
        <v>263.19915800000001</v>
      </c>
      <c r="BM280">
        <v>263.19915800000001</v>
      </c>
      <c r="BN280">
        <v>263.19915800000001</v>
      </c>
      <c r="BO280">
        <v>263.19915800000001</v>
      </c>
    </row>
    <row r="281" spans="2:67" x14ac:dyDescent="0.15">
      <c r="B281">
        <v>268.463134765625</v>
      </c>
      <c r="C281">
        <v>268.463134765625</v>
      </c>
      <c r="D281">
        <v>268.46313500000002</v>
      </c>
      <c r="E281">
        <v>268.46313500000002</v>
      </c>
      <c r="F281">
        <v>268.46313500000002</v>
      </c>
      <c r="G281">
        <v>268.46313500000002</v>
      </c>
      <c r="H281">
        <v>268.46313500000002</v>
      </c>
      <c r="I281">
        <v>268.46313500000002</v>
      </c>
      <c r="J281">
        <v>268.46313500000002</v>
      </c>
      <c r="K281">
        <v>268.46313500000002</v>
      </c>
      <c r="L281">
        <v>268.46313500000002</v>
      </c>
      <c r="M281">
        <v>268.46313500000002</v>
      </c>
      <c r="N281">
        <v>268.46313500000002</v>
      </c>
      <c r="O281">
        <v>268.46313500000002</v>
      </c>
      <c r="P281">
        <v>268.46313500000002</v>
      </c>
      <c r="Q281">
        <v>268.46313500000002</v>
      </c>
      <c r="R281">
        <v>268.46313500000002</v>
      </c>
      <c r="S281">
        <v>268.46313500000002</v>
      </c>
      <c r="T281">
        <v>268.46313500000002</v>
      </c>
      <c r="U281">
        <v>268.46313500000002</v>
      </c>
      <c r="V281">
        <v>268.46313500000002</v>
      </c>
      <c r="W281">
        <v>268.46313500000002</v>
      </c>
      <c r="X281">
        <v>268.46313500000002</v>
      </c>
      <c r="Y281">
        <v>268.46313500000002</v>
      </c>
      <c r="Z281">
        <v>268.46313500000002</v>
      </c>
      <c r="AA281">
        <v>268.46313500000002</v>
      </c>
      <c r="AB281">
        <v>268.46313500000002</v>
      </c>
      <c r="AC281">
        <v>268.46313500000002</v>
      </c>
      <c r="AD281">
        <v>268.46313500000002</v>
      </c>
      <c r="AE281">
        <v>268.46313500000002</v>
      </c>
      <c r="AF281">
        <v>268.46313500000002</v>
      </c>
      <c r="AG281">
        <v>268.46313500000002</v>
      </c>
      <c r="AH281">
        <v>268.46313500000002</v>
      </c>
      <c r="AI281">
        <v>268.46313500000002</v>
      </c>
      <c r="AJ281">
        <v>268.46313500000002</v>
      </c>
      <c r="AK281">
        <v>268.46313500000002</v>
      </c>
      <c r="AL281">
        <v>268.46313500000002</v>
      </c>
      <c r="AM281">
        <v>268.46313500000002</v>
      </c>
      <c r="AN281">
        <v>268.46313500000002</v>
      </c>
      <c r="AO281">
        <v>268.46313500000002</v>
      </c>
      <c r="AP281">
        <v>268.46313500000002</v>
      </c>
      <c r="AQ281">
        <v>268.46313500000002</v>
      </c>
      <c r="AR281">
        <v>268.46313500000002</v>
      </c>
      <c r="AS281">
        <v>268.46313500000002</v>
      </c>
      <c r="AT281">
        <v>268.46313500000002</v>
      </c>
      <c r="AU281">
        <v>268.46313500000002</v>
      </c>
      <c r="AV281">
        <v>268.46313500000002</v>
      </c>
      <c r="AW281">
        <v>268.46313500000002</v>
      </c>
      <c r="AX281">
        <v>268.46313500000002</v>
      </c>
      <c r="AY281">
        <v>268.46313500000002</v>
      </c>
      <c r="AZ281">
        <v>268.46313500000002</v>
      </c>
      <c r="BA281">
        <v>268.46313500000002</v>
      </c>
      <c r="BB281">
        <v>268.46313500000002</v>
      </c>
      <c r="BC281">
        <v>268.46313500000002</v>
      </c>
      <c r="BD281">
        <v>268.46313500000002</v>
      </c>
      <c r="BE281">
        <v>268.46313500000002</v>
      </c>
      <c r="BF281">
        <v>268.46313500000002</v>
      </c>
      <c r="BG281">
        <v>268.46313500000002</v>
      </c>
      <c r="BH281">
        <v>268.46313500000002</v>
      </c>
      <c r="BI281">
        <v>268.46313500000002</v>
      </c>
      <c r="BJ281">
        <v>268.46313500000002</v>
      </c>
      <c r="BK281">
        <v>268.46313500000002</v>
      </c>
      <c r="BL281">
        <v>268.46313500000002</v>
      </c>
      <c r="BM281">
        <v>268.46313500000002</v>
      </c>
      <c r="BN281">
        <v>268.46313500000002</v>
      </c>
      <c r="BO281">
        <v>268.46313500000002</v>
      </c>
    </row>
    <row r="282" spans="2:67" x14ac:dyDescent="0.15">
      <c r="B282">
        <v>273.72711181640602</v>
      </c>
      <c r="C282">
        <v>273.72711181640602</v>
      </c>
      <c r="D282">
        <v>273.72711199999998</v>
      </c>
      <c r="E282">
        <v>273.72711199999998</v>
      </c>
      <c r="F282">
        <v>273.72711199999998</v>
      </c>
      <c r="G282">
        <v>273.72711199999998</v>
      </c>
      <c r="H282">
        <v>273.72711199999998</v>
      </c>
      <c r="I282">
        <v>273.72711199999998</v>
      </c>
      <c r="J282">
        <v>273.72711199999998</v>
      </c>
      <c r="K282">
        <v>273.72711199999998</v>
      </c>
      <c r="L282">
        <v>273.72711199999998</v>
      </c>
      <c r="M282">
        <v>273.72711199999998</v>
      </c>
      <c r="N282">
        <v>273.72711199999998</v>
      </c>
      <c r="O282">
        <v>273.72711199999998</v>
      </c>
      <c r="P282">
        <v>273.72711199999998</v>
      </c>
      <c r="Q282">
        <v>273.72711199999998</v>
      </c>
      <c r="R282">
        <v>273.72711199999998</v>
      </c>
      <c r="S282">
        <v>273.72711199999998</v>
      </c>
      <c r="T282">
        <v>273.72711199999998</v>
      </c>
      <c r="U282">
        <v>273.72711199999998</v>
      </c>
      <c r="V282">
        <v>273.72711199999998</v>
      </c>
      <c r="W282">
        <v>273.72711199999998</v>
      </c>
      <c r="X282">
        <v>273.72711199999998</v>
      </c>
      <c r="Y282">
        <v>273.72711199999998</v>
      </c>
      <c r="Z282">
        <v>273.72711199999998</v>
      </c>
      <c r="AA282">
        <v>273.72711199999998</v>
      </c>
      <c r="AB282">
        <v>273.72711199999998</v>
      </c>
      <c r="AC282">
        <v>273.72711199999998</v>
      </c>
      <c r="AD282">
        <v>273.72711199999998</v>
      </c>
      <c r="AE282">
        <v>273.72711199999998</v>
      </c>
      <c r="AF282">
        <v>273.72711199999998</v>
      </c>
      <c r="AG282">
        <v>273.72711199999998</v>
      </c>
      <c r="AH282">
        <v>273.72711199999998</v>
      </c>
      <c r="AI282">
        <v>273.72711199999998</v>
      </c>
      <c r="AJ282">
        <v>273.72711199999998</v>
      </c>
      <c r="AK282">
        <v>273.72711199999998</v>
      </c>
      <c r="AL282">
        <v>273.72711199999998</v>
      </c>
      <c r="AM282">
        <v>273.72711199999998</v>
      </c>
      <c r="AN282">
        <v>273.72711199999998</v>
      </c>
      <c r="AO282">
        <v>273.72711199999998</v>
      </c>
      <c r="AP282">
        <v>273.72711199999998</v>
      </c>
      <c r="AQ282">
        <v>273.72711199999998</v>
      </c>
      <c r="AR282">
        <v>273.72711199999998</v>
      </c>
      <c r="AS282">
        <v>273.72711199999998</v>
      </c>
      <c r="AT282">
        <v>273.72711199999998</v>
      </c>
      <c r="AU282">
        <v>273.72711199999998</v>
      </c>
      <c r="AV282">
        <v>273.72711199999998</v>
      </c>
      <c r="AW282">
        <v>273.72711199999998</v>
      </c>
      <c r="AX282">
        <v>273.72711199999998</v>
      </c>
      <c r="AY282">
        <v>273.72711199999998</v>
      </c>
      <c r="AZ282">
        <v>273.72711199999998</v>
      </c>
      <c r="BA282">
        <v>273.72711199999998</v>
      </c>
      <c r="BB282">
        <v>273.72711199999998</v>
      </c>
      <c r="BC282">
        <v>273.72711199999998</v>
      </c>
      <c r="BD282">
        <v>273.72711199999998</v>
      </c>
      <c r="BE282">
        <v>273.72711199999998</v>
      </c>
      <c r="BF282">
        <v>273.72711199999998</v>
      </c>
      <c r="BG282">
        <v>273.72711199999998</v>
      </c>
      <c r="BH282">
        <v>273.72711199999998</v>
      </c>
      <c r="BI282">
        <v>273.72711199999998</v>
      </c>
      <c r="BJ282">
        <v>273.72711199999998</v>
      </c>
      <c r="BK282">
        <v>273.72711199999998</v>
      </c>
      <c r="BL282">
        <v>273.72711199999998</v>
      </c>
      <c r="BM282">
        <v>273.72711199999998</v>
      </c>
      <c r="BN282">
        <v>273.72711199999998</v>
      </c>
      <c r="BO282">
        <v>273.72711199999998</v>
      </c>
    </row>
    <row r="283" spans="2:67" x14ac:dyDescent="0.15">
      <c r="B283">
        <v>278.99108886718801</v>
      </c>
      <c r="C283">
        <v>278.99108886718801</v>
      </c>
      <c r="D283">
        <v>278.99108899999999</v>
      </c>
      <c r="E283">
        <v>278.99108899999999</v>
      </c>
      <c r="F283">
        <v>278.99108899999999</v>
      </c>
      <c r="G283">
        <v>278.99108899999999</v>
      </c>
      <c r="H283">
        <v>278.99108899999999</v>
      </c>
      <c r="I283">
        <v>278.99108899999999</v>
      </c>
      <c r="J283">
        <v>278.99108899999999</v>
      </c>
      <c r="K283">
        <v>278.99108899999999</v>
      </c>
      <c r="L283">
        <v>278.99108899999999</v>
      </c>
      <c r="M283">
        <v>278.99108899999999</v>
      </c>
      <c r="N283">
        <v>278.99108899999999</v>
      </c>
      <c r="O283">
        <v>278.99108899999999</v>
      </c>
      <c r="P283">
        <v>278.99108899999999</v>
      </c>
      <c r="Q283">
        <v>278.99108899999999</v>
      </c>
      <c r="R283">
        <v>278.99108899999999</v>
      </c>
      <c r="S283">
        <v>278.99108899999999</v>
      </c>
      <c r="T283">
        <v>278.99108899999999</v>
      </c>
      <c r="U283">
        <v>278.99108899999999</v>
      </c>
      <c r="V283">
        <v>278.99108899999999</v>
      </c>
      <c r="W283">
        <v>278.99108899999999</v>
      </c>
      <c r="X283">
        <v>278.99108899999999</v>
      </c>
      <c r="Y283">
        <v>278.99108899999999</v>
      </c>
      <c r="Z283">
        <v>278.99108899999999</v>
      </c>
      <c r="AA283">
        <v>278.99108899999999</v>
      </c>
      <c r="AB283">
        <v>278.99108899999999</v>
      </c>
      <c r="AC283">
        <v>278.99108899999999</v>
      </c>
      <c r="AD283">
        <v>278.99108899999999</v>
      </c>
      <c r="AE283">
        <v>278.99108899999999</v>
      </c>
      <c r="AF283">
        <v>278.99108899999999</v>
      </c>
      <c r="AG283">
        <v>278.99108899999999</v>
      </c>
      <c r="AH283">
        <v>278.99108899999999</v>
      </c>
      <c r="AI283">
        <v>278.99108899999999</v>
      </c>
      <c r="AJ283">
        <v>278.99108899999999</v>
      </c>
      <c r="AK283">
        <v>278.99108899999999</v>
      </c>
      <c r="AL283">
        <v>278.99108899999999</v>
      </c>
      <c r="AM283">
        <v>278.99108899999999</v>
      </c>
      <c r="AN283">
        <v>278.99108899999999</v>
      </c>
      <c r="AO283">
        <v>278.99108899999999</v>
      </c>
      <c r="AP283">
        <v>278.99108899999999</v>
      </c>
      <c r="AQ283">
        <v>278.99108899999999</v>
      </c>
      <c r="AR283">
        <v>278.99108899999999</v>
      </c>
      <c r="AS283">
        <v>278.99108899999999</v>
      </c>
      <c r="AT283">
        <v>278.99108899999999</v>
      </c>
      <c r="AU283">
        <v>278.99108899999999</v>
      </c>
      <c r="AV283">
        <v>278.99108899999999</v>
      </c>
      <c r="AW283">
        <v>278.99108899999999</v>
      </c>
      <c r="AX283">
        <v>278.99108899999999</v>
      </c>
      <c r="AY283">
        <v>278.99108899999999</v>
      </c>
      <c r="AZ283">
        <v>278.99108899999999</v>
      </c>
      <c r="BA283">
        <v>278.99108899999999</v>
      </c>
      <c r="BB283">
        <v>278.99108899999999</v>
      </c>
      <c r="BC283">
        <v>278.99108899999999</v>
      </c>
      <c r="BD283">
        <v>278.99108899999999</v>
      </c>
      <c r="BE283">
        <v>278.99108899999999</v>
      </c>
      <c r="BF283">
        <v>278.99108899999999</v>
      </c>
      <c r="BG283">
        <v>278.99108899999999</v>
      </c>
      <c r="BH283">
        <v>278.99108899999999</v>
      </c>
      <c r="BI283">
        <v>278.99108899999999</v>
      </c>
      <c r="BJ283">
        <v>278.99108899999999</v>
      </c>
      <c r="BK283">
        <v>278.99108899999999</v>
      </c>
      <c r="BL283">
        <v>278.99108899999999</v>
      </c>
      <c r="BM283">
        <v>278.99108899999999</v>
      </c>
      <c r="BN283">
        <v>278.99108899999999</v>
      </c>
      <c r="BO283">
        <v>278.99108899999999</v>
      </c>
    </row>
    <row r="284" spans="2:67" x14ac:dyDescent="0.15">
      <c r="B284">
        <v>284.25506591796898</v>
      </c>
      <c r="C284">
        <v>284.25506591796898</v>
      </c>
      <c r="D284">
        <v>284.255066</v>
      </c>
      <c r="E284">
        <v>284.255066</v>
      </c>
      <c r="F284">
        <v>284.255066</v>
      </c>
      <c r="G284">
        <v>284.255066</v>
      </c>
      <c r="H284">
        <v>284.255066</v>
      </c>
      <c r="I284">
        <v>284.255066</v>
      </c>
      <c r="J284">
        <v>284.255066</v>
      </c>
      <c r="K284">
        <v>284.255066</v>
      </c>
      <c r="L284">
        <v>284.255066</v>
      </c>
      <c r="M284">
        <v>284.255066</v>
      </c>
      <c r="N284">
        <v>284.255066</v>
      </c>
      <c r="O284">
        <v>284.255066</v>
      </c>
      <c r="P284">
        <v>284.255066</v>
      </c>
      <c r="Q284">
        <v>284.255066</v>
      </c>
      <c r="R284">
        <v>284.255066</v>
      </c>
      <c r="S284">
        <v>284.255066</v>
      </c>
      <c r="T284">
        <v>284.255066</v>
      </c>
      <c r="U284">
        <v>284.255066</v>
      </c>
      <c r="V284">
        <v>284.255066</v>
      </c>
      <c r="W284">
        <v>284.255066</v>
      </c>
      <c r="X284">
        <v>284.255066</v>
      </c>
      <c r="Y284">
        <v>284.255066</v>
      </c>
      <c r="Z284">
        <v>284.255066</v>
      </c>
      <c r="AA284">
        <v>284.255066</v>
      </c>
      <c r="AB284">
        <v>284.255066</v>
      </c>
      <c r="AC284">
        <v>284.255066</v>
      </c>
      <c r="AD284">
        <v>284.255066</v>
      </c>
      <c r="AE284">
        <v>284.255066</v>
      </c>
      <c r="AF284">
        <v>284.255066</v>
      </c>
      <c r="AG284">
        <v>284.255066</v>
      </c>
      <c r="AH284">
        <v>284.255066</v>
      </c>
      <c r="AI284">
        <v>284.255066</v>
      </c>
      <c r="AJ284">
        <v>284.255066</v>
      </c>
      <c r="AK284">
        <v>284.255066</v>
      </c>
      <c r="AL284">
        <v>284.255066</v>
      </c>
      <c r="AM284">
        <v>284.255066</v>
      </c>
      <c r="AN284">
        <v>284.255066</v>
      </c>
      <c r="AO284">
        <v>284.255066</v>
      </c>
      <c r="AP284">
        <v>284.255066</v>
      </c>
      <c r="AQ284">
        <v>284.255066</v>
      </c>
      <c r="AR284">
        <v>284.255066</v>
      </c>
      <c r="AS284">
        <v>284.255066</v>
      </c>
      <c r="AT284">
        <v>284.255066</v>
      </c>
      <c r="AU284">
        <v>284.255066</v>
      </c>
      <c r="AV284">
        <v>284.255066</v>
      </c>
      <c r="AW284">
        <v>284.255066</v>
      </c>
      <c r="AX284">
        <v>284.255066</v>
      </c>
      <c r="AY284">
        <v>284.255066</v>
      </c>
      <c r="AZ284">
        <v>284.255066</v>
      </c>
      <c r="BA284">
        <v>284.255066</v>
      </c>
      <c r="BB284">
        <v>284.255066</v>
      </c>
      <c r="BC284">
        <v>284.255066</v>
      </c>
      <c r="BD284">
        <v>284.255066</v>
      </c>
      <c r="BE284">
        <v>284.255066</v>
      </c>
      <c r="BF284">
        <v>284.255066</v>
      </c>
      <c r="BG284">
        <v>284.255066</v>
      </c>
      <c r="BH284">
        <v>284.255066</v>
      </c>
      <c r="BI284">
        <v>284.255066</v>
      </c>
      <c r="BJ284">
        <v>284.255066</v>
      </c>
      <c r="BK284">
        <v>284.255066</v>
      </c>
      <c r="BL284">
        <v>284.255066</v>
      </c>
      <c r="BM284">
        <v>284.255066</v>
      </c>
      <c r="BN284">
        <v>284.255066</v>
      </c>
      <c r="BO284">
        <v>284.255066</v>
      </c>
    </row>
    <row r="285" spans="2:67" x14ac:dyDescent="0.15">
      <c r="B285">
        <v>289.51904296875</v>
      </c>
      <c r="C285">
        <v>289.51904296875</v>
      </c>
      <c r="D285">
        <v>289.51904300000001</v>
      </c>
      <c r="E285">
        <v>289.51904300000001</v>
      </c>
      <c r="F285">
        <v>289.51904300000001</v>
      </c>
      <c r="G285">
        <v>289.51904300000001</v>
      </c>
      <c r="H285">
        <v>289.51904300000001</v>
      </c>
      <c r="I285">
        <v>289.51904300000001</v>
      </c>
      <c r="J285">
        <v>289.51904300000001</v>
      </c>
      <c r="K285">
        <v>289.51904300000001</v>
      </c>
      <c r="L285">
        <v>289.51904300000001</v>
      </c>
      <c r="M285">
        <v>289.51904300000001</v>
      </c>
      <c r="N285">
        <v>289.51904300000001</v>
      </c>
      <c r="O285">
        <v>289.51904300000001</v>
      </c>
      <c r="P285">
        <v>289.51904300000001</v>
      </c>
      <c r="Q285">
        <v>289.51904300000001</v>
      </c>
      <c r="R285">
        <v>289.51904300000001</v>
      </c>
      <c r="S285">
        <v>289.51904300000001</v>
      </c>
      <c r="T285">
        <v>289.51904300000001</v>
      </c>
      <c r="U285">
        <v>289.51904300000001</v>
      </c>
      <c r="V285">
        <v>289.51904300000001</v>
      </c>
      <c r="W285">
        <v>289.51904300000001</v>
      </c>
      <c r="X285">
        <v>289.51904300000001</v>
      </c>
      <c r="Y285">
        <v>289.51904300000001</v>
      </c>
      <c r="Z285">
        <v>289.51904300000001</v>
      </c>
      <c r="AA285">
        <v>289.51904300000001</v>
      </c>
      <c r="AB285">
        <v>289.51904300000001</v>
      </c>
      <c r="AC285">
        <v>289.51904300000001</v>
      </c>
      <c r="AD285">
        <v>289.51904300000001</v>
      </c>
      <c r="AE285">
        <v>289.51904300000001</v>
      </c>
      <c r="AF285">
        <v>289.51904300000001</v>
      </c>
      <c r="AG285">
        <v>289.51904300000001</v>
      </c>
      <c r="AH285">
        <v>289.51904300000001</v>
      </c>
      <c r="AI285">
        <v>289.51904300000001</v>
      </c>
      <c r="AJ285">
        <v>289.51904300000001</v>
      </c>
      <c r="AK285">
        <v>289.51904300000001</v>
      </c>
      <c r="AL285">
        <v>289.51904300000001</v>
      </c>
      <c r="AM285">
        <v>289.51904300000001</v>
      </c>
      <c r="AN285">
        <v>289.51904300000001</v>
      </c>
      <c r="AO285">
        <v>289.51904300000001</v>
      </c>
      <c r="AP285">
        <v>289.51904300000001</v>
      </c>
      <c r="AQ285">
        <v>289.51904300000001</v>
      </c>
      <c r="AR285">
        <v>289.51904300000001</v>
      </c>
      <c r="AS285">
        <v>289.51904300000001</v>
      </c>
      <c r="AT285">
        <v>289.51904300000001</v>
      </c>
      <c r="AU285">
        <v>289.51904300000001</v>
      </c>
      <c r="AV285">
        <v>289.51904300000001</v>
      </c>
      <c r="AW285">
        <v>289.51904300000001</v>
      </c>
      <c r="AX285">
        <v>289.51904300000001</v>
      </c>
      <c r="AY285">
        <v>289.51904300000001</v>
      </c>
      <c r="AZ285">
        <v>289.51904300000001</v>
      </c>
      <c r="BA285">
        <v>289.51904300000001</v>
      </c>
      <c r="BB285">
        <v>289.51904300000001</v>
      </c>
      <c r="BC285">
        <v>289.51904300000001</v>
      </c>
      <c r="BD285">
        <v>289.51904300000001</v>
      </c>
      <c r="BE285">
        <v>289.51904300000001</v>
      </c>
      <c r="BF285">
        <v>289.51904300000001</v>
      </c>
      <c r="BG285">
        <v>289.51904300000001</v>
      </c>
      <c r="BH285">
        <v>289.51904300000001</v>
      </c>
      <c r="BI285">
        <v>289.51904300000001</v>
      </c>
      <c r="BJ285">
        <v>289.51904300000001</v>
      </c>
      <c r="BK285">
        <v>289.51904300000001</v>
      </c>
      <c r="BL285">
        <v>289.51904300000001</v>
      </c>
      <c r="BM285">
        <v>289.51904300000001</v>
      </c>
      <c r="BN285">
        <v>289.51904300000001</v>
      </c>
      <c r="BO285">
        <v>289.51904300000001</v>
      </c>
    </row>
    <row r="286" spans="2:67" x14ac:dyDescent="0.15">
      <c r="B286">
        <v>294.78302001953102</v>
      </c>
      <c r="C286">
        <v>294.78302001953102</v>
      </c>
      <c r="D286">
        <v>294.78302000000002</v>
      </c>
      <c r="E286">
        <v>294.78302000000002</v>
      </c>
      <c r="F286">
        <v>294.78302000000002</v>
      </c>
      <c r="G286">
        <v>294.78302000000002</v>
      </c>
      <c r="H286">
        <v>294.78302000000002</v>
      </c>
      <c r="I286">
        <v>294.78302000000002</v>
      </c>
      <c r="J286">
        <v>294.78302000000002</v>
      </c>
      <c r="K286">
        <v>294.78302000000002</v>
      </c>
      <c r="L286">
        <v>294.78302000000002</v>
      </c>
      <c r="M286">
        <v>294.78302000000002</v>
      </c>
      <c r="N286">
        <v>294.78302000000002</v>
      </c>
      <c r="O286">
        <v>294.78302000000002</v>
      </c>
      <c r="P286">
        <v>294.78302000000002</v>
      </c>
      <c r="Q286">
        <v>294.78302000000002</v>
      </c>
      <c r="R286">
        <v>294.78302000000002</v>
      </c>
      <c r="S286">
        <v>294.78302000000002</v>
      </c>
      <c r="T286">
        <v>294.78302000000002</v>
      </c>
      <c r="U286">
        <v>294.78302000000002</v>
      </c>
      <c r="V286">
        <v>294.78302000000002</v>
      </c>
      <c r="W286">
        <v>294.78302000000002</v>
      </c>
      <c r="X286">
        <v>294.78302000000002</v>
      </c>
      <c r="Y286">
        <v>294.78302000000002</v>
      </c>
      <c r="Z286">
        <v>294.78302000000002</v>
      </c>
      <c r="AA286">
        <v>294.78302000000002</v>
      </c>
      <c r="AB286">
        <v>294.78302000000002</v>
      </c>
      <c r="AC286">
        <v>294.78302000000002</v>
      </c>
      <c r="AD286">
        <v>294.78302000000002</v>
      </c>
      <c r="AE286">
        <v>294.78302000000002</v>
      </c>
      <c r="AF286">
        <v>294.78302000000002</v>
      </c>
      <c r="AG286">
        <v>294.78302000000002</v>
      </c>
      <c r="AH286">
        <v>294.78302000000002</v>
      </c>
      <c r="AI286">
        <v>294.78302000000002</v>
      </c>
      <c r="AJ286">
        <v>294.78302000000002</v>
      </c>
      <c r="AK286">
        <v>294.78302000000002</v>
      </c>
      <c r="AL286">
        <v>294.78302000000002</v>
      </c>
      <c r="AM286">
        <v>294.78302000000002</v>
      </c>
      <c r="AN286">
        <v>294.78302000000002</v>
      </c>
      <c r="AO286">
        <v>294.78302000000002</v>
      </c>
      <c r="AP286">
        <v>294.78302000000002</v>
      </c>
      <c r="AQ286">
        <v>294.78302000000002</v>
      </c>
      <c r="AR286">
        <v>294.78302000000002</v>
      </c>
      <c r="AS286">
        <v>294.78302000000002</v>
      </c>
      <c r="AT286">
        <v>294.78302000000002</v>
      </c>
      <c r="AU286">
        <v>294.78302000000002</v>
      </c>
      <c r="AV286">
        <v>294.78302000000002</v>
      </c>
      <c r="AW286">
        <v>294.78302000000002</v>
      </c>
      <c r="AX286">
        <v>294.78302000000002</v>
      </c>
      <c r="AY286">
        <v>294.78302000000002</v>
      </c>
      <c r="AZ286">
        <v>294.78302000000002</v>
      </c>
      <c r="BA286">
        <v>294.78302000000002</v>
      </c>
      <c r="BB286">
        <v>294.78302000000002</v>
      </c>
      <c r="BC286">
        <v>294.78302000000002</v>
      </c>
      <c r="BD286">
        <v>294.78302000000002</v>
      </c>
      <c r="BE286">
        <v>294.78302000000002</v>
      </c>
      <c r="BF286">
        <v>294.78302000000002</v>
      </c>
      <c r="BG286">
        <v>294.78302000000002</v>
      </c>
      <c r="BH286">
        <v>294.78302000000002</v>
      </c>
      <c r="BI286">
        <v>294.78302000000002</v>
      </c>
      <c r="BJ286">
        <v>294.78302000000002</v>
      </c>
      <c r="BK286">
        <v>294.78302000000002</v>
      </c>
      <c r="BL286">
        <v>294.78302000000002</v>
      </c>
      <c r="BM286">
        <v>294.78302000000002</v>
      </c>
      <c r="BN286">
        <v>294.78302000000002</v>
      </c>
      <c r="BO286">
        <v>294.78302000000002</v>
      </c>
    </row>
    <row r="287" spans="2:67" x14ac:dyDescent="0.15">
      <c r="B287">
        <v>300.04699707031301</v>
      </c>
      <c r="C287">
        <v>300.04699707031301</v>
      </c>
      <c r="D287">
        <v>300.04699699999998</v>
      </c>
      <c r="E287">
        <v>300.04699699999998</v>
      </c>
      <c r="F287">
        <v>300.04699699999998</v>
      </c>
      <c r="G287">
        <v>300.04699699999998</v>
      </c>
      <c r="H287">
        <v>300.04699699999998</v>
      </c>
      <c r="I287">
        <v>300.04699699999998</v>
      </c>
      <c r="J287">
        <v>300.04699699999998</v>
      </c>
      <c r="K287">
        <v>300.04699699999998</v>
      </c>
      <c r="L287">
        <v>300.04699699999998</v>
      </c>
      <c r="M287">
        <v>300.04699699999998</v>
      </c>
      <c r="N287">
        <v>300.04699699999998</v>
      </c>
      <c r="O287">
        <v>300.04699699999998</v>
      </c>
      <c r="P287">
        <v>300.04699699999998</v>
      </c>
      <c r="Q287">
        <v>300.04699699999998</v>
      </c>
      <c r="R287">
        <v>300.04699699999998</v>
      </c>
      <c r="S287">
        <v>300.04699699999998</v>
      </c>
      <c r="T287">
        <v>300.04699699999998</v>
      </c>
      <c r="U287">
        <v>300.04699699999998</v>
      </c>
      <c r="V287">
        <v>300.04699699999998</v>
      </c>
      <c r="W287">
        <v>300.04699699999998</v>
      </c>
      <c r="X287">
        <v>300.04699699999998</v>
      </c>
      <c r="Y287">
        <v>300.04699699999998</v>
      </c>
      <c r="Z287">
        <v>300.04699699999998</v>
      </c>
      <c r="AA287">
        <v>300.04699699999998</v>
      </c>
      <c r="AB287">
        <v>300.04699699999998</v>
      </c>
      <c r="AC287">
        <v>300.04699699999998</v>
      </c>
      <c r="AD287">
        <v>300.04699699999998</v>
      </c>
      <c r="AE287">
        <v>300.04699699999998</v>
      </c>
      <c r="AF287">
        <v>300.04699699999998</v>
      </c>
      <c r="AG287">
        <v>300.04699699999998</v>
      </c>
      <c r="AH287">
        <v>300.04699699999998</v>
      </c>
      <c r="AI287">
        <v>300.04699699999998</v>
      </c>
      <c r="AJ287">
        <v>300.04699699999998</v>
      </c>
      <c r="AK287">
        <v>300.04699699999998</v>
      </c>
      <c r="AL287">
        <v>300.04699699999998</v>
      </c>
      <c r="AM287">
        <v>300.04699699999998</v>
      </c>
      <c r="AN287">
        <v>300.04699699999998</v>
      </c>
      <c r="AO287">
        <v>300.04699699999998</v>
      </c>
      <c r="AP287">
        <v>300.04699699999998</v>
      </c>
      <c r="AQ287">
        <v>300.04699699999998</v>
      </c>
      <c r="AR287">
        <v>300.04699699999998</v>
      </c>
      <c r="AS287">
        <v>300.04699699999998</v>
      </c>
      <c r="AT287">
        <v>300.04699699999998</v>
      </c>
      <c r="AU287">
        <v>300.04699699999998</v>
      </c>
      <c r="AV287">
        <v>300.04699699999998</v>
      </c>
      <c r="AW287">
        <v>300.04699699999998</v>
      </c>
      <c r="AX287">
        <v>300.04699699999998</v>
      </c>
      <c r="AY287">
        <v>300.04699699999998</v>
      </c>
      <c r="AZ287">
        <v>300.04699699999998</v>
      </c>
      <c r="BA287">
        <v>300.04699699999998</v>
      </c>
      <c r="BB287">
        <v>300.04699699999998</v>
      </c>
      <c r="BC287">
        <v>300.04699699999998</v>
      </c>
      <c r="BD287">
        <v>300.04699699999998</v>
      </c>
      <c r="BE287">
        <v>300.04699699999998</v>
      </c>
      <c r="BF287">
        <v>300.04699699999998</v>
      </c>
      <c r="BG287">
        <v>300.04699699999998</v>
      </c>
      <c r="BH287">
        <v>300.04699699999998</v>
      </c>
      <c r="BI287">
        <v>300.04699699999998</v>
      </c>
      <c r="BJ287">
        <v>300.04699699999998</v>
      </c>
      <c r="BK287">
        <v>300.04699699999998</v>
      </c>
      <c r="BL287">
        <v>300.04699699999998</v>
      </c>
      <c r="BM287">
        <v>300.04699699999998</v>
      </c>
      <c r="BN287">
        <v>300.04699699999998</v>
      </c>
      <c r="BO287">
        <v>300.04699699999998</v>
      </c>
    </row>
    <row r="288" spans="2:67" x14ac:dyDescent="0.15">
      <c r="B288">
        <v>305.31097412109398</v>
      </c>
      <c r="C288">
        <v>305.31097412109398</v>
      </c>
      <c r="D288">
        <v>305.31097399999999</v>
      </c>
      <c r="E288">
        <v>305.31097399999999</v>
      </c>
      <c r="F288">
        <v>305.31097399999999</v>
      </c>
      <c r="G288">
        <v>305.31097399999999</v>
      </c>
      <c r="H288">
        <v>305.31097399999999</v>
      </c>
      <c r="I288">
        <v>305.31097399999999</v>
      </c>
      <c r="J288">
        <v>305.31097399999999</v>
      </c>
      <c r="K288">
        <v>305.31097399999999</v>
      </c>
      <c r="L288">
        <v>305.31097399999999</v>
      </c>
      <c r="M288">
        <v>305.31097399999999</v>
      </c>
      <c r="N288">
        <v>305.31097399999999</v>
      </c>
      <c r="O288">
        <v>305.31097399999999</v>
      </c>
      <c r="P288">
        <v>305.31097399999999</v>
      </c>
      <c r="Q288">
        <v>305.31097399999999</v>
      </c>
      <c r="R288">
        <v>305.31097399999999</v>
      </c>
      <c r="S288">
        <v>305.31097399999999</v>
      </c>
      <c r="T288">
        <v>305.31097399999999</v>
      </c>
      <c r="U288">
        <v>305.31097399999999</v>
      </c>
      <c r="V288">
        <v>305.31097399999999</v>
      </c>
      <c r="W288">
        <v>305.31097399999999</v>
      </c>
      <c r="X288">
        <v>305.31097399999999</v>
      </c>
      <c r="Y288">
        <v>305.31097399999999</v>
      </c>
      <c r="Z288">
        <v>305.31097399999999</v>
      </c>
      <c r="AA288">
        <v>305.31097399999999</v>
      </c>
      <c r="AB288">
        <v>305.31097399999999</v>
      </c>
      <c r="AC288">
        <v>305.31097399999999</v>
      </c>
      <c r="AD288">
        <v>305.31097399999999</v>
      </c>
      <c r="AE288">
        <v>305.31097399999999</v>
      </c>
      <c r="AF288">
        <v>305.31097399999999</v>
      </c>
      <c r="AG288">
        <v>305.31097399999999</v>
      </c>
      <c r="AH288">
        <v>305.31097399999999</v>
      </c>
      <c r="AI288">
        <v>305.31097399999999</v>
      </c>
      <c r="AJ288">
        <v>305.31097399999999</v>
      </c>
      <c r="AK288">
        <v>305.31097399999999</v>
      </c>
      <c r="AL288">
        <v>305.31097399999999</v>
      </c>
      <c r="AM288">
        <v>305.31097399999999</v>
      </c>
      <c r="AN288">
        <v>305.31097399999999</v>
      </c>
      <c r="AO288">
        <v>305.31097399999999</v>
      </c>
      <c r="AP288">
        <v>305.31097399999999</v>
      </c>
      <c r="AQ288">
        <v>305.31097399999999</v>
      </c>
      <c r="AR288">
        <v>305.31097399999999</v>
      </c>
      <c r="AS288">
        <v>305.31097399999999</v>
      </c>
      <c r="AT288">
        <v>305.31097399999999</v>
      </c>
      <c r="AU288">
        <v>305.31097399999999</v>
      </c>
      <c r="AV288">
        <v>305.31097399999999</v>
      </c>
      <c r="AW288">
        <v>305.31097399999999</v>
      </c>
      <c r="AX288">
        <v>305.31097399999999</v>
      </c>
      <c r="AY288">
        <v>305.31097399999999</v>
      </c>
      <c r="AZ288">
        <v>305.31097399999999</v>
      </c>
      <c r="BA288">
        <v>305.31097399999999</v>
      </c>
      <c r="BB288">
        <v>305.31097399999999</v>
      </c>
      <c r="BC288">
        <v>305.31097399999999</v>
      </c>
      <c r="BD288">
        <v>305.31097399999999</v>
      </c>
      <c r="BE288">
        <v>305.31097399999999</v>
      </c>
      <c r="BF288">
        <v>305.31097399999999</v>
      </c>
      <c r="BG288">
        <v>305.31097399999999</v>
      </c>
      <c r="BH288">
        <v>305.31097399999999</v>
      </c>
      <c r="BI288">
        <v>305.31097399999999</v>
      </c>
      <c r="BJ288">
        <v>305.31097399999999</v>
      </c>
      <c r="BK288">
        <v>305.31097399999999</v>
      </c>
      <c r="BL288">
        <v>305.31097399999999</v>
      </c>
      <c r="BM288">
        <v>305.31097399999999</v>
      </c>
      <c r="BN288">
        <v>305.31097399999999</v>
      </c>
      <c r="BO288">
        <v>305.31097399999999</v>
      </c>
    </row>
    <row r="289" spans="2:67" x14ac:dyDescent="0.15">
      <c r="B289">
        <v>310.574951171875</v>
      </c>
      <c r="C289">
        <v>310.574951171875</v>
      </c>
      <c r="D289">
        <v>310.574951</v>
      </c>
      <c r="E289">
        <v>310.574951</v>
      </c>
      <c r="F289">
        <v>310.574951</v>
      </c>
      <c r="G289">
        <v>310.574951</v>
      </c>
      <c r="H289">
        <v>310.574951</v>
      </c>
      <c r="I289">
        <v>310.574951</v>
      </c>
      <c r="J289">
        <v>310.574951</v>
      </c>
      <c r="K289">
        <v>310.574951</v>
      </c>
      <c r="L289">
        <v>310.574951</v>
      </c>
      <c r="M289">
        <v>310.574951</v>
      </c>
      <c r="N289">
        <v>310.574951</v>
      </c>
      <c r="O289">
        <v>310.574951</v>
      </c>
      <c r="P289">
        <v>310.574951</v>
      </c>
      <c r="Q289">
        <v>310.574951</v>
      </c>
      <c r="R289">
        <v>310.574951</v>
      </c>
      <c r="S289">
        <v>310.574951</v>
      </c>
      <c r="T289">
        <v>310.574951</v>
      </c>
      <c r="U289">
        <v>310.574951</v>
      </c>
      <c r="V289">
        <v>310.574951</v>
      </c>
      <c r="W289">
        <v>310.574951</v>
      </c>
      <c r="X289">
        <v>310.574951</v>
      </c>
      <c r="Y289">
        <v>310.574951</v>
      </c>
      <c r="Z289">
        <v>310.574951</v>
      </c>
      <c r="AA289">
        <v>310.574951</v>
      </c>
      <c r="AB289">
        <v>310.574951</v>
      </c>
      <c r="AC289">
        <v>310.574951</v>
      </c>
      <c r="AD289">
        <v>310.574951</v>
      </c>
      <c r="AE289">
        <v>310.574951</v>
      </c>
      <c r="AF289">
        <v>310.574951</v>
      </c>
      <c r="AG289">
        <v>310.574951</v>
      </c>
      <c r="AH289">
        <v>310.574951</v>
      </c>
      <c r="AI289">
        <v>310.574951</v>
      </c>
      <c r="AJ289">
        <v>310.574951</v>
      </c>
      <c r="AK289">
        <v>310.574951</v>
      </c>
      <c r="AL289">
        <v>310.574951</v>
      </c>
      <c r="AM289">
        <v>310.574951</v>
      </c>
      <c r="AN289">
        <v>310.574951</v>
      </c>
      <c r="AO289">
        <v>310.574951</v>
      </c>
      <c r="AP289">
        <v>310.574951</v>
      </c>
      <c r="AQ289">
        <v>310.574951</v>
      </c>
      <c r="AR289">
        <v>310.574951</v>
      </c>
      <c r="AS289">
        <v>310.574951</v>
      </c>
      <c r="AT289">
        <v>310.574951</v>
      </c>
      <c r="AU289">
        <v>310.574951</v>
      </c>
      <c r="AV289">
        <v>310.574951</v>
      </c>
      <c r="AW289">
        <v>310.574951</v>
      </c>
      <c r="AX289">
        <v>310.574951</v>
      </c>
      <c r="AY289">
        <v>310.574951</v>
      </c>
      <c r="AZ289">
        <v>310.574951</v>
      </c>
      <c r="BA289">
        <v>310.574951</v>
      </c>
      <c r="BB289">
        <v>310.574951</v>
      </c>
      <c r="BC289">
        <v>310.574951</v>
      </c>
      <c r="BD289">
        <v>310.574951</v>
      </c>
      <c r="BE289">
        <v>310.574951</v>
      </c>
      <c r="BF289">
        <v>310.574951</v>
      </c>
      <c r="BG289">
        <v>310.574951</v>
      </c>
      <c r="BH289">
        <v>310.574951</v>
      </c>
      <c r="BI289">
        <v>310.574951</v>
      </c>
      <c r="BJ289">
        <v>310.574951</v>
      </c>
      <c r="BK289">
        <v>310.574951</v>
      </c>
      <c r="BL289">
        <v>310.574951</v>
      </c>
      <c r="BM289">
        <v>310.574951</v>
      </c>
      <c r="BN289">
        <v>310.574951</v>
      </c>
      <c r="BO289">
        <v>310.574951</v>
      </c>
    </row>
    <row r="290" spans="2:67" x14ac:dyDescent="0.15">
      <c r="B290">
        <v>315.83892822265602</v>
      </c>
      <c r="C290">
        <v>315.83892822265602</v>
      </c>
      <c r="D290">
        <v>315.83892800000001</v>
      </c>
      <c r="E290">
        <v>315.83892800000001</v>
      </c>
      <c r="F290">
        <v>315.83892800000001</v>
      </c>
      <c r="G290">
        <v>315.83892800000001</v>
      </c>
      <c r="H290">
        <v>315.83892800000001</v>
      </c>
      <c r="I290">
        <v>315.83892800000001</v>
      </c>
      <c r="J290">
        <v>315.83892800000001</v>
      </c>
      <c r="K290">
        <v>315.83892800000001</v>
      </c>
      <c r="L290">
        <v>315.83892800000001</v>
      </c>
      <c r="M290">
        <v>315.83892800000001</v>
      </c>
      <c r="N290">
        <v>315.83892800000001</v>
      </c>
      <c r="O290">
        <v>315.83892800000001</v>
      </c>
      <c r="P290">
        <v>315.83892800000001</v>
      </c>
      <c r="Q290">
        <v>315.83892800000001</v>
      </c>
      <c r="R290">
        <v>315.83892800000001</v>
      </c>
      <c r="S290">
        <v>315.83892800000001</v>
      </c>
      <c r="T290">
        <v>315.83892800000001</v>
      </c>
      <c r="U290">
        <v>315.83892800000001</v>
      </c>
      <c r="V290">
        <v>315.83892800000001</v>
      </c>
      <c r="W290">
        <v>315.83892800000001</v>
      </c>
      <c r="X290">
        <v>315.83892800000001</v>
      </c>
      <c r="Y290">
        <v>315.83892800000001</v>
      </c>
      <c r="Z290">
        <v>315.83892800000001</v>
      </c>
      <c r="AA290">
        <v>315.83892800000001</v>
      </c>
      <c r="AB290">
        <v>315.83892800000001</v>
      </c>
      <c r="AC290">
        <v>315.83892800000001</v>
      </c>
      <c r="AD290">
        <v>315.83892800000001</v>
      </c>
      <c r="AE290">
        <v>315.83892800000001</v>
      </c>
      <c r="AF290">
        <v>315.83892800000001</v>
      </c>
      <c r="AG290">
        <v>315.83892800000001</v>
      </c>
      <c r="AH290">
        <v>315.83892800000001</v>
      </c>
      <c r="AI290">
        <v>315.83892800000001</v>
      </c>
      <c r="AJ290">
        <v>315.83892800000001</v>
      </c>
      <c r="AK290">
        <v>315.83892800000001</v>
      </c>
      <c r="AL290">
        <v>315.83892800000001</v>
      </c>
      <c r="AM290">
        <v>315.83892800000001</v>
      </c>
      <c r="AN290">
        <v>315.83892800000001</v>
      </c>
      <c r="AO290">
        <v>315.83892800000001</v>
      </c>
      <c r="AP290">
        <v>315.83892800000001</v>
      </c>
      <c r="AQ290">
        <v>315.83892800000001</v>
      </c>
      <c r="AR290">
        <v>315.83892800000001</v>
      </c>
      <c r="AS290">
        <v>315.83892800000001</v>
      </c>
      <c r="AT290">
        <v>315.83892800000001</v>
      </c>
      <c r="AU290">
        <v>315.83892800000001</v>
      </c>
      <c r="AV290">
        <v>315.83892800000001</v>
      </c>
      <c r="AW290">
        <v>315.83892800000001</v>
      </c>
      <c r="AX290">
        <v>315.83892800000001</v>
      </c>
      <c r="AY290">
        <v>315.83892800000001</v>
      </c>
      <c r="AZ290">
        <v>315.83892800000001</v>
      </c>
      <c r="BA290">
        <v>315.83892800000001</v>
      </c>
      <c r="BB290">
        <v>315.83892800000001</v>
      </c>
      <c r="BC290">
        <v>315.83892800000001</v>
      </c>
      <c r="BD290">
        <v>315.83892800000001</v>
      </c>
      <c r="BE290">
        <v>315.83892800000001</v>
      </c>
      <c r="BF290">
        <v>315.83892800000001</v>
      </c>
      <c r="BG290">
        <v>315.83892800000001</v>
      </c>
      <c r="BH290">
        <v>315.83892800000001</v>
      </c>
      <c r="BI290">
        <v>315.83892800000001</v>
      </c>
      <c r="BJ290">
        <v>315.83892800000001</v>
      </c>
      <c r="BK290">
        <v>315.83892800000001</v>
      </c>
      <c r="BL290">
        <v>315.83892800000001</v>
      </c>
      <c r="BM290">
        <v>315.83892800000001</v>
      </c>
      <c r="BN290">
        <v>315.83892800000001</v>
      </c>
      <c r="BO290">
        <v>315.83892800000001</v>
      </c>
    </row>
    <row r="291" spans="2:67" x14ac:dyDescent="0.15">
      <c r="B291">
        <v>321.10290527343801</v>
      </c>
      <c r="C291">
        <v>321.10290527343801</v>
      </c>
      <c r="D291">
        <v>321.10290500000002</v>
      </c>
      <c r="E291">
        <v>321.10290500000002</v>
      </c>
      <c r="F291">
        <v>321.10290500000002</v>
      </c>
      <c r="G291">
        <v>321.10290500000002</v>
      </c>
      <c r="H291">
        <v>321.10290500000002</v>
      </c>
      <c r="I291">
        <v>321.10290500000002</v>
      </c>
      <c r="J291">
        <v>321.10290500000002</v>
      </c>
      <c r="K291">
        <v>321.10290500000002</v>
      </c>
      <c r="L291">
        <v>321.10290500000002</v>
      </c>
      <c r="M291">
        <v>321.10290500000002</v>
      </c>
      <c r="N291">
        <v>321.10290500000002</v>
      </c>
      <c r="O291">
        <v>321.10290500000002</v>
      </c>
      <c r="P291">
        <v>321.10290500000002</v>
      </c>
      <c r="Q291">
        <v>321.10290500000002</v>
      </c>
      <c r="R291">
        <v>321.10290500000002</v>
      </c>
      <c r="S291">
        <v>321.10290500000002</v>
      </c>
      <c r="T291">
        <v>321.10290500000002</v>
      </c>
      <c r="U291">
        <v>321.10290500000002</v>
      </c>
      <c r="V291">
        <v>321.10290500000002</v>
      </c>
      <c r="W291">
        <v>321.10290500000002</v>
      </c>
      <c r="X291">
        <v>321.10290500000002</v>
      </c>
      <c r="Y291">
        <v>321.10290500000002</v>
      </c>
      <c r="Z291">
        <v>321.10290500000002</v>
      </c>
      <c r="AA291">
        <v>321.10290500000002</v>
      </c>
      <c r="AB291">
        <v>321.10290500000002</v>
      </c>
      <c r="AC291">
        <v>321.10290500000002</v>
      </c>
      <c r="AD291">
        <v>321.10290500000002</v>
      </c>
      <c r="AE291">
        <v>321.10290500000002</v>
      </c>
      <c r="AF291">
        <v>321.10290500000002</v>
      </c>
      <c r="AG291">
        <v>321.10290500000002</v>
      </c>
      <c r="AH291">
        <v>321.10290500000002</v>
      </c>
      <c r="AI291">
        <v>321.10290500000002</v>
      </c>
      <c r="AJ291">
        <v>321.10290500000002</v>
      </c>
      <c r="AK291">
        <v>321.10290500000002</v>
      </c>
      <c r="AL291">
        <v>321.10290500000002</v>
      </c>
      <c r="AM291">
        <v>321.10290500000002</v>
      </c>
      <c r="AN291">
        <v>321.10290500000002</v>
      </c>
      <c r="AO291">
        <v>321.10290500000002</v>
      </c>
      <c r="AP291">
        <v>321.10290500000002</v>
      </c>
      <c r="AQ291">
        <v>321.10290500000002</v>
      </c>
      <c r="AR291">
        <v>321.10290500000002</v>
      </c>
      <c r="AS291">
        <v>321.10290500000002</v>
      </c>
      <c r="AT291">
        <v>321.10290500000002</v>
      </c>
      <c r="AU291">
        <v>321.10290500000002</v>
      </c>
      <c r="AV291">
        <v>321.10290500000002</v>
      </c>
      <c r="AW291">
        <v>321.10290500000002</v>
      </c>
      <c r="AX291">
        <v>321.10290500000002</v>
      </c>
      <c r="AY291">
        <v>321.10290500000002</v>
      </c>
      <c r="AZ291">
        <v>321.10290500000002</v>
      </c>
      <c r="BA291">
        <v>321.10290500000002</v>
      </c>
      <c r="BB291">
        <v>321.10290500000002</v>
      </c>
      <c r="BC291">
        <v>321.10290500000002</v>
      </c>
      <c r="BD291">
        <v>321.10290500000002</v>
      </c>
      <c r="BE291">
        <v>321.10290500000002</v>
      </c>
      <c r="BF291">
        <v>321.10290500000002</v>
      </c>
      <c r="BG291">
        <v>321.10290500000002</v>
      </c>
      <c r="BH291">
        <v>321.10290500000002</v>
      </c>
      <c r="BI291">
        <v>321.10290500000002</v>
      </c>
      <c r="BJ291">
        <v>321.10290500000002</v>
      </c>
      <c r="BK291">
        <v>321.10290500000002</v>
      </c>
      <c r="BL291">
        <v>321.10290500000002</v>
      </c>
      <c r="BM291">
        <v>321.10290500000002</v>
      </c>
      <c r="BN291">
        <v>321.10290500000002</v>
      </c>
      <c r="BO291">
        <v>321.10290500000002</v>
      </c>
    </row>
    <row r="292" spans="2:67" x14ac:dyDescent="0.15">
      <c r="B292">
        <v>326.36688232421898</v>
      </c>
      <c r="C292">
        <v>326.36688232421898</v>
      </c>
      <c r="D292">
        <v>326.36688199999998</v>
      </c>
      <c r="E292">
        <v>326.36688199999998</v>
      </c>
      <c r="F292">
        <v>326.36688199999998</v>
      </c>
      <c r="G292">
        <v>326.36688199999998</v>
      </c>
      <c r="H292">
        <v>326.36688199999998</v>
      </c>
      <c r="I292">
        <v>326.36688199999998</v>
      </c>
      <c r="J292">
        <v>326.36688199999998</v>
      </c>
      <c r="K292">
        <v>326.36688199999998</v>
      </c>
      <c r="L292">
        <v>326.36688199999998</v>
      </c>
      <c r="M292">
        <v>326.36688199999998</v>
      </c>
      <c r="N292">
        <v>326.36688199999998</v>
      </c>
      <c r="O292">
        <v>326.36688199999998</v>
      </c>
      <c r="P292">
        <v>326.36688199999998</v>
      </c>
      <c r="Q292">
        <v>326.36688199999998</v>
      </c>
      <c r="R292">
        <v>326.36688199999998</v>
      </c>
      <c r="S292">
        <v>326.36688199999998</v>
      </c>
      <c r="T292">
        <v>326.36688199999998</v>
      </c>
      <c r="U292">
        <v>326.36688199999998</v>
      </c>
      <c r="V292">
        <v>326.36688199999998</v>
      </c>
      <c r="W292">
        <v>326.36688199999998</v>
      </c>
      <c r="X292">
        <v>326.36688199999998</v>
      </c>
      <c r="Y292">
        <v>326.36688199999998</v>
      </c>
      <c r="Z292">
        <v>326.36688199999998</v>
      </c>
      <c r="AA292">
        <v>326.36688199999998</v>
      </c>
      <c r="AB292">
        <v>326.36688199999998</v>
      </c>
      <c r="AC292">
        <v>326.36688199999998</v>
      </c>
      <c r="AD292">
        <v>326.36688199999998</v>
      </c>
      <c r="AE292">
        <v>326.36688199999998</v>
      </c>
      <c r="AF292">
        <v>326.36688199999998</v>
      </c>
      <c r="AG292">
        <v>326.36688199999998</v>
      </c>
      <c r="AH292">
        <v>326.36688199999998</v>
      </c>
      <c r="AI292">
        <v>326.36688199999998</v>
      </c>
      <c r="AJ292">
        <v>326.36688199999998</v>
      </c>
      <c r="AK292">
        <v>326.36688199999998</v>
      </c>
      <c r="AL292">
        <v>326.36688199999998</v>
      </c>
      <c r="AM292">
        <v>326.36688199999998</v>
      </c>
      <c r="AN292">
        <v>326.36688199999998</v>
      </c>
      <c r="AO292">
        <v>326.36688199999998</v>
      </c>
      <c r="AP292">
        <v>326.36688199999998</v>
      </c>
      <c r="AQ292">
        <v>326.36688199999998</v>
      </c>
      <c r="AR292">
        <v>326.36688199999998</v>
      </c>
      <c r="AS292">
        <v>326.36688199999998</v>
      </c>
      <c r="AT292">
        <v>326.36688199999998</v>
      </c>
      <c r="AU292">
        <v>326.36688199999998</v>
      </c>
      <c r="AV292">
        <v>326.36688199999998</v>
      </c>
      <c r="AW292">
        <v>326.36688199999998</v>
      </c>
      <c r="AX292">
        <v>326.36688199999998</v>
      </c>
      <c r="AY292">
        <v>326.36688199999998</v>
      </c>
      <c r="AZ292">
        <v>326.36688199999998</v>
      </c>
      <c r="BA292">
        <v>326.36688199999998</v>
      </c>
      <c r="BB292">
        <v>326.36688199999998</v>
      </c>
      <c r="BC292">
        <v>326.36688199999998</v>
      </c>
      <c r="BD292">
        <v>326.36688199999998</v>
      </c>
      <c r="BE292">
        <v>326.36688199999998</v>
      </c>
      <c r="BF292">
        <v>326.36688199999998</v>
      </c>
      <c r="BG292">
        <v>326.36688199999998</v>
      </c>
      <c r="BH292">
        <v>326.36688199999998</v>
      </c>
      <c r="BI292">
        <v>326.36688199999998</v>
      </c>
      <c r="BJ292">
        <v>326.36688199999998</v>
      </c>
      <c r="BK292">
        <v>326.36688199999998</v>
      </c>
      <c r="BL292">
        <v>326.36688199999998</v>
      </c>
      <c r="BM292">
        <v>326.36688199999998</v>
      </c>
      <c r="BN292">
        <v>326.36688199999998</v>
      </c>
      <c r="BO292">
        <v>326.36688199999998</v>
      </c>
    </row>
    <row r="293" spans="2:67" x14ac:dyDescent="0.15">
      <c r="B293">
        <v>331.630859375</v>
      </c>
      <c r="C293">
        <v>331.630859375</v>
      </c>
      <c r="D293">
        <v>331.63085899999999</v>
      </c>
      <c r="E293">
        <v>331.63085899999999</v>
      </c>
      <c r="F293">
        <v>331.63085899999999</v>
      </c>
      <c r="G293">
        <v>331.63085899999999</v>
      </c>
      <c r="H293">
        <v>331.63085899999999</v>
      </c>
      <c r="I293">
        <v>331.63085899999999</v>
      </c>
      <c r="J293">
        <v>331.63085899999999</v>
      </c>
      <c r="K293">
        <v>331.63085899999999</v>
      </c>
      <c r="L293">
        <v>331.63085899999999</v>
      </c>
      <c r="M293">
        <v>331.63085899999999</v>
      </c>
      <c r="N293">
        <v>331.63085899999999</v>
      </c>
      <c r="O293">
        <v>331.63085899999999</v>
      </c>
      <c r="P293">
        <v>331.63085899999999</v>
      </c>
      <c r="Q293">
        <v>331.63085899999999</v>
      </c>
      <c r="R293">
        <v>331.63085899999999</v>
      </c>
      <c r="S293">
        <v>331.63085899999999</v>
      </c>
      <c r="T293">
        <v>331.63085899999999</v>
      </c>
      <c r="U293">
        <v>331.63085899999999</v>
      </c>
      <c r="V293">
        <v>331.63085899999999</v>
      </c>
      <c r="W293">
        <v>331.63085899999999</v>
      </c>
      <c r="X293">
        <v>331.63085899999999</v>
      </c>
      <c r="Y293">
        <v>331.63085899999999</v>
      </c>
      <c r="Z293">
        <v>331.63085899999999</v>
      </c>
      <c r="AA293">
        <v>331.63085899999999</v>
      </c>
      <c r="AB293">
        <v>331.63085899999999</v>
      </c>
      <c r="AC293">
        <v>331.63085899999999</v>
      </c>
      <c r="AD293">
        <v>331.63085899999999</v>
      </c>
      <c r="AE293">
        <v>331.63085899999999</v>
      </c>
      <c r="AF293">
        <v>331.63085899999999</v>
      </c>
      <c r="AG293">
        <v>331.63085899999999</v>
      </c>
      <c r="AH293">
        <v>331.63085899999999</v>
      </c>
      <c r="AI293">
        <v>331.63085899999999</v>
      </c>
      <c r="AJ293">
        <v>331.63085899999999</v>
      </c>
      <c r="AK293">
        <v>331.63085899999999</v>
      </c>
      <c r="AL293">
        <v>331.63085899999999</v>
      </c>
      <c r="AM293">
        <v>331.63085899999999</v>
      </c>
      <c r="AN293">
        <v>331.63085899999999</v>
      </c>
      <c r="AO293">
        <v>331.63085899999999</v>
      </c>
      <c r="AP293">
        <v>331.63085899999999</v>
      </c>
      <c r="AQ293">
        <v>331.63085899999999</v>
      </c>
      <c r="AR293">
        <v>331.63085899999999</v>
      </c>
      <c r="AS293">
        <v>331.63085899999999</v>
      </c>
      <c r="AT293">
        <v>331.63085899999999</v>
      </c>
      <c r="AU293">
        <v>331.63085899999999</v>
      </c>
      <c r="AV293">
        <v>331.63085899999999</v>
      </c>
      <c r="AW293">
        <v>331.63085899999999</v>
      </c>
      <c r="AX293">
        <v>331.63085899999999</v>
      </c>
      <c r="AY293">
        <v>331.63085899999999</v>
      </c>
      <c r="AZ293">
        <v>331.63085899999999</v>
      </c>
      <c r="BA293">
        <v>331.63085899999999</v>
      </c>
      <c r="BB293">
        <v>331.63085899999999</v>
      </c>
      <c r="BC293">
        <v>331.63085899999999</v>
      </c>
      <c r="BD293">
        <v>331.63085899999999</v>
      </c>
      <c r="BE293">
        <v>331.63085899999999</v>
      </c>
      <c r="BF293">
        <v>331.63085899999999</v>
      </c>
      <c r="BG293">
        <v>331.63085899999999</v>
      </c>
      <c r="BH293">
        <v>331.63085899999999</v>
      </c>
      <c r="BI293">
        <v>331.63085899999999</v>
      </c>
      <c r="BJ293">
        <v>331.63085899999999</v>
      </c>
      <c r="BK293">
        <v>331.63085899999999</v>
      </c>
      <c r="BL293">
        <v>331.63085899999999</v>
      </c>
      <c r="BM293">
        <v>331.63085899999999</v>
      </c>
      <c r="BN293">
        <v>331.63085899999999</v>
      </c>
      <c r="BO293">
        <v>331.63085899999999</v>
      </c>
    </row>
    <row r="294" spans="2:67" x14ac:dyDescent="0.15">
      <c r="B294">
        <v>336.89483642578102</v>
      </c>
      <c r="C294">
        <v>336.89483642578102</v>
      </c>
      <c r="D294">
        <v>336.894836</v>
      </c>
      <c r="E294">
        <v>336.894836</v>
      </c>
      <c r="F294">
        <v>336.894836</v>
      </c>
      <c r="G294">
        <v>336.894836</v>
      </c>
      <c r="H294">
        <v>336.894836</v>
      </c>
      <c r="I294">
        <v>336.894836</v>
      </c>
      <c r="J294">
        <v>336.894836</v>
      </c>
      <c r="K294">
        <v>336.894836</v>
      </c>
      <c r="L294">
        <v>336.894836</v>
      </c>
      <c r="M294">
        <v>336.894836</v>
      </c>
      <c r="N294">
        <v>336.894836</v>
      </c>
      <c r="O294">
        <v>336.894836</v>
      </c>
      <c r="P294">
        <v>336.894836</v>
      </c>
      <c r="Q294">
        <v>336.894836</v>
      </c>
      <c r="R294">
        <v>336.894836</v>
      </c>
      <c r="S294">
        <v>336.894836</v>
      </c>
      <c r="T294">
        <v>336.894836</v>
      </c>
      <c r="U294">
        <v>336.894836</v>
      </c>
      <c r="V294">
        <v>336.894836</v>
      </c>
      <c r="W294">
        <v>336.894836</v>
      </c>
      <c r="X294">
        <v>336.894836</v>
      </c>
      <c r="Y294">
        <v>336.894836</v>
      </c>
      <c r="Z294">
        <v>336.894836</v>
      </c>
      <c r="AA294">
        <v>336.894836</v>
      </c>
      <c r="AB294">
        <v>336.894836</v>
      </c>
      <c r="AC294">
        <v>336.894836</v>
      </c>
      <c r="AD294">
        <v>336.894836</v>
      </c>
      <c r="AE294">
        <v>336.894836</v>
      </c>
      <c r="AF294">
        <v>336.894836</v>
      </c>
      <c r="AG294">
        <v>336.894836</v>
      </c>
      <c r="AH294">
        <v>336.894836</v>
      </c>
      <c r="AI294">
        <v>336.894836</v>
      </c>
      <c r="AJ294">
        <v>336.894836</v>
      </c>
      <c r="AK294">
        <v>336.894836</v>
      </c>
      <c r="AL294">
        <v>336.894836</v>
      </c>
      <c r="AM294">
        <v>336.894836</v>
      </c>
      <c r="AN294">
        <v>336.894836</v>
      </c>
      <c r="AO294">
        <v>336.894836</v>
      </c>
      <c r="AP294">
        <v>336.894836</v>
      </c>
      <c r="AQ294">
        <v>336.894836</v>
      </c>
      <c r="AR294">
        <v>336.894836</v>
      </c>
      <c r="AS294">
        <v>336.894836</v>
      </c>
      <c r="AT294">
        <v>336.894836</v>
      </c>
      <c r="AU294">
        <v>336.894836</v>
      </c>
      <c r="AV294">
        <v>336.894836</v>
      </c>
      <c r="AW294">
        <v>336.894836</v>
      </c>
      <c r="AX294">
        <v>336.894836</v>
      </c>
      <c r="AY294">
        <v>336.894836</v>
      </c>
      <c r="AZ294">
        <v>336.894836</v>
      </c>
      <c r="BA294">
        <v>336.894836</v>
      </c>
      <c r="BB294">
        <v>336.894836</v>
      </c>
      <c r="BC294">
        <v>336.894836</v>
      </c>
      <c r="BD294">
        <v>336.894836</v>
      </c>
      <c r="BE294">
        <v>336.894836</v>
      </c>
      <c r="BF294">
        <v>336.894836</v>
      </c>
      <c r="BG294">
        <v>336.894836</v>
      </c>
      <c r="BH294">
        <v>336.894836</v>
      </c>
      <c r="BI294">
        <v>336.894836</v>
      </c>
      <c r="BJ294">
        <v>336.894836</v>
      </c>
      <c r="BK294">
        <v>336.894836</v>
      </c>
      <c r="BL294">
        <v>336.894836</v>
      </c>
      <c r="BM294">
        <v>336.894836</v>
      </c>
      <c r="BN294">
        <v>336.894836</v>
      </c>
      <c r="BO294">
        <v>336.894836</v>
      </c>
    </row>
    <row r="295" spans="2:67" x14ac:dyDescent="0.15">
      <c r="B295">
        <v>342.15881347656301</v>
      </c>
      <c r="C295">
        <v>342.15881347656301</v>
      </c>
      <c r="D295">
        <v>342.15881300000001</v>
      </c>
      <c r="E295">
        <v>342.15881300000001</v>
      </c>
      <c r="F295">
        <v>342.15881300000001</v>
      </c>
      <c r="G295">
        <v>342.15881300000001</v>
      </c>
      <c r="H295">
        <v>342.15881300000001</v>
      </c>
      <c r="I295">
        <v>342.15881300000001</v>
      </c>
      <c r="J295">
        <v>342.15881300000001</v>
      </c>
      <c r="K295">
        <v>342.15881300000001</v>
      </c>
      <c r="L295">
        <v>342.15881300000001</v>
      </c>
      <c r="M295">
        <v>342.15881300000001</v>
      </c>
      <c r="N295">
        <v>342.15881300000001</v>
      </c>
      <c r="O295">
        <v>342.15881300000001</v>
      </c>
      <c r="P295">
        <v>342.15881300000001</v>
      </c>
      <c r="Q295">
        <v>342.15881300000001</v>
      </c>
      <c r="R295">
        <v>342.15881300000001</v>
      </c>
      <c r="S295">
        <v>342.15881300000001</v>
      </c>
      <c r="T295">
        <v>342.15881300000001</v>
      </c>
      <c r="U295">
        <v>342.15881300000001</v>
      </c>
      <c r="V295">
        <v>342.15881300000001</v>
      </c>
      <c r="W295">
        <v>342.15881300000001</v>
      </c>
      <c r="X295">
        <v>342.15881300000001</v>
      </c>
      <c r="Y295">
        <v>342.15881300000001</v>
      </c>
      <c r="Z295">
        <v>342.15881300000001</v>
      </c>
      <c r="AA295">
        <v>342.15881300000001</v>
      </c>
      <c r="AB295">
        <v>342.15881300000001</v>
      </c>
      <c r="AC295">
        <v>342.15881300000001</v>
      </c>
      <c r="AD295">
        <v>342.15881300000001</v>
      </c>
      <c r="AE295">
        <v>342.15881300000001</v>
      </c>
      <c r="AF295">
        <v>342.15881300000001</v>
      </c>
      <c r="AG295">
        <v>342.15881300000001</v>
      </c>
      <c r="AH295">
        <v>342.15881300000001</v>
      </c>
      <c r="AI295">
        <v>342.15881300000001</v>
      </c>
      <c r="AJ295">
        <v>342.15881300000001</v>
      </c>
      <c r="AK295">
        <v>342.15881300000001</v>
      </c>
      <c r="AL295">
        <v>342.15881300000001</v>
      </c>
      <c r="AM295">
        <v>342.15881300000001</v>
      </c>
      <c r="AN295">
        <v>342.15881300000001</v>
      </c>
      <c r="AO295">
        <v>342.15881300000001</v>
      </c>
      <c r="AP295">
        <v>342.15881300000001</v>
      </c>
      <c r="AQ295">
        <v>342.15881300000001</v>
      </c>
      <c r="AR295">
        <v>342.15881300000001</v>
      </c>
      <c r="AS295">
        <v>342.15881300000001</v>
      </c>
      <c r="AT295">
        <v>342.15881300000001</v>
      </c>
      <c r="AU295">
        <v>342.15881300000001</v>
      </c>
      <c r="AV295">
        <v>342.15881300000001</v>
      </c>
      <c r="AW295">
        <v>342.15881300000001</v>
      </c>
      <c r="AX295">
        <v>342.15881300000001</v>
      </c>
      <c r="AY295">
        <v>342.15881300000001</v>
      </c>
      <c r="AZ295">
        <v>342.15881300000001</v>
      </c>
      <c r="BA295">
        <v>342.15881300000001</v>
      </c>
      <c r="BB295">
        <v>342.15881300000001</v>
      </c>
      <c r="BC295">
        <v>342.15881300000001</v>
      </c>
      <c r="BD295">
        <v>342.15881300000001</v>
      </c>
      <c r="BE295">
        <v>342.15881300000001</v>
      </c>
      <c r="BF295">
        <v>342.15881300000001</v>
      </c>
      <c r="BG295">
        <v>342.15881300000001</v>
      </c>
      <c r="BH295">
        <v>342.15881300000001</v>
      </c>
      <c r="BI295">
        <v>342.15881300000001</v>
      </c>
      <c r="BJ295">
        <v>342.15881300000001</v>
      </c>
      <c r="BK295">
        <v>342.15881300000001</v>
      </c>
      <c r="BL295">
        <v>342.15881300000001</v>
      </c>
      <c r="BM295">
        <v>342.15881300000001</v>
      </c>
      <c r="BN295">
        <v>342.15881300000001</v>
      </c>
      <c r="BO295">
        <v>342.15881300000001</v>
      </c>
    </row>
    <row r="296" spans="2:67" x14ac:dyDescent="0.15">
      <c r="B296">
        <v>347.42279052734398</v>
      </c>
      <c r="C296">
        <v>347.42279052734398</v>
      </c>
      <c r="D296">
        <v>347.42279100000002</v>
      </c>
      <c r="E296">
        <v>347.42279100000002</v>
      </c>
      <c r="F296">
        <v>347.42279100000002</v>
      </c>
      <c r="G296">
        <v>347.42279100000002</v>
      </c>
      <c r="H296">
        <v>347.42279100000002</v>
      </c>
      <c r="I296">
        <v>347.42279100000002</v>
      </c>
      <c r="J296">
        <v>347.42279100000002</v>
      </c>
      <c r="K296">
        <v>347.42279100000002</v>
      </c>
      <c r="L296">
        <v>347.42279100000002</v>
      </c>
      <c r="M296">
        <v>347.42279100000002</v>
      </c>
      <c r="N296">
        <v>347.42279100000002</v>
      </c>
      <c r="O296">
        <v>347.42279100000002</v>
      </c>
      <c r="P296">
        <v>347.42279100000002</v>
      </c>
      <c r="Q296">
        <v>347.42279100000002</v>
      </c>
      <c r="R296">
        <v>347.42279100000002</v>
      </c>
      <c r="S296">
        <v>347.42279100000002</v>
      </c>
      <c r="T296">
        <v>347.42279100000002</v>
      </c>
      <c r="U296">
        <v>347.42279100000002</v>
      </c>
      <c r="V296">
        <v>347.42279100000002</v>
      </c>
      <c r="W296">
        <v>347.42279100000002</v>
      </c>
      <c r="X296">
        <v>347.42279100000002</v>
      </c>
      <c r="Y296">
        <v>347.42279100000002</v>
      </c>
      <c r="Z296">
        <v>347.42279100000002</v>
      </c>
      <c r="AA296">
        <v>347.42279100000002</v>
      </c>
      <c r="AB296">
        <v>347.42279100000002</v>
      </c>
      <c r="AC296">
        <v>347.42279100000002</v>
      </c>
      <c r="AD296">
        <v>347.42279100000002</v>
      </c>
      <c r="AE296">
        <v>347.42279100000002</v>
      </c>
      <c r="AF296">
        <v>347.42279100000002</v>
      </c>
      <c r="AG296">
        <v>347.42279100000002</v>
      </c>
      <c r="AH296">
        <v>347.42279100000002</v>
      </c>
      <c r="AI296">
        <v>347.42279100000002</v>
      </c>
      <c r="AJ296">
        <v>347.42279100000002</v>
      </c>
      <c r="AK296">
        <v>347.42279100000002</v>
      </c>
      <c r="AL296">
        <v>347.42279100000002</v>
      </c>
      <c r="AM296">
        <v>347.42279100000002</v>
      </c>
      <c r="AN296">
        <v>347.42279100000002</v>
      </c>
      <c r="AO296">
        <v>347.42279100000002</v>
      </c>
      <c r="AP296">
        <v>347.42279100000002</v>
      </c>
      <c r="AQ296">
        <v>347.42279100000002</v>
      </c>
      <c r="AR296">
        <v>347.42279100000002</v>
      </c>
      <c r="AS296">
        <v>347.42279100000002</v>
      </c>
      <c r="AT296">
        <v>347.42279100000002</v>
      </c>
      <c r="AU296">
        <v>347.42279100000002</v>
      </c>
      <c r="AV296">
        <v>347.42279100000002</v>
      </c>
      <c r="AW296">
        <v>347.42279100000002</v>
      </c>
      <c r="AX296">
        <v>347.42279100000002</v>
      </c>
      <c r="AY296">
        <v>347.42279100000002</v>
      </c>
      <c r="AZ296">
        <v>347.42279100000002</v>
      </c>
      <c r="BA296">
        <v>347.42279100000002</v>
      </c>
      <c r="BB296">
        <v>347.42279100000002</v>
      </c>
      <c r="BC296">
        <v>347.42279100000002</v>
      </c>
      <c r="BD296">
        <v>347.42279100000002</v>
      </c>
      <c r="BE296">
        <v>347.42279100000002</v>
      </c>
      <c r="BF296">
        <v>347.42279100000002</v>
      </c>
      <c r="BG296">
        <v>347.42279100000002</v>
      </c>
      <c r="BH296">
        <v>347.42279100000002</v>
      </c>
      <c r="BI296">
        <v>347.42279100000002</v>
      </c>
      <c r="BJ296">
        <v>347.42279100000002</v>
      </c>
      <c r="BK296">
        <v>347.42279100000002</v>
      </c>
      <c r="BL296">
        <v>347.42279100000002</v>
      </c>
      <c r="BM296">
        <v>347.42279100000002</v>
      </c>
      <c r="BN296">
        <v>347.42279100000002</v>
      </c>
      <c r="BO296">
        <v>347.42279100000002</v>
      </c>
    </row>
    <row r="297" spans="2:67" x14ac:dyDescent="0.15">
      <c r="B297">
        <v>352.686767578125</v>
      </c>
      <c r="C297">
        <v>352.686767578125</v>
      </c>
      <c r="D297">
        <v>352.68676799999997</v>
      </c>
      <c r="E297">
        <v>352.68676799999997</v>
      </c>
      <c r="F297">
        <v>352.68676799999997</v>
      </c>
      <c r="G297">
        <v>352.68676799999997</v>
      </c>
      <c r="H297">
        <v>352.68676799999997</v>
      </c>
      <c r="I297">
        <v>352.68676799999997</v>
      </c>
      <c r="J297">
        <v>352.68676799999997</v>
      </c>
      <c r="K297">
        <v>352.68676799999997</v>
      </c>
      <c r="L297">
        <v>352.68676799999997</v>
      </c>
      <c r="M297">
        <v>352.68676799999997</v>
      </c>
      <c r="N297">
        <v>352.68676799999997</v>
      </c>
      <c r="O297">
        <v>352.68676799999997</v>
      </c>
      <c r="P297">
        <v>352.68676799999997</v>
      </c>
      <c r="Q297">
        <v>352.68676799999997</v>
      </c>
      <c r="R297">
        <v>352.68676799999997</v>
      </c>
      <c r="S297">
        <v>352.68676799999997</v>
      </c>
      <c r="T297">
        <v>352.68676799999997</v>
      </c>
      <c r="U297">
        <v>352.68676799999997</v>
      </c>
      <c r="V297">
        <v>352.68676799999997</v>
      </c>
      <c r="W297">
        <v>352.68676799999997</v>
      </c>
      <c r="X297">
        <v>352.68676799999997</v>
      </c>
      <c r="Y297">
        <v>352.68676799999997</v>
      </c>
      <c r="Z297">
        <v>352.68676799999997</v>
      </c>
      <c r="AA297">
        <v>352.68676799999997</v>
      </c>
      <c r="AB297">
        <v>352.68676799999997</v>
      </c>
      <c r="AC297">
        <v>352.68676799999997</v>
      </c>
      <c r="AD297">
        <v>352.68676799999997</v>
      </c>
      <c r="AE297">
        <v>352.68676799999997</v>
      </c>
      <c r="AF297">
        <v>352.68676799999997</v>
      </c>
      <c r="AG297">
        <v>352.68676799999997</v>
      </c>
      <c r="AH297">
        <v>352.68676799999997</v>
      </c>
      <c r="AI297">
        <v>352.68676799999997</v>
      </c>
      <c r="AJ297">
        <v>352.68676799999997</v>
      </c>
      <c r="AK297">
        <v>352.68676799999997</v>
      </c>
      <c r="AL297">
        <v>352.68676799999997</v>
      </c>
      <c r="AM297">
        <v>352.68676799999997</v>
      </c>
      <c r="AN297">
        <v>352.68676799999997</v>
      </c>
      <c r="AO297">
        <v>352.68676799999997</v>
      </c>
      <c r="AP297">
        <v>352.68676799999997</v>
      </c>
      <c r="AQ297">
        <v>352.68676799999997</v>
      </c>
      <c r="AR297">
        <v>352.68676799999997</v>
      </c>
      <c r="AS297">
        <v>352.68676799999997</v>
      </c>
      <c r="AT297">
        <v>352.68676799999997</v>
      </c>
      <c r="AU297">
        <v>352.68676799999997</v>
      </c>
      <c r="AV297">
        <v>352.68676799999997</v>
      </c>
      <c r="AW297">
        <v>352.68676799999997</v>
      </c>
      <c r="AX297">
        <v>352.68676799999997</v>
      </c>
      <c r="AY297">
        <v>352.68676799999997</v>
      </c>
      <c r="AZ297">
        <v>352.68676799999997</v>
      </c>
      <c r="BA297">
        <v>352.68676799999997</v>
      </c>
      <c r="BB297">
        <v>352.68676799999997</v>
      </c>
      <c r="BC297">
        <v>352.68676799999997</v>
      </c>
      <c r="BD297">
        <v>352.68676799999997</v>
      </c>
      <c r="BE297">
        <v>352.68676799999997</v>
      </c>
      <c r="BF297">
        <v>352.68676799999997</v>
      </c>
      <c r="BG297">
        <v>352.68676799999997</v>
      </c>
      <c r="BH297">
        <v>352.68676799999997</v>
      </c>
      <c r="BI297">
        <v>352.68676799999997</v>
      </c>
      <c r="BJ297">
        <v>352.68676799999997</v>
      </c>
      <c r="BK297">
        <v>352.68676799999997</v>
      </c>
      <c r="BL297">
        <v>352.68676799999997</v>
      </c>
      <c r="BM297">
        <v>352.68676799999997</v>
      </c>
      <c r="BN297">
        <v>352.68676799999997</v>
      </c>
      <c r="BO297">
        <v>352.68676799999997</v>
      </c>
    </row>
    <row r="298" spans="2:67" x14ac:dyDescent="0.15">
      <c r="B298">
        <v>357.95074462890602</v>
      </c>
      <c r="C298">
        <v>357.95074462890602</v>
      </c>
      <c r="D298">
        <v>357.95074499999998</v>
      </c>
      <c r="E298">
        <v>357.95074499999998</v>
      </c>
      <c r="F298">
        <v>357.95074499999998</v>
      </c>
      <c r="G298">
        <v>357.95074499999998</v>
      </c>
      <c r="H298">
        <v>357.95074499999998</v>
      </c>
      <c r="I298">
        <v>357.95074499999998</v>
      </c>
      <c r="J298">
        <v>357.95074499999998</v>
      </c>
      <c r="K298">
        <v>357.95074499999998</v>
      </c>
      <c r="L298">
        <v>357.95074499999998</v>
      </c>
      <c r="M298">
        <v>357.95074499999998</v>
      </c>
      <c r="N298">
        <v>357.95074499999998</v>
      </c>
      <c r="O298">
        <v>357.95074499999998</v>
      </c>
      <c r="P298">
        <v>357.95074499999998</v>
      </c>
      <c r="Q298">
        <v>357.95074499999998</v>
      </c>
      <c r="R298">
        <v>357.95074499999998</v>
      </c>
      <c r="S298">
        <v>357.95074499999998</v>
      </c>
      <c r="T298">
        <v>357.95074499999998</v>
      </c>
      <c r="U298">
        <v>357.95074499999998</v>
      </c>
      <c r="V298">
        <v>357.95074499999998</v>
      </c>
      <c r="W298">
        <v>357.95074499999998</v>
      </c>
      <c r="X298">
        <v>357.95074499999998</v>
      </c>
      <c r="Y298">
        <v>357.95074499999998</v>
      </c>
      <c r="Z298">
        <v>357.95074499999998</v>
      </c>
      <c r="AA298">
        <v>357.95074499999998</v>
      </c>
      <c r="AB298">
        <v>357.95074499999998</v>
      </c>
      <c r="AC298">
        <v>357.95074499999998</v>
      </c>
      <c r="AD298">
        <v>357.95074499999998</v>
      </c>
      <c r="AE298">
        <v>357.95074499999998</v>
      </c>
      <c r="AF298">
        <v>357.95074499999998</v>
      </c>
      <c r="AG298">
        <v>357.95074499999998</v>
      </c>
      <c r="AH298">
        <v>357.95074499999998</v>
      </c>
      <c r="AI298">
        <v>357.95074499999998</v>
      </c>
      <c r="AJ298">
        <v>357.95074499999998</v>
      </c>
      <c r="AK298">
        <v>357.95074499999998</v>
      </c>
      <c r="AL298">
        <v>357.95074499999998</v>
      </c>
      <c r="AM298">
        <v>357.95074499999998</v>
      </c>
      <c r="AN298">
        <v>357.95074499999998</v>
      </c>
      <c r="AO298">
        <v>357.95074499999998</v>
      </c>
      <c r="AP298">
        <v>357.95074499999998</v>
      </c>
      <c r="AQ298">
        <v>357.95074499999998</v>
      </c>
      <c r="AR298">
        <v>357.95074499999998</v>
      </c>
      <c r="AS298">
        <v>357.95074499999998</v>
      </c>
      <c r="AT298">
        <v>357.95074499999998</v>
      </c>
      <c r="AU298">
        <v>357.95074499999998</v>
      </c>
      <c r="AV298">
        <v>357.95074499999998</v>
      </c>
      <c r="AW298">
        <v>357.95074499999998</v>
      </c>
      <c r="AX298">
        <v>357.95074499999998</v>
      </c>
      <c r="AY298">
        <v>357.95074499999998</v>
      </c>
      <c r="AZ298">
        <v>357.95074499999998</v>
      </c>
      <c r="BA298">
        <v>357.95074499999998</v>
      </c>
      <c r="BB298">
        <v>357.95074499999998</v>
      </c>
      <c r="BC298">
        <v>357.95074499999998</v>
      </c>
      <c r="BD298">
        <v>357.95074499999998</v>
      </c>
      <c r="BE298">
        <v>357.95074499999998</v>
      </c>
      <c r="BF298">
        <v>357.95074499999998</v>
      </c>
      <c r="BG298">
        <v>357.95074499999998</v>
      </c>
      <c r="BH298">
        <v>357.95074499999998</v>
      </c>
      <c r="BI298">
        <v>357.95074499999998</v>
      </c>
      <c r="BJ298">
        <v>357.95074499999998</v>
      </c>
      <c r="BK298">
        <v>357.95074499999998</v>
      </c>
      <c r="BL298">
        <v>357.95074499999998</v>
      </c>
      <c r="BM298">
        <v>357.95074499999998</v>
      </c>
      <c r="BN298">
        <v>357.95074499999998</v>
      </c>
      <c r="BO298">
        <v>357.95074499999998</v>
      </c>
    </row>
    <row r="299" spans="2:67" x14ac:dyDescent="0.15">
      <c r="B299">
        <v>363.21472167968801</v>
      </c>
      <c r="C299">
        <v>363.21472167968801</v>
      </c>
      <c r="D299">
        <v>363.21472199999999</v>
      </c>
      <c r="E299">
        <v>363.21472199999999</v>
      </c>
      <c r="F299">
        <v>363.21472199999999</v>
      </c>
      <c r="G299">
        <v>363.21472199999999</v>
      </c>
      <c r="H299">
        <v>363.21472199999999</v>
      </c>
      <c r="I299">
        <v>363.21472199999999</v>
      </c>
      <c r="J299">
        <v>363.21472199999999</v>
      </c>
      <c r="K299">
        <v>363.21472199999999</v>
      </c>
      <c r="L299">
        <v>363.21472199999999</v>
      </c>
      <c r="M299">
        <v>363.21472199999999</v>
      </c>
      <c r="N299">
        <v>363.21472199999999</v>
      </c>
      <c r="O299">
        <v>363.21472199999999</v>
      </c>
      <c r="P299">
        <v>363.21472199999999</v>
      </c>
      <c r="Q299">
        <v>363.21472199999999</v>
      </c>
      <c r="R299">
        <v>363.21472199999999</v>
      </c>
      <c r="S299">
        <v>363.21472199999999</v>
      </c>
      <c r="T299">
        <v>363.21472199999999</v>
      </c>
      <c r="U299">
        <v>363.21472199999999</v>
      </c>
      <c r="V299">
        <v>363.21472199999999</v>
      </c>
      <c r="W299">
        <v>363.21472199999999</v>
      </c>
      <c r="X299">
        <v>363.21472199999999</v>
      </c>
      <c r="Y299">
        <v>363.21472199999999</v>
      </c>
      <c r="Z299">
        <v>363.21472199999999</v>
      </c>
      <c r="AA299">
        <v>363.21472199999999</v>
      </c>
      <c r="AB299">
        <v>363.21472199999999</v>
      </c>
      <c r="AC299">
        <v>363.21472199999999</v>
      </c>
      <c r="AD299">
        <v>363.21472199999999</v>
      </c>
      <c r="AE299">
        <v>363.21472199999999</v>
      </c>
      <c r="AF299">
        <v>363.21472199999999</v>
      </c>
      <c r="AG299">
        <v>363.21472199999999</v>
      </c>
      <c r="AH299">
        <v>363.21472199999999</v>
      </c>
      <c r="AI299">
        <v>363.21472199999999</v>
      </c>
      <c r="AJ299">
        <v>363.21472199999999</v>
      </c>
      <c r="AK299">
        <v>363.21472199999999</v>
      </c>
      <c r="AL299">
        <v>363.21472199999999</v>
      </c>
      <c r="AM299">
        <v>363.21472199999999</v>
      </c>
      <c r="AN299">
        <v>363.21472199999999</v>
      </c>
      <c r="AO299">
        <v>363.21472199999999</v>
      </c>
      <c r="AP299">
        <v>363.21472199999999</v>
      </c>
      <c r="AQ299">
        <v>363.21472199999999</v>
      </c>
      <c r="AR299">
        <v>363.21472199999999</v>
      </c>
      <c r="AS299">
        <v>363.21472199999999</v>
      </c>
      <c r="AT299">
        <v>363.21472199999999</v>
      </c>
      <c r="AU299">
        <v>363.21472199999999</v>
      </c>
      <c r="AV299">
        <v>363.21472199999999</v>
      </c>
      <c r="AW299">
        <v>363.21472199999999</v>
      </c>
      <c r="AX299">
        <v>363.21472199999999</v>
      </c>
      <c r="AY299">
        <v>363.21472199999999</v>
      </c>
      <c r="AZ299">
        <v>363.21472199999999</v>
      </c>
      <c r="BA299">
        <v>363.21472199999999</v>
      </c>
      <c r="BB299">
        <v>363.21472199999999</v>
      </c>
      <c r="BC299">
        <v>363.21472199999999</v>
      </c>
      <c r="BD299">
        <v>363.21472199999999</v>
      </c>
      <c r="BE299">
        <v>363.21472199999999</v>
      </c>
      <c r="BF299">
        <v>363.21472199999999</v>
      </c>
      <c r="BG299">
        <v>363.21472199999999</v>
      </c>
      <c r="BH299">
        <v>363.21472199999999</v>
      </c>
      <c r="BI299">
        <v>363.21472199999999</v>
      </c>
      <c r="BJ299">
        <v>363.21472199999999</v>
      </c>
      <c r="BK299">
        <v>363.21472199999999</v>
      </c>
      <c r="BL299">
        <v>363.21472199999999</v>
      </c>
      <c r="BM299">
        <v>363.21472199999999</v>
      </c>
      <c r="BN299">
        <v>363.21472199999999</v>
      </c>
      <c r="BO299">
        <v>363.21472199999999</v>
      </c>
    </row>
    <row r="300" spans="2:67" x14ac:dyDescent="0.15">
      <c r="B300">
        <v>368.47869873046898</v>
      </c>
      <c r="C300">
        <v>368.47869873046898</v>
      </c>
      <c r="D300">
        <v>368.47869900000001</v>
      </c>
      <c r="E300">
        <v>368.47869900000001</v>
      </c>
      <c r="F300">
        <v>368.47869900000001</v>
      </c>
      <c r="G300">
        <v>368.47869900000001</v>
      </c>
      <c r="H300">
        <v>368.47869900000001</v>
      </c>
      <c r="I300">
        <v>368.47869900000001</v>
      </c>
      <c r="J300">
        <v>368.47869900000001</v>
      </c>
      <c r="K300">
        <v>368.47869900000001</v>
      </c>
      <c r="L300">
        <v>368.47869900000001</v>
      </c>
      <c r="M300">
        <v>368.47869900000001</v>
      </c>
      <c r="N300">
        <v>368.47869900000001</v>
      </c>
      <c r="O300">
        <v>368.47869900000001</v>
      </c>
      <c r="P300">
        <v>368.47869900000001</v>
      </c>
      <c r="Q300">
        <v>368.47869900000001</v>
      </c>
      <c r="R300">
        <v>368.47869900000001</v>
      </c>
      <c r="S300">
        <v>368.47869900000001</v>
      </c>
      <c r="T300">
        <v>368.47869900000001</v>
      </c>
      <c r="U300">
        <v>368.47869900000001</v>
      </c>
      <c r="V300">
        <v>368.47869900000001</v>
      </c>
      <c r="W300">
        <v>368.47869900000001</v>
      </c>
      <c r="X300">
        <v>368.47869900000001</v>
      </c>
      <c r="Y300">
        <v>368.47869900000001</v>
      </c>
      <c r="Z300">
        <v>368.47869900000001</v>
      </c>
      <c r="AA300">
        <v>368.47869900000001</v>
      </c>
      <c r="AB300">
        <v>368.47869900000001</v>
      </c>
      <c r="AC300">
        <v>368.47869900000001</v>
      </c>
      <c r="AD300">
        <v>368.47869900000001</v>
      </c>
      <c r="AE300">
        <v>368.47869900000001</v>
      </c>
      <c r="AF300">
        <v>368.47869900000001</v>
      </c>
      <c r="AG300">
        <v>368.47869900000001</v>
      </c>
      <c r="AH300">
        <v>368.47869900000001</v>
      </c>
      <c r="AI300">
        <v>368.47869900000001</v>
      </c>
      <c r="AJ300">
        <v>368.47869900000001</v>
      </c>
      <c r="AK300">
        <v>368.47869900000001</v>
      </c>
      <c r="AL300">
        <v>368.47869900000001</v>
      </c>
      <c r="AM300">
        <v>368.47869900000001</v>
      </c>
      <c r="AN300">
        <v>368.47869900000001</v>
      </c>
      <c r="AO300">
        <v>368.47869900000001</v>
      </c>
      <c r="AP300">
        <v>368.47869900000001</v>
      </c>
      <c r="AQ300">
        <v>368.47869900000001</v>
      </c>
      <c r="AR300">
        <v>368.47869900000001</v>
      </c>
      <c r="AS300">
        <v>368.47869900000001</v>
      </c>
      <c r="AT300">
        <v>368.47869900000001</v>
      </c>
      <c r="AU300">
        <v>368.47869900000001</v>
      </c>
      <c r="AV300">
        <v>368.47869900000001</v>
      </c>
      <c r="AW300">
        <v>368.47869900000001</v>
      </c>
      <c r="AX300">
        <v>368.47869900000001</v>
      </c>
      <c r="AY300">
        <v>368.47869900000001</v>
      </c>
      <c r="AZ300">
        <v>368.47869900000001</v>
      </c>
      <c r="BA300">
        <v>368.47869900000001</v>
      </c>
      <c r="BB300">
        <v>368.47869900000001</v>
      </c>
      <c r="BC300">
        <v>368.47869900000001</v>
      </c>
      <c r="BD300">
        <v>368.47869900000001</v>
      </c>
      <c r="BE300">
        <v>368.47869900000001</v>
      </c>
      <c r="BF300">
        <v>368.47869900000001</v>
      </c>
      <c r="BG300">
        <v>368.47869900000001</v>
      </c>
      <c r="BH300">
        <v>368.47869900000001</v>
      </c>
      <c r="BI300">
        <v>368.47869900000001</v>
      </c>
      <c r="BJ300">
        <v>368.47869900000001</v>
      </c>
      <c r="BK300">
        <v>368.47869900000001</v>
      </c>
      <c r="BL300">
        <v>368.47869900000001</v>
      </c>
      <c r="BM300">
        <v>368.47869900000001</v>
      </c>
      <c r="BN300">
        <v>368.47869900000001</v>
      </c>
      <c r="BO300">
        <v>368.47869900000001</v>
      </c>
    </row>
    <row r="301" spans="2:67" x14ac:dyDescent="0.15">
      <c r="B301">
        <v>373.74267578125</v>
      </c>
      <c r="C301">
        <v>373.74267578125</v>
      </c>
      <c r="D301">
        <v>373.74267600000002</v>
      </c>
      <c r="E301">
        <v>373.74267600000002</v>
      </c>
      <c r="F301">
        <v>373.74267600000002</v>
      </c>
      <c r="G301">
        <v>373.74267600000002</v>
      </c>
      <c r="H301">
        <v>373.74267600000002</v>
      </c>
      <c r="I301">
        <v>373.74267600000002</v>
      </c>
      <c r="J301">
        <v>373.74267600000002</v>
      </c>
      <c r="K301">
        <v>373.74267600000002</v>
      </c>
      <c r="L301">
        <v>373.74267600000002</v>
      </c>
      <c r="M301">
        <v>373.74267600000002</v>
      </c>
      <c r="N301">
        <v>373.74267600000002</v>
      </c>
      <c r="O301">
        <v>373.74267600000002</v>
      </c>
      <c r="P301">
        <v>373.74267600000002</v>
      </c>
      <c r="Q301">
        <v>373.74267600000002</v>
      </c>
      <c r="R301">
        <v>373.74267600000002</v>
      </c>
      <c r="S301">
        <v>373.74267600000002</v>
      </c>
      <c r="T301">
        <v>373.74267600000002</v>
      </c>
      <c r="U301">
        <v>373.74267600000002</v>
      </c>
      <c r="V301">
        <v>373.74267600000002</v>
      </c>
      <c r="W301">
        <v>373.74267600000002</v>
      </c>
      <c r="X301">
        <v>373.74267600000002</v>
      </c>
      <c r="Y301">
        <v>373.74267600000002</v>
      </c>
      <c r="Z301">
        <v>373.74267600000002</v>
      </c>
      <c r="AA301">
        <v>373.74267600000002</v>
      </c>
      <c r="AB301">
        <v>373.74267600000002</v>
      </c>
      <c r="AC301">
        <v>373.74267600000002</v>
      </c>
      <c r="AD301">
        <v>373.74267600000002</v>
      </c>
      <c r="AE301">
        <v>373.74267600000002</v>
      </c>
      <c r="AF301">
        <v>373.74267600000002</v>
      </c>
      <c r="AG301">
        <v>373.74267600000002</v>
      </c>
      <c r="AH301">
        <v>373.74267600000002</v>
      </c>
      <c r="AI301">
        <v>373.74267600000002</v>
      </c>
      <c r="AJ301">
        <v>373.74267600000002</v>
      </c>
      <c r="AK301">
        <v>373.74267600000002</v>
      </c>
      <c r="AL301">
        <v>373.74267600000002</v>
      </c>
      <c r="AM301">
        <v>373.74267600000002</v>
      </c>
      <c r="AN301">
        <v>373.74267600000002</v>
      </c>
      <c r="AO301">
        <v>373.74267600000002</v>
      </c>
      <c r="AP301">
        <v>373.74267600000002</v>
      </c>
      <c r="AQ301">
        <v>373.74267600000002</v>
      </c>
      <c r="AR301">
        <v>373.74267600000002</v>
      </c>
      <c r="AS301">
        <v>373.74267600000002</v>
      </c>
      <c r="AT301">
        <v>373.74267600000002</v>
      </c>
      <c r="AU301">
        <v>373.74267600000002</v>
      </c>
      <c r="AV301">
        <v>373.74267600000002</v>
      </c>
      <c r="AW301">
        <v>373.74267600000002</v>
      </c>
      <c r="AX301">
        <v>373.74267600000002</v>
      </c>
      <c r="AY301">
        <v>373.74267600000002</v>
      </c>
      <c r="AZ301">
        <v>373.74267600000002</v>
      </c>
      <c r="BA301">
        <v>373.74267600000002</v>
      </c>
      <c r="BB301">
        <v>373.74267600000002</v>
      </c>
      <c r="BC301">
        <v>373.74267600000002</v>
      </c>
      <c r="BD301">
        <v>373.74267600000002</v>
      </c>
      <c r="BE301">
        <v>373.74267600000002</v>
      </c>
      <c r="BF301">
        <v>373.74267600000002</v>
      </c>
      <c r="BG301">
        <v>373.74267600000002</v>
      </c>
      <c r="BH301">
        <v>373.74267600000002</v>
      </c>
      <c r="BI301">
        <v>373.74267600000002</v>
      </c>
      <c r="BJ301">
        <v>373.74267600000002</v>
      </c>
      <c r="BK301">
        <v>373.74267600000002</v>
      </c>
      <c r="BL301">
        <v>373.74267600000002</v>
      </c>
      <c r="BM301">
        <v>373.74267600000002</v>
      </c>
      <c r="BN301">
        <v>373.74267600000002</v>
      </c>
      <c r="BO301">
        <v>373.74267600000002</v>
      </c>
    </row>
    <row r="302" spans="2:67" x14ac:dyDescent="0.15">
      <c r="B302">
        <v>379.00665283203102</v>
      </c>
      <c r="C302">
        <v>379.00665283203102</v>
      </c>
      <c r="D302">
        <v>379.00665299999997</v>
      </c>
      <c r="E302">
        <v>379.00665299999997</v>
      </c>
      <c r="F302">
        <v>379.00665299999997</v>
      </c>
      <c r="G302">
        <v>379.00665299999997</v>
      </c>
      <c r="H302">
        <v>379.00665299999997</v>
      </c>
      <c r="I302">
        <v>379.00665299999997</v>
      </c>
      <c r="J302">
        <v>379.00665299999997</v>
      </c>
      <c r="K302">
        <v>379.00665299999997</v>
      </c>
      <c r="L302">
        <v>379.00665299999997</v>
      </c>
      <c r="M302">
        <v>379.00665299999997</v>
      </c>
      <c r="N302">
        <v>379.00665299999997</v>
      </c>
      <c r="O302">
        <v>379.00665299999997</v>
      </c>
      <c r="P302">
        <v>379.00665299999997</v>
      </c>
      <c r="Q302">
        <v>379.00665299999997</v>
      </c>
      <c r="R302">
        <v>379.00665299999997</v>
      </c>
      <c r="S302">
        <v>379.00665299999997</v>
      </c>
      <c r="T302">
        <v>379.00665299999997</v>
      </c>
      <c r="U302">
        <v>379.00665299999997</v>
      </c>
      <c r="V302">
        <v>379.00665299999997</v>
      </c>
      <c r="W302">
        <v>379.00665299999997</v>
      </c>
      <c r="X302">
        <v>379.00665299999997</v>
      </c>
      <c r="Y302">
        <v>379.00665299999997</v>
      </c>
      <c r="Z302">
        <v>379.00665299999997</v>
      </c>
      <c r="AA302">
        <v>379.00665299999997</v>
      </c>
      <c r="AB302">
        <v>379.00665299999997</v>
      </c>
      <c r="AC302">
        <v>379.00665299999997</v>
      </c>
      <c r="AD302">
        <v>379.00665299999997</v>
      </c>
      <c r="AE302">
        <v>379.00665299999997</v>
      </c>
      <c r="AF302">
        <v>379.00665299999997</v>
      </c>
      <c r="AG302">
        <v>379.00665299999997</v>
      </c>
      <c r="AH302">
        <v>379.00665299999997</v>
      </c>
      <c r="AI302">
        <v>379.00665299999997</v>
      </c>
      <c r="AJ302">
        <v>379.00665299999997</v>
      </c>
      <c r="AK302">
        <v>379.00665299999997</v>
      </c>
      <c r="AL302">
        <v>379.00665299999997</v>
      </c>
      <c r="AM302">
        <v>379.00665299999997</v>
      </c>
      <c r="AN302">
        <v>379.00665299999997</v>
      </c>
      <c r="AO302">
        <v>379.00665299999997</v>
      </c>
      <c r="AP302">
        <v>379.00665299999997</v>
      </c>
      <c r="AQ302">
        <v>379.00665299999997</v>
      </c>
      <c r="AR302">
        <v>379.00665299999997</v>
      </c>
      <c r="AS302">
        <v>379.00665299999997</v>
      </c>
      <c r="AT302">
        <v>379.00665299999997</v>
      </c>
      <c r="AU302">
        <v>379.00665299999997</v>
      </c>
      <c r="AV302">
        <v>379.00665299999997</v>
      </c>
      <c r="AW302">
        <v>379.00665299999997</v>
      </c>
      <c r="AX302">
        <v>379.00665299999997</v>
      </c>
      <c r="AY302">
        <v>379.00665299999997</v>
      </c>
      <c r="AZ302">
        <v>379.00665299999997</v>
      </c>
      <c r="BA302">
        <v>379.00665299999997</v>
      </c>
      <c r="BB302">
        <v>379.00665299999997</v>
      </c>
      <c r="BC302">
        <v>379.00665299999997</v>
      </c>
      <c r="BD302">
        <v>379.00665299999997</v>
      </c>
      <c r="BE302">
        <v>379.00665299999997</v>
      </c>
      <c r="BF302">
        <v>379.00665299999997</v>
      </c>
      <c r="BG302">
        <v>379.00665299999997</v>
      </c>
      <c r="BH302">
        <v>379.00665299999997</v>
      </c>
      <c r="BI302">
        <v>379.00665299999997</v>
      </c>
      <c r="BJ302">
        <v>379.00665299999997</v>
      </c>
      <c r="BK302">
        <v>379.00665299999997</v>
      </c>
      <c r="BL302">
        <v>379.00665299999997</v>
      </c>
      <c r="BM302">
        <v>379.00665299999997</v>
      </c>
      <c r="BN302">
        <v>379.00665299999997</v>
      </c>
      <c r="BO302">
        <v>379.00665299999997</v>
      </c>
    </row>
    <row r="303" spans="2:67" x14ac:dyDescent="0.15">
      <c r="B303">
        <v>384.27062988281301</v>
      </c>
      <c r="C303">
        <v>384.27062988281301</v>
      </c>
      <c r="D303">
        <v>384.27062999999998</v>
      </c>
      <c r="E303">
        <v>384.27062999999998</v>
      </c>
      <c r="F303">
        <v>384.27062999999998</v>
      </c>
      <c r="G303">
        <v>384.27062999999998</v>
      </c>
      <c r="H303">
        <v>384.27062999999998</v>
      </c>
      <c r="I303">
        <v>384.27062999999998</v>
      </c>
      <c r="J303">
        <v>384.27062999999998</v>
      </c>
      <c r="K303">
        <v>384.27062999999998</v>
      </c>
      <c r="L303">
        <v>384.27062999999998</v>
      </c>
      <c r="M303">
        <v>384.27062999999998</v>
      </c>
      <c r="N303">
        <v>384.27062999999998</v>
      </c>
      <c r="O303">
        <v>384.27062999999998</v>
      </c>
      <c r="P303">
        <v>384.27062999999998</v>
      </c>
      <c r="Q303">
        <v>384.27062999999998</v>
      </c>
      <c r="R303">
        <v>384.27062999999998</v>
      </c>
      <c r="S303">
        <v>384.27062999999998</v>
      </c>
      <c r="T303">
        <v>384.27062999999998</v>
      </c>
      <c r="U303">
        <v>384.27062999999998</v>
      </c>
      <c r="V303">
        <v>384.27062999999998</v>
      </c>
      <c r="W303">
        <v>384.27062999999998</v>
      </c>
      <c r="X303">
        <v>384.27062999999998</v>
      </c>
      <c r="Y303">
        <v>384.27062999999998</v>
      </c>
      <c r="Z303">
        <v>384.27062999999998</v>
      </c>
      <c r="AA303">
        <v>384.27062999999998</v>
      </c>
      <c r="AB303">
        <v>384.27062999999998</v>
      </c>
      <c r="AC303">
        <v>384.27062999999998</v>
      </c>
      <c r="AD303">
        <v>384.27062999999998</v>
      </c>
      <c r="AE303">
        <v>384.27062999999998</v>
      </c>
      <c r="AF303">
        <v>384.27062999999998</v>
      </c>
      <c r="AG303">
        <v>384.27062999999998</v>
      </c>
      <c r="AH303">
        <v>384.27062999999998</v>
      </c>
      <c r="AI303">
        <v>384.27062999999998</v>
      </c>
      <c r="AJ303">
        <v>384.27062999999998</v>
      </c>
      <c r="AK303">
        <v>384.27062999999998</v>
      </c>
      <c r="AL303">
        <v>384.27062999999998</v>
      </c>
      <c r="AM303">
        <v>384.27062999999998</v>
      </c>
      <c r="AN303">
        <v>384.27062999999998</v>
      </c>
      <c r="AO303">
        <v>384.27062999999998</v>
      </c>
      <c r="AP303">
        <v>384.27062999999998</v>
      </c>
      <c r="AQ303">
        <v>384.27062999999998</v>
      </c>
      <c r="AR303">
        <v>384.27062999999998</v>
      </c>
      <c r="AS303">
        <v>384.27062999999998</v>
      </c>
      <c r="AT303">
        <v>384.27062999999998</v>
      </c>
      <c r="AU303">
        <v>384.27062999999998</v>
      </c>
      <c r="AV303">
        <v>384.27062999999998</v>
      </c>
      <c r="AW303">
        <v>384.27062999999998</v>
      </c>
      <c r="AX303">
        <v>384.27062999999998</v>
      </c>
      <c r="AY303">
        <v>384.27062999999998</v>
      </c>
      <c r="AZ303">
        <v>384.27062999999998</v>
      </c>
      <c r="BA303">
        <v>384.27062999999998</v>
      </c>
      <c r="BB303">
        <v>384.27062999999998</v>
      </c>
      <c r="BC303">
        <v>384.27062999999998</v>
      </c>
      <c r="BD303">
        <v>384.27062999999998</v>
      </c>
      <c r="BE303">
        <v>384.27062999999998</v>
      </c>
      <c r="BF303">
        <v>384.27062999999998</v>
      </c>
      <c r="BG303">
        <v>384.27062999999998</v>
      </c>
      <c r="BH303">
        <v>384.27062999999998</v>
      </c>
      <c r="BI303">
        <v>384.27062999999998</v>
      </c>
      <c r="BJ303">
        <v>384.27062999999998</v>
      </c>
      <c r="BK303">
        <v>384.27062999999998</v>
      </c>
      <c r="BL303">
        <v>384.27062999999998</v>
      </c>
      <c r="BM303">
        <v>384.27062999999998</v>
      </c>
      <c r="BN303">
        <v>384.27062999999998</v>
      </c>
      <c r="BO303">
        <v>384.27062999999998</v>
      </c>
    </row>
    <row r="304" spans="2:67" x14ac:dyDescent="0.15">
      <c r="B304">
        <v>389.53460693359398</v>
      </c>
      <c r="C304">
        <v>389.53460693359398</v>
      </c>
      <c r="D304">
        <v>389.53460699999999</v>
      </c>
      <c r="E304">
        <v>389.53460699999999</v>
      </c>
      <c r="F304">
        <v>389.53460699999999</v>
      </c>
      <c r="G304">
        <v>389.53460699999999</v>
      </c>
      <c r="H304">
        <v>389.53460699999999</v>
      </c>
      <c r="I304">
        <v>389.53460699999999</v>
      </c>
      <c r="J304">
        <v>389.53460699999999</v>
      </c>
      <c r="K304">
        <v>389.53460699999999</v>
      </c>
      <c r="L304">
        <v>389.53460699999999</v>
      </c>
      <c r="M304">
        <v>389.53460699999999</v>
      </c>
      <c r="N304">
        <v>389.53460699999999</v>
      </c>
      <c r="O304">
        <v>389.53460699999999</v>
      </c>
      <c r="P304">
        <v>389.53460699999999</v>
      </c>
      <c r="Q304">
        <v>389.53460699999999</v>
      </c>
      <c r="R304">
        <v>389.53460699999999</v>
      </c>
      <c r="S304">
        <v>389.53460699999999</v>
      </c>
      <c r="T304">
        <v>389.53460699999999</v>
      </c>
      <c r="U304">
        <v>389.53460699999999</v>
      </c>
      <c r="V304">
        <v>389.53460699999999</v>
      </c>
      <c r="W304">
        <v>389.53460699999999</v>
      </c>
      <c r="X304">
        <v>389.53460699999999</v>
      </c>
      <c r="Y304">
        <v>389.53460699999999</v>
      </c>
      <c r="Z304">
        <v>389.53460699999999</v>
      </c>
      <c r="AA304">
        <v>389.53460699999999</v>
      </c>
      <c r="AB304">
        <v>389.53460699999999</v>
      </c>
      <c r="AC304">
        <v>389.53460699999999</v>
      </c>
      <c r="AD304">
        <v>389.53460699999999</v>
      </c>
      <c r="AE304">
        <v>389.53460699999999</v>
      </c>
      <c r="AF304">
        <v>389.53460699999999</v>
      </c>
      <c r="AG304">
        <v>389.53460699999999</v>
      </c>
      <c r="AH304">
        <v>389.53460699999999</v>
      </c>
      <c r="AI304">
        <v>389.53460699999999</v>
      </c>
      <c r="AJ304">
        <v>389.53460699999999</v>
      </c>
      <c r="AK304">
        <v>389.53460699999999</v>
      </c>
      <c r="AL304">
        <v>389.53460699999999</v>
      </c>
      <c r="AM304">
        <v>389.53460699999999</v>
      </c>
      <c r="AN304">
        <v>389.53460699999999</v>
      </c>
      <c r="AO304">
        <v>389.53460699999999</v>
      </c>
      <c r="AP304">
        <v>389.53460699999999</v>
      </c>
      <c r="AQ304">
        <v>389.53460699999999</v>
      </c>
      <c r="AR304">
        <v>389.53460699999999</v>
      </c>
      <c r="AS304">
        <v>389.53460699999999</v>
      </c>
      <c r="AT304">
        <v>389.53460699999999</v>
      </c>
      <c r="AU304">
        <v>389.53460699999999</v>
      </c>
      <c r="AV304">
        <v>389.53460699999999</v>
      </c>
      <c r="AW304">
        <v>389.53460699999999</v>
      </c>
      <c r="AX304">
        <v>389.53460699999999</v>
      </c>
      <c r="AY304">
        <v>389.53460699999999</v>
      </c>
      <c r="AZ304">
        <v>389.53460699999999</v>
      </c>
      <c r="BA304">
        <v>389.53460699999999</v>
      </c>
      <c r="BB304">
        <v>389.53460699999999</v>
      </c>
      <c r="BC304">
        <v>389.53460699999999</v>
      </c>
      <c r="BD304">
        <v>389.53460699999999</v>
      </c>
      <c r="BE304">
        <v>389.53460699999999</v>
      </c>
      <c r="BF304">
        <v>389.53460699999999</v>
      </c>
      <c r="BG304">
        <v>389.53460699999999</v>
      </c>
      <c r="BH304">
        <v>389.53460699999999</v>
      </c>
      <c r="BI304">
        <v>389.53460699999999</v>
      </c>
      <c r="BJ304">
        <v>389.53460699999999</v>
      </c>
      <c r="BK304">
        <v>389.53460699999999</v>
      </c>
      <c r="BL304">
        <v>389.53460699999999</v>
      </c>
      <c r="BM304">
        <v>389.53460699999999</v>
      </c>
      <c r="BN304">
        <v>389.53460699999999</v>
      </c>
      <c r="BO304">
        <v>389.53460699999999</v>
      </c>
    </row>
    <row r="305" spans="2:67" x14ac:dyDescent="0.15">
      <c r="B305">
        <v>394.798583984375</v>
      </c>
      <c r="C305">
        <v>394.798583984375</v>
      </c>
      <c r="D305">
        <v>394.79858400000001</v>
      </c>
      <c r="E305">
        <v>394.79858400000001</v>
      </c>
      <c r="F305">
        <v>394.79858400000001</v>
      </c>
      <c r="G305">
        <v>394.79858400000001</v>
      </c>
      <c r="H305">
        <v>394.79858400000001</v>
      </c>
      <c r="I305">
        <v>394.79858400000001</v>
      </c>
      <c r="J305">
        <v>394.79858400000001</v>
      </c>
      <c r="K305">
        <v>394.79858400000001</v>
      </c>
      <c r="L305">
        <v>394.79858400000001</v>
      </c>
      <c r="M305">
        <v>394.79858400000001</v>
      </c>
      <c r="N305">
        <v>394.79858400000001</v>
      </c>
      <c r="O305">
        <v>394.79858400000001</v>
      </c>
      <c r="P305">
        <v>394.79858400000001</v>
      </c>
      <c r="Q305">
        <v>394.79858400000001</v>
      </c>
      <c r="R305">
        <v>394.79858400000001</v>
      </c>
      <c r="S305">
        <v>394.79858400000001</v>
      </c>
      <c r="T305">
        <v>394.79858400000001</v>
      </c>
      <c r="U305">
        <v>394.79858400000001</v>
      </c>
      <c r="V305">
        <v>394.79858400000001</v>
      </c>
      <c r="W305">
        <v>394.79858400000001</v>
      </c>
      <c r="X305">
        <v>394.79858400000001</v>
      </c>
      <c r="Y305">
        <v>394.79858400000001</v>
      </c>
      <c r="Z305">
        <v>394.79858400000001</v>
      </c>
      <c r="AA305">
        <v>394.79858400000001</v>
      </c>
      <c r="AB305">
        <v>394.79858400000001</v>
      </c>
      <c r="AC305">
        <v>394.79858400000001</v>
      </c>
      <c r="AD305">
        <v>394.79858400000001</v>
      </c>
      <c r="AE305">
        <v>394.79858400000001</v>
      </c>
      <c r="AF305">
        <v>394.79858400000001</v>
      </c>
      <c r="AG305">
        <v>394.79858400000001</v>
      </c>
      <c r="AH305">
        <v>394.79858400000001</v>
      </c>
      <c r="AI305">
        <v>394.79858400000001</v>
      </c>
      <c r="AJ305">
        <v>394.79858400000001</v>
      </c>
      <c r="AK305">
        <v>394.79858400000001</v>
      </c>
      <c r="AL305">
        <v>394.79858400000001</v>
      </c>
      <c r="AM305">
        <v>394.79858400000001</v>
      </c>
      <c r="AN305">
        <v>394.79858400000001</v>
      </c>
      <c r="AO305">
        <v>394.79858400000001</v>
      </c>
      <c r="AP305">
        <v>394.79858400000001</v>
      </c>
      <c r="AQ305">
        <v>394.79858400000001</v>
      </c>
      <c r="AR305">
        <v>394.79858400000001</v>
      </c>
      <c r="AS305">
        <v>394.79858400000001</v>
      </c>
      <c r="AT305">
        <v>394.79858400000001</v>
      </c>
      <c r="AU305">
        <v>394.79858400000001</v>
      </c>
      <c r="AV305">
        <v>394.79858400000001</v>
      </c>
      <c r="AW305">
        <v>394.79858400000001</v>
      </c>
      <c r="AX305">
        <v>394.79858400000001</v>
      </c>
      <c r="AY305">
        <v>394.79858400000001</v>
      </c>
      <c r="AZ305">
        <v>394.79858400000001</v>
      </c>
      <c r="BA305">
        <v>394.79858400000001</v>
      </c>
      <c r="BB305">
        <v>394.79858400000001</v>
      </c>
      <c r="BC305">
        <v>394.79858400000001</v>
      </c>
      <c r="BD305">
        <v>394.79858400000001</v>
      </c>
      <c r="BE305">
        <v>394.79858400000001</v>
      </c>
      <c r="BF305">
        <v>394.79858400000001</v>
      </c>
      <c r="BG305">
        <v>394.79858400000001</v>
      </c>
      <c r="BH305">
        <v>394.79858400000001</v>
      </c>
      <c r="BI305">
        <v>394.79858400000001</v>
      </c>
      <c r="BJ305">
        <v>394.79858400000001</v>
      </c>
      <c r="BK305">
        <v>394.79858400000001</v>
      </c>
      <c r="BL305">
        <v>394.79858400000001</v>
      </c>
      <c r="BM305">
        <v>394.79858400000001</v>
      </c>
      <c r="BN305">
        <v>394.79858400000001</v>
      </c>
      <c r="BO305">
        <v>394.79858400000001</v>
      </c>
    </row>
    <row r="306" spans="2:67" x14ac:dyDescent="0.15">
      <c r="B306">
        <v>400.06256103515602</v>
      </c>
      <c r="C306">
        <v>400.06256103515602</v>
      </c>
      <c r="D306">
        <v>400.06256100000002</v>
      </c>
      <c r="E306">
        <v>400.06256100000002</v>
      </c>
      <c r="F306">
        <v>400.06256100000002</v>
      </c>
      <c r="G306">
        <v>400.06256100000002</v>
      </c>
      <c r="H306">
        <v>400.06256100000002</v>
      </c>
      <c r="I306">
        <v>400.06256100000002</v>
      </c>
      <c r="J306">
        <v>400.06256100000002</v>
      </c>
      <c r="K306">
        <v>400.06256100000002</v>
      </c>
      <c r="L306">
        <v>400.06256100000002</v>
      </c>
      <c r="M306">
        <v>400.06256100000002</v>
      </c>
      <c r="N306">
        <v>400.06256100000002</v>
      </c>
      <c r="O306">
        <v>400.06256100000002</v>
      </c>
      <c r="P306">
        <v>400.06256100000002</v>
      </c>
      <c r="Q306">
        <v>400.06256100000002</v>
      </c>
      <c r="R306">
        <v>400.06256100000002</v>
      </c>
      <c r="S306">
        <v>400.06256100000002</v>
      </c>
      <c r="T306">
        <v>400.06256100000002</v>
      </c>
      <c r="U306">
        <v>400.06256100000002</v>
      </c>
      <c r="V306">
        <v>400.06256100000002</v>
      </c>
      <c r="W306">
        <v>400.06256100000002</v>
      </c>
      <c r="X306">
        <v>400.06256100000002</v>
      </c>
      <c r="Y306">
        <v>400.06256100000002</v>
      </c>
      <c r="Z306">
        <v>400.06256100000002</v>
      </c>
      <c r="AA306">
        <v>400.06256100000002</v>
      </c>
      <c r="AB306">
        <v>400.06256100000002</v>
      </c>
      <c r="AC306">
        <v>400.06256100000002</v>
      </c>
      <c r="AD306">
        <v>400.06256100000002</v>
      </c>
      <c r="AE306">
        <v>400.06256100000002</v>
      </c>
      <c r="AF306">
        <v>400.06256100000002</v>
      </c>
      <c r="AG306">
        <v>400.06256100000002</v>
      </c>
      <c r="AH306">
        <v>400.06256100000002</v>
      </c>
      <c r="AI306">
        <v>400.06256100000002</v>
      </c>
      <c r="AJ306">
        <v>400.06256100000002</v>
      </c>
      <c r="AK306">
        <v>400.06256100000002</v>
      </c>
      <c r="AL306">
        <v>400.06256100000002</v>
      </c>
      <c r="AM306">
        <v>400.06256100000002</v>
      </c>
      <c r="AN306">
        <v>400.06256100000002</v>
      </c>
      <c r="AO306">
        <v>400.06256100000002</v>
      </c>
      <c r="AP306">
        <v>400.06256100000002</v>
      </c>
      <c r="AQ306">
        <v>400.06256100000002</v>
      </c>
      <c r="AR306">
        <v>400.06256100000002</v>
      </c>
      <c r="AS306">
        <v>400.06256100000002</v>
      </c>
      <c r="AT306">
        <v>400.06256100000002</v>
      </c>
      <c r="AU306">
        <v>400.06256100000002</v>
      </c>
      <c r="AV306">
        <v>400.06256100000002</v>
      </c>
      <c r="AW306">
        <v>400.06256100000002</v>
      </c>
      <c r="AX306">
        <v>400.06256100000002</v>
      </c>
      <c r="AY306">
        <v>400.06256100000002</v>
      </c>
      <c r="AZ306">
        <v>400.06256100000002</v>
      </c>
      <c r="BA306">
        <v>400.06256100000002</v>
      </c>
      <c r="BB306">
        <v>400.06256100000002</v>
      </c>
      <c r="BC306">
        <v>400.06256100000002</v>
      </c>
      <c r="BD306">
        <v>400.06256100000002</v>
      </c>
      <c r="BE306">
        <v>400.06256100000002</v>
      </c>
      <c r="BF306">
        <v>400.06256100000002</v>
      </c>
      <c r="BG306">
        <v>400.06256100000002</v>
      </c>
      <c r="BH306">
        <v>400.06256100000002</v>
      </c>
      <c r="BI306">
        <v>400.06256100000002</v>
      </c>
      <c r="BJ306">
        <v>400.06256100000002</v>
      </c>
      <c r="BK306">
        <v>400.06256100000002</v>
      </c>
      <c r="BL306">
        <v>400.06256100000002</v>
      </c>
      <c r="BM306">
        <v>400.06256100000002</v>
      </c>
      <c r="BN306">
        <v>400.06256100000002</v>
      </c>
      <c r="BO306">
        <v>400.06256100000002</v>
      </c>
    </row>
    <row r="307" spans="2:67" x14ac:dyDescent="0.15">
      <c r="B307">
        <v>405.32653808593801</v>
      </c>
      <c r="C307">
        <v>405.32653808593801</v>
      </c>
      <c r="D307">
        <v>405.32653800000003</v>
      </c>
      <c r="E307">
        <v>405.32653800000003</v>
      </c>
      <c r="F307">
        <v>405.32653800000003</v>
      </c>
      <c r="G307">
        <v>405.32653800000003</v>
      </c>
      <c r="H307">
        <v>405.32653800000003</v>
      </c>
      <c r="I307">
        <v>405.32653800000003</v>
      </c>
      <c r="J307">
        <v>405.32653800000003</v>
      </c>
      <c r="K307">
        <v>405.32653800000003</v>
      </c>
      <c r="L307">
        <v>405.32653800000003</v>
      </c>
      <c r="M307">
        <v>405.32653800000003</v>
      </c>
      <c r="N307">
        <v>405.32653800000003</v>
      </c>
      <c r="O307">
        <v>405.32653800000003</v>
      </c>
      <c r="P307">
        <v>405.32653800000003</v>
      </c>
      <c r="Q307">
        <v>405.32653800000003</v>
      </c>
      <c r="R307">
        <v>405.32653800000003</v>
      </c>
      <c r="S307">
        <v>405.32653800000003</v>
      </c>
      <c r="T307">
        <v>405.32653800000003</v>
      </c>
      <c r="U307">
        <v>405.32653800000003</v>
      </c>
      <c r="V307">
        <v>405.32653800000003</v>
      </c>
      <c r="W307">
        <v>405.32653800000003</v>
      </c>
      <c r="X307">
        <v>405.32653800000003</v>
      </c>
      <c r="Y307">
        <v>405.32653800000003</v>
      </c>
      <c r="Z307">
        <v>405.32653800000003</v>
      </c>
      <c r="AA307">
        <v>405.32653800000003</v>
      </c>
      <c r="AB307">
        <v>405.32653800000003</v>
      </c>
      <c r="AC307">
        <v>405.32653800000003</v>
      </c>
      <c r="AD307">
        <v>405.32653800000003</v>
      </c>
      <c r="AE307">
        <v>405.32653800000003</v>
      </c>
      <c r="AF307">
        <v>405.32653800000003</v>
      </c>
      <c r="AG307">
        <v>405.32653800000003</v>
      </c>
      <c r="AH307">
        <v>405.32653800000003</v>
      </c>
      <c r="AI307">
        <v>405.32653800000003</v>
      </c>
      <c r="AJ307">
        <v>405.32653800000003</v>
      </c>
      <c r="AK307">
        <v>405.32653800000003</v>
      </c>
      <c r="AL307">
        <v>405.32653800000003</v>
      </c>
      <c r="AM307">
        <v>405.32653800000003</v>
      </c>
      <c r="AN307">
        <v>405.32653800000003</v>
      </c>
      <c r="AO307">
        <v>405.32653800000003</v>
      </c>
      <c r="AP307">
        <v>405.32653800000003</v>
      </c>
      <c r="AQ307">
        <v>405.32653800000003</v>
      </c>
      <c r="AR307">
        <v>405.32653800000003</v>
      </c>
      <c r="AS307">
        <v>405.32653800000003</v>
      </c>
      <c r="AT307">
        <v>405.32653800000003</v>
      </c>
      <c r="AU307">
        <v>405.32653800000003</v>
      </c>
      <c r="AV307">
        <v>405.32653800000003</v>
      </c>
      <c r="AW307">
        <v>405.32653800000003</v>
      </c>
      <c r="AX307">
        <v>405.32653800000003</v>
      </c>
      <c r="AY307">
        <v>405.32653800000003</v>
      </c>
      <c r="AZ307">
        <v>405.32653800000003</v>
      </c>
      <c r="BA307">
        <v>405.32653800000003</v>
      </c>
      <c r="BB307">
        <v>405.32653800000003</v>
      </c>
      <c r="BC307">
        <v>405.32653800000003</v>
      </c>
      <c r="BD307">
        <v>405.32653800000003</v>
      </c>
      <c r="BE307">
        <v>405.32653800000003</v>
      </c>
      <c r="BF307">
        <v>405.32653800000003</v>
      </c>
      <c r="BG307">
        <v>405.32653800000003</v>
      </c>
      <c r="BH307">
        <v>405.32653800000003</v>
      </c>
      <c r="BI307">
        <v>405.32653800000003</v>
      </c>
      <c r="BJ307">
        <v>405.32653800000003</v>
      </c>
      <c r="BK307">
        <v>405.32653800000003</v>
      </c>
      <c r="BL307">
        <v>405.32653800000003</v>
      </c>
      <c r="BM307">
        <v>405.32653800000003</v>
      </c>
      <c r="BN307">
        <v>405.32653800000003</v>
      </c>
      <c r="BO307">
        <v>405.32653800000003</v>
      </c>
    </row>
    <row r="308" spans="2:67" x14ac:dyDescent="0.15">
      <c r="B308">
        <v>410.59051513671898</v>
      </c>
      <c r="C308">
        <v>410.59051513671898</v>
      </c>
      <c r="D308">
        <v>410.59051499999998</v>
      </c>
      <c r="E308">
        <v>410.59051499999998</v>
      </c>
      <c r="F308">
        <v>410.59051499999998</v>
      </c>
      <c r="G308">
        <v>410.59051499999998</v>
      </c>
      <c r="H308">
        <v>410.59051499999998</v>
      </c>
      <c r="I308">
        <v>410.59051499999998</v>
      </c>
      <c r="J308">
        <v>410.59051499999998</v>
      </c>
      <c r="K308">
        <v>410.59051499999998</v>
      </c>
      <c r="L308">
        <v>410.59051499999998</v>
      </c>
      <c r="M308">
        <v>410.59051499999998</v>
      </c>
      <c r="N308">
        <v>410.59051499999998</v>
      </c>
      <c r="O308">
        <v>410.59051499999998</v>
      </c>
      <c r="P308">
        <v>410.59051499999998</v>
      </c>
      <c r="Q308">
        <v>410.59051499999998</v>
      </c>
      <c r="R308">
        <v>410.59051499999998</v>
      </c>
      <c r="S308">
        <v>410.59051499999998</v>
      </c>
      <c r="T308">
        <v>410.59051499999998</v>
      </c>
      <c r="U308">
        <v>410.59051499999998</v>
      </c>
      <c r="V308">
        <v>410.59051499999998</v>
      </c>
      <c r="W308">
        <v>410.59051499999998</v>
      </c>
      <c r="X308">
        <v>410.59051499999998</v>
      </c>
      <c r="Y308">
        <v>410.59051499999998</v>
      </c>
      <c r="Z308">
        <v>410.59051499999998</v>
      </c>
      <c r="AA308">
        <v>410.59051499999998</v>
      </c>
      <c r="AB308">
        <v>410.59051499999998</v>
      </c>
      <c r="AC308">
        <v>410.59051499999998</v>
      </c>
      <c r="AD308">
        <v>410.59051499999998</v>
      </c>
      <c r="AE308">
        <v>410.59051499999998</v>
      </c>
      <c r="AF308">
        <v>410.59051499999998</v>
      </c>
      <c r="AG308">
        <v>410.59051499999998</v>
      </c>
      <c r="AH308">
        <v>410.59051499999998</v>
      </c>
      <c r="AI308">
        <v>410.59051499999998</v>
      </c>
      <c r="AJ308">
        <v>410.59051499999998</v>
      </c>
      <c r="AK308">
        <v>410.59051499999998</v>
      </c>
      <c r="AL308">
        <v>410.59051499999998</v>
      </c>
      <c r="AM308">
        <v>410.59051499999998</v>
      </c>
      <c r="AN308">
        <v>410.59051499999998</v>
      </c>
      <c r="AO308">
        <v>410.59051499999998</v>
      </c>
      <c r="AP308">
        <v>410.59051499999998</v>
      </c>
      <c r="AQ308">
        <v>410.59051499999998</v>
      </c>
      <c r="AR308">
        <v>410.59051499999998</v>
      </c>
      <c r="AS308">
        <v>410.59051499999998</v>
      </c>
      <c r="AT308">
        <v>410.59051499999998</v>
      </c>
      <c r="AU308">
        <v>410.59051499999998</v>
      </c>
      <c r="AV308">
        <v>410.59051499999998</v>
      </c>
      <c r="AW308">
        <v>410.59051499999998</v>
      </c>
      <c r="AX308">
        <v>410.59051499999998</v>
      </c>
      <c r="AY308">
        <v>410.59051499999998</v>
      </c>
      <c r="AZ308">
        <v>410.59051499999998</v>
      </c>
      <c r="BA308">
        <v>410.59051499999998</v>
      </c>
      <c r="BB308">
        <v>410.59051499999998</v>
      </c>
      <c r="BC308">
        <v>410.59051499999998</v>
      </c>
      <c r="BD308">
        <v>410.59051499999998</v>
      </c>
      <c r="BE308">
        <v>410.59051499999998</v>
      </c>
      <c r="BF308">
        <v>410.59051499999998</v>
      </c>
      <c r="BG308">
        <v>410.59051499999998</v>
      </c>
      <c r="BH308">
        <v>410.59051499999998</v>
      </c>
      <c r="BI308">
        <v>410.59051499999998</v>
      </c>
      <c r="BJ308">
        <v>410.59051499999998</v>
      </c>
      <c r="BK308">
        <v>410.59051499999998</v>
      </c>
      <c r="BL308">
        <v>410.59051499999998</v>
      </c>
      <c r="BM308">
        <v>410.59051499999998</v>
      </c>
      <c r="BN308">
        <v>410.59051499999998</v>
      </c>
      <c r="BO308">
        <v>410.59051499999998</v>
      </c>
    </row>
    <row r="309" spans="2:67" x14ac:dyDescent="0.15">
      <c r="B309">
        <v>415.8544921875</v>
      </c>
      <c r="C309">
        <v>415.8544921875</v>
      </c>
      <c r="D309">
        <v>415.85449199999999</v>
      </c>
      <c r="E309">
        <v>415.85449199999999</v>
      </c>
      <c r="F309">
        <v>415.85449199999999</v>
      </c>
      <c r="G309">
        <v>415.85449199999999</v>
      </c>
      <c r="H309">
        <v>415.85449199999999</v>
      </c>
      <c r="I309">
        <v>415.85449199999999</v>
      </c>
      <c r="J309">
        <v>415.85449199999999</v>
      </c>
      <c r="K309">
        <v>415.85449199999999</v>
      </c>
      <c r="L309">
        <v>415.85449199999999</v>
      </c>
      <c r="M309">
        <v>415.85449199999999</v>
      </c>
      <c r="N309">
        <v>415.85449199999999</v>
      </c>
      <c r="O309">
        <v>415.85449199999999</v>
      </c>
      <c r="P309">
        <v>415.85449199999999</v>
      </c>
      <c r="Q309">
        <v>415.85449199999999</v>
      </c>
      <c r="R309">
        <v>415.85449199999999</v>
      </c>
      <c r="S309">
        <v>415.85449199999999</v>
      </c>
      <c r="T309">
        <v>415.85449199999999</v>
      </c>
      <c r="U309">
        <v>415.85449199999999</v>
      </c>
      <c r="V309">
        <v>415.85449199999999</v>
      </c>
      <c r="W309">
        <v>415.85449199999999</v>
      </c>
      <c r="X309">
        <v>415.85449199999999</v>
      </c>
      <c r="Y309">
        <v>415.85449199999999</v>
      </c>
      <c r="Z309">
        <v>415.85449199999999</v>
      </c>
      <c r="AA309">
        <v>415.85449199999999</v>
      </c>
      <c r="AB309">
        <v>415.85449199999999</v>
      </c>
      <c r="AC309">
        <v>415.85449199999999</v>
      </c>
      <c r="AD309">
        <v>415.85449199999999</v>
      </c>
      <c r="AE309">
        <v>415.85449199999999</v>
      </c>
      <c r="AF309">
        <v>415.85449199999999</v>
      </c>
      <c r="AG309">
        <v>415.85449199999999</v>
      </c>
      <c r="AH309">
        <v>415.85449199999999</v>
      </c>
      <c r="AI309">
        <v>415.85449199999999</v>
      </c>
      <c r="AJ309">
        <v>415.85449199999999</v>
      </c>
      <c r="AK309">
        <v>415.85449199999999</v>
      </c>
      <c r="AL309">
        <v>415.85449199999999</v>
      </c>
      <c r="AM309">
        <v>415.85449199999999</v>
      </c>
      <c r="AN309">
        <v>415.85449199999999</v>
      </c>
      <c r="AO309">
        <v>415.85449199999999</v>
      </c>
      <c r="AP309">
        <v>415.85449199999999</v>
      </c>
      <c r="AQ309">
        <v>415.85449199999999</v>
      </c>
      <c r="AR309">
        <v>415.85449199999999</v>
      </c>
      <c r="AS309">
        <v>415.85449199999999</v>
      </c>
      <c r="AT309">
        <v>415.85449199999999</v>
      </c>
      <c r="AU309">
        <v>415.85449199999999</v>
      </c>
      <c r="AV309">
        <v>415.85449199999999</v>
      </c>
      <c r="AW309">
        <v>415.85449199999999</v>
      </c>
      <c r="AX309">
        <v>415.85449199999999</v>
      </c>
      <c r="AY309">
        <v>415.85449199999999</v>
      </c>
      <c r="AZ309">
        <v>415.85449199999999</v>
      </c>
      <c r="BA309">
        <v>415.85449199999999</v>
      </c>
      <c r="BB309">
        <v>415.85449199999999</v>
      </c>
      <c r="BC309">
        <v>415.85449199999999</v>
      </c>
      <c r="BD309">
        <v>415.85449199999999</v>
      </c>
      <c r="BE309">
        <v>415.85449199999999</v>
      </c>
      <c r="BF309">
        <v>415.85449199999999</v>
      </c>
      <c r="BG309">
        <v>415.85449199999999</v>
      </c>
      <c r="BH309">
        <v>415.85449199999999</v>
      </c>
      <c r="BI309">
        <v>415.85449199999999</v>
      </c>
      <c r="BJ309">
        <v>415.85449199999999</v>
      </c>
      <c r="BK309">
        <v>415.85449199999999</v>
      </c>
      <c r="BL309">
        <v>415.85449199999999</v>
      </c>
      <c r="BM309">
        <v>415.85449199999999</v>
      </c>
      <c r="BN309">
        <v>415.85449199999999</v>
      </c>
      <c r="BO309">
        <v>415.85449199999999</v>
      </c>
    </row>
    <row r="310" spans="2:67" x14ac:dyDescent="0.15">
      <c r="B310">
        <v>421.11846923828102</v>
      </c>
      <c r="C310">
        <v>421.11846923828102</v>
      </c>
      <c r="D310">
        <v>421.118469</v>
      </c>
      <c r="E310">
        <v>421.118469</v>
      </c>
      <c r="F310">
        <v>421.118469</v>
      </c>
      <c r="G310">
        <v>421.118469</v>
      </c>
      <c r="H310">
        <v>421.118469</v>
      </c>
      <c r="I310">
        <v>421.118469</v>
      </c>
      <c r="J310">
        <v>421.118469</v>
      </c>
      <c r="K310">
        <v>421.118469</v>
      </c>
      <c r="L310">
        <v>421.118469</v>
      </c>
      <c r="M310">
        <v>421.118469</v>
      </c>
      <c r="N310">
        <v>421.118469</v>
      </c>
      <c r="O310">
        <v>421.118469</v>
      </c>
      <c r="P310">
        <v>421.118469</v>
      </c>
      <c r="Q310">
        <v>421.118469</v>
      </c>
      <c r="R310">
        <v>421.118469</v>
      </c>
      <c r="S310">
        <v>421.118469</v>
      </c>
      <c r="T310">
        <v>421.118469</v>
      </c>
      <c r="U310">
        <v>421.118469</v>
      </c>
      <c r="V310">
        <v>421.118469</v>
      </c>
      <c r="W310">
        <v>421.118469</v>
      </c>
      <c r="X310">
        <v>421.118469</v>
      </c>
      <c r="Y310">
        <v>421.118469</v>
      </c>
      <c r="Z310">
        <v>421.118469</v>
      </c>
      <c r="AA310">
        <v>421.118469</v>
      </c>
      <c r="AB310">
        <v>421.118469</v>
      </c>
      <c r="AC310">
        <v>421.118469</v>
      </c>
      <c r="AD310">
        <v>421.118469</v>
      </c>
      <c r="AE310">
        <v>421.118469</v>
      </c>
      <c r="AF310">
        <v>421.118469</v>
      </c>
      <c r="AG310">
        <v>421.118469</v>
      </c>
      <c r="AH310">
        <v>421.118469</v>
      </c>
      <c r="AI310">
        <v>421.118469</v>
      </c>
      <c r="AJ310">
        <v>421.118469</v>
      </c>
      <c r="AK310">
        <v>421.118469</v>
      </c>
      <c r="AL310">
        <v>421.118469</v>
      </c>
      <c r="AM310">
        <v>421.118469</v>
      </c>
      <c r="AN310">
        <v>421.118469</v>
      </c>
      <c r="AO310">
        <v>421.118469</v>
      </c>
      <c r="AP310">
        <v>421.118469</v>
      </c>
      <c r="AQ310">
        <v>421.118469</v>
      </c>
      <c r="AR310">
        <v>421.118469</v>
      </c>
      <c r="AS310">
        <v>421.118469</v>
      </c>
      <c r="AT310">
        <v>421.118469</v>
      </c>
      <c r="AU310">
        <v>421.118469</v>
      </c>
      <c r="AV310">
        <v>421.118469</v>
      </c>
      <c r="AW310">
        <v>421.118469</v>
      </c>
      <c r="AX310">
        <v>421.118469</v>
      </c>
      <c r="AY310">
        <v>421.118469</v>
      </c>
      <c r="AZ310">
        <v>421.118469</v>
      </c>
      <c r="BA310">
        <v>421.118469</v>
      </c>
      <c r="BB310">
        <v>421.118469</v>
      </c>
      <c r="BC310">
        <v>421.118469</v>
      </c>
      <c r="BD310">
        <v>421.118469</v>
      </c>
      <c r="BE310">
        <v>421.118469</v>
      </c>
      <c r="BF310">
        <v>421.118469</v>
      </c>
      <c r="BG310">
        <v>421.118469</v>
      </c>
      <c r="BH310">
        <v>421.118469</v>
      </c>
      <c r="BI310">
        <v>421.118469</v>
      </c>
      <c r="BJ310">
        <v>421.118469</v>
      </c>
      <c r="BK310">
        <v>421.118469</v>
      </c>
      <c r="BL310">
        <v>421.118469</v>
      </c>
      <c r="BM310">
        <v>421.118469</v>
      </c>
      <c r="BN310">
        <v>421.118469</v>
      </c>
      <c r="BO310">
        <v>421.118469</v>
      </c>
    </row>
    <row r="311" spans="2:67" x14ac:dyDescent="0.15">
      <c r="B311">
        <v>426.38244628906301</v>
      </c>
      <c r="C311">
        <v>426.38244628906301</v>
      </c>
      <c r="D311">
        <v>426.38244600000002</v>
      </c>
      <c r="E311">
        <v>426.38244600000002</v>
      </c>
      <c r="F311">
        <v>426.38244600000002</v>
      </c>
      <c r="G311">
        <v>426.38244600000002</v>
      </c>
      <c r="H311">
        <v>426.38244600000002</v>
      </c>
      <c r="I311">
        <v>426.38244600000002</v>
      </c>
      <c r="J311">
        <v>426.38244600000002</v>
      </c>
      <c r="K311">
        <v>426.38244600000002</v>
      </c>
      <c r="L311">
        <v>426.38244600000002</v>
      </c>
      <c r="M311">
        <v>426.38244600000002</v>
      </c>
      <c r="N311">
        <v>426.38244600000002</v>
      </c>
      <c r="O311">
        <v>426.38244600000002</v>
      </c>
      <c r="P311">
        <v>426.38244600000002</v>
      </c>
      <c r="Q311">
        <v>426.38244600000002</v>
      </c>
      <c r="R311">
        <v>426.38244600000002</v>
      </c>
      <c r="S311">
        <v>426.38244600000002</v>
      </c>
      <c r="T311">
        <v>426.38244600000002</v>
      </c>
      <c r="U311">
        <v>426.38244600000002</v>
      </c>
      <c r="V311">
        <v>426.38244600000002</v>
      </c>
      <c r="W311">
        <v>426.38244600000002</v>
      </c>
      <c r="X311">
        <v>426.38244600000002</v>
      </c>
      <c r="Y311">
        <v>426.38244600000002</v>
      </c>
      <c r="Z311">
        <v>426.38244600000002</v>
      </c>
      <c r="AA311">
        <v>426.38244600000002</v>
      </c>
      <c r="AB311">
        <v>426.38244600000002</v>
      </c>
      <c r="AC311">
        <v>426.38244600000002</v>
      </c>
      <c r="AD311">
        <v>426.38244600000002</v>
      </c>
      <c r="AE311">
        <v>426.38244600000002</v>
      </c>
      <c r="AF311">
        <v>426.38244600000002</v>
      </c>
      <c r="AG311">
        <v>426.38244600000002</v>
      </c>
      <c r="AH311">
        <v>426.38244600000002</v>
      </c>
      <c r="AI311">
        <v>426.38244600000002</v>
      </c>
      <c r="AJ311">
        <v>426.38244600000002</v>
      </c>
      <c r="AK311">
        <v>426.38244600000002</v>
      </c>
      <c r="AL311">
        <v>426.38244600000002</v>
      </c>
      <c r="AM311">
        <v>426.38244600000002</v>
      </c>
      <c r="AN311">
        <v>426.38244600000002</v>
      </c>
      <c r="AO311">
        <v>426.38244600000002</v>
      </c>
      <c r="AP311">
        <v>426.38244600000002</v>
      </c>
      <c r="AQ311">
        <v>426.38244600000002</v>
      </c>
      <c r="AR311">
        <v>426.38244600000002</v>
      </c>
      <c r="AS311">
        <v>426.38244600000002</v>
      </c>
      <c r="AT311">
        <v>426.38244600000002</v>
      </c>
      <c r="AU311">
        <v>426.38244600000002</v>
      </c>
      <c r="AV311">
        <v>426.38244600000002</v>
      </c>
      <c r="AW311">
        <v>426.38244600000002</v>
      </c>
      <c r="AX311">
        <v>426.38244600000002</v>
      </c>
      <c r="AY311">
        <v>426.38244600000002</v>
      </c>
      <c r="AZ311">
        <v>426.38244600000002</v>
      </c>
      <c r="BA311">
        <v>426.38244600000002</v>
      </c>
      <c r="BB311">
        <v>426.38244600000002</v>
      </c>
      <c r="BC311">
        <v>426.38244600000002</v>
      </c>
      <c r="BD311">
        <v>426.38244600000002</v>
      </c>
      <c r="BE311">
        <v>426.38244600000002</v>
      </c>
      <c r="BF311">
        <v>426.38244600000002</v>
      </c>
      <c r="BG311">
        <v>426.38244600000002</v>
      </c>
      <c r="BH311">
        <v>426.38244600000002</v>
      </c>
      <c r="BI311">
        <v>426.38244600000002</v>
      </c>
      <c r="BJ311">
        <v>426.38244600000002</v>
      </c>
      <c r="BK311">
        <v>426.38244600000002</v>
      </c>
      <c r="BL311">
        <v>426.38244600000002</v>
      </c>
      <c r="BM311">
        <v>426.38244600000002</v>
      </c>
      <c r="BN311">
        <v>426.38244600000002</v>
      </c>
      <c r="BO311">
        <v>426.38244600000002</v>
      </c>
    </row>
    <row r="312" spans="2:67" x14ac:dyDescent="0.15">
      <c r="B312">
        <v>431.64642333984398</v>
      </c>
      <c r="C312">
        <v>431.64642333984398</v>
      </c>
      <c r="D312">
        <v>431.64642300000003</v>
      </c>
      <c r="E312">
        <v>431.64642300000003</v>
      </c>
      <c r="F312">
        <v>431.64642300000003</v>
      </c>
      <c r="G312">
        <v>431.64642300000003</v>
      </c>
      <c r="H312">
        <v>431.64642300000003</v>
      </c>
      <c r="I312">
        <v>431.64642300000003</v>
      </c>
      <c r="J312">
        <v>431.64642300000003</v>
      </c>
      <c r="K312">
        <v>431.64642300000003</v>
      </c>
      <c r="L312">
        <v>431.64642300000003</v>
      </c>
      <c r="M312">
        <v>431.64642300000003</v>
      </c>
      <c r="N312">
        <v>431.64642300000003</v>
      </c>
      <c r="O312">
        <v>431.64642300000003</v>
      </c>
      <c r="P312">
        <v>431.64642300000003</v>
      </c>
      <c r="Q312">
        <v>431.64642300000003</v>
      </c>
      <c r="R312">
        <v>431.64642300000003</v>
      </c>
      <c r="S312">
        <v>431.64642300000003</v>
      </c>
      <c r="T312">
        <v>431.64642300000003</v>
      </c>
      <c r="U312">
        <v>431.64642300000003</v>
      </c>
      <c r="V312">
        <v>431.64642300000003</v>
      </c>
      <c r="W312">
        <v>431.64642300000003</v>
      </c>
      <c r="X312">
        <v>431.64642300000003</v>
      </c>
      <c r="Y312">
        <v>431.64642300000003</v>
      </c>
      <c r="Z312">
        <v>431.64642300000003</v>
      </c>
      <c r="AA312">
        <v>431.64642300000003</v>
      </c>
      <c r="AB312">
        <v>431.64642300000003</v>
      </c>
      <c r="AC312">
        <v>431.64642300000003</v>
      </c>
      <c r="AD312">
        <v>431.64642300000003</v>
      </c>
      <c r="AE312">
        <v>431.64642300000003</v>
      </c>
      <c r="AF312">
        <v>431.64642300000003</v>
      </c>
      <c r="AG312">
        <v>431.64642300000003</v>
      </c>
      <c r="AH312">
        <v>431.64642300000003</v>
      </c>
      <c r="AI312">
        <v>431.64642300000003</v>
      </c>
      <c r="AJ312">
        <v>431.64642300000003</v>
      </c>
      <c r="AK312">
        <v>431.64642300000003</v>
      </c>
      <c r="AL312">
        <v>431.64642300000003</v>
      </c>
      <c r="AM312">
        <v>431.64642300000003</v>
      </c>
      <c r="AN312">
        <v>431.64642300000003</v>
      </c>
      <c r="AO312">
        <v>431.64642300000003</v>
      </c>
      <c r="AP312">
        <v>431.64642300000003</v>
      </c>
      <c r="AQ312">
        <v>431.64642300000003</v>
      </c>
      <c r="AR312">
        <v>431.64642300000003</v>
      </c>
      <c r="AS312">
        <v>431.64642300000003</v>
      </c>
      <c r="AT312">
        <v>431.64642300000003</v>
      </c>
      <c r="AU312">
        <v>431.64642300000003</v>
      </c>
      <c r="AV312">
        <v>431.64642300000003</v>
      </c>
      <c r="AW312">
        <v>431.64642300000003</v>
      </c>
      <c r="AX312">
        <v>431.64642300000003</v>
      </c>
      <c r="AY312">
        <v>431.64642300000003</v>
      </c>
      <c r="AZ312">
        <v>431.64642300000003</v>
      </c>
      <c r="BA312">
        <v>431.64642300000003</v>
      </c>
      <c r="BB312">
        <v>431.64642300000003</v>
      </c>
      <c r="BC312">
        <v>431.64642300000003</v>
      </c>
      <c r="BD312">
        <v>431.64642300000003</v>
      </c>
      <c r="BE312">
        <v>431.64642300000003</v>
      </c>
      <c r="BF312">
        <v>431.64642300000003</v>
      </c>
      <c r="BG312">
        <v>431.64642300000003</v>
      </c>
      <c r="BH312">
        <v>431.64642300000003</v>
      </c>
      <c r="BI312">
        <v>431.64642300000003</v>
      </c>
      <c r="BJ312">
        <v>431.64642300000003</v>
      </c>
      <c r="BK312">
        <v>431.64642300000003</v>
      </c>
      <c r="BL312">
        <v>431.64642300000003</v>
      </c>
      <c r="BM312">
        <v>431.64642300000003</v>
      </c>
      <c r="BN312">
        <v>431.64642300000003</v>
      </c>
      <c r="BO312">
        <v>431.64642300000003</v>
      </c>
    </row>
    <row r="313" spans="2:67" x14ac:dyDescent="0.15">
      <c r="B313">
        <v>436.910400390625</v>
      </c>
      <c r="C313">
        <v>436.910400390625</v>
      </c>
      <c r="D313">
        <v>436.91039999999998</v>
      </c>
      <c r="E313">
        <v>436.91039999999998</v>
      </c>
      <c r="F313">
        <v>436.91039999999998</v>
      </c>
      <c r="G313">
        <v>436.91039999999998</v>
      </c>
      <c r="H313">
        <v>436.91039999999998</v>
      </c>
      <c r="I313">
        <v>436.91039999999998</v>
      </c>
      <c r="J313">
        <v>436.91039999999998</v>
      </c>
      <c r="K313">
        <v>436.91039999999998</v>
      </c>
      <c r="L313">
        <v>436.91039999999998</v>
      </c>
      <c r="M313">
        <v>436.91039999999998</v>
      </c>
      <c r="N313">
        <v>436.91039999999998</v>
      </c>
      <c r="O313">
        <v>436.91039999999998</v>
      </c>
      <c r="P313">
        <v>436.91039999999998</v>
      </c>
      <c r="Q313">
        <v>436.91039999999998</v>
      </c>
      <c r="R313">
        <v>436.91039999999998</v>
      </c>
      <c r="S313">
        <v>436.91039999999998</v>
      </c>
      <c r="T313">
        <v>436.91039999999998</v>
      </c>
      <c r="U313">
        <v>436.91039999999998</v>
      </c>
      <c r="V313">
        <v>436.91039999999998</v>
      </c>
      <c r="W313">
        <v>436.91039999999998</v>
      </c>
      <c r="X313">
        <v>436.91039999999998</v>
      </c>
      <c r="Y313">
        <v>436.91039999999998</v>
      </c>
      <c r="Z313">
        <v>436.91039999999998</v>
      </c>
      <c r="AA313">
        <v>436.91039999999998</v>
      </c>
      <c r="AB313">
        <v>436.91039999999998</v>
      </c>
      <c r="AC313">
        <v>436.91039999999998</v>
      </c>
      <c r="AD313">
        <v>436.91039999999998</v>
      </c>
      <c r="AE313">
        <v>436.91039999999998</v>
      </c>
      <c r="AF313">
        <v>436.91039999999998</v>
      </c>
      <c r="AG313">
        <v>436.91039999999998</v>
      </c>
      <c r="AH313">
        <v>436.91039999999998</v>
      </c>
      <c r="AI313">
        <v>436.91039999999998</v>
      </c>
      <c r="AJ313">
        <v>436.91039999999998</v>
      </c>
      <c r="AK313">
        <v>436.91039999999998</v>
      </c>
      <c r="AL313">
        <v>436.91039999999998</v>
      </c>
      <c r="AM313">
        <v>436.91039999999998</v>
      </c>
      <c r="AN313">
        <v>436.91039999999998</v>
      </c>
      <c r="AO313">
        <v>436.91039999999998</v>
      </c>
      <c r="AP313">
        <v>436.91039999999998</v>
      </c>
      <c r="AQ313">
        <v>436.91039999999998</v>
      </c>
      <c r="AR313">
        <v>436.91039999999998</v>
      </c>
      <c r="AS313">
        <v>436.91039999999998</v>
      </c>
      <c r="AT313">
        <v>436.91039999999998</v>
      </c>
      <c r="AU313">
        <v>436.91039999999998</v>
      </c>
      <c r="AV313">
        <v>436.91039999999998</v>
      </c>
      <c r="AW313">
        <v>436.91039999999998</v>
      </c>
      <c r="AX313">
        <v>436.91039999999998</v>
      </c>
      <c r="AY313">
        <v>436.91039999999998</v>
      </c>
      <c r="AZ313">
        <v>436.91039999999998</v>
      </c>
      <c r="BA313">
        <v>436.91039999999998</v>
      </c>
      <c r="BB313">
        <v>436.91039999999998</v>
      </c>
      <c r="BC313">
        <v>436.91039999999998</v>
      </c>
      <c r="BD313">
        <v>436.91039999999998</v>
      </c>
      <c r="BE313">
        <v>436.91039999999998</v>
      </c>
      <c r="BF313">
        <v>436.91039999999998</v>
      </c>
      <c r="BG313">
        <v>436.91039999999998</v>
      </c>
      <c r="BH313">
        <v>436.91039999999998</v>
      </c>
      <c r="BI313">
        <v>436.91039999999998</v>
      </c>
      <c r="BJ313">
        <v>436.91039999999998</v>
      </c>
      <c r="BK313">
        <v>436.91039999999998</v>
      </c>
      <c r="BL313">
        <v>436.91039999999998</v>
      </c>
      <c r="BM313">
        <v>436.91039999999998</v>
      </c>
      <c r="BN313">
        <v>436.91039999999998</v>
      </c>
      <c r="BO313">
        <v>436.91039999999998</v>
      </c>
    </row>
    <row r="314" spans="2:67" x14ac:dyDescent="0.15">
      <c r="B314">
        <v>442.17437744140602</v>
      </c>
      <c r="C314">
        <v>442.17437744140602</v>
      </c>
      <c r="D314">
        <v>442.17437699999999</v>
      </c>
      <c r="E314">
        <v>442.17437699999999</v>
      </c>
      <c r="F314">
        <v>442.17437699999999</v>
      </c>
      <c r="G314">
        <v>442.17437699999999</v>
      </c>
      <c r="H314">
        <v>442.17437699999999</v>
      </c>
      <c r="I314">
        <v>442.17437699999999</v>
      </c>
      <c r="J314">
        <v>442.17437699999999</v>
      </c>
      <c r="K314">
        <v>442.17437699999999</v>
      </c>
      <c r="L314">
        <v>442.17437699999999</v>
      </c>
      <c r="M314">
        <v>442.17437699999999</v>
      </c>
      <c r="N314">
        <v>442.17437699999999</v>
      </c>
      <c r="O314">
        <v>442.17437699999999</v>
      </c>
      <c r="P314">
        <v>442.17437699999999</v>
      </c>
      <c r="Q314">
        <v>442.17437699999999</v>
      </c>
      <c r="R314">
        <v>442.17437699999999</v>
      </c>
      <c r="S314">
        <v>442.17437699999999</v>
      </c>
      <c r="T314">
        <v>442.17437699999999</v>
      </c>
      <c r="U314">
        <v>442.17437699999999</v>
      </c>
      <c r="V314">
        <v>442.17437699999999</v>
      </c>
      <c r="W314">
        <v>442.17437699999999</v>
      </c>
      <c r="X314">
        <v>442.17437699999999</v>
      </c>
      <c r="Y314">
        <v>442.17437699999999</v>
      </c>
      <c r="Z314">
        <v>442.17437699999999</v>
      </c>
      <c r="AA314">
        <v>442.17437699999999</v>
      </c>
      <c r="AB314">
        <v>442.17437699999999</v>
      </c>
      <c r="AC314">
        <v>442.17437699999999</v>
      </c>
      <c r="AD314">
        <v>442.17437699999999</v>
      </c>
      <c r="AE314">
        <v>442.17437699999999</v>
      </c>
      <c r="AF314">
        <v>442.17437699999999</v>
      </c>
      <c r="AG314">
        <v>442.17437699999999</v>
      </c>
      <c r="AH314">
        <v>442.17437699999999</v>
      </c>
      <c r="AI314">
        <v>442.17437699999999</v>
      </c>
      <c r="AJ314">
        <v>442.17437699999999</v>
      </c>
      <c r="AK314">
        <v>442.17437699999999</v>
      </c>
      <c r="AL314">
        <v>442.17437699999999</v>
      </c>
      <c r="AM314">
        <v>442.17437699999999</v>
      </c>
      <c r="AN314">
        <v>442.17437699999999</v>
      </c>
      <c r="AO314">
        <v>442.17437699999999</v>
      </c>
      <c r="AP314">
        <v>442.17437699999999</v>
      </c>
      <c r="AQ314">
        <v>442.17437699999999</v>
      </c>
      <c r="AR314">
        <v>442.17437699999999</v>
      </c>
      <c r="AS314">
        <v>442.17437699999999</v>
      </c>
      <c r="AT314">
        <v>442.17437699999999</v>
      </c>
      <c r="AU314">
        <v>442.17437699999999</v>
      </c>
      <c r="AV314">
        <v>442.17437699999999</v>
      </c>
      <c r="AW314">
        <v>442.17437699999999</v>
      </c>
      <c r="AX314">
        <v>442.17437699999999</v>
      </c>
      <c r="AY314">
        <v>442.17437699999999</v>
      </c>
      <c r="AZ314">
        <v>442.17437699999999</v>
      </c>
      <c r="BA314">
        <v>442.17437699999999</v>
      </c>
      <c r="BB314">
        <v>442.17437699999999</v>
      </c>
      <c r="BC314">
        <v>442.17437699999999</v>
      </c>
      <c r="BD314">
        <v>442.17437699999999</v>
      </c>
      <c r="BE314">
        <v>442.17437699999999</v>
      </c>
      <c r="BF314">
        <v>442.17437699999999</v>
      </c>
      <c r="BG314">
        <v>442.17437699999999</v>
      </c>
      <c r="BH314">
        <v>442.17437699999999</v>
      </c>
      <c r="BI314">
        <v>442.17437699999999</v>
      </c>
      <c r="BJ314">
        <v>442.17437699999999</v>
      </c>
      <c r="BK314">
        <v>442.17437699999999</v>
      </c>
      <c r="BL314">
        <v>442.17437699999999</v>
      </c>
      <c r="BM314">
        <v>442.17437699999999</v>
      </c>
      <c r="BN314">
        <v>442.17437699999999</v>
      </c>
      <c r="BO314">
        <v>442.17437699999999</v>
      </c>
    </row>
    <row r="315" spans="2:67" x14ac:dyDescent="0.15">
      <c r="B315">
        <v>447.43835449218801</v>
      </c>
      <c r="C315">
        <v>447.43835449218801</v>
      </c>
      <c r="D315">
        <v>447.438354</v>
      </c>
      <c r="E315">
        <v>447.438354</v>
      </c>
      <c r="F315">
        <v>447.438354</v>
      </c>
      <c r="G315">
        <v>447.438354</v>
      </c>
      <c r="H315">
        <v>447.438354</v>
      </c>
      <c r="I315">
        <v>447.438354</v>
      </c>
      <c r="J315">
        <v>447.438354</v>
      </c>
      <c r="K315">
        <v>447.438354</v>
      </c>
      <c r="L315">
        <v>447.438354</v>
      </c>
      <c r="M315">
        <v>447.438354</v>
      </c>
      <c r="N315">
        <v>447.438354</v>
      </c>
      <c r="O315">
        <v>447.438354</v>
      </c>
      <c r="P315">
        <v>447.438354</v>
      </c>
      <c r="Q315">
        <v>447.438354</v>
      </c>
      <c r="R315">
        <v>447.438354</v>
      </c>
      <c r="S315">
        <v>447.438354</v>
      </c>
      <c r="T315">
        <v>447.438354</v>
      </c>
      <c r="U315">
        <v>447.438354</v>
      </c>
      <c r="V315">
        <v>447.438354</v>
      </c>
      <c r="W315">
        <v>447.438354</v>
      </c>
      <c r="X315">
        <v>447.438354</v>
      </c>
      <c r="Y315">
        <v>447.438354</v>
      </c>
      <c r="Z315">
        <v>447.438354</v>
      </c>
      <c r="AA315">
        <v>447.438354</v>
      </c>
      <c r="AB315">
        <v>447.438354</v>
      </c>
      <c r="AC315">
        <v>447.438354</v>
      </c>
      <c r="AD315">
        <v>447.438354</v>
      </c>
      <c r="AE315">
        <v>447.438354</v>
      </c>
      <c r="AF315">
        <v>447.438354</v>
      </c>
      <c r="AG315">
        <v>447.438354</v>
      </c>
      <c r="AH315">
        <v>447.438354</v>
      </c>
      <c r="AI315">
        <v>447.438354</v>
      </c>
      <c r="AJ315">
        <v>447.438354</v>
      </c>
      <c r="AK315">
        <v>447.438354</v>
      </c>
      <c r="AL315">
        <v>447.438354</v>
      </c>
      <c r="AM315">
        <v>447.438354</v>
      </c>
      <c r="AN315">
        <v>447.438354</v>
      </c>
      <c r="AO315">
        <v>447.438354</v>
      </c>
      <c r="AP315">
        <v>447.438354</v>
      </c>
      <c r="AQ315">
        <v>447.438354</v>
      </c>
      <c r="AR315">
        <v>447.438354</v>
      </c>
      <c r="AS315">
        <v>447.438354</v>
      </c>
      <c r="AT315">
        <v>447.438354</v>
      </c>
      <c r="AU315">
        <v>447.438354</v>
      </c>
      <c r="AV315">
        <v>447.438354</v>
      </c>
      <c r="AW315">
        <v>447.438354</v>
      </c>
      <c r="AX315">
        <v>447.438354</v>
      </c>
      <c r="AY315">
        <v>447.438354</v>
      </c>
      <c r="AZ315">
        <v>447.438354</v>
      </c>
      <c r="BA315">
        <v>447.438354</v>
      </c>
      <c r="BB315">
        <v>447.438354</v>
      </c>
      <c r="BC315">
        <v>447.438354</v>
      </c>
      <c r="BD315">
        <v>447.438354</v>
      </c>
      <c r="BE315">
        <v>447.438354</v>
      </c>
      <c r="BF315">
        <v>447.438354</v>
      </c>
      <c r="BG315">
        <v>447.438354</v>
      </c>
      <c r="BH315">
        <v>447.438354</v>
      </c>
      <c r="BI315">
        <v>447.438354</v>
      </c>
      <c r="BJ315">
        <v>447.438354</v>
      </c>
      <c r="BK315">
        <v>447.438354</v>
      </c>
      <c r="BL315">
        <v>447.438354</v>
      </c>
      <c r="BM315">
        <v>447.438354</v>
      </c>
      <c r="BN315">
        <v>447.438354</v>
      </c>
      <c r="BO315">
        <v>447.438354</v>
      </c>
    </row>
    <row r="316" spans="2:67" x14ac:dyDescent="0.15">
      <c r="B316">
        <v>452.70263671875</v>
      </c>
      <c r="C316">
        <v>452.70263671875</v>
      </c>
      <c r="D316">
        <v>452.70263699999998</v>
      </c>
      <c r="E316">
        <v>452.70263699999998</v>
      </c>
      <c r="F316">
        <v>452.70263699999998</v>
      </c>
      <c r="G316">
        <v>452.70263699999998</v>
      </c>
      <c r="H316">
        <v>452.70263699999998</v>
      </c>
      <c r="I316">
        <v>452.70263699999998</v>
      </c>
      <c r="J316">
        <v>452.70263699999998</v>
      </c>
      <c r="K316">
        <v>452.70263699999998</v>
      </c>
      <c r="L316">
        <v>452.70263699999998</v>
      </c>
      <c r="M316">
        <v>452.70263699999998</v>
      </c>
      <c r="N316">
        <v>452.70263699999998</v>
      </c>
      <c r="O316">
        <v>452.70263699999998</v>
      </c>
      <c r="P316">
        <v>452.70263699999998</v>
      </c>
      <c r="Q316">
        <v>452.70263699999998</v>
      </c>
      <c r="R316">
        <v>452.70263699999998</v>
      </c>
      <c r="S316">
        <v>452.70263699999998</v>
      </c>
      <c r="T316">
        <v>452.70263699999998</v>
      </c>
      <c r="U316">
        <v>452.70263699999998</v>
      </c>
      <c r="V316">
        <v>452.70263699999998</v>
      </c>
      <c r="W316">
        <v>452.70263699999998</v>
      </c>
      <c r="X316">
        <v>452.70263699999998</v>
      </c>
      <c r="Y316">
        <v>452.70263699999998</v>
      </c>
      <c r="Z316">
        <v>452.70263699999998</v>
      </c>
      <c r="AA316">
        <v>452.70263699999998</v>
      </c>
      <c r="AB316">
        <v>452.70263699999998</v>
      </c>
      <c r="AC316">
        <v>452.70263699999998</v>
      </c>
      <c r="AD316">
        <v>452.70263699999998</v>
      </c>
      <c r="AE316">
        <v>452.70263699999998</v>
      </c>
      <c r="AF316">
        <v>452.70263699999998</v>
      </c>
      <c r="AG316">
        <v>452.70263699999998</v>
      </c>
      <c r="AH316">
        <v>452.70263699999998</v>
      </c>
      <c r="AI316">
        <v>452.70263699999998</v>
      </c>
      <c r="AJ316">
        <v>452.70263699999998</v>
      </c>
      <c r="AK316">
        <v>452.70263699999998</v>
      </c>
      <c r="AL316">
        <v>452.70263699999998</v>
      </c>
      <c r="AM316">
        <v>452.70263699999998</v>
      </c>
      <c r="AN316">
        <v>452.70263699999998</v>
      </c>
      <c r="AO316">
        <v>452.70263699999998</v>
      </c>
      <c r="AP316">
        <v>452.70263699999998</v>
      </c>
      <c r="AQ316">
        <v>452.70263699999998</v>
      </c>
      <c r="AR316">
        <v>452.70263699999998</v>
      </c>
      <c r="AS316">
        <v>452.70263699999998</v>
      </c>
      <c r="AT316">
        <v>452.70263699999998</v>
      </c>
      <c r="AU316">
        <v>452.70263699999998</v>
      </c>
      <c r="AV316">
        <v>452.70263699999998</v>
      </c>
      <c r="AW316">
        <v>452.70263699999998</v>
      </c>
      <c r="AX316">
        <v>452.70263699999998</v>
      </c>
      <c r="AY316">
        <v>452.70263699999998</v>
      </c>
      <c r="AZ316">
        <v>452.70263699999998</v>
      </c>
      <c r="BA316">
        <v>452.70263699999998</v>
      </c>
      <c r="BB316">
        <v>452.70263699999998</v>
      </c>
      <c r="BC316">
        <v>452.70263699999998</v>
      </c>
      <c r="BD316">
        <v>452.70263699999998</v>
      </c>
      <c r="BE316">
        <v>452.70263699999998</v>
      </c>
      <c r="BF316">
        <v>452.70263699999998</v>
      </c>
      <c r="BG316">
        <v>452.70263699999998</v>
      </c>
      <c r="BH316">
        <v>452.70263699999998</v>
      </c>
      <c r="BI316">
        <v>452.70263699999998</v>
      </c>
      <c r="BJ316">
        <v>452.70263699999998</v>
      </c>
      <c r="BK316">
        <v>452.70263699999998</v>
      </c>
      <c r="BL316">
        <v>452.70263699999998</v>
      </c>
      <c r="BM316">
        <v>452.70263699999998</v>
      </c>
      <c r="BN316">
        <v>452.70263699999998</v>
      </c>
      <c r="BO316">
        <v>452.70263699999998</v>
      </c>
    </row>
    <row r="317" spans="2:67" x14ac:dyDescent="0.15">
      <c r="B317">
        <v>457.96630859375</v>
      </c>
      <c r="C317">
        <v>457.96630859375</v>
      </c>
      <c r="D317">
        <v>457.96630900000002</v>
      </c>
      <c r="E317">
        <v>457.96630900000002</v>
      </c>
      <c r="F317">
        <v>457.96630900000002</v>
      </c>
      <c r="G317">
        <v>457.96630900000002</v>
      </c>
      <c r="H317">
        <v>457.96630900000002</v>
      </c>
      <c r="I317">
        <v>457.96630900000002</v>
      </c>
      <c r="J317">
        <v>457.96630900000002</v>
      </c>
      <c r="K317">
        <v>457.96630900000002</v>
      </c>
      <c r="L317">
        <v>457.96630900000002</v>
      </c>
      <c r="M317">
        <v>457.96630900000002</v>
      </c>
      <c r="N317">
        <v>457.96630900000002</v>
      </c>
      <c r="O317">
        <v>457.96630900000002</v>
      </c>
      <c r="P317">
        <v>457.96630900000002</v>
      </c>
      <c r="Q317">
        <v>457.96630900000002</v>
      </c>
      <c r="R317">
        <v>457.96630900000002</v>
      </c>
      <c r="S317">
        <v>457.96630900000002</v>
      </c>
      <c r="T317">
        <v>457.96630900000002</v>
      </c>
      <c r="U317">
        <v>457.96630900000002</v>
      </c>
      <c r="V317">
        <v>457.96630900000002</v>
      </c>
      <c r="W317">
        <v>457.96630900000002</v>
      </c>
      <c r="X317">
        <v>457.96630900000002</v>
      </c>
      <c r="Y317">
        <v>457.96630900000002</v>
      </c>
      <c r="Z317">
        <v>457.96630900000002</v>
      </c>
      <c r="AA317">
        <v>457.96630900000002</v>
      </c>
      <c r="AB317">
        <v>457.96630900000002</v>
      </c>
      <c r="AC317">
        <v>457.96630900000002</v>
      </c>
      <c r="AD317">
        <v>457.96630900000002</v>
      </c>
      <c r="AE317">
        <v>457.96630900000002</v>
      </c>
      <c r="AF317">
        <v>457.96630900000002</v>
      </c>
      <c r="AG317">
        <v>457.96630900000002</v>
      </c>
      <c r="AH317">
        <v>457.96630900000002</v>
      </c>
      <c r="AI317">
        <v>457.96630900000002</v>
      </c>
      <c r="AJ317">
        <v>457.96630900000002</v>
      </c>
      <c r="AK317">
        <v>457.96630900000002</v>
      </c>
      <c r="AL317">
        <v>457.96630900000002</v>
      </c>
      <c r="AM317">
        <v>457.96630900000002</v>
      </c>
      <c r="AN317">
        <v>457.96630900000002</v>
      </c>
      <c r="AO317">
        <v>457.96630900000002</v>
      </c>
      <c r="AP317">
        <v>457.96630900000002</v>
      </c>
      <c r="AQ317">
        <v>457.96630900000002</v>
      </c>
      <c r="AR317">
        <v>457.96630900000002</v>
      </c>
      <c r="AS317">
        <v>457.96630900000002</v>
      </c>
      <c r="AT317">
        <v>457.96630900000002</v>
      </c>
      <c r="AU317">
        <v>457.96630900000002</v>
      </c>
      <c r="AV317">
        <v>457.96630900000002</v>
      </c>
      <c r="AW317">
        <v>457.96630900000002</v>
      </c>
      <c r="AX317">
        <v>457.96630900000002</v>
      </c>
      <c r="AY317">
        <v>457.96630900000002</v>
      </c>
      <c r="AZ317">
        <v>457.96630900000002</v>
      </c>
      <c r="BA317">
        <v>457.96630900000002</v>
      </c>
      <c r="BB317">
        <v>457.96630900000002</v>
      </c>
      <c r="BC317">
        <v>457.96630900000002</v>
      </c>
      <c r="BD317">
        <v>457.96630900000002</v>
      </c>
      <c r="BE317">
        <v>457.96630900000002</v>
      </c>
      <c r="BF317">
        <v>457.96630900000002</v>
      </c>
      <c r="BG317">
        <v>457.96630900000002</v>
      </c>
      <c r="BH317">
        <v>457.96630900000002</v>
      </c>
      <c r="BI317">
        <v>457.96630900000002</v>
      </c>
      <c r="BJ317">
        <v>457.96630900000002</v>
      </c>
      <c r="BK317">
        <v>457.96630900000002</v>
      </c>
      <c r="BL317">
        <v>457.96630900000002</v>
      </c>
      <c r="BM317">
        <v>457.96630900000002</v>
      </c>
      <c r="BN317">
        <v>457.96630900000002</v>
      </c>
      <c r="BO317">
        <v>457.96630900000002</v>
      </c>
    </row>
    <row r="318" spans="2:67" x14ac:dyDescent="0.15">
      <c r="B318">
        <v>463.23059082031301</v>
      </c>
      <c r="C318">
        <v>463.23059082031301</v>
      </c>
      <c r="D318">
        <v>463.230591</v>
      </c>
      <c r="E318">
        <v>463.230591</v>
      </c>
      <c r="F318">
        <v>463.230591</v>
      </c>
      <c r="G318">
        <v>463.230591</v>
      </c>
      <c r="H318">
        <v>463.230591</v>
      </c>
      <c r="I318">
        <v>463.230591</v>
      </c>
      <c r="J318">
        <v>463.230591</v>
      </c>
      <c r="K318">
        <v>463.230591</v>
      </c>
      <c r="L318">
        <v>463.230591</v>
      </c>
      <c r="M318">
        <v>463.230591</v>
      </c>
      <c r="N318">
        <v>463.230591</v>
      </c>
      <c r="O318">
        <v>463.230591</v>
      </c>
      <c r="P318">
        <v>463.230591</v>
      </c>
      <c r="Q318">
        <v>463.230591</v>
      </c>
      <c r="R318">
        <v>463.230591</v>
      </c>
      <c r="S318">
        <v>463.230591</v>
      </c>
      <c r="T318">
        <v>463.230591</v>
      </c>
      <c r="U318">
        <v>463.230591</v>
      </c>
      <c r="V318">
        <v>463.230591</v>
      </c>
      <c r="W318">
        <v>463.230591</v>
      </c>
      <c r="X318">
        <v>463.230591</v>
      </c>
      <c r="Y318">
        <v>463.230591</v>
      </c>
      <c r="Z318">
        <v>463.230591</v>
      </c>
      <c r="AA318">
        <v>463.230591</v>
      </c>
      <c r="AB318">
        <v>463.230591</v>
      </c>
      <c r="AC318">
        <v>463.230591</v>
      </c>
      <c r="AD318">
        <v>463.230591</v>
      </c>
      <c r="AE318">
        <v>463.230591</v>
      </c>
      <c r="AF318">
        <v>463.230591</v>
      </c>
      <c r="AG318">
        <v>463.230591</v>
      </c>
      <c r="AH318">
        <v>463.230591</v>
      </c>
      <c r="AI318">
        <v>463.230591</v>
      </c>
      <c r="AJ318">
        <v>463.230591</v>
      </c>
      <c r="AK318">
        <v>463.230591</v>
      </c>
      <c r="AL318">
        <v>463.230591</v>
      </c>
      <c r="AM318">
        <v>463.230591</v>
      </c>
      <c r="AN318">
        <v>463.230591</v>
      </c>
      <c r="AO318">
        <v>463.230591</v>
      </c>
      <c r="AP318">
        <v>463.230591</v>
      </c>
      <c r="AQ318">
        <v>463.230591</v>
      </c>
      <c r="AR318">
        <v>463.230591</v>
      </c>
      <c r="AS318">
        <v>463.230591</v>
      </c>
      <c r="AT318">
        <v>463.230591</v>
      </c>
      <c r="AU318">
        <v>463.230591</v>
      </c>
      <c r="AV318">
        <v>463.230591</v>
      </c>
      <c r="AW318">
        <v>463.230591</v>
      </c>
      <c r="AX318">
        <v>463.230591</v>
      </c>
      <c r="AY318">
        <v>463.230591</v>
      </c>
      <c r="AZ318">
        <v>463.230591</v>
      </c>
      <c r="BA318">
        <v>463.230591</v>
      </c>
      <c r="BB318">
        <v>463.230591</v>
      </c>
      <c r="BC318">
        <v>463.230591</v>
      </c>
      <c r="BD318">
        <v>463.230591</v>
      </c>
      <c r="BE318">
        <v>463.230591</v>
      </c>
      <c r="BF318">
        <v>463.230591</v>
      </c>
      <c r="BG318">
        <v>463.230591</v>
      </c>
      <c r="BH318">
        <v>463.230591</v>
      </c>
      <c r="BI318">
        <v>463.230591</v>
      </c>
      <c r="BJ318">
        <v>463.230591</v>
      </c>
      <c r="BK318">
        <v>463.230591</v>
      </c>
      <c r="BL318">
        <v>463.230591</v>
      </c>
      <c r="BM318">
        <v>463.230591</v>
      </c>
      <c r="BN318">
        <v>463.230591</v>
      </c>
      <c r="BO318">
        <v>463.230591</v>
      </c>
    </row>
    <row r="319" spans="2:67" x14ac:dyDescent="0.15">
      <c r="B319">
        <v>468.49426269531301</v>
      </c>
      <c r="C319">
        <v>468.49426269531301</v>
      </c>
      <c r="D319">
        <v>468.49426299999999</v>
      </c>
      <c r="E319">
        <v>468.49426299999999</v>
      </c>
      <c r="F319">
        <v>468.49426299999999</v>
      </c>
      <c r="G319">
        <v>468.49426299999999</v>
      </c>
      <c r="H319">
        <v>468.49426299999999</v>
      </c>
      <c r="I319">
        <v>468.49426299999999</v>
      </c>
      <c r="J319">
        <v>468.49426299999999</v>
      </c>
      <c r="K319">
        <v>468.49426299999999</v>
      </c>
      <c r="L319">
        <v>468.49426299999999</v>
      </c>
      <c r="M319">
        <v>468.49426299999999</v>
      </c>
      <c r="N319">
        <v>468.49426299999999</v>
      </c>
      <c r="O319">
        <v>468.49426299999999</v>
      </c>
      <c r="P319">
        <v>468.49426299999999</v>
      </c>
      <c r="Q319">
        <v>468.49426299999999</v>
      </c>
      <c r="R319">
        <v>468.49426299999999</v>
      </c>
      <c r="S319">
        <v>468.49426299999999</v>
      </c>
      <c r="T319">
        <v>468.49426299999999</v>
      </c>
      <c r="U319">
        <v>468.49426299999999</v>
      </c>
      <c r="V319">
        <v>468.49426299999999</v>
      </c>
      <c r="W319">
        <v>468.49426299999999</v>
      </c>
      <c r="X319">
        <v>468.49426299999999</v>
      </c>
      <c r="Y319">
        <v>468.49426299999999</v>
      </c>
      <c r="Z319">
        <v>468.49426299999999</v>
      </c>
      <c r="AA319">
        <v>468.49426299999999</v>
      </c>
      <c r="AB319">
        <v>468.49426299999999</v>
      </c>
      <c r="AC319">
        <v>468.49426299999999</v>
      </c>
      <c r="AD319">
        <v>468.49426299999999</v>
      </c>
      <c r="AE319">
        <v>468.49426299999999</v>
      </c>
      <c r="AF319">
        <v>468.49426299999999</v>
      </c>
      <c r="AG319">
        <v>468.49426299999999</v>
      </c>
      <c r="AH319">
        <v>468.49426299999999</v>
      </c>
      <c r="AI319">
        <v>468.49426299999999</v>
      </c>
      <c r="AJ319">
        <v>468.49426299999999</v>
      </c>
      <c r="AK319">
        <v>468.49426299999999</v>
      </c>
      <c r="AL319">
        <v>468.49426299999999</v>
      </c>
      <c r="AM319">
        <v>468.49426299999999</v>
      </c>
      <c r="AN319">
        <v>468.49426299999999</v>
      </c>
      <c r="AO319">
        <v>468.49426299999999</v>
      </c>
      <c r="AP319">
        <v>468.49426299999999</v>
      </c>
      <c r="AQ319">
        <v>468.49426299999999</v>
      </c>
      <c r="AR319">
        <v>468.49426299999999</v>
      </c>
      <c r="AS319">
        <v>468.49426299999999</v>
      </c>
      <c r="AT319">
        <v>468.49426299999999</v>
      </c>
      <c r="AU319">
        <v>468.49426299999999</v>
      </c>
      <c r="AV319">
        <v>468.49426299999999</v>
      </c>
      <c r="AW319">
        <v>468.49426299999999</v>
      </c>
      <c r="AX319">
        <v>468.49426299999999</v>
      </c>
      <c r="AY319">
        <v>468.49426299999999</v>
      </c>
      <c r="AZ319">
        <v>468.49426299999999</v>
      </c>
      <c r="BA319">
        <v>468.49426299999999</v>
      </c>
      <c r="BB319">
        <v>468.49426299999999</v>
      </c>
      <c r="BC319">
        <v>468.49426299999999</v>
      </c>
      <c r="BD319">
        <v>468.49426299999999</v>
      </c>
      <c r="BE319">
        <v>468.49426299999999</v>
      </c>
      <c r="BF319">
        <v>468.49426299999999</v>
      </c>
      <c r="BG319">
        <v>468.49426299999999</v>
      </c>
      <c r="BH319">
        <v>468.49426299999999</v>
      </c>
      <c r="BI319">
        <v>468.49426299999999</v>
      </c>
      <c r="BJ319">
        <v>468.49426299999999</v>
      </c>
      <c r="BK319">
        <v>468.49426299999999</v>
      </c>
      <c r="BL319">
        <v>468.49426299999999</v>
      </c>
      <c r="BM319">
        <v>468.49426299999999</v>
      </c>
      <c r="BN319">
        <v>468.49426299999999</v>
      </c>
      <c r="BO319">
        <v>468.49426299999999</v>
      </c>
    </row>
    <row r="320" spans="2:67" x14ac:dyDescent="0.15">
      <c r="B320">
        <v>473.758544921875</v>
      </c>
      <c r="C320">
        <v>473.758544921875</v>
      </c>
      <c r="D320">
        <v>473.75854500000003</v>
      </c>
      <c r="E320">
        <v>473.75854500000003</v>
      </c>
      <c r="F320">
        <v>473.75854500000003</v>
      </c>
      <c r="G320">
        <v>473.75854500000003</v>
      </c>
      <c r="H320">
        <v>473.75854500000003</v>
      </c>
      <c r="I320">
        <v>473.75854500000003</v>
      </c>
      <c r="J320">
        <v>473.75854500000003</v>
      </c>
      <c r="K320">
        <v>473.75854500000003</v>
      </c>
      <c r="L320">
        <v>473.75854500000003</v>
      </c>
      <c r="M320">
        <v>473.75854500000003</v>
      </c>
      <c r="N320">
        <v>473.75854500000003</v>
      </c>
      <c r="O320">
        <v>473.75854500000003</v>
      </c>
      <c r="P320">
        <v>473.75854500000003</v>
      </c>
      <c r="Q320">
        <v>473.75854500000003</v>
      </c>
      <c r="R320">
        <v>473.75854500000003</v>
      </c>
      <c r="S320">
        <v>473.75854500000003</v>
      </c>
      <c r="T320">
        <v>473.75854500000003</v>
      </c>
      <c r="U320">
        <v>473.75854500000003</v>
      </c>
      <c r="V320">
        <v>473.75854500000003</v>
      </c>
      <c r="W320">
        <v>473.75854500000003</v>
      </c>
      <c r="X320">
        <v>473.75854500000003</v>
      </c>
      <c r="Y320">
        <v>473.75854500000003</v>
      </c>
      <c r="Z320">
        <v>473.75854500000003</v>
      </c>
      <c r="AA320">
        <v>473.75854500000003</v>
      </c>
      <c r="AB320">
        <v>473.75854500000003</v>
      </c>
      <c r="AC320">
        <v>473.75854500000003</v>
      </c>
      <c r="AD320">
        <v>473.75854500000003</v>
      </c>
      <c r="AE320">
        <v>473.75854500000003</v>
      </c>
      <c r="AF320">
        <v>473.75854500000003</v>
      </c>
      <c r="AG320">
        <v>473.75854500000003</v>
      </c>
      <c r="AH320">
        <v>473.75854500000003</v>
      </c>
      <c r="AI320">
        <v>473.75854500000003</v>
      </c>
      <c r="AJ320">
        <v>473.75854500000003</v>
      </c>
      <c r="AK320">
        <v>473.75854500000003</v>
      </c>
      <c r="AL320">
        <v>473.75854500000003</v>
      </c>
      <c r="AM320">
        <v>473.75854500000003</v>
      </c>
      <c r="AN320">
        <v>473.75854500000003</v>
      </c>
      <c r="AO320">
        <v>473.75854500000003</v>
      </c>
      <c r="AP320">
        <v>473.75854500000003</v>
      </c>
      <c r="AQ320">
        <v>473.75854500000003</v>
      </c>
      <c r="AR320">
        <v>473.75854500000003</v>
      </c>
      <c r="AS320">
        <v>473.75854500000003</v>
      </c>
      <c r="AT320">
        <v>473.75854500000003</v>
      </c>
      <c r="AU320">
        <v>473.75854500000003</v>
      </c>
      <c r="AV320">
        <v>473.75854500000003</v>
      </c>
      <c r="AW320">
        <v>473.75854500000003</v>
      </c>
      <c r="AX320">
        <v>473.75854500000003</v>
      </c>
      <c r="AY320">
        <v>473.75854500000003</v>
      </c>
      <c r="AZ320">
        <v>473.75854500000003</v>
      </c>
      <c r="BA320">
        <v>473.75854500000003</v>
      </c>
      <c r="BB320">
        <v>473.75854500000003</v>
      </c>
      <c r="BC320">
        <v>473.75854500000003</v>
      </c>
      <c r="BD320">
        <v>473.75854500000003</v>
      </c>
      <c r="BE320">
        <v>473.75854500000003</v>
      </c>
      <c r="BF320">
        <v>473.75854500000003</v>
      </c>
      <c r="BG320">
        <v>473.75854500000003</v>
      </c>
      <c r="BH320">
        <v>473.75854500000003</v>
      </c>
      <c r="BI320">
        <v>473.75854500000003</v>
      </c>
      <c r="BJ320">
        <v>473.75854500000003</v>
      </c>
      <c r="BK320">
        <v>473.75854500000003</v>
      </c>
      <c r="BL320">
        <v>473.75854500000003</v>
      </c>
      <c r="BM320">
        <v>473.75854500000003</v>
      </c>
      <c r="BN320">
        <v>473.75854500000003</v>
      </c>
      <c r="BO320">
        <v>473.75854500000003</v>
      </c>
    </row>
    <row r="321" spans="2:67" x14ac:dyDescent="0.15">
      <c r="B321">
        <v>479.02252197265602</v>
      </c>
      <c r="C321">
        <v>479.02252197265602</v>
      </c>
      <c r="D321">
        <v>479.02252199999998</v>
      </c>
      <c r="E321">
        <v>479.02252199999998</v>
      </c>
      <c r="F321">
        <v>479.02252199999998</v>
      </c>
      <c r="G321">
        <v>479.02252199999998</v>
      </c>
      <c r="H321">
        <v>479.02252199999998</v>
      </c>
      <c r="I321">
        <v>479.02252199999998</v>
      </c>
      <c r="J321">
        <v>479.02252199999998</v>
      </c>
      <c r="K321">
        <v>479.02252199999998</v>
      </c>
      <c r="L321">
        <v>479.02252199999998</v>
      </c>
      <c r="M321">
        <v>479.02252199999998</v>
      </c>
      <c r="N321">
        <v>479.02252199999998</v>
      </c>
      <c r="O321">
        <v>479.02252199999998</v>
      </c>
      <c r="P321">
        <v>479.02252199999998</v>
      </c>
      <c r="Q321">
        <v>479.02252199999998</v>
      </c>
      <c r="R321">
        <v>479.02252199999998</v>
      </c>
      <c r="S321">
        <v>479.02252199999998</v>
      </c>
      <c r="T321">
        <v>479.02252199999998</v>
      </c>
      <c r="U321">
        <v>479.02252199999998</v>
      </c>
      <c r="V321">
        <v>479.02252199999998</v>
      </c>
      <c r="W321">
        <v>479.02252199999998</v>
      </c>
      <c r="X321">
        <v>479.02252199999998</v>
      </c>
      <c r="Y321">
        <v>479.02252199999998</v>
      </c>
      <c r="Z321">
        <v>479.02252199999998</v>
      </c>
      <c r="AA321">
        <v>479.02252199999998</v>
      </c>
      <c r="AB321">
        <v>479.02252199999998</v>
      </c>
      <c r="AC321">
        <v>479.02252199999998</v>
      </c>
      <c r="AD321">
        <v>479.02252199999998</v>
      </c>
      <c r="AE321">
        <v>479.02252199999998</v>
      </c>
      <c r="AF321">
        <v>479.02252199999998</v>
      </c>
      <c r="AG321">
        <v>479.02252199999998</v>
      </c>
      <c r="AH321">
        <v>479.02252199999998</v>
      </c>
      <c r="AI321">
        <v>479.02252199999998</v>
      </c>
      <c r="AJ321">
        <v>479.02252199999998</v>
      </c>
      <c r="AK321">
        <v>479.02252199999998</v>
      </c>
      <c r="AL321">
        <v>479.02252199999998</v>
      </c>
      <c r="AM321">
        <v>479.02252199999998</v>
      </c>
      <c r="AN321">
        <v>479.02252199999998</v>
      </c>
      <c r="AO321">
        <v>479.02252199999998</v>
      </c>
      <c r="AP321">
        <v>479.02252199999998</v>
      </c>
      <c r="AQ321">
        <v>479.02252199999998</v>
      </c>
      <c r="AR321">
        <v>479.02252199999998</v>
      </c>
      <c r="AS321">
        <v>479.02252199999998</v>
      </c>
      <c r="AT321">
        <v>479.02252199999998</v>
      </c>
      <c r="AU321">
        <v>479.02252199999998</v>
      </c>
      <c r="AV321">
        <v>479.02252199999998</v>
      </c>
      <c r="AW321">
        <v>479.02252199999998</v>
      </c>
      <c r="AX321">
        <v>479.02252199999998</v>
      </c>
      <c r="AY321">
        <v>479.02252199999998</v>
      </c>
      <c r="AZ321">
        <v>479.02252199999998</v>
      </c>
      <c r="BA321">
        <v>479.02252199999998</v>
      </c>
      <c r="BB321">
        <v>479.02252199999998</v>
      </c>
      <c r="BC321">
        <v>479.02252199999998</v>
      </c>
      <c r="BD321">
        <v>479.02252199999998</v>
      </c>
      <c r="BE321">
        <v>479.02252199999998</v>
      </c>
      <c r="BF321">
        <v>479.02252199999998</v>
      </c>
      <c r="BG321">
        <v>479.02252199999998</v>
      </c>
      <c r="BH321">
        <v>479.02252199999998</v>
      </c>
      <c r="BI321">
        <v>479.02252199999998</v>
      </c>
      <c r="BJ321">
        <v>479.02252199999998</v>
      </c>
      <c r="BK321">
        <v>479.02252199999998</v>
      </c>
      <c r="BL321">
        <v>479.02252199999998</v>
      </c>
      <c r="BM321">
        <v>479.02252199999998</v>
      </c>
      <c r="BN321">
        <v>479.02252199999998</v>
      </c>
      <c r="BO321">
        <v>479.02252199999998</v>
      </c>
    </row>
    <row r="322" spans="2:67" x14ac:dyDescent="0.15">
      <c r="B322">
        <v>484.28649902343801</v>
      </c>
      <c r="C322">
        <v>484.28649902343801</v>
      </c>
      <c r="D322">
        <v>484.28649899999999</v>
      </c>
      <c r="E322">
        <v>484.28649899999999</v>
      </c>
      <c r="F322">
        <v>484.28649899999999</v>
      </c>
      <c r="G322">
        <v>484.28649899999999</v>
      </c>
      <c r="H322">
        <v>484.28649899999999</v>
      </c>
      <c r="I322">
        <v>484.28649899999999</v>
      </c>
      <c r="J322">
        <v>484.28649899999999</v>
      </c>
      <c r="K322">
        <v>484.28649899999999</v>
      </c>
      <c r="L322">
        <v>484.28649899999999</v>
      </c>
      <c r="M322">
        <v>484.28649899999999</v>
      </c>
      <c r="N322">
        <v>484.28649899999999</v>
      </c>
      <c r="O322">
        <v>484.28649899999999</v>
      </c>
      <c r="P322">
        <v>484.28649899999999</v>
      </c>
      <c r="Q322">
        <v>484.28649899999999</v>
      </c>
      <c r="R322">
        <v>484.28649899999999</v>
      </c>
      <c r="S322">
        <v>484.28649899999999</v>
      </c>
      <c r="T322">
        <v>484.28649899999999</v>
      </c>
      <c r="U322">
        <v>484.28649899999999</v>
      </c>
      <c r="V322">
        <v>484.28649899999999</v>
      </c>
      <c r="W322">
        <v>484.28649899999999</v>
      </c>
      <c r="X322">
        <v>484.28649899999999</v>
      </c>
      <c r="Y322">
        <v>484.28649899999999</v>
      </c>
      <c r="Z322">
        <v>484.28649899999999</v>
      </c>
      <c r="AA322">
        <v>484.28649899999999</v>
      </c>
      <c r="AB322">
        <v>484.28649899999999</v>
      </c>
      <c r="AC322">
        <v>484.28649899999999</v>
      </c>
      <c r="AD322">
        <v>484.28649899999999</v>
      </c>
      <c r="AE322">
        <v>484.28649899999999</v>
      </c>
      <c r="AF322">
        <v>484.28649899999999</v>
      </c>
      <c r="AG322">
        <v>484.28649899999999</v>
      </c>
      <c r="AH322">
        <v>484.28649899999999</v>
      </c>
      <c r="AI322">
        <v>484.28649899999999</v>
      </c>
      <c r="AJ322">
        <v>484.28649899999999</v>
      </c>
      <c r="AK322">
        <v>484.28649899999999</v>
      </c>
      <c r="AL322">
        <v>484.28649899999999</v>
      </c>
      <c r="AM322">
        <v>484.28649899999999</v>
      </c>
      <c r="AN322">
        <v>484.28649899999999</v>
      </c>
      <c r="AO322">
        <v>484.28649899999999</v>
      </c>
      <c r="AP322">
        <v>484.28649899999999</v>
      </c>
      <c r="AQ322">
        <v>484.28649899999999</v>
      </c>
      <c r="AR322">
        <v>484.28649899999999</v>
      </c>
      <c r="AS322">
        <v>484.28649899999999</v>
      </c>
      <c r="AT322">
        <v>484.28649899999999</v>
      </c>
      <c r="AU322">
        <v>484.28649899999999</v>
      </c>
      <c r="AV322">
        <v>484.28649899999999</v>
      </c>
      <c r="AW322">
        <v>484.28649899999999</v>
      </c>
      <c r="AX322">
        <v>484.28649899999999</v>
      </c>
      <c r="AY322">
        <v>484.28649899999999</v>
      </c>
      <c r="AZ322">
        <v>484.28649899999999</v>
      </c>
      <c r="BA322">
        <v>484.28649899999999</v>
      </c>
      <c r="BB322">
        <v>484.28649899999999</v>
      </c>
      <c r="BC322">
        <v>484.28649899999999</v>
      </c>
      <c r="BD322">
        <v>484.28649899999999</v>
      </c>
      <c r="BE322">
        <v>484.28649899999999</v>
      </c>
      <c r="BF322">
        <v>484.28649899999999</v>
      </c>
      <c r="BG322">
        <v>484.28649899999999</v>
      </c>
      <c r="BH322">
        <v>484.28649899999999</v>
      </c>
      <c r="BI322">
        <v>484.28649899999999</v>
      </c>
      <c r="BJ322">
        <v>484.28649899999999</v>
      </c>
      <c r="BK322">
        <v>484.28649899999999</v>
      </c>
      <c r="BL322">
        <v>484.28649899999999</v>
      </c>
      <c r="BM322">
        <v>484.28649899999999</v>
      </c>
      <c r="BN322">
        <v>484.28649899999999</v>
      </c>
      <c r="BO322">
        <v>484.28649899999999</v>
      </c>
    </row>
    <row r="323" spans="2:67" x14ac:dyDescent="0.15">
      <c r="B323">
        <v>489.55047607421898</v>
      </c>
      <c r="C323">
        <v>489.55047607421898</v>
      </c>
      <c r="D323">
        <v>489.550476</v>
      </c>
      <c r="E323">
        <v>489.550476</v>
      </c>
      <c r="F323">
        <v>489.550476</v>
      </c>
      <c r="G323">
        <v>489.550476</v>
      </c>
      <c r="H323">
        <v>489.550476</v>
      </c>
      <c r="I323">
        <v>489.550476</v>
      </c>
      <c r="J323">
        <v>489.550476</v>
      </c>
      <c r="K323">
        <v>489.550476</v>
      </c>
      <c r="L323">
        <v>489.550476</v>
      </c>
      <c r="M323">
        <v>489.550476</v>
      </c>
      <c r="N323">
        <v>489.550476</v>
      </c>
      <c r="O323">
        <v>489.550476</v>
      </c>
      <c r="P323">
        <v>489.550476</v>
      </c>
      <c r="Q323">
        <v>489.550476</v>
      </c>
      <c r="R323">
        <v>489.550476</v>
      </c>
      <c r="S323">
        <v>489.550476</v>
      </c>
      <c r="T323">
        <v>489.550476</v>
      </c>
      <c r="U323">
        <v>489.550476</v>
      </c>
      <c r="V323">
        <v>489.550476</v>
      </c>
      <c r="W323">
        <v>489.550476</v>
      </c>
      <c r="X323">
        <v>489.550476</v>
      </c>
      <c r="Y323">
        <v>489.550476</v>
      </c>
      <c r="Z323">
        <v>489.550476</v>
      </c>
      <c r="AA323">
        <v>489.550476</v>
      </c>
      <c r="AB323">
        <v>489.550476</v>
      </c>
      <c r="AC323">
        <v>489.550476</v>
      </c>
      <c r="AD323">
        <v>489.550476</v>
      </c>
      <c r="AE323">
        <v>489.550476</v>
      </c>
      <c r="AF323">
        <v>489.550476</v>
      </c>
      <c r="AG323">
        <v>489.550476</v>
      </c>
      <c r="AH323">
        <v>489.550476</v>
      </c>
      <c r="AI323">
        <v>489.550476</v>
      </c>
      <c r="AJ323">
        <v>489.550476</v>
      </c>
      <c r="AK323">
        <v>489.550476</v>
      </c>
      <c r="AL323">
        <v>489.550476</v>
      </c>
      <c r="AM323">
        <v>489.550476</v>
      </c>
      <c r="AN323">
        <v>489.550476</v>
      </c>
      <c r="AO323">
        <v>489.550476</v>
      </c>
      <c r="AP323">
        <v>489.550476</v>
      </c>
      <c r="AQ323">
        <v>489.550476</v>
      </c>
      <c r="AR323">
        <v>489.550476</v>
      </c>
      <c r="AS323">
        <v>489.550476</v>
      </c>
      <c r="AT323">
        <v>489.550476</v>
      </c>
      <c r="AU323">
        <v>489.550476</v>
      </c>
      <c r="AV323">
        <v>489.550476</v>
      </c>
      <c r="AW323">
        <v>489.550476</v>
      </c>
      <c r="AX323">
        <v>489.550476</v>
      </c>
      <c r="AY323">
        <v>489.550476</v>
      </c>
      <c r="AZ323">
        <v>489.550476</v>
      </c>
      <c r="BA323">
        <v>489.550476</v>
      </c>
      <c r="BB323">
        <v>489.550476</v>
      </c>
      <c r="BC323">
        <v>489.550476</v>
      </c>
      <c r="BD323">
        <v>489.550476</v>
      </c>
      <c r="BE323">
        <v>489.550476</v>
      </c>
      <c r="BF323">
        <v>489.550476</v>
      </c>
      <c r="BG323">
        <v>489.550476</v>
      </c>
      <c r="BH323">
        <v>489.550476</v>
      </c>
      <c r="BI323">
        <v>489.550476</v>
      </c>
      <c r="BJ323">
        <v>489.550476</v>
      </c>
      <c r="BK323">
        <v>489.550476</v>
      </c>
      <c r="BL323">
        <v>489.550476</v>
      </c>
      <c r="BM323">
        <v>489.550476</v>
      </c>
      <c r="BN323">
        <v>489.550476</v>
      </c>
      <c r="BO323">
        <v>489.550476</v>
      </c>
    </row>
    <row r="324" spans="2:67" x14ac:dyDescent="0.15">
      <c r="B324">
        <v>494.814453125</v>
      </c>
      <c r="C324">
        <v>494.814453125</v>
      </c>
      <c r="D324">
        <v>494.81445300000001</v>
      </c>
      <c r="E324">
        <v>494.81445300000001</v>
      </c>
      <c r="F324">
        <v>494.81445300000001</v>
      </c>
      <c r="G324">
        <v>494.81445300000001</v>
      </c>
      <c r="H324">
        <v>494.81445300000001</v>
      </c>
      <c r="I324">
        <v>494.81445300000001</v>
      </c>
      <c r="J324">
        <v>494.81445300000001</v>
      </c>
      <c r="K324">
        <v>494.81445300000001</v>
      </c>
      <c r="L324">
        <v>494.81445300000001</v>
      </c>
      <c r="M324">
        <v>494.81445300000001</v>
      </c>
      <c r="N324">
        <v>494.81445300000001</v>
      </c>
      <c r="O324">
        <v>494.81445300000001</v>
      </c>
      <c r="P324">
        <v>494.81445300000001</v>
      </c>
      <c r="Q324">
        <v>494.81445300000001</v>
      </c>
      <c r="R324">
        <v>494.81445300000001</v>
      </c>
      <c r="S324">
        <v>494.81445300000001</v>
      </c>
      <c r="T324">
        <v>494.81445300000001</v>
      </c>
      <c r="U324">
        <v>494.81445300000001</v>
      </c>
      <c r="V324">
        <v>494.81445300000001</v>
      </c>
      <c r="W324">
        <v>494.81445300000001</v>
      </c>
      <c r="X324">
        <v>494.81445300000001</v>
      </c>
      <c r="Y324">
        <v>494.81445300000001</v>
      </c>
      <c r="Z324">
        <v>494.81445300000001</v>
      </c>
      <c r="AA324">
        <v>494.81445300000001</v>
      </c>
      <c r="AB324">
        <v>494.81445300000001</v>
      </c>
      <c r="AC324">
        <v>494.81445300000001</v>
      </c>
      <c r="AD324">
        <v>494.81445300000001</v>
      </c>
      <c r="AE324">
        <v>494.81445300000001</v>
      </c>
      <c r="AF324">
        <v>494.81445300000001</v>
      </c>
      <c r="AG324">
        <v>494.81445300000001</v>
      </c>
      <c r="AH324">
        <v>494.81445300000001</v>
      </c>
      <c r="AI324">
        <v>494.81445300000001</v>
      </c>
      <c r="AJ324">
        <v>494.81445300000001</v>
      </c>
      <c r="AK324">
        <v>494.81445300000001</v>
      </c>
      <c r="AL324">
        <v>494.81445300000001</v>
      </c>
      <c r="AM324">
        <v>494.81445300000001</v>
      </c>
      <c r="AN324">
        <v>494.81445300000001</v>
      </c>
      <c r="AO324">
        <v>494.81445300000001</v>
      </c>
      <c r="AP324">
        <v>494.81445300000001</v>
      </c>
      <c r="AQ324">
        <v>494.81445300000001</v>
      </c>
      <c r="AR324">
        <v>494.81445300000001</v>
      </c>
      <c r="AS324">
        <v>494.81445300000001</v>
      </c>
      <c r="AT324">
        <v>494.81445300000001</v>
      </c>
      <c r="AU324">
        <v>494.81445300000001</v>
      </c>
      <c r="AV324">
        <v>494.81445300000001</v>
      </c>
      <c r="AW324">
        <v>494.81445300000001</v>
      </c>
      <c r="AX324">
        <v>494.81445300000001</v>
      </c>
      <c r="AY324">
        <v>494.81445300000001</v>
      </c>
      <c r="AZ324">
        <v>494.81445300000001</v>
      </c>
      <c r="BA324">
        <v>494.81445300000001</v>
      </c>
      <c r="BB324">
        <v>494.81445300000001</v>
      </c>
      <c r="BC324">
        <v>494.81445300000001</v>
      </c>
      <c r="BD324">
        <v>494.81445300000001</v>
      </c>
      <c r="BE324">
        <v>494.81445300000001</v>
      </c>
      <c r="BF324">
        <v>494.81445300000001</v>
      </c>
      <c r="BG324">
        <v>494.81445300000001</v>
      </c>
      <c r="BH324">
        <v>494.81445300000001</v>
      </c>
      <c r="BI324">
        <v>494.81445300000001</v>
      </c>
      <c r="BJ324">
        <v>494.81445300000001</v>
      </c>
      <c r="BK324">
        <v>494.81445300000001</v>
      </c>
      <c r="BL324">
        <v>494.81445300000001</v>
      </c>
      <c r="BM324">
        <v>494.81445300000001</v>
      </c>
      <c r="BN324">
        <v>494.81445300000001</v>
      </c>
      <c r="BO324">
        <v>494.81445300000001</v>
      </c>
    </row>
    <row r="325" spans="2:67" x14ac:dyDescent="0.15">
      <c r="B325">
        <v>500.07843017578102</v>
      </c>
      <c r="C325">
        <v>500.07843017578102</v>
      </c>
      <c r="D325">
        <v>500.07843000000003</v>
      </c>
      <c r="E325">
        <v>500.07843000000003</v>
      </c>
      <c r="F325">
        <v>500.07843000000003</v>
      </c>
      <c r="G325">
        <v>500.07843000000003</v>
      </c>
      <c r="H325">
        <v>500.07843000000003</v>
      </c>
      <c r="I325">
        <v>500.07843000000003</v>
      </c>
      <c r="J325">
        <v>500.07843000000003</v>
      </c>
      <c r="K325">
        <v>500.07843000000003</v>
      </c>
      <c r="L325">
        <v>500.07843000000003</v>
      </c>
      <c r="M325">
        <v>500.07843000000003</v>
      </c>
      <c r="N325">
        <v>500.07843000000003</v>
      </c>
      <c r="O325">
        <v>500.07843000000003</v>
      </c>
      <c r="P325">
        <v>500.07843000000003</v>
      </c>
      <c r="Q325">
        <v>500.07843000000003</v>
      </c>
      <c r="R325">
        <v>500.07843000000003</v>
      </c>
      <c r="S325">
        <v>500.07843000000003</v>
      </c>
      <c r="T325">
        <v>500.07843000000003</v>
      </c>
      <c r="U325">
        <v>500.07843000000003</v>
      </c>
      <c r="V325">
        <v>500.07843000000003</v>
      </c>
      <c r="W325">
        <v>500.07843000000003</v>
      </c>
      <c r="X325">
        <v>500.07843000000003</v>
      </c>
      <c r="Y325">
        <v>500.07843000000003</v>
      </c>
      <c r="Z325">
        <v>500.07843000000003</v>
      </c>
      <c r="AA325">
        <v>500.07843000000003</v>
      </c>
      <c r="AB325">
        <v>500.07843000000003</v>
      </c>
      <c r="AC325">
        <v>500.07843000000003</v>
      </c>
      <c r="AD325">
        <v>500.07843000000003</v>
      </c>
      <c r="AE325">
        <v>500.07843000000003</v>
      </c>
      <c r="AF325">
        <v>500.07843000000003</v>
      </c>
      <c r="AG325">
        <v>500.07843000000003</v>
      </c>
      <c r="AH325">
        <v>500.07843000000003</v>
      </c>
      <c r="AI325">
        <v>500.07843000000003</v>
      </c>
      <c r="AJ325">
        <v>500.07843000000003</v>
      </c>
      <c r="AK325">
        <v>500.07843000000003</v>
      </c>
      <c r="AL325">
        <v>500.07843000000003</v>
      </c>
      <c r="AM325">
        <v>500.07843000000003</v>
      </c>
      <c r="AN325">
        <v>500.07843000000003</v>
      </c>
      <c r="AO325">
        <v>500.07843000000003</v>
      </c>
      <c r="AP325">
        <v>500.07843000000003</v>
      </c>
      <c r="AQ325">
        <v>500.07843000000003</v>
      </c>
      <c r="AR325">
        <v>500.07843000000003</v>
      </c>
      <c r="AS325">
        <v>500.07843000000003</v>
      </c>
      <c r="AT325">
        <v>500.07843000000003</v>
      </c>
      <c r="AU325">
        <v>500.07843000000003</v>
      </c>
      <c r="AV325">
        <v>500.07843000000003</v>
      </c>
      <c r="AW325">
        <v>500.07843000000003</v>
      </c>
      <c r="AX325">
        <v>500.07843000000003</v>
      </c>
      <c r="AY325">
        <v>500.07843000000003</v>
      </c>
      <c r="AZ325">
        <v>500.07843000000003</v>
      </c>
      <c r="BA325">
        <v>500.07843000000003</v>
      </c>
      <c r="BB325">
        <v>500.07843000000003</v>
      </c>
      <c r="BC325">
        <v>500.07843000000003</v>
      </c>
      <c r="BD325">
        <v>500.07843000000003</v>
      </c>
      <c r="BE325">
        <v>500.07843000000003</v>
      </c>
      <c r="BF325">
        <v>500.07843000000003</v>
      </c>
      <c r="BG325">
        <v>500.07843000000003</v>
      </c>
      <c r="BH325">
        <v>500.07843000000003</v>
      </c>
      <c r="BI325">
        <v>500.07843000000003</v>
      </c>
      <c r="BJ325">
        <v>500.07843000000003</v>
      </c>
      <c r="BK325">
        <v>500.07843000000003</v>
      </c>
      <c r="BL325">
        <v>500.07843000000003</v>
      </c>
      <c r="BM325">
        <v>500.07843000000003</v>
      </c>
      <c r="BN325">
        <v>500.07843000000003</v>
      </c>
      <c r="BO325">
        <v>500.07843000000003</v>
      </c>
    </row>
    <row r="326" spans="2:67" x14ac:dyDescent="0.15">
      <c r="B326">
        <v>505.34240722656301</v>
      </c>
      <c r="C326">
        <v>505.34240722656301</v>
      </c>
      <c r="D326">
        <v>505.34240699999998</v>
      </c>
      <c r="E326">
        <v>505.34240699999998</v>
      </c>
      <c r="F326">
        <v>505.34240699999998</v>
      </c>
      <c r="G326">
        <v>505.34240699999998</v>
      </c>
      <c r="H326">
        <v>505.34240699999998</v>
      </c>
      <c r="I326">
        <v>505.34240699999998</v>
      </c>
      <c r="J326">
        <v>505.34240699999998</v>
      </c>
      <c r="K326">
        <v>505.34240699999998</v>
      </c>
      <c r="L326">
        <v>505.34240699999998</v>
      </c>
      <c r="M326">
        <v>505.34240699999998</v>
      </c>
      <c r="N326">
        <v>505.34240699999998</v>
      </c>
      <c r="O326">
        <v>505.34240699999998</v>
      </c>
      <c r="P326">
        <v>505.34240699999998</v>
      </c>
      <c r="Q326">
        <v>505.34240699999998</v>
      </c>
      <c r="R326">
        <v>505.34240699999998</v>
      </c>
      <c r="S326">
        <v>505.34240699999998</v>
      </c>
      <c r="T326">
        <v>505.34240699999998</v>
      </c>
      <c r="U326">
        <v>505.34240699999998</v>
      </c>
      <c r="V326">
        <v>505.34240699999998</v>
      </c>
      <c r="W326">
        <v>505.34240699999998</v>
      </c>
      <c r="X326">
        <v>505.34240699999998</v>
      </c>
      <c r="Y326">
        <v>505.34240699999998</v>
      </c>
      <c r="Z326">
        <v>505.34240699999998</v>
      </c>
      <c r="AA326">
        <v>505.34240699999998</v>
      </c>
      <c r="AB326">
        <v>505.34240699999998</v>
      </c>
      <c r="AC326">
        <v>505.34240699999998</v>
      </c>
      <c r="AD326">
        <v>505.34240699999998</v>
      </c>
      <c r="AE326">
        <v>505.34240699999998</v>
      </c>
      <c r="AF326">
        <v>505.34240699999998</v>
      </c>
      <c r="AG326">
        <v>505.34240699999998</v>
      </c>
      <c r="AH326">
        <v>505.34240699999998</v>
      </c>
      <c r="AI326">
        <v>505.34240699999998</v>
      </c>
      <c r="AJ326">
        <v>505.34240699999998</v>
      </c>
      <c r="AK326">
        <v>505.34240699999998</v>
      </c>
      <c r="AL326">
        <v>505.34240699999998</v>
      </c>
      <c r="AM326">
        <v>505.34240699999998</v>
      </c>
      <c r="AN326">
        <v>505.34240699999998</v>
      </c>
      <c r="AO326">
        <v>505.34240699999998</v>
      </c>
      <c r="AP326">
        <v>505.34240699999998</v>
      </c>
      <c r="AQ326">
        <v>505.34240699999998</v>
      </c>
      <c r="AR326">
        <v>505.34240699999998</v>
      </c>
      <c r="AS326">
        <v>505.34240699999998</v>
      </c>
      <c r="AT326">
        <v>505.34240699999998</v>
      </c>
      <c r="AU326">
        <v>505.34240699999998</v>
      </c>
      <c r="AV326">
        <v>505.34240699999998</v>
      </c>
      <c r="AW326">
        <v>505.34240699999998</v>
      </c>
      <c r="AX326">
        <v>505.34240699999998</v>
      </c>
      <c r="AY326">
        <v>505.34240699999998</v>
      </c>
      <c r="AZ326">
        <v>505.34240699999998</v>
      </c>
      <c r="BA326">
        <v>505.34240699999998</v>
      </c>
      <c r="BB326">
        <v>505.34240699999998</v>
      </c>
      <c r="BC326">
        <v>505.34240699999998</v>
      </c>
      <c r="BD326">
        <v>505.34240699999998</v>
      </c>
      <c r="BE326">
        <v>505.34240699999998</v>
      </c>
      <c r="BF326">
        <v>505.34240699999998</v>
      </c>
      <c r="BG326">
        <v>505.34240699999998</v>
      </c>
      <c r="BH326">
        <v>505.34240699999998</v>
      </c>
      <c r="BI326">
        <v>505.34240699999998</v>
      </c>
      <c r="BJ326">
        <v>505.34240699999998</v>
      </c>
      <c r="BK326">
        <v>505.34240699999998</v>
      </c>
      <c r="BL326">
        <v>505.34240699999998</v>
      </c>
      <c r="BM326">
        <v>505.34240699999998</v>
      </c>
      <c r="BN326">
        <v>505.34240699999998</v>
      </c>
      <c r="BO326">
        <v>505.34240699999998</v>
      </c>
    </row>
    <row r="327" spans="2:67" x14ac:dyDescent="0.15">
      <c r="B327">
        <v>510.60638427734398</v>
      </c>
      <c r="C327">
        <v>510.60638427734398</v>
      </c>
      <c r="D327">
        <v>510.60638399999999</v>
      </c>
      <c r="E327">
        <v>510.60638399999999</v>
      </c>
      <c r="F327">
        <v>510.60638399999999</v>
      </c>
      <c r="G327">
        <v>510.60638399999999</v>
      </c>
      <c r="H327">
        <v>510.60638399999999</v>
      </c>
      <c r="I327">
        <v>510.60638399999999</v>
      </c>
      <c r="J327">
        <v>510.60638399999999</v>
      </c>
      <c r="K327">
        <v>510.60638399999999</v>
      </c>
      <c r="L327">
        <v>510.60638399999999</v>
      </c>
      <c r="M327">
        <v>510.60638399999999</v>
      </c>
      <c r="N327">
        <v>510.60638399999999</v>
      </c>
      <c r="O327">
        <v>510.60638399999999</v>
      </c>
      <c r="P327">
        <v>510.60638399999999</v>
      </c>
      <c r="Q327">
        <v>510.60638399999999</v>
      </c>
      <c r="R327">
        <v>510.60638399999999</v>
      </c>
      <c r="S327">
        <v>510.60638399999999</v>
      </c>
      <c r="T327">
        <v>510.60638399999999</v>
      </c>
      <c r="U327">
        <v>510.60638399999999</v>
      </c>
      <c r="V327">
        <v>510.60638399999999</v>
      </c>
      <c r="W327">
        <v>510.60638399999999</v>
      </c>
      <c r="X327">
        <v>510.60638399999999</v>
      </c>
      <c r="Y327">
        <v>510.60638399999999</v>
      </c>
      <c r="Z327">
        <v>510.60638399999999</v>
      </c>
      <c r="AA327">
        <v>510.60638399999999</v>
      </c>
      <c r="AB327">
        <v>510.60638399999999</v>
      </c>
      <c r="AC327">
        <v>510.60638399999999</v>
      </c>
      <c r="AD327">
        <v>510.60638399999999</v>
      </c>
      <c r="AE327">
        <v>510.60638399999999</v>
      </c>
      <c r="AF327">
        <v>510.60638399999999</v>
      </c>
      <c r="AG327">
        <v>510.60638399999999</v>
      </c>
      <c r="AH327">
        <v>510.60638399999999</v>
      </c>
      <c r="AI327">
        <v>510.60638399999999</v>
      </c>
      <c r="AJ327">
        <v>510.60638399999999</v>
      </c>
      <c r="AK327">
        <v>510.60638399999999</v>
      </c>
      <c r="AL327">
        <v>510.60638399999999</v>
      </c>
      <c r="AM327">
        <v>510.60638399999999</v>
      </c>
      <c r="AN327">
        <v>510.60638399999999</v>
      </c>
      <c r="AO327">
        <v>510.60638399999999</v>
      </c>
      <c r="AP327">
        <v>510.60638399999999</v>
      </c>
      <c r="AQ327">
        <v>510.60638399999999</v>
      </c>
      <c r="AR327">
        <v>510.60638399999999</v>
      </c>
      <c r="AS327">
        <v>510.60638399999999</v>
      </c>
      <c r="AT327">
        <v>510.60638399999999</v>
      </c>
      <c r="AU327">
        <v>510.60638399999999</v>
      </c>
      <c r="AV327">
        <v>510.60638399999999</v>
      </c>
      <c r="AW327">
        <v>510.60638399999999</v>
      </c>
      <c r="AX327">
        <v>510.60638399999999</v>
      </c>
      <c r="AY327">
        <v>510.60638399999999</v>
      </c>
      <c r="AZ327">
        <v>510.60638399999999</v>
      </c>
      <c r="BA327">
        <v>510.60638399999999</v>
      </c>
      <c r="BB327">
        <v>510.60638399999999</v>
      </c>
      <c r="BC327">
        <v>510.60638399999999</v>
      </c>
      <c r="BD327">
        <v>510.60638399999999</v>
      </c>
      <c r="BE327">
        <v>510.60638399999999</v>
      </c>
      <c r="BF327">
        <v>510.60638399999999</v>
      </c>
      <c r="BG327">
        <v>510.60638399999999</v>
      </c>
      <c r="BH327">
        <v>510.60638399999999</v>
      </c>
      <c r="BI327">
        <v>510.60638399999999</v>
      </c>
      <c r="BJ327">
        <v>510.60638399999999</v>
      </c>
      <c r="BK327">
        <v>510.60638399999999</v>
      </c>
      <c r="BL327">
        <v>510.60638399999999</v>
      </c>
      <c r="BM327">
        <v>510.60638399999999</v>
      </c>
      <c r="BN327">
        <v>510.60638399999999</v>
      </c>
      <c r="BO327">
        <v>510.60638399999999</v>
      </c>
    </row>
    <row r="328" spans="2:67" x14ac:dyDescent="0.15">
      <c r="B328">
        <v>515.870361328125</v>
      </c>
      <c r="C328">
        <v>515.870361328125</v>
      </c>
      <c r="D328">
        <v>515.870361</v>
      </c>
      <c r="E328">
        <v>515.870361</v>
      </c>
      <c r="F328">
        <v>515.870361</v>
      </c>
      <c r="G328">
        <v>515.870361</v>
      </c>
      <c r="H328">
        <v>515.870361</v>
      </c>
      <c r="I328">
        <v>515.870361</v>
      </c>
      <c r="J328">
        <v>515.870361</v>
      </c>
      <c r="K328">
        <v>515.870361</v>
      </c>
      <c r="L328">
        <v>515.870361</v>
      </c>
      <c r="M328">
        <v>515.870361</v>
      </c>
      <c r="N328">
        <v>515.870361</v>
      </c>
      <c r="O328">
        <v>515.870361</v>
      </c>
      <c r="P328">
        <v>515.870361</v>
      </c>
      <c r="Q328">
        <v>515.870361</v>
      </c>
      <c r="R328">
        <v>515.870361</v>
      </c>
      <c r="S328">
        <v>515.870361</v>
      </c>
      <c r="T328">
        <v>515.870361</v>
      </c>
      <c r="U328">
        <v>515.870361</v>
      </c>
      <c r="V328">
        <v>515.870361</v>
      </c>
      <c r="W328">
        <v>515.870361</v>
      </c>
      <c r="X328">
        <v>515.870361</v>
      </c>
      <c r="Y328">
        <v>515.870361</v>
      </c>
      <c r="Z328">
        <v>515.870361</v>
      </c>
      <c r="AA328">
        <v>515.870361</v>
      </c>
      <c r="AB328">
        <v>515.870361</v>
      </c>
      <c r="AC328">
        <v>515.870361</v>
      </c>
      <c r="AD328">
        <v>515.870361</v>
      </c>
      <c r="AE328">
        <v>515.870361</v>
      </c>
      <c r="AF328">
        <v>515.870361</v>
      </c>
      <c r="AG328">
        <v>515.870361</v>
      </c>
      <c r="AH328">
        <v>515.870361</v>
      </c>
      <c r="AI328">
        <v>515.870361</v>
      </c>
      <c r="AJ328">
        <v>515.870361</v>
      </c>
      <c r="AK328">
        <v>515.870361</v>
      </c>
      <c r="AL328">
        <v>515.870361</v>
      </c>
      <c r="AM328">
        <v>515.870361</v>
      </c>
      <c r="AN328">
        <v>515.870361</v>
      </c>
      <c r="AO328">
        <v>515.870361</v>
      </c>
      <c r="AP328">
        <v>515.870361</v>
      </c>
      <c r="AQ328">
        <v>515.870361</v>
      </c>
      <c r="AR328">
        <v>515.870361</v>
      </c>
      <c r="AS328">
        <v>515.870361</v>
      </c>
      <c r="AT328">
        <v>515.870361</v>
      </c>
      <c r="AU328">
        <v>515.870361</v>
      </c>
      <c r="AV328">
        <v>515.870361</v>
      </c>
      <c r="AW328">
        <v>515.870361</v>
      </c>
      <c r="AX328">
        <v>515.870361</v>
      </c>
      <c r="AY328">
        <v>515.870361</v>
      </c>
      <c r="AZ328">
        <v>515.870361</v>
      </c>
      <c r="BA328">
        <v>515.870361</v>
      </c>
      <c r="BB328">
        <v>515.870361</v>
      </c>
      <c r="BC328">
        <v>515.870361</v>
      </c>
      <c r="BD328">
        <v>515.870361</v>
      </c>
      <c r="BE328">
        <v>515.870361</v>
      </c>
      <c r="BF328">
        <v>515.870361</v>
      </c>
      <c r="BG328">
        <v>515.870361</v>
      </c>
      <c r="BH328">
        <v>515.870361</v>
      </c>
      <c r="BI328">
        <v>515.870361</v>
      </c>
      <c r="BJ328">
        <v>515.870361</v>
      </c>
      <c r="BK328">
        <v>515.870361</v>
      </c>
      <c r="BL328">
        <v>515.870361</v>
      </c>
      <c r="BM328">
        <v>515.870361</v>
      </c>
      <c r="BN328">
        <v>515.870361</v>
      </c>
      <c r="BO328">
        <v>515.870361</v>
      </c>
    </row>
    <row r="329" spans="2:67" x14ac:dyDescent="0.15">
      <c r="B329">
        <v>521.13433837890602</v>
      </c>
      <c r="C329">
        <v>521.13433837890602</v>
      </c>
      <c r="D329">
        <v>521.13433799999996</v>
      </c>
      <c r="E329">
        <v>521.13433799999996</v>
      </c>
      <c r="F329">
        <v>521.13433799999996</v>
      </c>
      <c r="G329">
        <v>521.13433799999996</v>
      </c>
      <c r="H329">
        <v>521.13433799999996</v>
      </c>
      <c r="I329">
        <v>521.13433799999996</v>
      </c>
      <c r="J329">
        <v>521.13433799999996</v>
      </c>
      <c r="K329">
        <v>521.13433799999996</v>
      </c>
      <c r="L329">
        <v>521.13433799999996</v>
      </c>
      <c r="M329">
        <v>521.13433799999996</v>
      </c>
      <c r="N329">
        <v>521.13433799999996</v>
      </c>
      <c r="O329">
        <v>521.13433799999996</v>
      </c>
      <c r="P329">
        <v>521.13433799999996</v>
      </c>
      <c r="Q329">
        <v>521.13433799999996</v>
      </c>
      <c r="R329">
        <v>521.13433799999996</v>
      </c>
      <c r="S329">
        <v>521.13433799999996</v>
      </c>
      <c r="T329">
        <v>521.13433799999996</v>
      </c>
      <c r="U329">
        <v>521.13433799999996</v>
      </c>
      <c r="V329">
        <v>521.13433799999996</v>
      </c>
      <c r="W329">
        <v>521.13433799999996</v>
      </c>
      <c r="X329">
        <v>521.13433799999996</v>
      </c>
      <c r="Y329">
        <v>521.13433799999996</v>
      </c>
      <c r="Z329">
        <v>521.13433799999996</v>
      </c>
      <c r="AA329">
        <v>521.13433799999996</v>
      </c>
      <c r="AB329">
        <v>521.13433799999996</v>
      </c>
      <c r="AC329">
        <v>521.13433799999996</v>
      </c>
      <c r="AD329">
        <v>521.13433799999996</v>
      </c>
      <c r="AE329">
        <v>521.13433799999996</v>
      </c>
      <c r="AF329">
        <v>521.13433799999996</v>
      </c>
      <c r="AG329">
        <v>521.13433799999996</v>
      </c>
      <c r="AH329">
        <v>521.13433799999996</v>
      </c>
      <c r="AI329">
        <v>521.13433799999996</v>
      </c>
      <c r="AJ329">
        <v>521.13433799999996</v>
      </c>
      <c r="AK329">
        <v>521.13433799999996</v>
      </c>
      <c r="AL329">
        <v>521.13433799999996</v>
      </c>
      <c r="AM329">
        <v>521.13433799999996</v>
      </c>
      <c r="AN329">
        <v>521.13433799999996</v>
      </c>
      <c r="AO329">
        <v>521.13433799999996</v>
      </c>
      <c r="AP329">
        <v>521.13433799999996</v>
      </c>
      <c r="AQ329">
        <v>521.13433799999996</v>
      </c>
      <c r="AR329">
        <v>521.13433799999996</v>
      </c>
      <c r="AS329">
        <v>521.13433799999996</v>
      </c>
      <c r="AT329">
        <v>521.13433799999996</v>
      </c>
      <c r="AU329">
        <v>521.13433799999996</v>
      </c>
      <c r="AV329">
        <v>521.13433799999996</v>
      </c>
      <c r="AW329">
        <v>521.13433799999996</v>
      </c>
      <c r="AX329">
        <v>521.13433799999996</v>
      </c>
      <c r="AY329">
        <v>521.13433799999996</v>
      </c>
      <c r="AZ329">
        <v>521.13433799999996</v>
      </c>
      <c r="BA329">
        <v>521.13433799999996</v>
      </c>
      <c r="BB329">
        <v>521.13433799999996</v>
      </c>
      <c r="BC329">
        <v>521.13433799999996</v>
      </c>
      <c r="BD329">
        <v>521.13433799999996</v>
      </c>
      <c r="BE329">
        <v>521.13433799999996</v>
      </c>
      <c r="BF329">
        <v>521.13433799999996</v>
      </c>
      <c r="BG329">
        <v>521.13433799999996</v>
      </c>
      <c r="BH329">
        <v>521.13433799999996</v>
      </c>
      <c r="BI329">
        <v>521.13433799999996</v>
      </c>
      <c r="BJ329">
        <v>521.13433799999996</v>
      </c>
      <c r="BK329">
        <v>521.13433799999996</v>
      </c>
      <c r="BL329">
        <v>521.13433799999996</v>
      </c>
      <c r="BM329">
        <v>521.13433799999996</v>
      </c>
      <c r="BN329">
        <v>521.13433799999996</v>
      </c>
      <c r="BO329">
        <v>521.13433799999996</v>
      </c>
    </row>
    <row r="330" spans="2:67" x14ac:dyDescent="0.15">
      <c r="B330">
        <v>526.39831542968795</v>
      </c>
      <c r="C330">
        <v>526.39831542968795</v>
      </c>
      <c r="D330">
        <v>526.39831500000003</v>
      </c>
      <c r="E330">
        <v>526.39831500000003</v>
      </c>
      <c r="F330">
        <v>526.39831500000003</v>
      </c>
      <c r="G330">
        <v>526.39831500000003</v>
      </c>
      <c r="H330">
        <v>526.39831500000003</v>
      </c>
      <c r="I330">
        <v>526.39831500000003</v>
      </c>
      <c r="J330">
        <v>526.39831500000003</v>
      </c>
      <c r="K330">
        <v>526.39831500000003</v>
      </c>
      <c r="L330">
        <v>526.39831500000003</v>
      </c>
      <c r="M330">
        <v>526.39831500000003</v>
      </c>
      <c r="N330">
        <v>526.39831500000003</v>
      </c>
      <c r="O330">
        <v>526.39831500000003</v>
      </c>
      <c r="P330">
        <v>526.39831500000003</v>
      </c>
      <c r="Q330">
        <v>526.39831500000003</v>
      </c>
      <c r="R330">
        <v>526.39831500000003</v>
      </c>
      <c r="S330">
        <v>526.39831500000003</v>
      </c>
      <c r="T330">
        <v>526.39831500000003</v>
      </c>
      <c r="U330">
        <v>526.39831500000003</v>
      </c>
      <c r="V330">
        <v>526.39831500000003</v>
      </c>
      <c r="W330">
        <v>526.39831500000003</v>
      </c>
      <c r="X330">
        <v>526.39831500000003</v>
      </c>
      <c r="Y330">
        <v>526.39831500000003</v>
      </c>
      <c r="Z330">
        <v>526.39831500000003</v>
      </c>
      <c r="AA330">
        <v>526.39831500000003</v>
      </c>
      <c r="AB330">
        <v>526.39831500000003</v>
      </c>
      <c r="AC330">
        <v>526.39831500000003</v>
      </c>
      <c r="AD330">
        <v>526.39831500000003</v>
      </c>
      <c r="AE330">
        <v>526.39831500000003</v>
      </c>
      <c r="AF330">
        <v>526.39831500000003</v>
      </c>
      <c r="AG330">
        <v>526.39831500000003</v>
      </c>
      <c r="AH330">
        <v>526.39831500000003</v>
      </c>
      <c r="AI330">
        <v>526.39831500000003</v>
      </c>
      <c r="AJ330">
        <v>526.39831500000003</v>
      </c>
      <c r="AK330">
        <v>526.39831500000003</v>
      </c>
      <c r="AL330">
        <v>526.39831500000003</v>
      </c>
      <c r="AM330">
        <v>526.39831500000003</v>
      </c>
      <c r="AN330">
        <v>526.39831500000003</v>
      </c>
      <c r="AO330">
        <v>526.39831500000003</v>
      </c>
      <c r="AP330">
        <v>526.39831500000003</v>
      </c>
      <c r="AQ330">
        <v>526.39831500000003</v>
      </c>
      <c r="AR330">
        <v>526.39831500000003</v>
      </c>
      <c r="AS330">
        <v>526.39831500000003</v>
      </c>
      <c r="AT330">
        <v>526.39831500000003</v>
      </c>
      <c r="AU330">
        <v>526.39831500000003</v>
      </c>
      <c r="AV330">
        <v>526.39831500000003</v>
      </c>
      <c r="AW330">
        <v>526.39831500000003</v>
      </c>
      <c r="AX330">
        <v>526.39831500000003</v>
      </c>
      <c r="AY330">
        <v>526.39831500000003</v>
      </c>
      <c r="AZ330">
        <v>526.39831500000003</v>
      </c>
      <c r="BA330">
        <v>526.39831500000003</v>
      </c>
      <c r="BB330">
        <v>526.39831500000003</v>
      </c>
      <c r="BC330">
        <v>526.39831500000003</v>
      </c>
      <c r="BD330">
        <v>526.39831500000003</v>
      </c>
      <c r="BE330">
        <v>526.39831500000003</v>
      </c>
      <c r="BF330">
        <v>526.39831500000003</v>
      </c>
      <c r="BG330">
        <v>526.39831500000003</v>
      </c>
      <c r="BH330">
        <v>526.39831500000003</v>
      </c>
      <c r="BI330">
        <v>526.39831500000003</v>
      </c>
      <c r="BJ330">
        <v>526.39831500000003</v>
      </c>
      <c r="BK330">
        <v>526.39831500000003</v>
      </c>
      <c r="BL330">
        <v>526.39831500000003</v>
      </c>
      <c r="BM330">
        <v>526.39831500000003</v>
      </c>
      <c r="BN330">
        <v>526.39831500000003</v>
      </c>
      <c r="BO330">
        <v>526.39831500000003</v>
      </c>
    </row>
    <row r="331" spans="2:67" x14ac:dyDescent="0.15">
      <c r="B331">
        <v>531.66229248046898</v>
      </c>
      <c r="C331">
        <v>531.66229248046898</v>
      </c>
      <c r="D331">
        <v>531.66229199999998</v>
      </c>
      <c r="E331">
        <v>531.66229199999998</v>
      </c>
      <c r="F331">
        <v>531.66229199999998</v>
      </c>
      <c r="G331">
        <v>531.66229199999998</v>
      </c>
      <c r="H331">
        <v>531.66229199999998</v>
      </c>
      <c r="I331">
        <v>531.66229199999998</v>
      </c>
      <c r="J331">
        <v>531.66229199999998</v>
      </c>
      <c r="K331">
        <v>531.66229199999998</v>
      </c>
      <c r="L331">
        <v>531.66229199999998</v>
      </c>
      <c r="M331">
        <v>531.66229199999998</v>
      </c>
      <c r="N331">
        <v>531.66229199999998</v>
      </c>
      <c r="O331">
        <v>531.66229199999998</v>
      </c>
      <c r="P331">
        <v>531.66229199999998</v>
      </c>
      <c r="Q331">
        <v>531.66229199999998</v>
      </c>
      <c r="R331">
        <v>531.66229199999998</v>
      </c>
      <c r="S331">
        <v>531.66229199999998</v>
      </c>
      <c r="T331">
        <v>531.66229199999998</v>
      </c>
      <c r="U331">
        <v>531.66229199999998</v>
      </c>
      <c r="V331">
        <v>531.66229199999998</v>
      </c>
      <c r="W331">
        <v>531.66229199999998</v>
      </c>
      <c r="X331">
        <v>531.66229199999998</v>
      </c>
      <c r="Y331">
        <v>531.66229199999998</v>
      </c>
      <c r="Z331">
        <v>531.66229199999998</v>
      </c>
      <c r="AA331">
        <v>531.66229199999998</v>
      </c>
      <c r="AB331">
        <v>531.66229199999998</v>
      </c>
      <c r="AC331">
        <v>531.66229199999998</v>
      </c>
      <c r="AD331">
        <v>531.66229199999998</v>
      </c>
      <c r="AE331">
        <v>531.66229199999998</v>
      </c>
      <c r="AF331">
        <v>531.66229199999998</v>
      </c>
      <c r="AG331">
        <v>531.66229199999998</v>
      </c>
      <c r="AH331">
        <v>531.66229199999998</v>
      </c>
      <c r="AI331">
        <v>531.66229199999998</v>
      </c>
      <c r="AJ331">
        <v>531.66229199999998</v>
      </c>
      <c r="AK331">
        <v>531.66229199999998</v>
      </c>
      <c r="AL331">
        <v>531.66229199999998</v>
      </c>
      <c r="AM331">
        <v>531.66229199999998</v>
      </c>
      <c r="AN331">
        <v>531.66229199999998</v>
      </c>
      <c r="AO331">
        <v>531.66229199999998</v>
      </c>
      <c r="AP331">
        <v>531.66229199999998</v>
      </c>
      <c r="AQ331">
        <v>531.66229199999998</v>
      </c>
      <c r="AR331">
        <v>531.66229199999998</v>
      </c>
      <c r="AS331">
        <v>531.66229199999998</v>
      </c>
      <c r="AT331">
        <v>531.66229199999998</v>
      </c>
      <c r="AU331">
        <v>531.66229199999998</v>
      </c>
      <c r="AV331">
        <v>531.66229199999998</v>
      </c>
      <c r="AW331">
        <v>531.66229199999998</v>
      </c>
      <c r="AX331">
        <v>531.66229199999998</v>
      </c>
      <c r="AY331">
        <v>531.66229199999998</v>
      </c>
      <c r="AZ331">
        <v>531.66229199999998</v>
      </c>
      <c r="BA331">
        <v>531.66229199999998</v>
      </c>
      <c r="BB331">
        <v>531.66229199999998</v>
      </c>
      <c r="BC331">
        <v>531.66229199999998</v>
      </c>
      <c r="BD331">
        <v>531.66229199999998</v>
      </c>
      <c r="BE331">
        <v>531.66229199999998</v>
      </c>
      <c r="BF331">
        <v>531.66229199999998</v>
      </c>
      <c r="BG331">
        <v>531.66229199999998</v>
      </c>
      <c r="BH331">
        <v>531.66229199999998</v>
      </c>
      <c r="BI331">
        <v>531.66229199999998</v>
      </c>
      <c r="BJ331">
        <v>531.66229199999998</v>
      </c>
      <c r="BK331">
        <v>531.66229199999998</v>
      </c>
      <c r="BL331">
        <v>531.66229199999998</v>
      </c>
      <c r="BM331">
        <v>531.66229199999998</v>
      </c>
      <c r="BN331">
        <v>531.66229199999998</v>
      </c>
      <c r="BO331">
        <v>531.66229199999998</v>
      </c>
    </row>
    <row r="332" spans="2:67" x14ac:dyDescent="0.15">
      <c r="B332">
        <v>536.92626953125</v>
      </c>
      <c r="C332">
        <v>536.92626953125</v>
      </c>
      <c r="D332">
        <v>536.92627000000005</v>
      </c>
      <c r="E332">
        <v>536.92627000000005</v>
      </c>
      <c r="F332">
        <v>536.92627000000005</v>
      </c>
      <c r="G332">
        <v>536.92627000000005</v>
      </c>
      <c r="H332">
        <v>536.92627000000005</v>
      </c>
      <c r="I332">
        <v>536.92627000000005</v>
      </c>
      <c r="J332">
        <v>536.92627000000005</v>
      </c>
      <c r="K332">
        <v>536.92627000000005</v>
      </c>
      <c r="L332">
        <v>536.92627000000005</v>
      </c>
      <c r="M332">
        <v>536.92627000000005</v>
      </c>
      <c r="N332">
        <v>536.92627000000005</v>
      </c>
      <c r="O332">
        <v>536.92627000000005</v>
      </c>
      <c r="P332">
        <v>536.92627000000005</v>
      </c>
      <c r="Q332">
        <v>536.92627000000005</v>
      </c>
      <c r="R332">
        <v>536.92627000000005</v>
      </c>
      <c r="S332">
        <v>536.92627000000005</v>
      </c>
      <c r="T332">
        <v>536.92627000000005</v>
      </c>
      <c r="U332">
        <v>536.92627000000005</v>
      </c>
      <c r="V332">
        <v>536.92627000000005</v>
      </c>
      <c r="W332">
        <v>536.92627000000005</v>
      </c>
      <c r="X332">
        <v>536.92627000000005</v>
      </c>
      <c r="Y332">
        <v>536.92627000000005</v>
      </c>
      <c r="Z332">
        <v>536.92627000000005</v>
      </c>
      <c r="AA332">
        <v>536.92627000000005</v>
      </c>
      <c r="AB332">
        <v>536.92627000000005</v>
      </c>
      <c r="AC332">
        <v>536.92627000000005</v>
      </c>
      <c r="AD332">
        <v>536.92627000000005</v>
      </c>
      <c r="AE332">
        <v>536.92627000000005</v>
      </c>
      <c r="AF332">
        <v>536.92627000000005</v>
      </c>
      <c r="AG332">
        <v>536.92627000000005</v>
      </c>
      <c r="AH332">
        <v>536.92627000000005</v>
      </c>
      <c r="AI332">
        <v>536.92627000000005</v>
      </c>
      <c r="AJ332">
        <v>536.92627000000005</v>
      </c>
      <c r="AK332">
        <v>536.92627000000005</v>
      </c>
      <c r="AL332">
        <v>536.92627000000005</v>
      </c>
      <c r="AM332">
        <v>536.92627000000005</v>
      </c>
      <c r="AN332">
        <v>536.92627000000005</v>
      </c>
      <c r="AO332">
        <v>536.92627000000005</v>
      </c>
      <c r="AP332">
        <v>536.92627000000005</v>
      </c>
      <c r="AQ332">
        <v>536.92627000000005</v>
      </c>
      <c r="AR332">
        <v>536.92627000000005</v>
      </c>
      <c r="AS332">
        <v>536.92627000000005</v>
      </c>
      <c r="AT332">
        <v>536.92627000000005</v>
      </c>
      <c r="AU332">
        <v>536.92627000000005</v>
      </c>
      <c r="AV332">
        <v>536.92627000000005</v>
      </c>
      <c r="AW332">
        <v>536.92627000000005</v>
      </c>
      <c r="AX332">
        <v>536.92627000000005</v>
      </c>
      <c r="AY332">
        <v>536.92627000000005</v>
      </c>
      <c r="AZ332">
        <v>536.92627000000005</v>
      </c>
      <c r="BA332">
        <v>536.92627000000005</v>
      </c>
      <c r="BB332">
        <v>536.92627000000005</v>
      </c>
      <c r="BC332">
        <v>536.92627000000005</v>
      </c>
      <c r="BD332">
        <v>536.92627000000005</v>
      </c>
      <c r="BE332">
        <v>536.92627000000005</v>
      </c>
      <c r="BF332">
        <v>536.92627000000005</v>
      </c>
      <c r="BG332">
        <v>536.92627000000005</v>
      </c>
      <c r="BH332">
        <v>536.92627000000005</v>
      </c>
      <c r="BI332">
        <v>536.92627000000005</v>
      </c>
      <c r="BJ332">
        <v>536.92627000000005</v>
      </c>
      <c r="BK332">
        <v>536.92627000000005</v>
      </c>
      <c r="BL332">
        <v>536.92627000000005</v>
      </c>
      <c r="BM332">
        <v>536.92627000000005</v>
      </c>
      <c r="BN332">
        <v>536.92627000000005</v>
      </c>
      <c r="BO332">
        <v>536.92627000000005</v>
      </c>
    </row>
    <row r="333" spans="2:67" x14ac:dyDescent="0.15">
      <c r="B333">
        <v>542.19024658203102</v>
      </c>
      <c r="C333">
        <v>542.19024658203102</v>
      </c>
      <c r="D333">
        <v>542.190247</v>
      </c>
      <c r="E333">
        <v>542.190247</v>
      </c>
      <c r="F333">
        <v>542.190247</v>
      </c>
      <c r="G333">
        <v>542.190247</v>
      </c>
      <c r="H333">
        <v>542.190247</v>
      </c>
      <c r="I333">
        <v>542.190247</v>
      </c>
      <c r="J333">
        <v>542.190247</v>
      </c>
      <c r="K333">
        <v>542.190247</v>
      </c>
      <c r="L333">
        <v>542.190247</v>
      </c>
      <c r="M333">
        <v>542.190247</v>
      </c>
      <c r="N333">
        <v>542.190247</v>
      </c>
      <c r="O333">
        <v>542.190247</v>
      </c>
      <c r="P333">
        <v>542.190247</v>
      </c>
      <c r="Q333">
        <v>542.190247</v>
      </c>
      <c r="R333">
        <v>542.190247</v>
      </c>
      <c r="S333">
        <v>542.190247</v>
      </c>
      <c r="T333">
        <v>542.190247</v>
      </c>
      <c r="U333">
        <v>542.190247</v>
      </c>
      <c r="V333">
        <v>542.190247</v>
      </c>
      <c r="W333">
        <v>542.190247</v>
      </c>
      <c r="X333">
        <v>542.190247</v>
      </c>
      <c r="Y333">
        <v>542.190247</v>
      </c>
      <c r="Z333">
        <v>542.190247</v>
      </c>
      <c r="AA333">
        <v>542.190247</v>
      </c>
      <c r="AB333">
        <v>542.190247</v>
      </c>
      <c r="AC333">
        <v>542.190247</v>
      </c>
      <c r="AD333">
        <v>542.190247</v>
      </c>
      <c r="AE333">
        <v>542.190247</v>
      </c>
      <c r="AF333">
        <v>542.190247</v>
      </c>
      <c r="AG333">
        <v>542.190247</v>
      </c>
      <c r="AH333">
        <v>542.190247</v>
      </c>
      <c r="AI333">
        <v>542.190247</v>
      </c>
      <c r="AJ333">
        <v>542.190247</v>
      </c>
      <c r="AK333">
        <v>542.190247</v>
      </c>
      <c r="AL333">
        <v>542.190247</v>
      </c>
      <c r="AM333">
        <v>542.190247</v>
      </c>
      <c r="AN333">
        <v>542.190247</v>
      </c>
      <c r="AO333">
        <v>542.190247</v>
      </c>
      <c r="AP333">
        <v>542.190247</v>
      </c>
      <c r="AQ333">
        <v>542.190247</v>
      </c>
      <c r="AR333">
        <v>542.190247</v>
      </c>
      <c r="AS333">
        <v>542.190247</v>
      </c>
      <c r="AT333">
        <v>542.190247</v>
      </c>
      <c r="AU333">
        <v>542.190247</v>
      </c>
      <c r="AV333">
        <v>542.190247</v>
      </c>
      <c r="AW333">
        <v>542.190247</v>
      </c>
      <c r="AX333">
        <v>542.190247</v>
      </c>
      <c r="AY333">
        <v>542.190247</v>
      </c>
      <c r="AZ333">
        <v>542.190247</v>
      </c>
      <c r="BA333">
        <v>542.190247</v>
      </c>
      <c r="BB333">
        <v>542.190247</v>
      </c>
      <c r="BC333">
        <v>542.190247</v>
      </c>
      <c r="BD333">
        <v>542.190247</v>
      </c>
      <c r="BE333">
        <v>542.190247</v>
      </c>
      <c r="BF333">
        <v>542.190247</v>
      </c>
      <c r="BG333">
        <v>542.190247</v>
      </c>
      <c r="BH333">
        <v>542.190247</v>
      </c>
      <c r="BI333">
        <v>542.190247</v>
      </c>
      <c r="BJ333">
        <v>542.190247</v>
      </c>
      <c r="BK333">
        <v>542.190247</v>
      </c>
      <c r="BL333">
        <v>542.190247</v>
      </c>
      <c r="BM333">
        <v>542.190247</v>
      </c>
      <c r="BN333">
        <v>542.190247</v>
      </c>
      <c r="BO333">
        <v>542.190247</v>
      </c>
    </row>
    <row r="334" spans="2:67" x14ac:dyDescent="0.15">
      <c r="B334">
        <v>547.45422363281295</v>
      </c>
      <c r="C334">
        <v>547.45422363281295</v>
      </c>
      <c r="D334">
        <v>547.45422399999995</v>
      </c>
      <c r="E334">
        <v>547.45422399999995</v>
      </c>
      <c r="F334">
        <v>547.45422399999995</v>
      </c>
      <c r="G334">
        <v>547.45422399999995</v>
      </c>
      <c r="H334">
        <v>547.45422399999995</v>
      </c>
      <c r="I334">
        <v>547.45422399999995</v>
      </c>
      <c r="J334">
        <v>547.45422399999995</v>
      </c>
      <c r="K334">
        <v>547.45422399999995</v>
      </c>
      <c r="L334">
        <v>547.45422399999995</v>
      </c>
      <c r="M334">
        <v>547.45422399999995</v>
      </c>
      <c r="N334">
        <v>547.45422399999995</v>
      </c>
      <c r="O334">
        <v>547.45422399999995</v>
      </c>
      <c r="P334">
        <v>547.45422399999995</v>
      </c>
      <c r="Q334">
        <v>547.45422399999995</v>
      </c>
      <c r="R334">
        <v>547.45422399999995</v>
      </c>
      <c r="S334">
        <v>547.45422399999995</v>
      </c>
      <c r="T334">
        <v>547.45422399999995</v>
      </c>
      <c r="U334">
        <v>547.45422399999995</v>
      </c>
      <c r="V334">
        <v>547.45422399999995</v>
      </c>
      <c r="W334">
        <v>547.45422399999995</v>
      </c>
      <c r="X334">
        <v>547.45422399999995</v>
      </c>
      <c r="Y334">
        <v>547.45422399999995</v>
      </c>
      <c r="Z334">
        <v>547.45422399999995</v>
      </c>
      <c r="AA334">
        <v>547.45422399999995</v>
      </c>
      <c r="AB334">
        <v>547.45422399999995</v>
      </c>
      <c r="AC334">
        <v>547.45422399999995</v>
      </c>
      <c r="AD334">
        <v>547.45422399999995</v>
      </c>
      <c r="AE334">
        <v>547.45422399999995</v>
      </c>
      <c r="AF334">
        <v>547.45422399999995</v>
      </c>
      <c r="AG334">
        <v>547.45422399999995</v>
      </c>
      <c r="AH334">
        <v>547.45422399999995</v>
      </c>
      <c r="AI334">
        <v>547.45422399999995</v>
      </c>
      <c r="AJ334">
        <v>547.45422399999995</v>
      </c>
      <c r="AK334">
        <v>547.45422399999995</v>
      </c>
      <c r="AL334">
        <v>547.45422399999995</v>
      </c>
      <c r="AM334">
        <v>547.45422399999995</v>
      </c>
      <c r="AN334">
        <v>547.45422399999995</v>
      </c>
      <c r="AO334">
        <v>547.45422399999995</v>
      </c>
      <c r="AP334">
        <v>547.45422399999995</v>
      </c>
      <c r="AQ334">
        <v>547.45422399999995</v>
      </c>
      <c r="AR334">
        <v>547.45422399999995</v>
      </c>
      <c r="AS334">
        <v>547.45422399999995</v>
      </c>
      <c r="AT334">
        <v>547.45422399999995</v>
      </c>
      <c r="AU334">
        <v>547.45422399999995</v>
      </c>
      <c r="AV334">
        <v>547.45422399999995</v>
      </c>
      <c r="AW334">
        <v>547.45422399999995</v>
      </c>
      <c r="AX334">
        <v>547.45422399999995</v>
      </c>
      <c r="AY334">
        <v>547.45422399999995</v>
      </c>
      <c r="AZ334">
        <v>547.45422399999995</v>
      </c>
      <c r="BA334">
        <v>547.45422399999995</v>
      </c>
      <c r="BB334">
        <v>547.45422399999995</v>
      </c>
      <c r="BC334">
        <v>547.45422399999995</v>
      </c>
      <c r="BD334">
        <v>547.45422399999995</v>
      </c>
      <c r="BE334">
        <v>547.45422399999995</v>
      </c>
      <c r="BF334">
        <v>547.45422399999995</v>
      </c>
      <c r="BG334">
        <v>547.45422399999995</v>
      </c>
      <c r="BH334">
        <v>547.45422399999995</v>
      </c>
      <c r="BI334">
        <v>547.45422399999995</v>
      </c>
      <c r="BJ334">
        <v>547.45422399999995</v>
      </c>
      <c r="BK334">
        <v>547.45422399999995</v>
      </c>
      <c r="BL334">
        <v>547.45422399999995</v>
      </c>
      <c r="BM334">
        <v>547.45422399999995</v>
      </c>
      <c r="BN334">
        <v>547.45422399999995</v>
      </c>
      <c r="BO334">
        <v>547.45422399999995</v>
      </c>
    </row>
    <row r="335" spans="2:67" x14ac:dyDescent="0.15">
      <c r="B335">
        <v>552.71820068359398</v>
      </c>
      <c r="C335">
        <v>552.71820068359398</v>
      </c>
      <c r="D335">
        <v>552.71820100000002</v>
      </c>
      <c r="E335">
        <v>552.71820100000002</v>
      </c>
      <c r="F335">
        <v>552.71820100000002</v>
      </c>
      <c r="G335">
        <v>552.71820100000002</v>
      </c>
      <c r="H335">
        <v>552.71820100000002</v>
      </c>
      <c r="I335">
        <v>552.71820100000002</v>
      </c>
      <c r="J335">
        <v>552.71820100000002</v>
      </c>
      <c r="K335">
        <v>552.71820100000002</v>
      </c>
      <c r="L335">
        <v>552.71820100000002</v>
      </c>
      <c r="M335">
        <v>552.71820100000002</v>
      </c>
      <c r="N335">
        <v>552.71820100000002</v>
      </c>
      <c r="O335">
        <v>552.71820100000002</v>
      </c>
      <c r="P335">
        <v>552.71820100000002</v>
      </c>
      <c r="Q335">
        <v>552.71820100000002</v>
      </c>
      <c r="R335">
        <v>552.71820100000002</v>
      </c>
      <c r="S335">
        <v>552.71820100000002</v>
      </c>
      <c r="T335">
        <v>552.71820100000002</v>
      </c>
      <c r="U335">
        <v>552.71820100000002</v>
      </c>
      <c r="V335">
        <v>552.71820100000002</v>
      </c>
      <c r="W335">
        <v>552.71820100000002</v>
      </c>
      <c r="X335">
        <v>552.71820100000002</v>
      </c>
      <c r="Y335">
        <v>552.71820100000002</v>
      </c>
      <c r="Z335">
        <v>552.71820100000002</v>
      </c>
      <c r="AA335">
        <v>552.71820100000002</v>
      </c>
      <c r="AB335">
        <v>552.71820100000002</v>
      </c>
      <c r="AC335">
        <v>552.71820100000002</v>
      </c>
      <c r="AD335">
        <v>552.71820100000002</v>
      </c>
      <c r="AE335">
        <v>552.71820100000002</v>
      </c>
      <c r="AF335">
        <v>552.71820100000002</v>
      </c>
      <c r="AG335">
        <v>552.71820100000002</v>
      </c>
      <c r="AH335">
        <v>552.71820100000002</v>
      </c>
      <c r="AI335">
        <v>552.71820100000002</v>
      </c>
      <c r="AJ335">
        <v>552.71820100000002</v>
      </c>
      <c r="AK335">
        <v>552.71820100000002</v>
      </c>
      <c r="AL335">
        <v>552.71820100000002</v>
      </c>
      <c r="AM335">
        <v>552.71820100000002</v>
      </c>
      <c r="AN335">
        <v>552.71820100000002</v>
      </c>
      <c r="AO335">
        <v>552.71820100000002</v>
      </c>
      <c r="AP335">
        <v>552.71820100000002</v>
      </c>
      <c r="AQ335">
        <v>552.71820100000002</v>
      </c>
      <c r="AR335">
        <v>552.71820100000002</v>
      </c>
      <c r="AS335">
        <v>552.71820100000002</v>
      </c>
      <c r="AT335">
        <v>552.71820100000002</v>
      </c>
      <c r="AU335">
        <v>552.71820100000002</v>
      </c>
      <c r="AV335">
        <v>552.71820100000002</v>
      </c>
      <c r="AW335">
        <v>552.71820100000002</v>
      </c>
      <c r="AX335">
        <v>552.71820100000002</v>
      </c>
      <c r="AY335">
        <v>552.71820100000002</v>
      </c>
      <c r="AZ335">
        <v>552.71820100000002</v>
      </c>
      <c r="BA335">
        <v>552.71820100000002</v>
      </c>
      <c r="BB335">
        <v>552.71820100000002</v>
      </c>
      <c r="BC335">
        <v>552.71820100000002</v>
      </c>
      <c r="BD335">
        <v>552.71820100000002</v>
      </c>
      <c r="BE335">
        <v>552.71820100000002</v>
      </c>
      <c r="BF335">
        <v>552.71820100000002</v>
      </c>
      <c r="BG335">
        <v>552.71820100000002</v>
      </c>
      <c r="BH335">
        <v>552.71820100000002</v>
      </c>
      <c r="BI335">
        <v>552.71820100000002</v>
      </c>
      <c r="BJ335">
        <v>552.71820100000002</v>
      </c>
      <c r="BK335">
        <v>552.71820100000002</v>
      </c>
      <c r="BL335">
        <v>552.71820100000002</v>
      </c>
      <c r="BM335">
        <v>552.71820100000002</v>
      </c>
      <c r="BN335">
        <v>552.71820100000002</v>
      </c>
      <c r="BO335">
        <v>552.71820100000002</v>
      </c>
    </row>
    <row r="336" spans="2:67" x14ac:dyDescent="0.15">
      <c r="B336">
        <v>557.982177734375</v>
      </c>
      <c r="C336">
        <v>557.982177734375</v>
      </c>
      <c r="D336">
        <v>557.98217799999998</v>
      </c>
      <c r="E336">
        <v>557.98217799999998</v>
      </c>
      <c r="F336">
        <v>557.98217799999998</v>
      </c>
      <c r="G336">
        <v>557.98217799999998</v>
      </c>
      <c r="H336">
        <v>557.98217799999998</v>
      </c>
      <c r="I336">
        <v>557.98217799999998</v>
      </c>
      <c r="J336">
        <v>557.98217799999998</v>
      </c>
      <c r="K336">
        <v>557.98217799999998</v>
      </c>
      <c r="L336">
        <v>557.98217799999998</v>
      </c>
      <c r="M336">
        <v>557.98217799999998</v>
      </c>
      <c r="N336">
        <v>557.98217799999998</v>
      </c>
      <c r="O336">
        <v>557.98217799999998</v>
      </c>
      <c r="P336">
        <v>557.98217799999998</v>
      </c>
      <c r="Q336">
        <v>557.98217799999998</v>
      </c>
      <c r="R336">
        <v>557.98217799999998</v>
      </c>
      <c r="S336">
        <v>557.98217799999998</v>
      </c>
      <c r="T336">
        <v>557.98217799999998</v>
      </c>
      <c r="U336">
        <v>557.98217799999998</v>
      </c>
      <c r="V336">
        <v>557.98217799999998</v>
      </c>
      <c r="W336">
        <v>557.98217799999998</v>
      </c>
      <c r="X336">
        <v>557.98217799999998</v>
      </c>
      <c r="Y336">
        <v>557.98217799999998</v>
      </c>
      <c r="Z336">
        <v>557.98217799999998</v>
      </c>
      <c r="AA336">
        <v>557.98217799999998</v>
      </c>
      <c r="AB336">
        <v>557.98217799999998</v>
      </c>
      <c r="AC336">
        <v>557.98217799999998</v>
      </c>
      <c r="AD336">
        <v>557.98217799999998</v>
      </c>
      <c r="AE336">
        <v>557.98217799999998</v>
      </c>
      <c r="AF336">
        <v>557.98217799999998</v>
      </c>
      <c r="AG336">
        <v>557.98217799999998</v>
      </c>
      <c r="AH336">
        <v>557.98217799999998</v>
      </c>
      <c r="AI336">
        <v>557.98217799999998</v>
      </c>
      <c r="AJ336">
        <v>557.98217799999998</v>
      </c>
      <c r="AK336">
        <v>557.98217799999998</v>
      </c>
      <c r="AL336">
        <v>557.98217799999998</v>
      </c>
      <c r="AM336">
        <v>557.98217799999998</v>
      </c>
      <c r="AN336">
        <v>557.98217799999998</v>
      </c>
      <c r="AO336">
        <v>557.98217799999998</v>
      </c>
      <c r="AP336">
        <v>557.98217799999998</v>
      </c>
      <c r="AQ336">
        <v>557.98217799999998</v>
      </c>
      <c r="AR336">
        <v>557.98217799999998</v>
      </c>
      <c r="AS336">
        <v>557.98217799999998</v>
      </c>
      <c r="AT336">
        <v>557.98217799999998</v>
      </c>
      <c r="AU336">
        <v>557.98217799999998</v>
      </c>
      <c r="AV336">
        <v>557.98217799999998</v>
      </c>
      <c r="AW336">
        <v>557.98217799999998</v>
      </c>
      <c r="AX336">
        <v>557.98217799999998</v>
      </c>
      <c r="AY336">
        <v>557.98217799999998</v>
      </c>
      <c r="AZ336">
        <v>557.98217799999998</v>
      </c>
      <c r="BA336">
        <v>557.98217799999998</v>
      </c>
      <c r="BB336">
        <v>557.98217799999998</v>
      </c>
      <c r="BC336">
        <v>557.98217799999998</v>
      </c>
      <c r="BD336">
        <v>557.98217799999998</v>
      </c>
      <c r="BE336">
        <v>557.98217799999998</v>
      </c>
      <c r="BF336">
        <v>557.98217799999998</v>
      </c>
      <c r="BG336">
        <v>557.98217799999998</v>
      </c>
      <c r="BH336">
        <v>557.98217799999998</v>
      </c>
      <c r="BI336">
        <v>557.98217799999998</v>
      </c>
      <c r="BJ336">
        <v>557.98217799999998</v>
      </c>
      <c r="BK336">
        <v>557.98217799999998</v>
      </c>
      <c r="BL336">
        <v>557.98217799999998</v>
      </c>
      <c r="BM336">
        <v>557.98217799999998</v>
      </c>
      <c r="BN336">
        <v>557.98217799999998</v>
      </c>
      <c r="BO336">
        <v>557.98217799999998</v>
      </c>
    </row>
    <row r="337" spans="2:67" x14ac:dyDescent="0.15">
      <c r="B337">
        <v>563.24615478515602</v>
      </c>
      <c r="C337">
        <v>563.24615478515602</v>
      </c>
      <c r="D337">
        <v>563.24615500000004</v>
      </c>
      <c r="E337">
        <v>563.24615500000004</v>
      </c>
      <c r="F337">
        <v>563.24615500000004</v>
      </c>
      <c r="G337">
        <v>563.24615500000004</v>
      </c>
      <c r="H337">
        <v>563.24615500000004</v>
      </c>
      <c r="I337">
        <v>563.24615500000004</v>
      </c>
      <c r="J337">
        <v>563.24615500000004</v>
      </c>
      <c r="K337">
        <v>563.24615500000004</v>
      </c>
      <c r="L337">
        <v>563.24615500000004</v>
      </c>
      <c r="M337">
        <v>563.24615500000004</v>
      </c>
      <c r="N337">
        <v>563.24615500000004</v>
      </c>
      <c r="O337">
        <v>563.24615500000004</v>
      </c>
      <c r="P337">
        <v>563.24615500000004</v>
      </c>
      <c r="Q337">
        <v>563.24615500000004</v>
      </c>
      <c r="R337">
        <v>563.24615500000004</v>
      </c>
      <c r="S337">
        <v>563.24615500000004</v>
      </c>
      <c r="T337">
        <v>563.24615500000004</v>
      </c>
      <c r="U337">
        <v>563.24615500000004</v>
      </c>
      <c r="V337">
        <v>563.24615500000004</v>
      </c>
      <c r="W337">
        <v>563.24615500000004</v>
      </c>
      <c r="X337">
        <v>563.24615500000004</v>
      </c>
      <c r="Y337">
        <v>563.24615500000004</v>
      </c>
      <c r="Z337">
        <v>563.24615500000004</v>
      </c>
      <c r="AA337">
        <v>563.24615500000004</v>
      </c>
      <c r="AB337">
        <v>563.24615500000004</v>
      </c>
      <c r="AC337">
        <v>563.24615500000004</v>
      </c>
      <c r="AD337">
        <v>563.24615500000004</v>
      </c>
      <c r="AE337">
        <v>563.24615500000004</v>
      </c>
      <c r="AF337">
        <v>563.24615500000004</v>
      </c>
      <c r="AG337">
        <v>563.24615500000004</v>
      </c>
      <c r="AH337">
        <v>563.24615500000004</v>
      </c>
      <c r="AI337">
        <v>563.24615500000004</v>
      </c>
      <c r="AJ337">
        <v>563.24615500000004</v>
      </c>
      <c r="AK337">
        <v>563.24615500000004</v>
      </c>
      <c r="AL337">
        <v>563.24615500000004</v>
      </c>
      <c r="AM337">
        <v>563.24615500000004</v>
      </c>
      <c r="AN337">
        <v>563.24615500000004</v>
      </c>
      <c r="AO337">
        <v>563.24615500000004</v>
      </c>
      <c r="AP337">
        <v>563.24615500000004</v>
      </c>
      <c r="AQ337">
        <v>563.24615500000004</v>
      </c>
      <c r="AR337">
        <v>563.24615500000004</v>
      </c>
      <c r="AS337">
        <v>563.24615500000004</v>
      </c>
      <c r="AT337">
        <v>563.24615500000004</v>
      </c>
      <c r="AU337">
        <v>563.24615500000004</v>
      </c>
      <c r="AV337">
        <v>563.24615500000004</v>
      </c>
      <c r="AW337">
        <v>563.24615500000004</v>
      </c>
      <c r="AX337">
        <v>563.24615500000004</v>
      </c>
      <c r="AY337">
        <v>563.24615500000004</v>
      </c>
      <c r="AZ337">
        <v>563.24615500000004</v>
      </c>
      <c r="BA337">
        <v>563.24615500000004</v>
      </c>
      <c r="BB337">
        <v>563.24615500000004</v>
      </c>
      <c r="BC337">
        <v>563.24615500000004</v>
      </c>
      <c r="BD337">
        <v>563.24615500000004</v>
      </c>
      <c r="BE337">
        <v>563.24615500000004</v>
      </c>
      <c r="BF337">
        <v>563.24615500000004</v>
      </c>
      <c r="BG337">
        <v>563.24615500000004</v>
      </c>
      <c r="BH337">
        <v>563.24615500000004</v>
      </c>
      <c r="BI337">
        <v>563.24615500000004</v>
      </c>
      <c r="BJ337">
        <v>563.24615500000004</v>
      </c>
      <c r="BK337">
        <v>563.24615500000004</v>
      </c>
      <c r="BL337">
        <v>563.24615500000004</v>
      </c>
      <c r="BM337">
        <v>563.24615500000004</v>
      </c>
      <c r="BN337">
        <v>563.24615500000004</v>
      </c>
      <c r="BO337">
        <v>563.24615500000004</v>
      </c>
    </row>
    <row r="338" spans="2:67" x14ac:dyDescent="0.15">
      <c r="B338">
        <v>568.51013183593795</v>
      </c>
      <c r="C338">
        <v>568.51013183593795</v>
      </c>
      <c r="D338">
        <v>568.510132</v>
      </c>
      <c r="E338">
        <v>568.510132</v>
      </c>
      <c r="F338">
        <v>568.510132</v>
      </c>
      <c r="G338">
        <v>568.510132</v>
      </c>
      <c r="H338">
        <v>568.510132</v>
      </c>
      <c r="I338">
        <v>568.510132</v>
      </c>
      <c r="J338">
        <v>568.510132</v>
      </c>
      <c r="K338">
        <v>568.510132</v>
      </c>
      <c r="L338">
        <v>568.510132</v>
      </c>
      <c r="M338">
        <v>568.510132</v>
      </c>
      <c r="N338">
        <v>568.510132</v>
      </c>
      <c r="O338">
        <v>568.510132</v>
      </c>
      <c r="P338">
        <v>568.510132</v>
      </c>
      <c r="Q338">
        <v>568.510132</v>
      </c>
      <c r="R338">
        <v>568.510132</v>
      </c>
      <c r="S338">
        <v>568.510132</v>
      </c>
      <c r="T338">
        <v>568.510132</v>
      </c>
      <c r="U338">
        <v>568.510132</v>
      </c>
      <c r="V338">
        <v>568.510132</v>
      </c>
      <c r="W338">
        <v>568.510132</v>
      </c>
      <c r="X338">
        <v>568.510132</v>
      </c>
      <c r="Y338">
        <v>568.510132</v>
      </c>
      <c r="Z338">
        <v>568.510132</v>
      </c>
      <c r="AA338">
        <v>568.510132</v>
      </c>
      <c r="AB338">
        <v>568.510132</v>
      </c>
      <c r="AC338">
        <v>568.510132</v>
      </c>
      <c r="AD338">
        <v>568.510132</v>
      </c>
      <c r="AE338">
        <v>568.510132</v>
      </c>
      <c r="AF338">
        <v>568.510132</v>
      </c>
      <c r="AG338">
        <v>568.510132</v>
      </c>
      <c r="AH338">
        <v>568.510132</v>
      </c>
      <c r="AI338">
        <v>568.510132</v>
      </c>
      <c r="AJ338">
        <v>568.510132</v>
      </c>
      <c r="AK338">
        <v>568.510132</v>
      </c>
      <c r="AL338">
        <v>568.510132</v>
      </c>
      <c r="AM338">
        <v>568.510132</v>
      </c>
      <c r="AN338">
        <v>568.510132</v>
      </c>
      <c r="AO338">
        <v>568.510132</v>
      </c>
      <c r="AP338">
        <v>568.510132</v>
      </c>
      <c r="AQ338">
        <v>568.510132</v>
      </c>
      <c r="AR338">
        <v>568.510132</v>
      </c>
      <c r="AS338">
        <v>568.510132</v>
      </c>
      <c r="AT338">
        <v>568.510132</v>
      </c>
      <c r="AU338">
        <v>568.510132</v>
      </c>
      <c r="AV338">
        <v>568.510132</v>
      </c>
      <c r="AW338">
        <v>568.510132</v>
      </c>
      <c r="AX338">
        <v>568.510132</v>
      </c>
      <c r="AY338">
        <v>568.510132</v>
      </c>
      <c r="AZ338">
        <v>568.510132</v>
      </c>
      <c r="BA338">
        <v>568.510132</v>
      </c>
      <c r="BB338">
        <v>568.510132</v>
      </c>
      <c r="BC338">
        <v>568.510132</v>
      </c>
      <c r="BD338">
        <v>568.510132</v>
      </c>
      <c r="BE338">
        <v>568.510132</v>
      </c>
      <c r="BF338">
        <v>568.510132</v>
      </c>
      <c r="BG338">
        <v>568.510132</v>
      </c>
      <c r="BH338">
        <v>568.510132</v>
      </c>
      <c r="BI338">
        <v>568.510132</v>
      </c>
      <c r="BJ338">
        <v>568.510132</v>
      </c>
      <c r="BK338">
        <v>568.510132</v>
      </c>
      <c r="BL338">
        <v>568.510132</v>
      </c>
      <c r="BM338">
        <v>568.510132</v>
      </c>
      <c r="BN338">
        <v>568.510132</v>
      </c>
      <c r="BO338">
        <v>568.510132</v>
      </c>
    </row>
    <row r="339" spans="2:67" x14ac:dyDescent="0.15">
      <c r="B339">
        <v>573.77410888671898</v>
      </c>
      <c r="C339">
        <v>573.77410888671898</v>
      </c>
      <c r="D339">
        <v>573.77410899999995</v>
      </c>
      <c r="E339">
        <v>573.77410899999995</v>
      </c>
      <c r="F339">
        <v>573.77410899999995</v>
      </c>
      <c r="G339">
        <v>573.77410899999995</v>
      </c>
      <c r="H339">
        <v>573.77410899999995</v>
      </c>
      <c r="I339">
        <v>573.77410899999995</v>
      </c>
      <c r="J339">
        <v>573.77410899999995</v>
      </c>
      <c r="K339">
        <v>573.77410899999995</v>
      </c>
      <c r="L339">
        <v>573.77410899999995</v>
      </c>
      <c r="M339">
        <v>573.77410899999995</v>
      </c>
      <c r="N339">
        <v>573.77410899999995</v>
      </c>
      <c r="O339">
        <v>573.77410899999995</v>
      </c>
      <c r="P339">
        <v>573.77410899999995</v>
      </c>
      <c r="Q339">
        <v>573.77410899999995</v>
      </c>
      <c r="R339">
        <v>573.77410899999995</v>
      </c>
      <c r="S339">
        <v>573.77410899999995</v>
      </c>
      <c r="T339">
        <v>573.77410899999995</v>
      </c>
      <c r="U339">
        <v>573.77410899999995</v>
      </c>
      <c r="V339">
        <v>573.77410899999995</v>
      </c>
      <c r="W339">
        <v>573.77410899999995</v>
      </c>
      <c r="X339">
        <v>573.77410899999995</v>
      </c>
      <c r="Y339">
        <v>573.77410899999995</v>
      </c>
      <c r="Z339">
        <v>573.77410899999995</v>
      </c>
      <c r="AA339">
        <v>573.77410899999995</v>
      </c>
      <c r="AB339">
        <v>573.77410899999995</v>
      </c>
      <c r="AC339">
        <v>573.77410899999995</v>
      </c>
      <c r="AD339">
        <v>573.77410899999995</v>
      </c>
      <c r="AE339">
        <v>573.77410899999995</v>
      </c>
      <c r="AF339">
        <v>573.77410899999995</v>
      </c>
      <c r="AG339">
        <v>573.77410899999995</v>
      </c>
      <c r="AH339">
        <v>573.77410899999995</v>
      </c>
      <c r="AI339">
        <v>573.77410899999995</v>
      </c>
      <c r="AJ339">
        <v>573.77410899999995</v>
      </c>
      <c r="AK339">
        <v>573.77410899999995</v>
      </c>
      <c r="AL339">
        <v>573.77410899999995</v>
      </c>
      <c r="AM339">
        <v>573.77410899999995</v>
      </c>
      <c r="AN339">
        <v>573.77410899999995</v>
      </c>
      <c r="AO339">
        <v>573.77410899999995</v>
      </c>
      <c r="AP339">
        <v>573.77410899999995</v>
      </c>
      <c r="AQ339">
        <v>573.77410899999995</v>
      </c>
      <c r="AR339">
        <v>573.77410899999995</v>
      </c>
      <c r="AS339">
        <v>573.77410899999995</v>
      </c>
      <c r="AT339">
        <v>573.77410899999995</v>
      </c>
      <c r="AU339">
        <v>573.77410899999995</v>
      </c>
      <c r="AV339">
        <v>573.77410899999995</v>
      </c>
      <c r="AW339">
        <v>573.77410899999995</v>
      </c>
      <c r="AX339">
        <v>573.77410899999995</v>
      </c>
      <c r="AY339">
        <v>573.77410899999995</v>
      </c>
      <c r="AZ339">
        <v>573.77410899999995</v>
      </c>
      <c r="BA339">
        <v>573.77410899999995</v>
      </c>
      <c r="BB339">
        <v>573.77410899999995</v>
      </c>
      <c r="BC339">
        <v>573.77410899999995</v>
      </c>
      <c r="BD339">
        <v>573.77410899999995</v>
      </c>
      <c r="BE339">
        <v>573.77410899999995</v>
      </c>
      <c r="BF339">
        <v>573.77410899999995</v>
      </c>
      <c r="BG339">
        <v>573.77410899999995</v>
      </c>
      <c r="BH339">
        <v>573.77410899999995</v>
      </c>
      <c r="BI339">
        <v>573.77410899999995</v>
      </c>
      <c r="BJ339">
        <v>573.77410899999995</v>
      </c>
      <c r="BK339">
        <v>573.77410899999995</v>
      </c>
      <c r="BL339">
        <v>573.77410899999995</v>
      </c>
      <c r="BM339">
        <v>573.77410899999995</v>
      </c>
      <c r="BN339">
        <v>573.77410899999995</v>
      </c>
      <c r="BO339">
        <v>573.77410899999995</v>
      </c>
    </row>
    <row r="340" spans="2:67" x14ac:dyDescent="0.15">
      <c r="B340">
        <v>579.0380859375</v>
      </c>
      <c r="C340">
        <v>579.0380859375</v>
      </c>
      <c r="D340">
        <v>579.03808600000002</v>
      </c>
      <c r="E340">
        <v>579.03808600000002</v>
      </c>
      <c r="F340">
        <v>579.03808600000002</v>
      </c>
      <c r="G340">
        <v>579.03808600000002</v>
      </c>
      <c r="H340">
        <v>579.03808600000002</v>
      </c>
      <c r="I340">
        <v>579.03808600000002</v>
      </c>
      <c r="J340">
        <v>579.03808600000002</v>
      </c>
      <c r="K340">
        <v>579.03808600000002</v>
      </c>
      <c r="L340">
        <v>579.03808600000002</v>
      </c>
      <c r="M340">
        <v>579.03808600000002</v>
      </c>
      <c r="N340">
        <v>579.03808600000002</v>
      </c>
      <c r="O340">
        <v>579.03808600000002</v>
      </c>
      <c r="P340">
        <v>579.03808600000002</v>
      </c>
      <c r="Q340">
        <v>579.03808600000002</v>
      </c>
      <c r="R340">
        <v>579.03808600000002</v>
      </c>
      <c r="S340">
        <v>579.03808600000002</v>
      </c>
      <c r="T340">
        <v>579.03808600000002</v>
      </c>
      <c r="U340">
        <v>579.03808600000002</v>
      </c>
      <c r="V340">
        <v>579.03808600000002</v>
      </c>
      <c r="W340">
        <v>579.03808600000002</v>
      </c>
      <c r="X340">
        <v>579.03808600000002</v>
      </c>
      <c r="Y340">
        <v>579.03808600000002</v>
      </c>
      <c r="Z340">
        <v>579.03808600000002</v>
      </c>
      <c r="AA340">
        <v>579.03808600000002</v>
      </c>
      <c r="AB340">
        <v>579.03808600000002</v>
      </c>
      <c r="AC340">
        <v>579.03808600000002</v>
      </c>
      <c r="AD340">
        <v>579.03808600000002</v>
      </c>
      <c r="AE340">
        <v>579.03808600000002</v>
      </c>
      <c r="AF340">
        <v>579.03808600000002</v>
      </c>
      <c r="AG340">
        <v>579.03808600000002</v>
      </c>
      <c r="AH340">
        <v>579.03808600000002</v>
      </c>
      <c r="AI340">
        <v>579.03808600000002</v>
      </c>
      <c r="AJ340">
        <v>579.03808600000002</v>
      </c>
      <c r="AK340">
        <v>579.03808600000002</v>
      </c>
      <c r="AL340">
        <v>579.03808600000002</v>
      </c>
      <c r="AM340">
        <v>579.03808600000002</v>
      </c>
      <c r="AN340">
        <v>579.03808600000002</v>
      </c>
      <c r="AO340">
        <v>579.03808600000002</v>
      </c>
      <c r="AP340">
        <v>579.03808600000002</v>
      </c>
      <c r="AQ340">
        <v>579.03808600000002</v>
      </c>
      <c r="AR340">
        <v>579.03808600000002</v>
      </c>
      <c r="AS340">
        <v>579.03808600000002</v>
      </c>
      <c r="AT340">
        <v>579.03808600000002</v>
      </c>
      <c r="AU340">
        <v>579.03808600000002</v>
      </c>
      <c r="AV340">
        <v>579.03808600000002</v>
      </c>
      <c r="AW340">
        <v>579.03808600000002</v>
      </c>
      <c r="AX340">
        <v>579.03808600000002</v>
      </c>
      <c r="AY340">
        <v>579.03808600000002</v>
      </c>
      <c r="AZ340">
        <v>579.03808600000002</v>
      </c>
      <c r="BA340">
        <v>579.03808600000002</v>
      </c>
      <c r="BB340">
        <v>579.03808600000002</v>
      </c>
      <c r="BC340">
        <v>579.03808600000002</v>
      </c>
      <c r="BD340">
        <v>579.03808600000002</v>
      </c>
      <c r="BE340">
        <v>579.03808600000002</v>
      </c>
      <c r="BF340">
        <v>579.03808600000002</v>
      </c>
      <c r="BG340">
        <v>579.03808600000002</v>
      </c>
      <c r="BH340">
        <v>579.03808600000002</v>
      </c>
      <c r="BI340">
        <v>579.03808600000002</v>
      </c>
      <c r="BJ340">
        <v>579.03808600000002</v>
      </c>
      <c r="BK340">
        <v>579.03808600000002</v>
      </c>
      <c r="BL340">
        <v>579.03808600000002</v>
      </c>
      <c r="BM340">
        <v>579.03808600000002</v>
      </c>
      <c r="BN340">
        <v>579.03808600000002</v>
      </c>
      <c r="BO340">
        <v>579.03808600000002</v>
      </c>
    </row>
    <row r="341" spans="2:67" x14ac:dyDescent="0.15">
      <c r="B341">
        <v>584.30206298828102</v>
      </c>
      <c r="C341">
        <v>584.30206298828102</v>
      </c>
      <c r="D341">
        <v>584.30206299999998</v>
      </c>
      <c r="E341">
        <v>584.30206299999998</v>
      </c>
      <c r="F341">
        <v>584.30206299999998</v>
      </c>
      <c r="G341">
        <v>584.30206299999998</v>
      </c>
      <c r="H341">
        <v>584.30206299999998</v>
      </c>
      <c r="I341">
        <v>584.30206299999998</v>
      </c>
      <c r="J341">
        <v>584.30206299999998</v>
      </c>
      <c r="K341">
        <v>584.30206299999998</v>
      </c>
      <c r="L341">
        <v>584.30206299999998</v>
      </c>
      <c r="M341">
        <v>584.30206299999998</v>
      </c>
      <c r="N341">
        <v>584.30206299999998</v>
      </c>
      <c r="O341">
        <v>584.30206299999998</v>
      </c>
      <c r="P341">
        <v>584.30206299999998</v>
      </c>
      <c r="Q341">
        <v>584.30206299999998</v>
      </c>
      <c r="R341">
        <v>584.30206299999998</v>
      </c>
      <c r="S341">
        <v>584.30206299999998</v>
      </c>
      <c r="T341">
        <v>584.30206299999998</v>
      </c>
      <c r="U341">
        <v>584.30206299999998</v>
      </c>
      <c r="V341">
        <v>584.30206299999998</v>
      </c>
      <c r="W341">
        <v>584.30206299999998</v>
      </c>
      <c r="X341">
        <v>584.30206299999998</v>
      </c>
      <c r="Y341">
        <v>584.30206299999998</v>
      </c>
      <c r="Z341">
        <v>584.30206299999998</v>
      </c>
      <c r="AA341">
        <v>584.30206299999998</v>
      </c>
      <c r="AB341">
        <v>584.30206299999998</v>
      </c>
      <c r="AC341">
        <v>584.30206299999998</v>
      </c>
      <c r="AD341">
        <v>584.30206299999998</v>
      </c>
      <c r="AE341">
        <v>584.30206299999998</v>
      </c>
      <c r="AF341">
        <v>584.30206299999998</v>
      </c>
      <c r="AG341">
        <v>584.30206299999998</v>
      </c>
      <c r="AH341">
        <v>584.30206299999998</v>
      </c>
      <c r="AI341">
        <v>584.30206299999998</v>
      </c>
      <c r="AJ341">
        <v>584.30206299999998</v>
      </c>
      <c r="AK341">
        <v>584.30206299999998</v>
      </c>
      <c r="AL341">
        <v>584.30206299999998</v>
      </c>
      <c r="AM341">
        <v>584.30206299999998</v>
      </c>
      <c r="AN341">
        <v>584.30206299999998</v>
      </c>
      <c r="AO341">
        <v>584.30206299999998</v>
      </c>
      <c r="AP341">
        <v>584.30206299999998</v>
      </c>
      <c r="AQ341">
        <v>584.30206299999998</v>
      </c>
      <c r="AR341">
        <v>584.30206299999998</v>
      </c>
      <c r="AS341">
        <v>584.30206299999998</v>
      </c>
      <c r="AT341">
        <v>584.30206299999998</v>
      </c>
      <c r="AU341">
        <v>584.30206299999998</v>
      </c>
      <c r="AV341">
        <v>584.30206299999998</v>
      </c>
      <c r="AW341">
        <v>584.30206299999998</v>
      </c>
      <c r="AX341">
        <v>584.30206299999998</v>
      </c>
      <c r="AY341">
        <v>584.30206299999998</v>
      </c>
      <c r="AZ341">
        <v>584.30206299999998</v>
      </c>
      <c r="BA341">
        <v>584.30206299999998</v>
      </c>
      <c r="BB341">
        <v>584.30206299999998</v>
      </c>
      <c r="BC341">
        <v>584.30206299999998</v>
      </c>
      <c r="BD341">
        <v>584.30206299999998</v>
      </c>
      <c r="BE341">
        <v>584.30206299999998</v>
      </c>
      <c r="BF341">
        <v>584.30206299999998</v>
      </c>
      <c r="BG341">
        <v>584.30206299999998</v>
      </c>
      <c r="BH341">
        <v>584.30206299999998</v>
      </c>
      <c r="BI341">
        <v>584.30206299999998</v>
      </c>
      <c r="BJ341">
        <v>584.30206299999998</v>
      </c>
      <c r="BK341">
        <v>584.30206299999998</v>
      </c>
      <c r="BL341">
        <v>584.30206299999998</v>
      </c>
      <c r="BM341">
        <v>584.30206299999998</v>
      </c>
      <c r="BN341">
        <v>584.30206299999998</v>
      </c>
      <c r="BO341">
        <v>584.30206299999998</v>
      </c>
    </row>
    <row r="342" spans="2:67" x14ac:dyDescent="0.15">
      <c r="B342">
        <v>589.56604003906295</v>
      </c>
      <c r="C342">
        <v>589.56604003906295</v>
      </c>
      <c r="D342">
        <v>589.56604000000004</v>
      </c>
      <c r="E342">
        <v>589.56604000000004</v>
      </c>
      <c r="F342">
        <v>589.56604000000004</v>
      </c>
      <c r="G342">
        <v>589.56604000000004</v>
      </c>
      <c r="H342">
        <v>589.56604000000004</v>
      </c>
      <c r="I342">
        <v>589.56604000000004</v>
      </c>
      <c r="J342">
        <v>589.56604000000004</v>
      </c>
      <c r="K342">
        <v>589.56604000000004</v>
      </c>
      <c r="L342">
        <v>589.56604000000004</v>
      </c>
      <c r="M342">
        <v>589.56604000000004</v>
      </c>
      <c r="N342">
        <v>589.56604000000004</v>
      </c>
      <c r="O342">
        <v>589.56604000000004</v>
      </c>
      <c r="P342">
        <v>589.56604000000004</v>
      </c>
      <c r="Q342">
        <v>589.56604000000004</v>
      </c>
      <c r="R342">
        <v>589.56604000000004</v>
      </c>
      <c r="S342">
        <v>589.56604000000004</v>
      </c>
      <c r="T342">
        <v>589.56604000000004</v>
      </c>
      <c r="U342">
        <v>589.56604000000004</v>
      </c>
      <c r="V342">
        <v>589.56604000000004</v>
      </c>
      <c r="W342">
        <v>589.56604000000004</v>
      </c>
      <c r="X342">
        <v>589.56604000000004</v>
      </c>
      <c r="Y342">
        <v>589.56604000000004</v>
      </c>
      <c r="Z342">
        <v>589.56604000000004</v>
      </c>
      <c r="AA342">
        <v>589.56604000000004</v>
      </c>
      <c r="AB342">
        <v>589.56604000000004</v>
      </c>
      <c r="AC342">
        <v>589.56604000000004</v>
      </c>
      <c r="AD342">
        <v>589.56604000000004</v>
      </c>
      <c r="AE342">
        <v>589.56604000000004</v>
      </c>
      <c r="AF342">
        <v>589.56604000000004</v>
      </c>
      <c r="AG342">
        <v>589.56604000000004</v>
      </c>
      <c r="AH342">
        <v>589.56604000000004</v>
      </c>
      <c r="AI342">
        <v>589.56604000000004</v>
      </c>
      <c r="AJ342">
        <v>589.56604000000004</v>
      </c>
      <c r="AK342">
        <v>589.56604000000004</v>
      </c>
      <c r="AL342">
        <v>589.56604000000004</v>
      </c>
      <c r="AM342">
        <v>589.56604000000004</v>
      </c>
      <c r="AN342">
        <v>589.56604000000004</v>
      </c>
      <c r="AO342">
        <v>589.56604000000004</v>
      </c>
      <c r="AP342">
        <v>589.56604000000004</v>
      </c>
      <c r="AQ342">
        <v>589.56604000000004</v>
      </c>
      <c r="AR342">
        <v>589.56604000000004</v>
      </c>
      <c r="AS342">
        <v>589.56604000000004</v>
      </c>
      <c r="AT342">
        <v>589.56604000000004</v>
      </c>
      <c r="AU342">
        <v>589.56604000000004</v>
      </c>
      <c r="AV342">
        <v>589.56604000000004</v>
      </c>
      <c r="AW342">
        <v>589.56604000000004</v>
      </c>
      <c r="AX342">
        <v>589.56604000000004</v>
      </c>
      <c r="AY342">
        <v>589.56604000000004</v>
      </c>
      <c r="AZ342">
        <v>589.56604000000004</v>
      </c>
      <c r="BA342">
        <v>589.56604000000004</v>
      </c>
      <c r="BB342">
        <v>589.56604000000004</v>
      </c>
      <c r="BC342">
        <v>589.56604000000004</v>
      </c>
      <c r="BD342">
        <v>589.56604000000004</v>
      </c>
      <c r="BE342">
        <v>589.56604000000004</v>
      </c>
      <c r="BF342">
        <v>589.56604000000004</v>
      </c>
      <c r="BG342">
        <v>589.56604000000004</v>
      </c>
      <c r="BH342">
        <v>589.56604000000004</v>
      </c>
      <c r="BI342">
        <v>589.56604000000004</v>
      </c>
      <c r="BJ342">
        <v>589.56604000000004</v>
      </c>
      <c r="BK342">
        <v>589.56604000000004</v>
      </c>
      <c r="BL342">
        <v>589.56604000000004</v>
      </c>
      <c r="BM342">
        <v>589.56604000000004</v>
      </c>
      <c r="BN342">
        <v>589.56604000000004</v>
      </c>
      <c r="BO342">
        <v>589.56604000000004</v>
      </c>
    </row>
    <row r="343" spans="2:67" x14ac:dyDescent="0.15">
      <c r="B343">
        <v>594.83001708984398</v>
      </c>
      <c r="C343">
        <v>594.83001708984398</v>
      </c>
      <c r="D343">
        <v>594.830017</v>
      </c>
      <c r="E343">
        <v>594.830017</v>
      </c>
      <c r="F343">
        <v>594.830017</v>
      </c>
      <c r="G343">
        <v>594.830017</v>
      </c>
      <c r="H343">
        <v>594.830017</v>
      </c>
      <c r="I343">
        <v>594.830017</v>
      </c>
      <c r="J343">
        <v>594.830017</v>
      </c>
      <c r="K343">
        <v>594.830017</v>
      </c>
      <c r="L343">
        <v>594.830017</v>
      </c>
      <c r="M343">
        <v>594.830017</v>
      </c>
      <c r="N343">
        <v>594.830017</v>
      </c>
      <c r="O343">
        <v>594.830017</v>
      </c>
      <c r="P343">
        <v>594.830017</v>
      </c>
      <c r="Q343">
        <v>594.830017</v>
      </c>
      <c r="R343">
        <v>594.830017</v>
      </c>
      <c r="S343">
        <v>594.830017</v>
      </c>
      <c r="T343">
        <v>594.830017</v>
      </c>
      <c r="U343">
        <v>594.830017</v>
      </c>
      <c r="V343">
        <v>594.830017</v>
      </c>
      <c r="W343">
        <v>594.830017</v>
      </c>
      <c r="X343">
        <v>594.830017</v>
      </c>
      <c r="Y343">
        <v>594.830017</v>
      </c>
      <c r="Z343">
        <v>594.830017</v>
      </c>
      <c r="AA343">
        <v>594.830017</v>
      </c>
      <c r="AB343">
        <v>594.830017</v>
      </c>
      <c r="AC343">
        <v>594.830017</v>
      </c>
      <c r="AD343">
        <v>594.830017</v>
      </c>
      <c r="AE343">
        <v>594.830017</v>
      </c>
      <c r="AF343">
        <v>594.830017</v>
      </c>
      <c r="AG343">
        <v>594.830017</v>
      </c>
      <c r="AH343">
        <v>594.830017</v>
      </c>
      <c r="AI343">
        <v>594.830017</v>
      </c>
      <c r="AJ343">
        <v>594.830017</v>
      </c>
      <c r="AK343">
        <v>594.830017</v>
      </c>
      <c r="AL343">
        <v>594.830017</v>
      </c>
      <c r="AM343">
        <v>594.830017</v>
      </c>
      <c r="AN343">
        <v>594.830017</v>
      </c>
      <c r="AO343">
        <v>594.830017</v>
      </c>
      <c r="AP343">
        <v>594.830017</v>
      </c>
      <c r="AQ343">
        <v>594.830017</v>
      </c>
      <c r="AR343">
        <v>594.830017</v>
      </c>
      <c r="AS343">
        <v>594.830017</v>
      </c>
      <c r="AT343">
        <v>594.830017</v>
      </c>
      <c r="AU343">
        <v>594.830017</v>
      </c>
      <c r="AV343">
        <v>594.830017</v>
      </c>
      <c r="AW343">
        <v>594.830017</v>
      </c>
      <c r="AX343">
        <v>594.830017</v>
      </c>
      <c r="AY343">
        <v>594.830017</v>
      </c>
      <c r="AZ343">
        <v>594.830017</v>
      </c>
      <c r="BA343">
        <v>594.830017</v>
      </c>
      <c r="BB343">
        <v>594.830017</v>
      </c>
      <c r="BC343">
        <v>594.830017</v>
      </c>
      <c r="BD343">
        <v>594.830017</v>
      </c>
      <c r="BE343">
        <v>594.830017</v>
      </c>
      <c r="BF343">
        <v>594.830017</v>
      </c>
      <c r="BG343">
        <v>594.830017</v>
      </c>
      <c r="BH343">
        <v>594.830017</v>
      </c>
      <c r="BI343">
        <v>594.830017</v>
      </c>
      <c r="BJ343">
        <v>594.830017</v>
      </c>
      <c r="BK343">
        <v>594.830017</v>
      </c>
      <c r="BL343">
        <v>594.830017</v>
      </c>
      <c r="BM343">
        <v>594.830017</v>
      </c>
      <c r="BN343">
        <v>594.830017</v>
      </c>
      <c r="BO343">
        <v>594.830017</v>
      </c>
    </row>
    <row r="344" spans="2:67" x14ac:dyDescent="0.15">
      <c r="B344">
        <v>600.093994140625</v>
      </c>
      <c r="C344">
        <v>600.093994140625</v>
      </c>
      <c r="D344">
        <v>600.09399399999995</v>
      </c>
      <c r="E344">
        <v>600.09399399999995</v>
      </c>
      <c r="F344">
        <v>600.09399399999995</v>
      </c>
      <c r="G344">
        <v>600.09399399999995</v>
      </c>
      <c r="H344">
        <v>600.09399399999995</v>
      </c>
      <c r="I344">
        <v>600.09399399999995</v>
      </c>
      <c r="J344">
        <v>600.09399399999995</v>
      </c>
      <c r="K344">
        <v>600.09399399999995</v>
      </c>
      <c r="L344">
        <v>600.09399399999995</v>
      </c>
      <c r="M344">
        <v>600.09399399999995</v>
      </c>
      <c r="N344">
        <v>600.09399399999995</v>
      </c>
      <c r="O344">
        <v>600.09399399999995</v>
      </c>
      <c r="P344">
        <v>600.09399399999995</v>
      </c>
      <c r="Q344">
        <v>600.09399399999995</v>
      </c>
      <c r="R344">
        <v>600.09399399999995</v>
      </c>
      <c r="S344">
        <v>600.09399399999995</v>
      </c>
      <c r="T344">
        <v>600.09399399999995</v>
      </c>
      <c r="U344">
        <v>600.09399399999995</v>
      </c>
      <c r="V344">
        <v>600.09399399999995</v>
      </c>
      <c r="W344">
        <v>600.09399399999995</v>
      </c>
      <c r="X344">
        <v>600.09399399999995</v>
      </c>
      <c r="Y344">
        <v>600.09399399999995</v>
      </c>
      <c r="Z344">
        <v>600.09399399999995</v>
      </c>
      <c r="AA344">
        <v>600.09399399999995</v>
      </c>
      <c r="AB344">
        <v>600.09399399999995</v>
      </c>
      <c r="AC344">
        <v>600.09399399999995</v>
      </c>
      <c r="AD344">
        <v>600.09399399999995</v>
      </c>
      <c r="AE344">
        <v>600.09399399999995</v>
      </c>
      <c r="AF344">
        <v>600.09399399999995</v>
      </c>
      <c r="AG344">
        <v>600.09399399999995</v>
      </c>
      <c r="AH344">
        <v>600.09399399999995</v>
      </c>
      <c r="AI344">
        <v>600.09399399999995</v>
      </c>
      <c r="AJ344">
        <v>600.09399399999995</v>
      </c>
      <c r="AK344">
        <v>600.09399399999995</v>
      </c>
      <c r="AL344">
        <v>600.09399399999995</v>
      </c>
      <c r="AM344">
        <v>600.09399399999995</v>
      </c>
      <c r="AN344">
        <v>600.09399399999995</v>
      </c>
      <c r="AO344">
        <v>600.09399399999995</v>
      </c>
      <c r="AP344">
        <v>600.09399399999995</v>
      </c>
      <c r="AQ344">
        <v>600.09399399999995</v>
      </c>
      <c r="AR344">
        <v>600.09399399999995</v>
      </c>
      <c r="AS344">
        <v>600.09399399999995</v>
      </c>
      <c r="AT344">
        <v>600.09399399999995</v>
      </c>
      <c r="AU344">
        <v>600.09399399999995</v>
      </c>
      <c r="AV344">
        <v>600.09399399999995</v>
      </c>
      <c r="AW344">
        <v>600.09399399999995</v>
      </c>
      <c r="AX344">
        <v>600.09399399999995</v>
      </c>
      <c r="AY344">
        <v>600.09399399999995</v>
      </c>
      <c r="AZ344">
        <v>600.09399399999995</v>
      </c>
      <c r="BA344">
        <v>600.09399399999995</v>
      </c>
      <c r="BB344">
        <v>600.09399399999995</v>
      </c>
      <c r="BC344">
        <v>600.09399399999995</v>
      </c>
      <c r="BD344">
        <v>600.09399399999995</v>
      </c>
      <c r="BE344">
        <v>600.09399399999995</v>
      </c>
      <c r="BF344">
        <v>600.09399399999995</v>
      </c>
      <c r="BG344">
        <v>600.09399399999995</v>
      </c>
      <c r="BH344">
        <v>600.09399399999995</v>
      </c>
      <c r="BI344">
        <v>600.09399399999995</v>
      </c>
      <c r="BJ344">
        <v>600.09399399999995</v>
      </c>
      <c r="BK344">
        <v>600.09399399999995</v>
      </c>
      <c r="BL344">
        <v>600.09399399999995</v>
      </c>
      <c r="BM344">
        <v>600.09399399999995</v>
      </c>
      <c r="BN344">
        <v>600.09399399999995</v>
      </c>
      <c r="BO344">
        <v>600.09399399999995</v>
      </c>
    </row>
    <row r="345" spans="2:67" x14ac:dyDescent="0.15">
      <c r="B345">
        <v>605.35797119140602</v>
      </c>
      <c r="C345">
        <v>605.35797119140602</v>
      </c>
      <c r="D345">
        <v>605.35797100000002</v>
      </c>
      <c r="E345">
        <v>605.35797100000002</v>
      </c>
      <c r="F345">
        <v>605.35797100000002</v>
      </c>
      <c r="G345">
        <v>605.35797100000002</v>
      </c>
      <c r="H345">
        <v>605.35797100000002</v>
      </c>
      <c r="I345">
        <v>605.35797100000002</v>
      </c>
      <c r="J345">
        <v>605.35797100000002</v>
      </c>
      <c r="K345">
        <v>605.35797100000002</v>
      </c>
      <c r="L345">
        <v>605.35797100000002</v>
      </c>
      <c r="M345">
        <v>605.35797100000002</v>
      </c>
      <c r="N345">
        <v>605.35797100000002</v>
      </c>
      <c r="O345">
        <v>605.35797100000002</v>
      </c>
      <c r="P345">
        <v>605.35797100000002</v>
      </c>
      <c r="Q345">
        <v>605.35797100000002</v>
      </c>
      <c r="R345">
        <v>605.35797100000002</v>
      </c>
      <c r="S345">
        <v>605.35797100000002</v>
      </c>
      <c r="T345">
        <v>605.35797100000002</v>
      </c>
      <c r="U345">
        <v>605.35797100000002</v>
      </c>
      <c r="V345">
        <v>605.35797100000002</v>
      </c>
      <c r="W345">
        <v>605.35797100000002</v>
      </c>
      <c r="X345">
        <v>605.35797100000002</v>
      </c>
      <c r="Y345">
        <v>605.35797100000002</v>
      </c>
      <c r="Z345">
        <v>605.35797100000002</v>
      </c>
      <c r="AA345">
        <v>605.35797100000002</v>
      </c>
      <c r="AB345">
        <v>605.35797100000002</v>
      </c>
      <c r="AC345">
        <v>605.35797100000002</v>
      </c>
      <c r="AD345">
        <v>605.35797100000002</v>
      </c>
      <c r="AE345">
        <v>605.35797100000002</v>
      </c>
      <c r="AF345">
        <v>605.35797100000002</v>
      </c>
      <c r="AG345">
        <v>605.35797100000002</v>
      </c>
      <c r="AH345">
        <v>605.35797100000002</v>
      </c>
      <c r="AI345">
        <v>605.35797100000002</v>
      </c>
      <c r="AJ345">
        <v>605.35797100000002</v>
      </c>
      <c r="AK345">
        <v>605.35797100000002</v>
      </c>
      <c r="AL345">
        <v>605.35797100000002</v>
      </c>
      <c r="AM345">
        <v>605.35797100000002</v>
      </c>
      <c r="AN345">
        <v>605.35797100000002</v>
      </c>
      <c r="AO345">
        <v>605.35797100000002</v>
      </c>
      <c r="AP345">
        <v>605.35797100000002</v>
      </c>
      <c r="AQ345">
        <v>605.35797100000002</v>
      </c>
      <c r="AR345">
        <v>605.35797100000002</v>
      </c>
      <c r="AS345">
        <v>605.35797100000002</v>
      </c>
      <c r="AT345">
        <v>605.35797100000002</v>
      </c>
      <c r="AU345">
        <v>605.35797100000002</v>
      </c>
      <c r="AV345">
        <v>605.35797100000002</v>
      </c>
      <c r="AW345">
        <v>605.35797100000002</v>
      </c>
      <c r="AX345">
        <v>605.35797100000002</v>
      </c>
      <c r="AY345">
        <v>605.35797100000002</v>
      </c>
      <c r="AZ345">
        <v>605.35797100000002</v>
      </c>
      <c r="BA345">
        <v>605.35797100000002</v>
      </c>
      <c r="BB345">
        <v>605.35797100000002</v>
      </c>
      <c r="BC345">
        <v>605.35797100000002</v>
      </c>
      <c r="BD345">
        <v>605.35797100000002</v>
      </c>
      <c r="BE345">
        <v>605.35797100000002</v>
      </c>
      <c r="BF345">
        <v>605.35797100000002</v>
      </c>
      <c r="BG345">
        <v>605.35797100000002</v>
      </c>
      <c r="BH345">
        <v>605.35797100000002</v>
      </c>
      <c r="BI345">
        <v>605.35797100000002</v>
      </c>
      <c r="BJ345">
        <v>605.35797100000002</v>
      </c>
      <c r="BK345">
        <v>605.35797100000002</v>
      </c>
      <c r="BL345">
        <v>605.35797100000002</v>
      </c>
      <c r="BM345">
        <v>605.35797100000002</v>
      </c>
      <c r="BN345">
        <v>605.35797100000002</v>
      </c>
      <c r="BO345">
        <v>605.35797100000002</v>
      </c>
    </row>
    <row r="346" spans="2:67" x14ac:dyDescent="0.15">
      <c r="B346">
        <v>610.62194824218795</v>
      </c>
      <c r="C346">
        <v>610.62194824218795</v>
      </c>
      <c r="D346">
        <v>610.62194799999997</v>
      </c>
      <c r="E346">
        <v>610.62194799999997</v>
      </c>
      <c r="F346">
        <v>610.62194799999997</v>
      </c>
      <c r="G346">
        <v>610.62194799999997</v>
      </c>
      <c r="H346">
        <v>610.62194799999997</v>
      </c>
      <c r="I346">
        <v>610.62194799999997</v>
      </c>
      <c r="J346">
        <v>610.62194799999997</v>
      </c>
      <c r="K346">
        <v>610.62194799999997</v>
      </c>
      <c r="L346">
        <v>610.62194799999997</v>
      </c>
      <c r="M346">
        <v>610.62194799999997</v>
      </c>
      <c r="N346">
        <v>610.62194799999997</v>
      </c>
      <c r="O346">
        <v>610.62194799999997</v>
      </c>
      <c r="P346">
        <v>610.62194799999997</v>
      </c>
      <c r="Q346">
        <v>610.62194799999997</v>
      </c>
      <c r="R346">
        <v>610.62194799999997</v>
      </c>
      <c r="S346">
        <v>610.62194799999997</v>
      </c>
      <c r="T346">
        <v>610.62194799999997</v>
      </c>
      <c r="U346">
        <v>610.62194799999997</v>
      </c>
      <c r="V346">
        <v>610.62194799999997</v>
      </c>
      <c r="W346">
        <v>610.62194799999997</v>
      </c>
      <c r="X346">
        <v>610.62194799999997</v>
      </c>
      <c r="Y346">
        <v>610.62194799999997</v>
      </c>
      <c r="Z346">
        <v>610.62194799999997</v>
      </c>
      <c r="AA346">
        <v>610.62194799999997</v>
      </c>
      <c r="AB346">
        <v>610.62194799999997</v>
      </c>
      <c r="AC346">
        <v>610.62194799999997</v>
      </c>
      <c r="AD346">
        <v>610.62194799999997</v>
      </c>
      <c r="AE346">
        <v>610.62194799999997</v>
      </c>
      <c r="AF346">
        <v>610.62194799999997</v>
      </c>
      <c r="AG346">
        <v>610.62194799999997</v>
      </c>
      <c r="AH346">
        <v>610.62194799999997</v>
      </c>
      <c r="AI346">
        <v>610.62194799999997</v>
      </c>
      <c r="AJ346">
        <v>610.62194799999997</v>
      </c>
      <c r="AK346">
        <v>610.62194799999997</v>
      </c>
      <c r="AL346">
        <v>610.62194799999997</v>
      </c>
      <c r="AM346">
        <v>610.62194799999997</v>
      </c>
      <c r="AN346">
        <v>610.62194799999997</v>
      </c>
      <c r="AO346">
        <v>610.62194799999997</v>
      </c>
      <c r="AP346">
        <v>610.62194799999997</v>
      </c>
      <c r="AQ346">
        <v>610.62194799999997</v>
      </c>
      <c r="AR346">
        <v>610.62194799999997</v>
      </c>
      <c r="AS346">
        <v>610.62194799999997</v>
      </c>
      <c r="AT346">
        <v>610.62194799999997</v>
      </c>
      <c r="AU346">
        <v>610.62194799999997</v>
      </c>
      <c r="AV346">
        <v>610.62194799999997</v>
      </c>
      <c r="AW346">
        <v>610.62194799999997</v>
      </c>
      <c r="AX346">
        <v>610.62194799999997</v>
      </c>
      <c r="AY346">
        <v>610.62194799999997</v>
      </c>
      <c r="AZ346">
        <v>610.62194799999997</v>
      </c>
      <c r="BA346">
        <v>610.62194799999997</v>
      </c>
      <c r="BB346">
        <v>610.62194799999997</v>
      </c>
      <c r="BC346">
        <v>610.62194799999997</v>
      </c>
      <c r="BD346">
        <v>610.62194799999997</v>
      </c>
      <c r="BE346">
        <v>610.62194799999997</v>
      </c>
      <c r="BF346">
        <v>610.62194799999997</v>
      </c>
      <c r="BG346">
        <v>610.62194799999997</v>
      </c>
      <c r="BH346">
        <v>610.62194799999997</v>
      </c>
      <c r="BI346">
        <v>610.62194799999997</v>
      </c>
      <c r="BJ346">
        <v>610.62194799999997</v>
      </c>
      <c r="BK346">
        <v>610.62194799999997</v>
      </c>
      <c r="BL346">
        <v>610.62194799999997</v>
      </c>
      <c r="BM346">
        <v>610.62194799999997</v>
      </c>
      <c r="BN346">
        <v>610.62194799999997</v>
      </c>
      <c r="BO346">
        <v>610.62194799999997</v>
      </c>
    </row>
    <row r="347" spans="2:67" x14ac:dyDescent="0.15">
      <c r="B347">
        <v>615.88592529296898</v>
      </c>
      <c r="C347">
        <v>615.88592529296898</v>
      </c>
      <c r="D347">
        <v>615.88592500000004</v>
      </c>
      <c r="E347">
        <v>615.88592500000004</v>
      </c>
      <c r="F347">
        <v>615.88592500000004</v>
      </c>
      <c r="G347">
        <v>615.88592500000004</v>
      </c>
      <c r="H347">
        <v>615.88592500000004</v>
      </c>
      <c r="I347">
        <v>615.88592500000004</v>
      </c>
      <c r="J347">
        <v>615.88592500000004</v>
      </c>
      <c r="K347">
        <v>615.88592500000004</v>
      </c>
      <c r="L347">
        <v>615.88592500000004</v>
      </c>
      <c r="M347">
        <v>615.88592500000004</v>
      </c>
      <c r="N347">
        <v>615.88592500000004</v>
      </c>
      <c r="O347">
        <v>615.88592500000004</v>
      </c>
      <c r="P347">
        <v>615.88592500000004</v>
      </c>
      <c r="Q347">
        <v>615.88592500000004</v>
      </c>
      <c r="R347">
        <v>615.88592500000004</v>
      </c>
      <c r="S347">
        <v>615.88592500000004</v>
      </c>
      <c r="T347">
        <v>615.88592500000004</v>
      </c>
      <c r="U347">
        <v>615.88592500000004</v>
      </c>
      <c r="V347">
        <v>615.88592500000004</v>
      </c>
      <c r="W347">
        <v>615.88592500000004</v>
      </c>
      <c r="X347">
        <v>615.88592500000004</v>
      </c>
      <c r="Y347">
        <v>615.88592500000004</v>
      </c>
      <c r="Z347">
        <v>615.88592500000004</v>
      </c>
      <c r="AA347">
        <v>615.88592500000004</v>
      </c>
      <c r="AB347">
        <v>615.88592500000004</v>
      </c>
      <c r="AC347">
        <v>615.88592500000004</v>
      </c>
      <c r="AD347">
        <v>615.88592500000004</v>
      </c>
      <c r="AE347">
        <v>615.88592500000004</v>
      </c>
      <c r="AF347">
        <v>615.88592500000004</v>
      </c>
      <c r="AG347">
        <v>615.88592500000004</v>
      </c>
      <c r="AH347">
        <v>615.88592500000004</v>
      </c>
      <c r="AI347">
        <v>615.88592500000004</v>
      </c>
      <c r="AJ347">
        <v>615.88592500000004</v>
      </c>
      <c r="AK347">
        <v>615.88592500000004</v>
      </c>
      <c r="AL347">
        <v>615.88592500000004</v>
      </c>
      <c r="AM347">
        <v>615.88592500000004</v>
      </c>
      <c r="AN347">
        <v>615.88592500000004</v>
      </c>
      <c r="AO347">
        <v>615.88592500000004</v>
      </c>
      <c r="AP347">
        <v>615.88592500000004</v>
      </c>
      <c r="AQ347">
        <v>615.88592500000004</v>
      </c>
      <c r="AR347">
        <v>615.88592500000004</v>
      </c>
      <c r="AS347">
        <v>615.88592500000004</v>
      </c>
      <c r="AT347">
        <v>615.88592500000004</v>
      </c>
      <c r="AU347">
        <v>615.88592500000004</v>
      </c>
      <c r="AV347">
        <v>615.88592500000004</v>
      </c>
      <c r="AW347">
        <v>615.88592500000004</v>
      </c>
      <c r="AX347">
        <v>615.88592500000004</v>
      </c>
      <c r="AY347">
        <v>615.88592500000004</v>
      </c>
      <c r="AZ347">
        <v>615.88592500000004</v>
      </c>
      <c r="BA347">
        <v>615.88592500000004</v>
      </c>
      <c r="BB347">
        <v>615.88592500000004</v>
      </c>
      <c r="BC347">
        <v>615.88592500000004</v>
      </c>
      <c r="BD347">
        <v>615.88592500000004</v>
      </c>
      <c r="BE347">
        <v>615.88592500000004</v>
      </c>
      <c r="BF347">
        <v>615.88592500000004</v>
      </c>
      <c r="BG347">
        <v>615.88592500000004</v>
      </c>
      <c r="BH347">
        <v>615.88592500000004</v>
      </c>
      <c r="BI347">
        <v>615.88592500000004</v>
      </c>
      <c r="BJ347">
        <v>615.88592500000004</v>
      </c>
      <c r="BK347">
        <v>615.88592500000004</v>
      </c>
      <c r="BL347">
        <v>615.88592500000004</v>
      </c>
      <c r="BM347">
        <v>615.88592500000004</v>
      </c>
      <c r="BN347">
        <v>615.88592500000004</v>
      </c>
      <c r="BO347">
        <v>615.88592500000004</v>
      </c>
    </row>
    <row r="348" spans="2:67" x14ac:dyDescent="0.15">
      <c r="B348">
        <v>621.14990234375</v>
      </c>
      <c r="C348">
        <v>621.14990234375</v>
      </c>
      <c r="D348">
        <v>621.149902</v>
      </c>
      <c r="E348">
        <v>621.149902</v>
      </c>
      <c r="F348">
        <v>621.149902</v>
      </c>
      <c r="G348">
        <v>621.149902</v>
      </c>
      <c r="H348">
        <v>621.149902</v>
      </c>
      <c r="I348">
        <v>621.149902</v>
      </c>
      <c r="J348">
        <v>621.149902</v>
      </c>
      <c r="K348">
        <v>621.149902</v>
      </c>
      <c r="L348">
        <v>621.149902</v>
      </c>
      <c r="M348">
        <v>621.149902</v>
      </c>
      <c r="N348">
        <v>621.149902</v>
      </c>
      <c r="O348">
        <v>621.149902</v>
      </c>
      <c r="P348">
        <v>621.149902</v>
      </c>
      <c r="Q348">
        <v>621.149902</v>
      </c>
      <c r="R348">
        <v>621.149902</v>
      </c>
      <c r="S348">
        <v>621.149902</v>
      </c>
      <c r="T348">
        <v>621.149902</v>
      </c>
      <c r="U348">
        <v>621.149902</v>
      </c>
      <c r="V348">
        <v>621.149902</v>
      </c>
      <c r="W348">
        <v>621.149902</v>
      </c>
      <c r="X348">
        <v>621.149902</v>
      </c>
      <c r="Y348">
        <v>621.149902</v>
      </c>
      <c r="Z348">
        <v>621.149902</v>
      </c>
      <c r="AA348">
        <v>621.149902</v>
      </c>
      <c r="AB348">
        <v>621.149902</v>
      </c>
      <c r="AC348">
        <v>621.149902</v>
      </c>
      <c r="AD348">
        <v>621.149902</v>
      </c>
      <c r="AE348">
        <v>621.149902</v>
      </c>
      <c r="AF348">
        <v>621.149902</v>
      </c>
      <c r="AG348">
        <v>621.149902</v>
      </c>
      <c r="AH348">
        <v>621.149902</v>
      </c>
      <c r="AI348">
        <v>621.149902</v>
      </c>
      <c r="AJ348">
        <v>621.149902</v>
      </c>
      <c r="AK348">
        <v>621.149902</v>
      </c>
      <c r="AL348">
        <v>621.149902</v>
      </c>
      <c r="AM348">
        <v>621.149902</v>
      </c>
      <c r="AN348">
        <v>621.149902</v>
      </c>
      <c r="AO348">
        <v>621.149902</v>
      </c>
      <c r="AP348">
        <v>621.149902</v>
      </c>
      <c r="AQ348">
        <v>621.149902</v>
      </c>
      <c r="AR348">
        <v>621.149902</v>
      </c>
      <c r="AS348">
        <v>621.149902</v>
      </c>
      <c r="AT348">
        <v>621.149902</v>
      </c>
      <c r="AU348">
        <v>621.149902</v>
      </c>
      <c r="AV348">
        <v>621.149902</v>
      </c>
      <c r="AW348">
        <v>621.149902</v>
      </c>
      <c r="AX348">
        <v>621.149902</v>
      </c>
      <c r="AY348">
        <v>621.149902</v>
      </c>
      <c r="AZ348">
        <v>621.149902</v>
      </c>
      <c r="BA348">
        <v>621.149902</v>
      </c>
      <c r="BB348">
        <v>621.149902</v>
      </c>
      <c r="BC348">
        <v>621.149902</v>
      </c>
      <c r="BD348">
        <v>621.149902</v>
      </c>
      <c r="BE348">
        <v>621.149902</v>
      </c>
      <c r="BF348">
        <v>621.149902</v>
      </c>
      <c r="BG348">
        <v>621.149902</v>
      </c>
      <c r="BH348">
        <v>621.149902</v>
      </c>
      <c r="BI348">
        <v>621.149902</v>
      </c>
      <c r="BJ348">
        <v>621.149902</v>
      </c>
      <c r="BK348">
        <v>621.149902</v>
      </c>
      <c r="BL348">
        <v>621.149902</v>
      </c>
      <c r="BM348">
        <v>621.149902</v>
      </c>
      <c r="BN348">
        <v>621.149902</v>
      </c>
      <c r="BO348">
        <v>621.149902</v>
      </c>
    </row>
    <row r="349" spans="2:67" x14ac:dyDescent="0.15">
      <c r="B349">
        <v>626.41387939453102</v>
      </c>
      <c r="C349">
        <v>626.41387939453102</v>
      </c>
      <c r="D349">
        <v>626.41387899999995</v>
      </c>
      <c r="E349">
        <v>626.41387899999995</v>
      </c>
      <c r="F349">
        <v>626.41387899999995</v>
      </c>
      <c r="G349">
        <v>626.41387899999995</v>
      </c>
      <c r="H349">
        <v>626.41387899999995</v>
      </c>
      <c r="I349">
        <v>626.41387899999995</v>
      </c>
      <c r="J349">
        <v>626.41387899999995</v>
      </c>
      <c r="K349">
        <v>626.41387899999995</v>
      </c>
      <c r="L349">
        <v>626.41387899999995</v>
      </c>
      <c r="M349">
        <v>626.41387899999995</v>
      </c>
      <c r="N349">
        <v>626.41387899999995</v>
      </c>
      <c r="O349">
        <v>626.41387899999995</v>
      </c>
      <c r="P349">
        <v>626.41387899999995</v>
      </c>
      <c r="Q349">
        <v>626.41387899999995</v>
      </c>
      <c r="R349">
        <v>626.41387899999995</v>
      </c>
      <c r="S349">
        <v>626.41387899999995</v>
      </c>
      <c r="T349">
        <v>626.41387899999995</v>
      </c>
      <c r="U349">
        <v>626.41387899999995</v>
      </c>
      <c r="V349">
        <v>626.41387899999995</v>
      </c>
      <c r="W349">
        <v>626.41387899999995</v>
      </c>
      <c r="X349">
        <v>626.41387899999995</v>
      </c>
      <c r="Y349">
        <v>626.41387899999995</v>
      </c>
      <c r="Z349">
        <v>626.41387899999995</v>
      </c>
      <c r="AA349">
        <v>626.41387899999995</v>
      </c>
      <c r="AB349">
        <v>626.41387899999995</v>
      </c>
      <c r="AC349">
        <v>626.41387899999995</v>
      </c>
      <c r="AD349">
        <v>626.41387899999995</v>
      </c>
      <c r="AE349">
        <v>626.41387899999995</v>
      </c>
      <c r="AF349">
        <v>626.41387899999995</v>
      </c>
      <c r="AG349">
        <v>626.41387899999995</v>
      </c>
      <c r="AH349">
        <v>626.41387899999995</v>
      </c>
      <c r="AI349">
        <v>626.41387899999995</v>
      </c>
      <c r="AJ349">
        <v>626.41387899999995</v>
      </c>
      <c r="AK349">
        <v>626.41387899999995</v>
      </c>
      <c r="AL349">
        <v>626.41387899999995</v>
      </c>
      <c r="AM349">
        <v>626.41387899999995</v>
      </c>
      <c r="AN349">
        <v>626.41387899999995</v>
      </c>
      <c r="AO349">
        <v>626.41387899999995</v>
      </c>
      <c r="AP349">
        <v>626.41387899999995</v>
      </c>
      <c r="AQ349">
        <v>626.41387899999995</v>
      </c>
      <c r="AR349">
        <v>626.41387899999995</v>
      </c>
      <c r="AS349">
        <v>626.41387899999995</v>
      </c>
      <c r="AT349">
        <v>626.41387899999995</v>
      </c>
      <c r="AU349">
        <v>626.41387899999995</v>
      </c>
      <c r="AV349">
        <v>626.41387899999995</v>
      </c>
      <c r="AW349">
        <v>626.41387899999995</v>
      </c>
      <c r="AX349">
        <v>626.41387899999995</v>
      </c>
      <c r="AY349">
        <v>626.41387899999995</v>
      </c>
      <c r="AZ349">
        <v>626.41387899999995</v>
      </c>
      <c r="BA349">
        <v>626.41387899999995</v>
      </c>
      <c r="BB349">
        <v>626.41387899999995</v>
      </c>
      <c r="BC349">
        <v>626.41387899999995</v>
      </c>
      <c r="BD349">
        <v>626.41387899999995</v>
      </c>
      <c r="BE349">
        <v>626.41387899999995</v>
      </c>
      <c r="BF349">
        <v>626.41387899999995</v>
      </c>
      <c r="BG349">
        <v>626.41387899999995</v>
      </c>
      <c r="BH349">
        <v>626.41387899999995</v>
      </c>
      <c r="BI349">
        <v>626.41387899999995</v>
      </c>
      <c r="BJ349">
        <v>626.41387899999995</v>
      </c>
      <c r="BK349">
        <v>626.41387899999995</v>
      </c>
      <c r="BL349">
        <v>626.41387899999995</v>
      </c>
      <c r="BM349">
        <v>626.41387899999995</v>
      </c>
      <c r="BN349">
        <v>626.41387899999995</v>
      </c>
      <c r="BO349">
        <v>626.41387899999995</v>
      </c>
    </row>
    <row r="350" spans="2:67" x14ac:dyDescent="0.15">
      <c r="B350">
        <v>631.67785644531295</v>
      </c>
      <c r="C350">
        <v>631.67785644531295</v>
      </c>
      <c r="D350">
        <v>631.67785600000002</v>
      </c>
      <c r="E350">
        <v>631.67785600000002</v>
      </c>
      <c r="F350">
        <v>631.67785600000002</v>
      </c>
      <c r="G350">
        <v>631.67785600000002</v>
      </c>
      <c r="H350">
        <v>631.67785600000002</v>
      </c>
      <c r="I350">
        <v>631.67785600000002</v>
      </c>
      <c r="J350">
        <v>631.67785600000002</v>
      </c>
      <c r="K350">
        <v>631.67785600000002</v>
      </c>
      <c r="L350">
        <v>631.67785600000002</v>
      </c>
      <c r="M350">
        <v>631.67785600000002</v>
      </c>
      <c r="N350">
        <v>631.67785600000002</v>
      </c>
      <c r="O350">
        <v>631.67785600000002</v>
      </c>
      <c r="P350">
        <v>631.67785600000002</v>
      </c>
      <c r="Q350">
        <v>631.67785600000002</v>
      </c>
      <c r="R350">
        <v>631.67785600000002</v>
      </c>
      <c r="S350">
        <v>631.67785600000002</v>
      </c>
      <c r="T350">
        <v>631.67785600000002</v>
      </c>
      <c r="U350">
        <v>631.67785600000002</v>
      </c>
      <c r="V350">
        <v>631.67785600000002</v>
      </c>
      <c r="W350">
        <v>631.67785600000002</v>
      </c>
      <c r="X350">
        <v>631.67785600000002</v>
      </c>
      <c r="Y350">
        <v>631.67785600000002</v>
      </c>
      <c r="Z350">
        <v>631.67785600000002</v>
      </c>
      <c r="AA350">
        <v>631.67785600000002</v>
      </c>
      <c r="AB350">
        <v>631.67785600000002</v>
      </c>
      <c r="AC350">
        <v>631.67785600000002</v>
      </c>
      <c r="AD350">
        <v>631.67785600000002</v>
      </c>
      <c r="AE350">
        <v>631.67785600000002</v>
      </c>
      <c r="AF350">
        <v>631.67785600000002</v>
      </c>
      <c r="AG350">
        <v>631.67785600000002</v>
      </c>
      <c r="AH350">
        <v>631.67785600000002</v>
      </c>
      <c r="AI350">
        <v>631.67785600000002</v>
      </c>
      <c r="AJ350">
        <v>631.67785600000002</v>
      </c>
      <c r="AK350">
        <v>631.67785600000002</v>
      </c>
      <c r="AL350">
        <v>631.67785600000002</v>
      </c>
      <c r="AM350">
        <v>631.67785600000002</v>
      </c>
      <c r="AN350">
        <v>631.67785600000002</v>
      </c>
      <c r="AO350">
        <v>631.67785600000002</v>
      </c>
      <c r="AP350">
        <v>631.67785600000002</v>
      </c>
      <c r="AQ350">
        <v>631.67785600000002</v>
      </c>
      <c r="AR350">
        <v>631.67785600000002</v>
      </c>
      <c r="AS350">
        <v>631.67785600000002</v>
      </c>
      <c r="AT350">
        <v>631.67785600000002</v>
      </c>
      <c r="AU350">
        <v>631.67785600000002</v>
      </c>
      <c r="AV350">
        <v>631.67785600000002</v>
      </c>
      <c r="AW350">
        <v>631.67785600000002</v>
      </c>
      <c r="AX350">
        <v>631.67785600000002</v>
      </c>
      <c r="AY350">
        <v>631.67785600000002</v>
      </c>
      <c r="AZ350">
        <v>631.67785600000002</v>
      </c>
      <c r="BA350">
        <v>631.67785600000002</v>
      </c>
      <c r="BB350">
        <v>631.67785600000002</v>
      </c>
      <c r="BC350">
        <v>631.67785600000002</v>
      </c>
      <c r="BD350">
        <v>631.67785600000002</v>
      </c>
      <c r="BE350">
        <v>631.67785600000002</v>
      </c>
      <c r="BF350">
        <v>631.67785600000002</v>
      </c>
      <c r="BG350">
        <v>631.67785600000002</v>
      </c>
      <c r="BH350">
        <v>631.67785600000002</v>
      </c>
      <c r="BI350">
        <v>631.67785600000002</v>
      </c>
      <c r="BJ350">
        <v>631.67785600000002</v>
      </c>
      <c r="BK350">
        <v>631.67785600000002</v>
      </c>
      <c r="BL350">
        <v>631.67785600000002</v>
      </c>
      <c r="BM350">
        <v>631.67785600000002</v>
      </c>
      <c r="BN350">
        <v>631.67785600000002</v>
      </c>
      <c r="BO350">
        <v>631.67785600000002</v>
      </c>
    </row>
    <row r="351" spans="2:67" x14ac:dyDescent="0.15">
      <c r="B351">
        <v>636.94183349609398</v>
      </c>
      <c r="C351">
        <v>636.94183349609398</v>
      </c>
      <c r="D351">
        <v>636.94183299999997</v>
      </c>
      <c r="E351">
        <v>636.94183299999997</v>
      </c>
      <c r="F351">
        <v>636.94183299999997</v>
      </c>
      <c r="G351">
        <v>636.94183299999997</v>
      </c>
      <c r="H351">
        <v>636.94183299999997</v>
      </c>
      <c r="I351">
        <v>636.94183299999997</v>
      </c>
      <c r="J351">
        <v>636.94183299999997</v>
      </c>
      <c r="K351">
        <v>636.94183299999997</v>
      </c>
      <c r="L351">
        <v>636.94183299999997</v>
      </c>
      <c r="M351">
        <v>636.94183299999997</v>
      </c>
      <c r="N351">
        <v>636.94183299999997</v>
      </c>
      <c r="O351">
        <v>636.94183299999997</v>
      </c>
      <c r="P351">
        <v>636.94183299999997</v>
      </c>
      <c r="Q351">
        <v>636.94183299999997</v>
      </c>
      <c r="R351">
        <v>636.94183299999997</v>
      </c>
      <c r="S351">
        <v>636.94183299999997</v>
      </c>
      <c r="T351">
        <v>636.94183299999997</v>
      </c>
      <c r="U351">
        <v>636.94183299999997</v>
      </c>
      <c r="V351">
        <v>636.94183299999997</v>
      </c>
      <c r="W351">
        <v>636.94183299999997</v>
      </c>
      <c r="X351">
        <v>636.94183299999997</v>
      </c>
      <c r="Y351">
        <v>636.94183299999997</v>
      </c>
      <c r="Z351">
        <v>636.94183299999997</v>
      </c>
      <c r="AA351">
        <v>636.94183299999997</v>
      </c>
      <c r="AB351">
        <v>636.94183299999997</v>
      </c>
      <c r="AC351">
        <v>636.94183299999997</v>
      </c>
      <c r="AD351">
        <v>636.94183299999997</v>
      </c>
      <c r="AE351">
        <v>636.94183299999997</v>
      </c>
      <c r="AF351">
        <v>636.94183299999997</v>
      </c>
      <c r="AG351">
        <v>636.94183299999997</v>
      </c>
      <c r="AH351">
        <v>636.94183299999997</v>
      </c>
      <c r="AI351">
        <v>636.94183299999997</v>
      </c>
      <c r="AJ351">
        <v>636.94183299999997</v>
      </c>
      <c r="AK351">
        <v>636.94183299999997</v>
      </c>
      <c r="AL351">
        <v>636.94183299999997</v>
      </c>
      <c r="AM351">
        <v>636.94183299999997</v>
      </c>
      <c r="AN351">
        <v>636.94183299999997</v>
      </c>
      <c r="AO351">
        <v>636.94183299999997</v>
      </c>
      <c r="AP351">
        <v>636.94183299999997</v>
      </c>
      <c r="AQ351">
        <v>636.94183299999997</v>
      </c>
      <c r="AR351">
        <v>636.94183299999997</v>
      </c>
      <c r="AS351">
        <v>636.94183299999997</v>
      </c>
      <c r="AT351">
        <v>636.94183299999997</v>
      </c>
      <c r="AU351">
        <v>636.94183299999997</v>
      </c>
      <c r="AV351">
        <v>636.94183299999997</v>
      </c>
      <c r="AW351">
        <v>636.94183299999997</v>
      </c>
      <c r="AX351">
        <v>636.94183299999997</v>
      </c>
      <c r="AY351">
        <v>636.94183299999997</v>
      </c>
      <c r="AZ351">
        <v>636.94183299999997</v>
      </c>
      <c r="BA351">
        <v>636.94183299999997</v>
      </c>
      <c r="BB351">
        <v>636.94183299999997</v>
      </c>
      <c r="BC351">
        <v>636.94183299999997</v>
      </c>
      <c r="BD351">
        <v>636.94183299999997</v>
      </c>
      <c r="BE351">
        <v>636.94183299999997</v>
      </c>
      <c r="BF351">
        <v>636.94183299999997</v>
      </c>
      <c r="BG351">
        <v>636.94183299999997</v>
      </c>
      <c r="BH351">
        <v>636.94183299999997</v>
      </c>
      <c r="BI351">
        <v>636.94183299999997</v>
      </c>
      <c r="BJ351">
        <v>636.94183299999997</v>
      </c>
      <c r="BK351">
        <v>636.94183299999997</v>
      </c>
      <c r="BL351">
        <v>636.94183299999997</v>
      </c>
      <c r="BM351">
        <v>636.94183299999997</v>
      </c>
      <c r="BN351">
        <v>636.94183299999997</v>
      </c>
      <c r="BO351">
        <v>636.94183299999997</v>
      </c>
    </row>
    <row r="352" spans="2:67" x14ac:dyDescent="0.15">
      <c r="B352">
        <v>642.205810546875</v>
      </c>
      <c r="C352">
        <v>642.205810546875</v>
      </c>
      <c r="D352">
        <v>642.20581100000004</v>
      </c>
      <c r="E352">
        <v>642.20581100000004</v>
      </c>
      <c r="F352">
        <v>642.20581100000004</v>
      </c>
      <c r="G352">
        <v>642.20581100000004</v>
      </c>
      <c r="H352">
        <v>642.20581100000004</v>
      </c>
      <c r="I352">
        <v>642.20581100000004</v>
      </c>
      <c r="J352">
        <v>642.20581100000004</v>
      </c>
      <c r="K352">
        <v>642.20581100000004</v>
      </c>
      <c r="L352">
        <v>642.20581100000004</v>
      </c>
      <c r="M352">
        <v>642.20581100000004</v>
      </c>
      <c r="N352">
        <v>642.20581100000004</v>
      </c>
      <c r="O352">
        <v>642.20581100000004</v>
      </c>
      <c r="P352">
        <v>642.20581100000004</v>
      </c>
      <c r="Q352">
        <v>642.20581100000004</v>
      </c>
      <c r="R352">
        <v>642.20581100000004</v>
      </c>
      <c r="S352">
        <v>642.20581100000004</v>
      </c>
      <c r="T352">
        <v>642.20581100000004</v>
      </c>
      <c r="U352">
        <v>642.20581100000004</v>
      </c>
      <c r="V352">
        <v>642.20581100000004</v>
      </c>
      <c r="W352">
        <v>642.20581100000004</v>
      </c>
      <c r="X352">
        <v>642.20581100000004</v>
      </c>
      <c r="Y352">
        <v>642.20581100000004</v>
      </c>
      <c r="Z352">
        <v>642.20581100000004</v>
      </c>
      <c r="AA352">
        <v>642.20581100000004</v>
      </c>
      <c r="AB352">
        <v>642.20581100000004</v>
      </c>
      <c r="AC352">
        <v>642.20581100000004</v>
      </c>
      <c r="AD352">
        <v>642.20581100000004</v>
      </c>
      <c r="AE352">
        <v>642.20581100000004</v>
      </c>
      <c r="AF352">
        <v>642.20581100000004</v>
      </c>
      <c r="AG352">
        <v>642.20581100000004</v>
      </c>
      <c r="AH352">
        <v>642.20581100000004</v>
      </c>
      <c r="AI352">
        <v>642.20581100000004</v>
      </c>
      <c r="AJ352">
        <v>642.20581100000004</v>
      </c>
      <c r="AK352">
        <v>642.20581100000004</v>
      </c>
      <c r="AL352">
        <v>642.20581100000004</v>
      </c>
      <c r="AM352">
        <v>642.20581100000004</v>
      </c>
      <c r="AN352">
        <v>642.20581100000004</v>
      </c>
      <c r="AO352">
        <v>642.20581100000004</v>
      </c>
      <c r="AP352">
        <v>642.20581100000004</v>
      </c>
      <c r="AQ352">
        <v>642.20581100000004</v>
      </c>
      <c r="AR352">
        <v>642.20581100000004</v>
      </c>
      <c r="AS352">
        <v>642.20581100000004</v>
      </c>
      <c r="AT352">
        <v>642.20581100000004</v>
      </c>
      <c r="AU352">
        <v>642.20581100000004</v>
      </c>
      <c r="AV352">
        <v>642.20581100000004</v>
      </c>
      <c r="AW352">
        <v>642.20581100000004</v>
      </c>
      <c r="AX352">
        <v>642.20581100000004</v>
      </c>
      <c r="AY352">
        <v>642.20581100000004</v>
      </c>
      <c r="AZ352">
        <v>642.20581100000004</v>
      </c>
      <c r="BA352">
        <v>642.20581100000004</v>
      </c>
      <c r="BB352">
        <v>642.20581100000004</v>
      </c>
      <c r="BC352">
        <v>642.20581100000004</v>
      </c>
      <c r="BD352">
        <v>642.20581100000004</v>
      </c>
      <c r="BE352">
        <v>642.20581100000004</v>
      </c>
      <c r="BF352">
        <v>642.20581100000004</v>
      </c>
      <c r="BG352">
        <v>642.20581100000004</v>
      </c>
      <c r="BH352">
        <v>642.20581100000004</v>
      </c>
      <c r="BI352">
        <v>642.20581100000004</v>
      </c>
      <c r="BJ352">
        <v>642.20581100000004</v>
      </c>
      <c r="BK352">
        <v>642.20581100000004</v>
      </c>
      <c r="BL352">
        <v>642.20581100000004</v>
      </c>
      <c r="BM352">
        <v>642.20581100000004</v>
      </c>
      <c r="BN352">
        <v>642.20581100000004</v>
      </c>
      <c r="BO352">
        <v>642.20581100000004</v>
      </c>
    </row>
    <row r="353" spans="2:67" x14ac:dyDescent="0.15">
      <c r="B353">
        <v>647.46978759765602</v>
      </c>
      <c r="C353">
        <v>647.46978759765602</v>
      </c>
      <c r="D353">
        <v>647.46978799999999</v>
      </c>
      <c r="E353">
        <v>647.46978799999999</v>
      </c>
      <c r="F353">
        <v>647.46978799999999</v>
      </c>
      <c r="G353">
        <v>647.46978799999999</v>
      </c>
      <c r="H353">
        <v>647.46978799999999</v>
      </c>
      <c r="I353">
        <v>647.46978799999999</v>
      </c>
      <c r="J353">
        <v>647.46978799999999</v>
      </c>
      <c r="K353">
        <v>647.46978799999999</v>
      </c>
      <c r="L353">
        <v>647.46978799999999</v>
      </c>
      <c r="M353">
        <v>647.46978799999999</v>
      </c>
      <c r="N353">
        <v>647.46978799999999</v>
      </c>
      <c r="O353">
        <v>647.46978799999999</v>
      </c>
      <c r="P353">
        <v>647.46978799999999</v>
      </c>
      <c r="Q353">
        <v>647.46978799999999</v>
      </c>
      <c r="R353">
        <v>647.46978799999999</v>
      </c>
      <c r="S353">
        <v>647.46978799999999</v>
      </c>
      <c r="T353">
        <v>647.46978799999999</v>
      </c>
      <c r="U353">
        <v>647.46978799999999</v>
      </c>
      <c r="V353">
        <v>647.46978799999999</v>
      </c>
      <c r="W353">
        <v>647.46978799999999</v>
      </c>
      <c r="X353">
        <v>647.46978799999999</v>
      </c>
      <c r="Y353">
        <v>647.46978799999999</v>
      </c>
      <c r="Z353">
        <v>647.46978799999999</v>
      </c>
      <c r="AA353">
        <v>647.46978799999999</v>
      </c>
      <c r="AB353">
        <v>647.46978799999999</v>
      </c>
      <c r="AC353">
        <v>647.46978799999999</v>
      </c>
      <c r="AD353">
        <v>647.46978799999999</v>
      </c>
      <c r="AE353">
        <v>647.46978799999999</v>
      </c>
      <c r="AF353">
        <v>647.46978799999999</v>
      </c>
      <c r="AG353">
        <v>647.46978799999999</v>
      </c>
      <c r="AH353">
        <v>647.46978799999999</v>
      </c>
      <c r="AI353">
        <v>647.46978799999999</v>
      </c>
      <c r="AJ353">
        <v>647.46978799999999</v>
      </c>
      <c r="AK353">
        <v>647.46978799999999</v>
      </c>
      <c r="AL353">
        <v>647.46978799999999</v>
      </c>
      <c r="AM353">
        <v>647.46978799999999</v>
      </c>
      <c r="AN353">
        <v>647.46978799999999</v>
      </c>
      <c r="AO353">
        <v>647.46978799999999</v>
      </c>
      <c r="AP353">
        <v>647.46978799999999</v>
      </c>
      <c r="AQ353">
        <v>647.46978799999999</v>
      </c>
      <c r="AR353">
        <v>647.46978799999999</v>
      </c>
      <c r="AS353">
        <v>647.46978799999999</v>
      </c>
      <c r="AT353">
        <v>647.46978799999999</v>
      </c>
      <c r="AU353">
        <v>647.46978799999999</v>
      </c>
      <c r="AV353">
        <v>647.46978799999999</v>
      </c>
      <c r="AW353">
        <v>647.46978799999999</v>
      </c>
      <c r="AX353">
        <v>647.46978799999999</v>
      </c>
      <c r="AY353">
        <v>647.46978799999999</v>
      </c>
      <c r="AZ353">
        <v>647.46978799999999</v>
      </c>
      <c r="BA353">
        <v>647.46978799999999</v>
      </c>
      <c r="BB353">
        <v>647.46978799999999</v>
      </c>
      <c r="BC353">
        <v>647.46978799999999</v>
      </c>
      <c r="BD353">
        <v>647.46978799999999</v>
      </c>
      <c r="BE353">
        <v>647.46978799999999</v>
      </c>
      <c r="BF353">
        <v>647.46978799999999</v>
      </c>
      <c r="BG353">
        <v>647.46978799999999</v>
      </c>
      <c r="BH353">
        <v>647.46978799999999</v>
      </c>
      <c r="BI353">
        <v>647.46978799999999</v>
      </c>
      <c r="BJ353">
        <v>647.46978799999999</v>
      </c>
      <c r="BK353">
        <v>647.46978799999999</v>
      </c>
      <c r="BL353">
        <v>647.46978799999999</v>
      </c>
      <c r="BM353">
        <v>647.46978799999999</v>
      </c>
      <c r="BN353">
        <v>647.46978799999999</v>
      </c>
      <c r="BO353">
        <v>647.46978799999999</v>
      </c>
    </row>
    <row r="354" spans="2:67" x14ac:dyDescent="0.15">
      <c r="B354">
        <v>652.73376464843795</v>
      </c>
      <c r="C354">
        <v>652.73376464843795</v>
      </c>
      <c r="D354">
        <v>652.73376499999995</v>
      </c>
      <c r="E354">
        <v>652.73376499999995</v>
      </c>
      <c r="F354">
        <v>652.73376499999995</v>
      </c>
      <c r="G354">
        <v>652.73376499999995</v>
      </c>
      <c r="H354">
        <v>652.73376499999995</v>
      </c>
      <c r="I354">
        <v>652.73376499999995</v>
      </c>
      <c r="J354">
        <v>652.73376499999995</v>
      </c>
      <c r="K354">
        <v>652.73376499999995</v>
      </c>
      <c r="L354">
        <v>652.73376499999995</v>
      </c>
      <c r="M354">
        <v>652.73376499999995</v>
      </c>
      <c r="N354">
        <v>652.73376499999995</v>
      </c>
      <c r="O354">
        <v>652.73376499999995</v>
      </c>
      <c r="P354">
        <v>652.73376499999995</v>
      </c>
      <c r="Q354">
        <v>652.73376499999995</v>
      </c>
      <c r="R354">
        <v>652.73376499999995</v>
      </c>
      <c r="S354">
        <v>652.73376499999995</v>
      </c>
      <c r="T354">
        <v>652.73376499999995</v>
      </c>
      <c r="U354">
        <v>652.73376499999995</v>
      </c>
      <c r="V354">
        <v>652.73376499999995</v>
      </c>
      <c r="W354">
        <v>652.73376499999995</v>
      </c>
      <c r="X354">
        <v>652.73376499999995</v>
      </c>
      <c r="Y354">
        <v>652.73376499999995</v>
      </c>
      <c r="Z354">
        <v>652.73376499999995</v>
      </c>
      <c r="AA354">
        <v>652.73376499999995</v>
      </c>
      <c r="AB354">
        <v>652.73376499999995</v>
      </c>
      <c r="AC354">
        <v>652.73376499999995</v>
      </c>
      <c r="AD354">
        <v>652.73376499999995</v>
      </c>
      <c r="AE354">
        <v>652.73376499999995</v>
      </c>
      <c r="AF354">
        <v>652.73376499999995</v>
      </c>
      <c r="AG354">
        <v>652.73376499999995</v>
      </c>
      <c r="AH354">
        <v>652.73376499999995</v>
      </c>
      <c r="AI354">
        <v>652.73376499999995</v>
      </c>
      <c r="AJ354">
        <v>652.73376499999995</v>
      </c>
      <c r="AK354">
        <v>652.73376499999995</v>
      </c>
      <c r="AL354">
        <v>652.73376499999995</v>
      </c>
      <c r="AM354">
        <v>652.73376499999995</v>
      </c>
      <c r="AN354">
        <v>652.73376499999995</v>
      </c>
      <c r="AO354">
        <v>652.73376499999995</v>
      </c>
      <c r="AP354">
        <v>652.73376499999995</v>
      </c>
      <c r="AQ354">
        <v>652.73376499999995</v>
      </c>
      <c r="AR354">
        <v>652.73376499999995</v>
      </c>
      <c r="AS354">
        <v>652.73376499999995</v>
      </c>
      <c r="AT354">
        <v>652.73376499999995</v>
      </c>
      <c r="AU354">
        <v>652.73376499999995</v>
      </c>
      <c r="AV354">
        <v>652.73376499999995</v>
      </c>
      <c r="AW354">
        <v>652.73376499999995</v>
      </c>
      <c r="AX354">
        <v>652.73376499999995</v>
      </c>
      <c r="AY354">
        <v>652.73376499999995</v>
      </c>
      <c r="AZ354">
        <v>652.73376499999995</v>
      </c>
      <c r="BA354">
        <v>652.73376499999995</v>
      </c>
      <c r="BB354">
        <v>652.73376499999995</v>
      </c>
      <c r="BC354">
        <v>652.73376499999995</v>
      </c>
      <c r="BD354">
        <v>652.73376499999995</v>
      </c>
      <c r="BE354">
        <v>652.73376499999995</v>
      </c>
      <c r="BF354">
        <v>652.73376499999995</v>
      </c>
      <c r="BG354">
        <v>652.73376499999995</v>
      </c>
      <c r="BH354">
        <v>652.73376499999995</v>
      </c>
      <c r="BI354">
        <v>652.73376499999995</v>
      </c>
      <c r="BJ354">
        <v>652.73376499999995</v>
      </c>
      <c r="BK354">
        <v>652.73376499999995</v>
      </c>
      <c r="BL354">
        <v>652.73376499999995</v>
      </c>
      <c r="BM354">
        <v>652.73376499999995</v>
      </c>
      <c r="BN354">
        <v>652.73376499999995</v>
      </c>
      <c r="BO354">
        <v>652.73376499999995</v>
      </c>
    </row>
    <row r="355" spans="2:67" x14ac:dyDescent="0.15">
      <c r="B355">
        <v>657.99774169921898</v>
      </c>
      <c r="C355">
        <v>657.99774169921898</v>
      </c>
      <c r="D355">
        <v>657.99774200000002</v>
      </c>
      <c r="E355">
        <v>657.99774200000002</v>
      </c>
      <c r="F355">
        <v>657.99774200000002</v>
      </c>
      <c r="G355">
        <v>657.99774200000002</v>
      </c>
      <c r="H355">
        <v>657.99774200000002</v>
      </c>
      <c r="I355">
        <v>657.99774200000002</v>
      </c>
      <c r="J355">
        <v>657.99774200000002</v>
      </c>
      <c r="K355">
        <v>657.99774200000002</v>
      </c>
      <c r="L355">
        <v>657.99774200000002</v>
      </c>
      <c r="M355">
        <v>657.99774200000002</v>
      </c>
      <c r="N355">
        <v>657.99774200000002</v>
      </c>
      <c r="O355">
        <v>657.99774200000002</v>
      </c>
      <c r="P355">
        <v>657.99774200000002</v>
      </c>
      <c r="Q355">
        <v>657.99774200000002</v>
      </c>
      <c r="R355">
        <v>657.99774200000002</v>
      </c>
      <c r="S355">
        <v>657.99774200000002</v>
      </c>
      <c r="T355">
        <v>657.99774200000002</v>
      </c>
      <c r="U355">
        <v>657.99774200000002</v>
      </c>
      <c r="V355">
        <v>657.99774200000002</v>
      </c>
      <c r="W355">
        <v>657.99774200000002</v>
      </c>
      <c r="X355">
        <v>657.99774200000002</v>
      </c>
      <c r="Y355">
        <v>657.99774200000002</v>
      </c>
      <c r="Z355">
        <v>657.99774200000002</v>
      </c>
      <c r="AA355">
        <v>657.99774200000002</v>
      </c>
      <c r="AB355">
        <v>657.99774200000002</v>
      </c>
      <c r="AC355">
        <v>657.99774200000002</v>
      </c>
      <c r="AD355">
        <v>657.99774200000002</v>
      </c>
      <c r="AE355">
        <v>657.99774200000002</v>
      </c>
      <c r="AF355">
        <v>657.99774200000002</v>
      </c>
      <c r="AG355">
        <v>657.99774200000002</v>
      </c>
      <c r="AH355">
        <v>657.99774200000002</v>
      </c>
      <c r="AI355">
        <v>657.99774200000002</v>
      </c>
      <c r="AJ355">
        <v>657.99774200000002</v>
      </c>
      <c r="AK355">
        <v>657.99774200000002</v>
      </c>
      <c r="AL355">
        <v>657.99774200000002</v>
      </c>
      <c r="AM355">
        <v>657.99774200000002</v>
      </c>
      <c r="AN355">
        <v>657.99774200000002</v>
      </c>
      <c r="AO355">
        <v>657.99774200000002</v>
      </c>
      <c r="AP355">
        <v>657.99774200000002</v>
      </c>
      <c r="AQ355">
        <v>657.99774200000002</v>
      </c>
      <c r="AR355">
        <v>657.99774200000002</v>
      </c>
      <c r="AS355">
        <v>657.99774200000002</v>
      </c>
      <c r="AT355">
        <v>657.99774200000002</v>
      </c>
      <c r="AU355">
        <v>657.99774200000002</v>
      </c>
      <c r="AV355">
        <v>657.99774200000002</v>
      </c>
      <c r="AW355">
        <v>657.99774200000002</v>
      </c>
      <c r="AX355">
        <v>657.99774200000002</v>
      </c>
      <c r="AY355">
        <v>657.99774200000002</v>
      </c>
      <c r="AZ355">
        <v>657.99774200000002</v>
      </c>
      <c r="BA355">
        <v>657.99774200000002</v>
      </c>
      <c r="BB355">
        <v>657.99774200000002</v>
      </c>
      <c r="BC355">
        <v>657.99774200000002</v>
      </c>
      <c r="BD355">
        <v>657.99774200000002</v>
      </c>
      <c r="BE355">
        <v>657.99774200000002</v>
      </c>
      <c r="BF355">
        <v>657.99774200000002</v>
      </c>
      <c r="BG355">
        <v>657.99774200000002</v>
      </c>
      <c r="BH355">
        <v>657.99774200000002</v>
      </c>
      <c r="BI355">
        <v>657.99774200000002</v>
      </c>
      <c r="BJ355">
        <v>657.99774200000002</v>
      </c>
      <c r="BK355">
        <v>657.99774200000002</v>
      </c>
      <c r="BL355">
        <v>657.99774200000002</v>
      </c>
      <c r="BM355">
        <v>657.99774200000002</v>
      </c>
      <c r="BN355">
        <v>657.99774200000002</v>
      </c>
      <c r="BO355">
        <v>657.99774200000002</v>
      </c>
    </row>
    <row r="356" spans="2:67" x14ac:dyDescent="0.15">
      <c r="B356">
        <v>663.26171875</v>
      </c>
      <c r="C356">
        <v>663.26171875</v>
      </c>
      <c r="D356">
        <v>663.26171899999997</v>
      </c>
      <c r="E356">
        <v>663.26171899999997</v>
      </c>
      <c r="F356">
        <v>663.26171899999997</v>
      </c>
      <c r="G356">
        <v>663.26171899999997</v>
      </c>
      <c r="H356">
        <v>663.26171899999997</v>
      </c>
      <c r="I356">
        <v>663.26171899999997</v>
      </c>
      <c r="J356">
        <v>663.26171899999997</v>
      </c>
      <c r="K356">
        <v>663.26171899999997</v>
      </c>
      <c r="L356">
        <v>663.26171899999997</v>
      </c>
      <c r="M356">
        <v>663.26171899999997</v>
      </c>
      <c r="N356">
        <v>663.26171899999997</v>
      </c>
      <c r="O356">
        <v>663.26171899999997</v>
      </c>
      <c r="P356">
        <v>663.26171899999997</v>
      </c>
      <c r="Q356">
        <v>663.26171899999997</v>
      </c>
      <c r="R356">
        <v>663.26171899999997</v>
      </c>
      <c r="S356">
        <v>663.26171899999997</v>
      </c>
      <c r="T356">
        <v>663.26171899999997</v>
      </c>
      <c r="U356">
        <v>663.26171899999997</v>
      </c>
      <c r="V356">
        <v>663.26171899999997</v>
      </c>
      <c r="W356">
        <v>663.26171899999997</v>
      </c>
      <c r="X356">
        <v>663.26171899999997</v>
      </c>
      <c r="Y356">
        <v>663.26171899999997</v>
      </c>
      <c r="Z356">
        <v>663.26171899999997</v>
      </c>
      <c r="AA356">
        <v>663.26171899999997</v>
      </c>
      <c r="AB356">
        <v>663.26171899999997</v>
      </c>
      <c r="AC356">
        <v>663.26171899999997</v>
      </c>
      <c r="AD356">
        <v>663.26171899999997</v>
      </c>
      <c r="AE356">
        <v>663.26171899999997</v>
      </c>
      <c r="AF356">
        <v>663.26171899999997</v>
      </c>
      <c r="AG356">
        <v>663.26171899999997</v>
      </c>
      <c r="AH356">
        <v>663.26171899999997</v>
      </c>
      <c r="AI356">
        <v>663.26171899999997</v>
      </c>
      <c r="AJ356">
        <v>663.26171899999997</v>
      </c>
      <c r="AK356">
        <v>663.26171899999997</v>
      </c>
      <c r="AL356">
        <v>663.26171899999997</v>
      </c>
      <c r="AM356">
        <v>663.26171899999997</v>
      </c>
      <c r="AN356">
        <v>663.26171899999997</v>
      </c>
      <c r="AO356">
        <v>663.26171899999997</v>
      </c>
      <c r="AP356">
        <v>663.26171899999997</v>
      </c>
      <c r="AQ356">
        <v>663.26171899999997</v>
      </c>
      <c r="AR356">
        <v>663.26171899999997</v>
      </c>
      <c r="AS356">
        <v>663.26171899999997</v>
      </c>
      <c r="AT356">
        <v>663.26171899999997</v>
      </c>
      <c r="AU356">
        <v>663.26171899999997</v>
      </c>
      <c r="AV356">
        <v>663.26171899999997</v>
      </c>
      <c r="AW356">
        <v>663.26171899999997</v>
      </c>
      <c r="AX356">
        <v>663.26171899999997</v>
      </c>
      <c r="AY356">
        <v>663.26171899999997</v>
      </c>
      <c r="AZ356">
        <v>663.26171899999997</v>
      </c>
      <c r="BA356">
        <v>663.26171899999997</v>
      </c>
      <c r="BB356">
        <v>663.26171899999997</v>
      </c>
      <c r="BC356">
        <v>663.26171899999997</v>
      </c>
      <c r="BD356">
        <v>663.26171899999997</v>
      </c>
      <c r="BE356">
        <v>663.26171899999997</v>
      </c>
      <c r="BF356">
        <v>663.26171899999997</v>
      </c>
      <c r="BG356">
        <v>663.26171899999997</v>
      </c>
      <c r="BH356">
        <v>663.26171899999997</v>
      </c>
      <c r="BI356">
        <v>663.26171899999997</v>
      </c>
      <c r="BJ356">
        <v>663.26171899999997</v>
      </c>
      <c r="BK356">
        <v>663.26171899999997</v>
      </c>
      <c r="BL356">
        <v>663.26171899999997</v>
      </c>
      <c r="BM356">
        <v>663.26171899999997</v>
      </c>
      <c r="BN356">
        <v>663.26171899999997</v>
      </c>
      <c r="BO356">
        <v>663.26171899999997</v>
      </c>
    </row>
    <row r="357" spans="2:67" x14ac:dyDescent="0.15">
      <c r="B357">
        <v>668.52569580078102</v>
      </c>
      <c r="C357">
        <v>668.52569580078102</v>
      </c>
      <c r="D357">
        <v>668.52569600000004</v>
      </c>
      <c r="E357">
        <v>668.52569600000004</v>
      </c>
      <c r="F357">
        <v>668.52569600000004</v>
      </c>
      <c r="G357">
        <v>668.52569600000004</v>
      </c>
      <c r="H357">
        <v>668.52569600000004</v>
      </c>
      <c r="I357">
        <v>668.52569600000004</v>
      </c>
      <c r="J357">
        <v>668.52569600000004</v>
      </c>
      <c r="K357">
        <v>668.52569600000004</v>
      </c>
      <c r="L357">
        <v>668.52569600000004</v>
      </c>
      <c r="M357">
        <v>668.52569600000004</v>
      </c>
      <c r="N357">
        <v>668.52569600000004</v>
      </c>
      <c r="O357">
        <v>668.52569600000004</v>
      </c>
      <c r="P357">
        <v>668.52569600000004</v>
      </c>
      <c r="Q357">
        <v>668.52569600000004</v>
      </c>
      <c r="R357">
        <v>668.52569600000004</v>
      </c>
      <c r="S357">
        <v>668.52569600000004</v>
      </c>
      <c r="T357">
        <v>668.52569600000004</v>
      </c>
      <c r="U357">
        <v>668.52569600000004</v>
      </c>
      <c r="V357">
        <v>668.52569600000004</v>
      </c>
      <c r="W357">
        <v>668.52569600000004</v>
      </c>
      <c r="X357">
        <v>668.52569600000004</v>
      </c>
      <c r="Y357">
        <v>668.52569600000004</v>
      </c>
      <c r="Z357">
        <v>668.52569600000004</v>
      </c>
      <c r="AA357">
        <v>668.52569600000004</v>
      </c>
      <c r="AB357">
        <v>668.52569600000004</v>
      </c>
      <c r="AC357">
        <v>668.52569600000004</v>
      </c>
      <c r="AD357">
        <v>668.52569600000004</v>
      </c>
      <c r="AE357">
        <v>668.52569600000004</v>
      </c>
      <c r="AF357">
        <v>668.52569600000004</v>
      </c>
      <c r="AG357">
        <v>668.52569600000004</v>
      </c>
      <c r="AH357">
        <v>668.52569600000004</v>
      </c>
      <c r="AI357">
        <v>668.52569600000004</v>
      </c>
      <c r="AJ357">
        <v>668.52569600000004</v>
      </c>
      <c r="AK357">
        <v>668.52569600000004</v>
      </c>
      <c r="AL357">
        <v>668.52569600000004</v>
      </c>
      <c r="AM357">
        <v>668.52569600000004</v>
      </c>
      <c r="AN357">
        <v>668.52569600000004</v>
      </c>
      <c r="AO357">
        <v>668.52569600000004</v>
      </c>
      <c r="AP357">
        <v>668.52569600000004</v>
      </c>
      <c r="AQ357">
        <v>668.52569600000004</v>
      </c>
      <c r="AR357">
        <v>668.52569600000004</v>
      </c>
      <c r="AS357">
        <v>668.52569600000004</v>
      </c>
      <c r="AT357">
        <v>668.52569600000004</v>
      </c>
      <c r="AU357">
        <v>668.52569600000004</v>
      </c>
      <c r="AV357">
        <v>668.52569600000004</v>
      </c>
      <c r="AW357">
        <v>668.52569600000004</v>
      </c>
      <c r="AX357">
        <v>668.52569600000004</v>
      </c>
      <c r="AY357">
        <v>668.52569600000004</v>
      </c>
      <c r="AZ357">
        <v>668.52569600000004</v>
      </c>
      <c r="BA357">
        <v>668.52569600000004</v>
      </c>
      <c r="BB357">
        <v>668.52569600000004</v>
      </c>
      <c r="BC357">
        <v>668.52569600000004</v>
      </c>
      <c r="BD357">
        <v>668.52569600000004</v>
      </c>
      <c r="BE357">
        <v>668.52569600000004</v>
      </c>
      <c r="BF357">
        <v>668.52569600000004</v>
      </c>
      <c r="BG357">
        <v>668.52569600000004</v>
      </c>
      <c r="BH357">
        <v>668.52569600000004</v>
      </c>
      <c r="BI357">
        <v>668.52569600000004</v>
      </c>
      <c r="BJ357">
        <v>668.52569600000004</v>
      </c>
      <c r="BK357">
        <v>668.52569600000004</v>
      </c>
      <c r="BL357">
        <v>668.52569600000004</v>
      </c>
      <c r="BM357">
        <v>668.52569600000004</v>
      </c>
      <c r="BN357">
        <v>668.52569600000004</v>
      </c>
      <c r="BO357">
        <v>668.52569600000004</v>
      </c>
    </row>
    <row r="358" spans="2:67" x14ac:dyDescent="0.15">
      <c r="B358">
        <v>673.78967285156295</v>
      </c>
      <c r="C358">
        <v>673.78967285156295</v>
      </c>
      <c r="D358">
        <v>673.78967299999999</v>
      </c>
      <c r="E358">
        <v>673.78967299999999</v>
      </c>
      <c r="F358">
        <v>673.78967299999999</v>
      </c>
      <c r="G358">
        <v>673.78967299999999</v>
      </c>
      <c r="H358">
        <v>673.78967299999999</v>
      </c>
      <c r="I358">
        <v>673.78967299999999</v>
      </c>
      <c r="J358">
        <v>673.78967299999999</v>
      </c>
      <c r="K358">
        <v>673.78967299999999</v>
      </c>
      <c r="L358">
        <v>673.78967299999999</v>
      </c>
      <c r="M358">
        <v>673.78967299999999</v>
      </c>
      <c r="N358">
        <v>673.78967299999999</v>
      </c>
      <c r="O358">
        <v>673.78967299999999</v>
      </c>
      <c r="P358">
        <v>673.78967299999999</v>
      </c>
      <c r="Q358">
        <v>673.78967299999999</v>
      </c>
      <c r="R358">
        <v>673.78967299999999</v>
      </c>
      <c r="S358">
        <v>673.78967299999999</v>
      </c>
      <c r="T358">
        <v>673.78967299999999</v>
      </c>
      <c r="U358">
        <v>673.78967299999999</v>
      </c>
      <c r="V358">
        <v>673.78967299999999</v>
      </c>
      <c r="W358">
        <v>673.78967299999999</v>
      </c>
      <c r="X358">
        <v>673.78967299999999</v>
      </c>
      <c r="Y358">
        <v>673.78967299999999</v>
      </c>
      <c r="Z358">
        <v>673.78967299999999</v>
      </c>
      <c r="AA358">
        <v>673.78967299999999</v>
      </c>
      <c r="AB358">
        <v>673.78967299999999</v>
      </c>
      <c r="AC358">
        <v>673.78967299999999</v>
      </c>
      <c r="AD358">
        <v>673.78967299999999</v>
      </c>
      <c r="AE358">
        <v>673.78967299999999</v>
      </c>
      <c r="AF358">
        <v>673.78967299999999</v>
      </c>
      <c r="AG358">
        <v>673.78967299999999</v>
      </c>
      <c r="AH358">
        <v>673.78967299999999</v>
      </c>
      <c r="AI358">
        <v>673.78967299999999</v>
      </c>
      <c r="AJ358">
        <v>673.78967299999999</v>
      </c>
      <c r="AK358">
        <v>673.78967299999999</v>
      </c>
      <c r="AL358">
        <v>673.78967299999999</v>
      </c>
      <c r="AM358">
        <v>673.78967299999999</v>
      </c>
      <c r="AN358">
        <v>673.78967299999999</v>
      </c>
      <c r="AO358">
        <v>673.78967299999999</v>
      </c>
      <c r="AP358">
        <v>673.78967299999999</v>
      </c>
      <c r="AQ358">
        <v>673.78967299999999</v>
      </c>
      <c r="AR358">
        <v>673.78967299999999</v>
      </c>
      <c r="AS358">
        <v>673.78967299999999</v>
      </c>
      <c r="AT358">
        <v>673.78967299999999</v>
      </c>
      <c r="AU358">
        <v>673.78967299999999</v>
      </c>
      <c r="AV358">
        <v>673.78967299999999</v>
      </c>
      <c r="AW358">
        <v>673.78967299999999</v>
      </c>
      <c r="AX358">
        <v>673.78967299999999</v>
      </c>
      <c r="AY358">
        <v>673.78967299999999</v>
      </c>
      <c r="AZ358">
        <v>673.78967299999999</v>
      </c>
      <c r="BA358">
        <v>673.78967299999999</v>
      </c>
      <c r="BB358">
        <v>673.78967299999999</v>
      </c>
      <c r="BC358">
        <v>673.78967299999999</v>
      </c>
      <c r="BD358">
        <v>673.78967299999999</v>
      </c>
      <c r="BE358">
        <v>673.78967299999999</v>
      </c>
      <c r="BF358">
        <v>673.78967299999999</v>
      </c>
      <c r="BG358">
        <v>673.78967299999999</v>
      </c>
      <c r="BH358">
        <v>673.78967299999999</v>
      </c>
      <c r="BI358">
        <v>673.78967299999999</v>
      </c>
      <c r="BJ358">
        <v>673.78967299999999</v>
      </c>
      <c r="BK358">
        <v>673.78967299999999</v>
      </c>
      <c r="BL358">
        <v>673.78967299999999</v>
      </c>
      <c r="BM358">
        <v>673.78967299999999</v>
      </c>
      <c r="BN358">
        <v>673.78967299999999</v>
      </c>
      <c r="BO358">
        <v>673.78967299999999</v>
      </c>
    </row>
    <row r="359" spans="2:67" x14ac:dyDescent="0.15">
      <c r="B359">
        <v>679.05364990234398</v>
      </c>
      <c r="C359">
        <v>679.05364990234398</v>
      </c>
      <c r="D359">
        <v>679.05364999999995</v>
      </c>
      <c r="E359">
        <v>679.05364999999995</v>
      </c>
      <c r="F359">
        <v>679.05364999999995</v>
      </c>
      <c r="G359">
        <v>679.05364999999995</v>
      </c>
      <c r="H359">
        <v>679.05364999999995</v>
      </c>
      <c r="I359">
        <v>679.05364999999995</v>
      </c>
      <c r="J359">
        <v>679.05364999999995</v>
      </c>
      <c r="K359">
        <v>679.05364999999995</v>
      </c>
      <c r="L359">
        <v>679.05364999999995</v>
      </c>
      <c r="M359">
        <v>679.05364999999995</v>
      </c>
      <c r="N359">
        <v>679.05364999999995</v>
      </c>
      <c r="O359">
        <v>679.05364999999995</v>
      </c>
      <c r="P359">
        <v>679.05364999999995</v>
      </c>
      <c r="Q359">
        <v>679.05364999999995</v>
      </c>
      <c r="R359">
        <v>679.05364999999995</v>
      </c>
      <c r="S359">
        <v>679.05364999999995</v>
      </c>
      <c r="T359">
        <v>679.05364999999995</v>
      </c>
      <c r="U359">
        <v>679.05364999999995</v>
      </c>
      <c r="V359">
        <v>679.05364999999995</v>
      </c>
      <c r="W359">
        <v>679.05364999999995</v>
      </c>
      <c r="X359">
        <v>679.05364999999995</v>
      </c>
      <c r="Y359">
        <v>679.05364999999995</v>
      </c>
      <c r="Z359">
        <v>679.05364999999995</v>
      </c>
      <c r="AA359">
        <v>679.05364999999995</v>
      </c>
      <c r="AB359">
        <v>679.05364999999995</v>
      </c>
      <c r="AC359">
        <v>679.05364999999995</v>
      </c>
      <c r="AD359">
        <v>679.05364999999995</v>
      </c>
      <c r="AE359">
        <v>679.05364999999995</v>
      </c>
      <c r="AF359">
        <v>679.05364999999995</v>
      </c>
      <c r="AG359">
        <v>679.05364999999995</v>
      </c>
      <c r="AH359">
        <v>679.05364999999995</v>
      </c>
      <c r="AI359">
        <v>679.05364999999995</v>
      </c>
      <c r="AJ359">
        <v>679.05364999999995</v>
      </c>
      <c r="AK359">
        <v>679.05364999999995</v>
      </c>
      <c r="AL359">
        <v>679.05364999999995</v>
      </c>
      <c r="AM359">
        <v>679.05364999999995</v>
      </c>
      <c r="AN359">
        <v>679.05364999999995</v>
      </c>
      <c r="AO359">
        <v>679.05364999999995</v>
      </c>
      <c r="AP359">
        <v>679.05364999999995</v>
      </c>
      <c r="AQ359">
        <v>679.05364999999995</v>
      </c>
      <c r="AR359">
        <v>679.05364999999995</v>
      </c>
      <c r="AS359">
        <v>679.05364999999995</v>
      </c>
      <c r="AT359">
        <v>679.05364999999995</v>
      </c>
      <c r="AU359">
        <v>679.05364999999995</v>
      </c>
      <c r="AV359">
        <v>679.05364999999995</v>
      </c>
      <c r="AW359">
        <v>679.05364999999995</v>
      </c>
      <c r="AX359">
        <v>679.05364999999995</v>
      </c>
      <c r="AY359">
        <v>679.05364999999995</v>
      </c>
      <c r="AZ359">
        <v>679.05364999999995</v>
      </c>
      <c r="BA359">
        <v>679.05364999999995</v>
      </c>
      <c r="BB359">
        <v>679.05364999999995</v>
      </c>
      <c r="BC359">
        <v>679.05364999999995</v>
      </c>
      <c r="BD359">
        <v>679.05364999999995</v>
      </c>
      <c r="BE359">
        <v>679.05364999999995</v>
      </c>
      <c r="BF359">
        <v>679.05364999999995</v>
      </c>
      <c r="BG359">
        <v>679.05364999999995</v>
      </c>
      <c r="BH359">
        <v>679.05364999999995</v>
      </c>
      <c r="BI359">
        <v>679.05364999999995</v>
      </c>
      <c r="BJ359">
        <v>679.05364999999995</v>
      </c>
      <c r="BK359">
        <v>679.05364999999995</v>
      </c>
      <c r="BL359">
        <v>679.05364999999995</v>
      </c>
      <c r="BM359">
        <v>679.05364999999995</v>
      </c>
      <c r="BN359">
        <v>679.05364999999995</v>
      </c>
      <c r="BO359">
        <v>679.05364999999995</v>
      </c>
    </row>
    <row r="360" spans="2:67" x14ac:dyDescent="0.15">
      <c r="B360">
        <v>684.317626953125</v>
      </c>
      <c r="C360">
        <v>684.317626953125</v>
      </c>
      <c r="D360">
        <v>684.31762700000002</v>
      </c>
      <c r="E360">
        <v>684.31762700000002</v>
      </c>
      <c r="F360">
        <v>684.31762700000002</v>
      </c>
      <c r="G360">
        <v>684.31762700000002</v>
      </c>
      <c r="H360">
        <v>684.31762700000002</v>
      </c>
      <c r="I360">
        <v>684.31762700000002</v>
      </c>
      <c r="J360">
        <v>684.31762700000002</v>
      </c>
      <c r="K360">
        <v>684.31762700000002</v>
      </c>
      <c r="L360">
        <v>684.31762700000002</v>
      </c>
      <c r="M360">
        <v>684.31762700000002</v>
      </c>
      <c r="N360">
        <v>684.31762700000002</v>
      </c>
      <c r="O360">
        <v>684.31762700000002</v>
      </c>
      <c r="P360">
        <v>684.31762700000002</v>
      </c>
      <c r="Q360">
        <v>684.31762700000002</v>
      </c>
      <c r="R360">
        <v>684.31762700000002</v>
      </c>
      <c r="S360">
        <v>684.31762700000002</v>
      </c>
      <c r="T360">
        <v>684.31762700000002</v>
      </c>
      <c r="U360">
        <v>684.31762700000002</v>
      </c>
      <c r="V360">
        <v>684.31762700000002</v>
      </c>
      <c r="W360">
        <v>684.31762700000002</v>
      </c>
      <c r="X360">
        <v>684.31762700000002</v>
      </c>
      <c r="Y360">
        <v>684.31762700000002</v>
      </c>
      <c r="Z360">
        <v>684.31762700000002</v>
      </c>
      <c r="AA360">
        <v>684.31762700000002</v>
      </c>
      <c r="AB360">
        <v>684.31762700000002</v>
      </c>
      <c r="AC360">
        <v>684.31762700000002</v>
      </c>
      <c r="AD360">
        <v>684.31762700000002</v>
      </c>
      <c r="AE360">
        <v>684.31762700000002</v>
      </c>
      <c r="AF360">
        <v>684.31762700000002</v>
      </c>
      <c r="AG360">
        <v>684.31762700000002</v>
      </c>
      <c r="AH360">
        <v>684.31762700000002</v>
      </c>
      <c r="AI360">
        <v>684.31762700000002</v>
      </c>
      <c r="AJ360">
        <v>684.31762700000002</v>
      </c>
      <c r="AK360">
        <v>684.31762700000002</v>
      </c>
      <c r="AL360">
        <v>684.31762700000002</v>
      </c>
      <c r="AM360">
        <v>684.31762700000002</v>
      </c>
      <c r="AN360">
        <v>684.31762700000002</v>
      </c>
      <c r="AO360">
        <v>684.31762700000002</v>
      </c>
      <c r="AP360">
        <v>684.31762700000002</v>
      </c>
      <c r="AQ360">
        <v>684.31762700000002</v>
      </c>
      <c r="AR360">
        <v>684.31762700000002</v>
      </c>
      <c r="AS360">
        <v>684.31762700000002</v>
      </c>
      <c r="AT360">
        <v>684.31762700000002</v>
      </c>
      <c r="AU360">
        <v>684.31762700000002</v>
      </c>
      <c r="AV360">
        <v>684.31762700000002</v>
      </c>
      <c r="AW360">
        <v>684.31762700000002</v>
      </c>
      <c r="AX360">
        <v>684.31762700000002</v>
      </c>
      <c r="AY360">
        <v>684.31762700000002</v>
      </c>
      <c r="AZ360">
        <v>684.31762700000002</v>
      </c>
      <c r="BA360">
        <v>684.31762700000002</v>
      </c>
      <c r="BB360">
        <v>684.31762700000002</v>
      </c>
      <c r="BC360">
        <v>684.31762700000002</v>
      </c>
      <c r="BD360">
        <v>684.31762700000002</v>
      </c>
      <c r="BE360">
        <v>684.31762700000002</v>
      </c>
      <c r="BF360">
        <v>684.31762700000002</v>
      </c>
      <c r="BG360">
        <v>684.31762700000002</v>
      </c>
      <c r="BH360">
        <v>684.31762700000002</v>
      </c>
      <c r="BI360">
        <v>684.31762700000002</v>
      </c>
      <c r="BJ360">
        <v>684.31762700000002</v>
      </c>
      <c r="BK360">
        <v>684.31762700000002</v>
      </c>
      <c r="BL360">
        <v>684.31762700000002</v>
      </c>
      <c r="BM360">
        <v>684.31762700000002</v>
      </c>
      <c r="BN360">
        <v>684.31762700000002</v>
      </c>
      <c r="BO360">
        <v>684.31762700000002</v>
      </c>
    </row>
    <row r="361" spans="2:67" x14ac:dyDescent="0.15">
      <c r="B361">
        <v>689.58160400390602</v>
      </c>
      <c r="C361">
        <v>689.58160400390602</v>
      </c>
      <c r="D361">
        <v>689.58160399999997</v>
      </c>
      <c r="E361">
        <v>689.58160399999997</v>
      </c>
      <c r="F361">
        <v>689.58160399999997</v>
      </c>
      <c r="G361">
        <v>689.58160399999997</v>
      </c>
      <c r="H361">
        <v>689.58160399999997</v>
      </c>
      <c r="I361">
        <v>689.58160399999997</v>
      </c>
      <c r="J361">
        <v>689.58160399999997</v>
      </c>
      <c r="K361">
        <v>689.58160399999997</v>
      </c>
      <c r="L361">
        <v>689.58160399999997</v>
      </c>
      <c r="M361">
        <v>689.58160399999997</v>
      </c>
      <c r="N361">
        <v>689.58160399999997</v>
      </c>
      <c r="O361">
        <v>689.58160399999997</v>
      </c>
      <c r="P361">
        <v>689.58160399999997</v>
      </c>
      <c r="Q361">
        <v>689.58160399999997</v>
      </c>
      <c r="R361">
        <v>689.58160399999997</v>
      </c>
      <c r="S361">
        <v>689.58160399999997</v>
      </c>
      <c r="T361">
        <v>689.58160399999997</v>
      </c>
      <c r="U361">
        <v>689.58160399999997</v>
      </c>
      <c r="V361">
        <v>689.58160399999997</v>
      </c>
      <c r="W361">
        <v>689.58160399999997</v>
      </c>
      <c r="X361">
        <v>689.58160399999997</v>
      </c>
      <c r="Y361">
        <v>689.58160399999997</v>
      </c>
      <c r="Z361">
        <v>689.58160399999997</v>
      </c>
      <c r="AA361">
        <v>689.58160399999997</v>
      </c>
      <c r="AB361">
        <v>689.58160399999997</v>
      </c>
      <c r="AC361">
        <v>689.58160399999997</v>
      </c>
      <c r="AD361">
        <v>689.58160399999997</v>
      </c>
      <c r="AE361">
        <v>689.58160399999997</v>
      </c>
      <c r="AF361">
        <v>689.58160399999997</v>
      </c>
      <c r="AG361">
        <v>689.58160399999997</v>
      </c>
      <c r="AH361">
        <v>689.58160399999997</v>
      </c>
      <c r="AI361">
        <v>689.58160399999997</v>
      </c>
      <c r="AJ361">
        <v>689.58160399999997</v>
      </c>
      <c r="AK361">
        <v>689.58160399999997</v>
      </c>
      <c r="AL361">
        <v>689.58160399999997</v>
      </c>
      <c r="AM361">
        <v>689.58160399999997</v>
      </c>
      <c r="AN361">
        <v>689.58160399999997</v>
      </c>
      <c r="AO361">
        <v>689.58160399999997</v>
      </c>
      <c r="AP361">
        <v>689.58160399999997</v>
      </c>
      <c r="AQ361">
        <v>689.58160399999997</v>
      </c>
      <c r="AR361">
        <v>689.58160399999997</v>
      </c>
      <c r="AS361">
        <v>689.58160399999997</v>
      </c>
      <c r="AT361">
        <v>689.58160399999997</v>
      </c>
      <c r="AU361">
        <v>689.58160399999997</v>
      </c>
      <c r="AV361">
        <v>689.58160399999997</v>
      </c>
      <c r="AW361">
        <v>689.58160399999997</v>
      </c>
      <c r="AX361">
        <v>689.58160399999997</v>
      </c>
      <c r="AY361">
        <v>689.58160399999997</v>
      </c>
      <c r="AZ361">
        <v>689.58160399999997</v>
      </c>
      <c r="BA361">
        <v>689.58160399999997</v>
      </c>
      <c r="BB361">
        <v>689.58160399999997</v>
      </c>
      <c r="BC361">
        <v>689.58160399999997</v>
      </c>
      <c r="BD361">
        <v>689.58160399999997</v>
      </c>
      <c r="BE361">
        <v>689.58160399999997</v>
      </c>
      <c r="BF361">
        <v>689.58160399999997</v>
      </c>
      <c r="BG361">
        <v>689.58160399999997</v>
      </c>
      <c r="BH361">
        <v>689.58160399999997</v>
      </c>
      <c r="BI361">
        <v>689.58160399999997</v>
      </c>
      <c r="BJ361">
        <v>689.58160399999997</v>
      </c>
      <c r="BK361">
        <v>689.58160399999997</v>
      </c>
      <c r="BL361">
        <v>689.58160399999997</v>
      </c>
      <c r="BM361">
        <v>689.58160399999997</v>
      </c>
      <c r="BN361">
        <v>689.58160399999997</v>
      </c>
      <c r="BO361">
        <v>689.58160399999997</v>
      </c>
    </row>
    <row r="362" spans="2:67" x14ac:dyDescent="0.15">
      <c r="B362">
        <v>694.84558105468795</v>
      </c>
      <c r="C362">
        <v>694.84558105468795</v>
      </c>
      <c r="D362">
        <v>694.84558100000004</v>
      </c>
      <c r="E362">
        <v>694.84558100000004</v>
      </c>
      <c r="F362">
        <v>694.84558100000004</v>
      </c>
      <c r="G362">
        <v>694.84558100000004</v>
      </c>
      <c r="H362">
        <v>694.84558100000004</v>
      </c>
      <c r="I362">
        <v>694.84558100000004</v>
      </c>
      <c r="J362">
        <v>694.84558100000004</v>
      </c>
      <c r="K362">
        <v>694.84558100000004</v>
      </c>
      <c r="L362">
        <v>694.84558100000004</v>
      </c>
      <c r="M362">
        <v>694.84558100000004</v>
      </c>
      <c r="N362">
        <v>694.84558100000004</v>
      </c>
      <c r="O362">
        <v>694.84558100000004</v>
      </c>
      <c r="P362">
        <v>694.84558100000004</v>
      </c>
      <c r="Q362">
        <v>694.84558100000004</v>
      </c>
      <c r="R362">
        <v>694.84558100000004</v>
      </c>
      <c r="S362">
        <v>694.84558100000004</v>
      </c>
      <c r="T362">
        <v>694.84558100000004</v>
      </c>
      <c r="U362">
        <v>694.84558100000004</v>
      </c>
      <c r="V362">
        <v>694.84558100000004</v>
      </c>
      <c r="W362">
        <v>694.84558100000004</v>
      </c>
      <c r="X362">
        <v>694.84558100000004</v>
      </c>
      <c r="Y362">
        <v>694.84558100000004</v>
      </c>
      <c r="Z362">
        <v>694.84558100000004</v>
      </c>
      <c r="AA362">
        <v>694.84558100000004</v>
      </c>
      <c r="AB362">
        <v>694.84558100000004</v>
      </c>
      <c r="AC362">
        <v>694.84558100000004</v>
      </c>
      <c r="AD362">
        <v>694.84558100000004</v>
      </c>
      <c r="AE362">
        <v>694.84558100000004</v>
      </c>
      <c r="AF362">
        <v>694.84558100000004</v>
      </c>
      <c r="AG362">
        <v>694.84558100000004</v>
      </c>
      <c r="AH362">
        <v>694.84558100000004</v>
      </c>
      <c r="AI362">
        <v>694.84558100000004</v>
      </c>
      <c r="AJ362">
        <v>694.84558100000004</v>
      </c>
      <c r="AK362">
        <v>694.84558100000004</v>
      </c>
      <c r="AL362">
        <v>694.84558100000004</v>
      </c>
      <c r="AM362">
        <v>694.84558100000004</v>
      </c>
      <c r="AN362">
        <v>694.84558100000004</v>
      </c>
      <c r="AO362">
        <v>694.84558100000004</v>
      </c>
      <c r="AP362">
        <v>694.84558100000004</v>
      </c>
      <c r="AQ362">
        <v>694.84558100000004</v>
      </c>
      <c r="AR362">
        <v>694.84558100000004</v>
      </c>
      <c r="AS362">
        <v>694.84558100000004</v>
      </c>
      <c r="AT362">
        <v>694.84558100000004</v>
      </c>
      <c r="AU362">
        <v>694.84558100000004</v>
      </c>
      <c r="AV362">
        <v>694.84558100000004</v>
      </c>
      <c r="AW362">
        <v>694.84558100000004</v>
      </c>
      <c r="AX362">
        <v>694.84558100000004</v>
      </c>
      <c r="AY362">
        <v>694.84558100000004</v>
      </c>
      <c r="AZ362">
        <v>694.84558100000004</v>
      </c>
      <c r="BA362">
        <v>694.84558100000004</v>
      </c>
      <c r="BB362">
        <v>694.84558100000004</v>
      </c>
      <c r="BC362">
        <v>694.84558100000004</v>
      </c>
      <c r="BD362">
        <v>694.84558100000004</v>
      </c>
      <c r="BE362">
        <v>694.84558100000004</v>
      </c>
      <c r="BF362">
        <v>694.84558100000004</v>
      </c>
      <c r="BG362">
        <v>694.84558100000004</v>
      </c>
      <c r="BH362">
        <v>694.84558100000004</v>
      </c>
      <c r="BI362">
        <v>694.84558100000004</v>
      </c>
      <c r="BJ362">
        <v>694.84558100000004</v>
      </c>
      <c r="BK362">
        <v>694.84558100000004</v>
      </c>
      <c r="BL362">
        <v>694.84558100000004</v>
      </c>
      <c r="BM362">
        <v>694.84558100000004</v>
      </c>
      <c r="BN362">
        <v>694.84558100000004</v>
      </c>
      <c r="BO362">
        <v>694.84558100000004</v>
      </c>
    </row>
    <row r="363" spans="2:67" x14ac:dyDescent="0.15">
      <c r="B363">
        <v>700.10986328125</v>
      </c>
      <c r="C363">
        <v>700.10986328125</v>
      </c>
      <c r="D363">
        <v>700.10986300000002</v>
      </c>
      <c r="E363">
        <v>700.10986300000002</v>
      </c>
      <c r="F363">
        <v>700.10986300000002</v>
      </c>
      <c r="G363">
        <v>700.10986300000002</v>
      </c>
      <c r="H363">
        <v>700.10986300000002</v>
      </c>
      <c r="I363">
        <v>700.10986300000002</v>
      </c>
      <c r="J363">
        <v>700.10986300000002</v>
      </c>
      <c r="K363">
        <v>700.10986300000002</v>
      </c>
      <c r="L363">
        <v>700.10986300000002</v>
      </c>
      <c r="M363">
        <v>700.10986300000002</v>
      </c>
      <c r="N363">
        <v>700.10986300000002</v>
      </c>
      <c r="O363">
        <v>700.10986300000002</v>
      </c>
      <c r="P363">
        <v>700.10986300000002</v>
      </c>
      <c r="Q363">
        <v>700.10986300000002</v>
      </c>
      <c r="R363">
        <v>700.10986300000002</v>
      </c>
      <c r="S363">
        <v>700.10986300000002</v>
      </c>
      <c r="T363">
        <v>700.10986300000002</v>
      </c>
      <c r="U363">
        <v>700.10986300000002</v>
      </c>
      <c r="V363">
        <v>700.10986300000002</v>
      </c>
      <c r="W363">
        <v>700.10986300000002</v>
      </c>
      <c r="X363">
        <v>700.10986300000002</v>
      </c>
      <c r="Y363">
        <v>700.10986300000002</v>
      </c>
      <c r="Z363">
        <v>700.10986300000002</v>
      </c>
      <c r="AA363">
        <v>700.10986300000002</v>
      </c>
      <c r="AB363">
        <v>700.10986300000002</v>
      </c>
      <c r="AC363">
        <v>700.10986300000002</v>
      </c>
      <c r="AD363">
        <v>700.10986300000002</v>
      </c>
      <c r="AE363">
        <v>700.10986300000002</v>
      </c>
      <c r="AF363">
        <v>700.10986300000002</v>
      </c>
      <c r="AG363">
        <v>700.10986300000002</v>
      </c>
      <c r="AH363">
        <v>700.10986300000002</v>
      </c>
      <c r="AI363">
        <v>700.10986300000002</v>
      </c>
      <c r="AJ363">
        <v>700.10986300000002</v>
      </c>
      <c r="AK363">
        <v>700.10986300000002</v>
      </c>
      <c r="AL363">
        <v>700.10986300000002</v>
      </c>
      <c r="AM363">
        <v>700.10986300000002</v>
      </c>
      <c r="AN363">
        <v>700.10986300000002</v>
      </c>
      <c r="AO363">
        <v>700.10986300000002</v>
      </c>
      <c r="AP363">
        <v>700.10986300000002</v>
      </c>
      <c r="AQ363">
        <v>700.10986300000002</v>
      </c>
      <c r="AR363">
        <v>700.10986300000002</v>
      </c>
      <c r="AS363">
        <v>700.10986300000002</v>
      </c>
      <c r="AT363">
        <v>700.10986300000002</v>
      </c>
      <c r="AU363">
        <v>700.10986300000002</v>
      </c>
      <c r="AV363">
        <v>700.10986300000002</v>
      </c>
      <c r="AW363">
        <v>700.10986300000002</v>
      </c>
      <c r="AX363">
        <v>700.10986300000002</v>
      </c>
      <c r="AY363">
        <v>700.10986300000002</v>
      </c>
      <c r="AZ363">
        <v>700.10986300000002</v>
      </c>
      <c r="BA363">
        <v>700.10986300000002</v>
      </c>
      <c r="BB363">
        <v>700.10986300000002</v>
      </c>
      <c r="BC363">
        <v>700.10986300000002</v>
      </c>
      <c r="BD363">
        <v>700.10986300000002</v>
      </c>
      <c r="BE363">
        <v>700.10986300000002</v>
      </c>
      <c r="BF363">
        <v>700.10986300000002</v>
      </c>
      <c r="BG363">
        <v>700.10986300000002</v>
      </c>
      <c r="BH363">
        <v>700.10986300000002</v>
      </c>
      <c r="BI363">
        <v>700.10986300000002</v>
      </c>
      <c r="BJ363">
        <v>700.10986300000002</v>
      </c>
      <c r="BK363">
        <v>700.10986300000002</v>
      </c>
      <c r="BL363">
        <v>700.10986300000002</v>
      </c>
      <c r="BM363">
        <v>700.10986300000002</v>
      </c>
      <c r="BN363">
        <v>700.10986300000002</v>
      </c>
      <c r="BO363">
        <v>700.10986300000002</v>
      </c>
    </row>
    <row r="364" spans="2:67" x14ac:dyDescent="0.15">
      <c r="B364">
        <v>705.37353515625</v>
      </c>
      <c r="C364">
        <v>705.37353515625</v>
      </c>
      <c r="D364">
        <v>705.37353499999995</v>
      </c>
      <c r="E364">
        <v>705.37353499999995</v>
      </c>
      <c r="F364">
        <v>705.37353499999995</v>
      </c>
      <c r="G364">
        <v>705.37353499999995</v>
      </c>
      <c r="H364">
        <v>705.37353499999995</v>
      </c>
      <c r="I364">
        <v>705.37353499999995</v>
      </c>
      <c r="J364">
        <v>705.37353499999995</v>
      </c>
      <c r="K364">
        <v>705.37353499999995</v>
      </c>
      <c r="L364">
        <v>705.37353499999995</v>
      </c>
      <c r="M364">
        <v>705.37353499999995</v>
      </c>
      <c r="N364">
        <v>705.37353499999995</v>
      </c>
      <c r="O364">
        <v>705.37353499999995</v>
      </c>
      <c r="P364">
        <v>705.37353499999995</v>
      </c>
      <c r="Q364">
        <v>705.37353499999995</v>
      </c>
      <c r="R364">
        <v>705.37353499999995</v>
      </c>
      <c r="S364">
        <v>705.37353499999995</v>
      </c>
      <c r="T364">
        <v>705.37353499999995</v>
      </c>
      <c r="U364">
        <v>705.37353499999995</v>
      </c>
      <c r="V364">
        <v>705.37353499999995</v>
      </c>
      <c r="W364">
        <v>705.37353499999995</v>
      </c>
      <c r="X364">
        <v>705.37353499999995</v>
      </c>
      <c r="Y364">
        <v>705.37353499999995</v>
      </c>
      <c r="Z364">
        <v>705.37353499999995</v>
      </c>
      <c r="AA364">
        <v>705.37353499999995</v>
      </c>
      <c r="AB364">
        <v>705.37353499999995</v>
      </c>
      <c r="AC364">
        <v>705.37353499999995</v>
      </c>
      <c r="AD364">
        <v>705.37353499999995</v>
      </c>
      <c r="AE364">
        <v>705.37353499999995</v>
      </c>
      <c r="AF364">
        <v>705.37353499999995</v>
      </c>
      <c r="AG364">
        <v>705.37353499999995</v>
      </c>
      <c r="AH364">
        <v>705.37353499999995</v>
      </c>
      <c r="AI364">
        <v>705.37353499999995</v>
      </c>
      <c r="AJ364">
        <v>705.37353499999995</v>
      </c>
      <c r="AK364">
        <v>705.37353499999995</v>
      </c>
      <c r="AL364">
        <v>705.37353499999995</v>
      </c>
      <c r="AM364">
        <v>705.37353499999995</v>
      </c>
      <c r="AN364">
        <v>705.37353499999995</v>
      </c>
      <c r="AO364">
        <v>705.37353499999995</v>
      </c>
      <c r="AP364">
        <v>705.37353499999995</v>
      </c>
      <c r="AQ364">
        <v>705.37353499999995</v>
      </c>
      <c r="AR364">
        <v>705.37353499999995</v>
      </c>
      <c r="AS364">
        <v>705.37353499999995</v>
      </c>
      <c r="AT364">
        <v>705.37353499999995</v>
      </c>
      <c r="AU364">
        <v>705.37353499999995</v>
      </c>
      <c r="AV364">
        <v>705.37353499999995</v>
      </c>
      <c r="AW364">
        <v>705.37353499999995</v>
      </c>
      <c r="AX364">
        <v>705.37353499999995</v>
      </c>
      <c r="AY364">
        <v>705.37353499999995</v>
      </c>
      <c r="AZ364">
        <v>705.37353499999995</v>
      </c>
      <c r="BA364">
        <v>705.37353499999995</v>
      </c>
      <c r="BB364">
        <v>705.37353499999995</v>
      </c>
      <c r="BC364">
        <v>705.37353499999995</v>
      </c>
      <c r="BD364">
        <v>705.37353499999995</v>
      </c>
      <c r="BE364">
        <v>705.37353499999995</v>
      </c>
      <c r="BF364">
        <v>705.37353499999995</v>
      </c>
      <c r="BG364">
        <v>705.37353499999995</v>
      </c>
      <c r="BH364">
        <v>705.37353499999995</v>
      </c>
      <c r="BI364">
        <v>705.37353499999995</v>
      </c>
      <c r="BJ364">
        <v>705.37353499999995</v>
      </c>
      <c r="BK364">
        <v>705.37353499999995</v>
      </c>
      <c r="BL364">
        <v>705.37353499999995</v>
      </c>
      <c r="BM364">
        <v>705.37353499999995</v>
      </c>
      <c r="BN364">
        <v>705.37353499999995</v>
      </c>
      <c r="BO364">
        <v>705.37353499999995</v>
      </c>
    </row>
    <row r="365" spans="2:67" x14ac:dyDescent="0.15">
      <c r="B365">
        <v>710.63781738281295</v>
      </c>
      <c r="C365">
        <v>710.63781738281295</v>
      </c>
      <c r="D365">
        <v>710.63781700000004</v>
      </c>
      <c r="E365">
        <v>710.63781700000004</v>
      </c>
      <c r="F365">
        <v>710.63781700000004</v>
      </c>
      <c r="G365">
        <v>710.63781700000004</v>
      </c>
      <c r="H365">
        <v>710.63781700000004</v>
      </c>
      <c r="I365">
        <v>710.63781700000004</v>
      </c>
      <c r="J365">
        <v>710.63781700000004</v>
      </c>
      <c r="K365">
        <v>710.63781700000004</v>
      </c>
      <c r="L365">
        <v>710.63781700000004</v>
      </c>
      <c r="M365">
        <v>710.63781700000004</v>
      </c>
      <c r="N365">
        <v>710.63781700000004</v>
      </c>
      <c r="O365">
        <v>710.63781700000004</v>
      </c>
      <c r="P365">
        <v>710.63781700000004</v>
      </c>
      <c r="Q365">
        <v>710.63781700000004</v>
      </c>
      <c r="R365">
        <v>710.63781700000004</v>
      </c>
      <c r="S365">
        <v>710.63781700000004</v>
      </c>
      <c r="T365">
        <v>710.63781700000004</v>
      </c>
      <c r="U365">
        <v>710.63781700000004</v>
      </c>
      <c r="V365">
        <v>710.63781700000004</v>
      </c>
      <c r="W365">
        <v>710.63781700000004</v>
      </c>
      <c r="X365">
        <v>710.63781700000004</v>
      </c>
      <c r="Y365">
        <v>710.63781700000004</v>
      </c>
      <c r="Z365">
        <v>710.63781700000004</v>
      </c>
      <c r="AA365">
        <v>710.63781700000004</v>
      </c>
      <c r="AB365">
        <v>710.63781700000004</v>
      </c>
      <c r="AC365">
        <v>710.63781700000004</v>
      </c>
      <c r="AD365">
        <v>710.63781700000004</v>
      </c>
      <c r="AE365">
        <v>710.63781700000004</v>
      </c>
      <c r="AF365">
        <v>710.63781700000004</v>
      </c>
      <c r="AG365">
        <v>710.63781700000004</v>
      </c>
      <c r="AH365">
        <v>710.63781700000004</v>
      </c>
      <c r="AI365">
        <v>710.63781700000004</v>
      </c>
      <c r="AJ365">
        <v>710.63781700000004</v>
      </c>
      <c r="AK365">
        <v>710.63781700000004</v>
      </c>
      <c r="AL365">
        <v>710.63781700000004</v>
      </c>
      <c r="AM365">
        <v>710.63781700000004</v>
      </c>
      <c r="AN365">
        <v>710.63781700000004</v>
      </c>
      <c r="AO365">
        <v>710.63781700000004</v>
      </c>
      <c r="AP365">
        <v>710.63781700000004</v>
      </c>
      <c r="AQ365">
        <v>710.63781700000004</v>
      </c>
      <c r="AR365">
        <v>710.63781700000004</v>
      </c>
      <c r="AS365">
        <v>710.63781700000004</v>
      </c>
      <c r="AT365">
        <v>710.63781700000004</v>
      </c>
      <c r="AU365">
        <v>710.63781700000004</v>
      </c>
      <c r="AV365">
        <v>710.63781700000004</v>
      </c>
      <c r="AW365">
        <v>710.63781700000004</v>
      </c>
      <c r="AX365">
        <v>710.63781700000004</v>
      </c>
      <c r="AY365">
        <v>710.63781700000004</v>
      </c>
      <c r="AZ365">
        <v>710.63781700000004</v>
      </c>
      <c r="BA365">
        <v>710.63781700000004</v>
      </c>
      <c r="BB365">
        <v>710.63781700000004</v>
      </c>
      <c r="BC365">
        <v>710.63781700000004</v>
      </c>
      <c r="BD365">
        <v>710.63781700000004</v>
      </c>
      <c r="BE365">
        <v>710.63781700000004</v>
      </c>
      <c r="BF365">
        <v>710.63781700000004</v>
      </c>
      <c r="BG365">
        <v>710.63781700000004</v>
      </c>
      <c r="BH365">
        <v>710.63781700000004</v>
      </c>
      <c r="BI365">
        <v>710.63781700000004</v>
      </c>
      <c r="BJ365">
        <v>710.63781700000004</v>
      </c>
      <c r="BK365">
        <v>710.63781700000004</v>
      </c>
      <c r="BL365">
        <v>710.63781700000004</v>
      </c>
      <c r="BM365">
        <v>710.63781700000004</v>
      </c>
      <c r="BN365">
        <v>710.63781700000004</v>
      </c>
      <c r="BO365">
        <v>710.63781700000004</v>
      </c>
    </row>
    <row r="366" spans="2:67" x14ac:dyDescent="0.15">
      <c r="B366">
        <v>715.90148925781295</v>
      </c>
      <c r="C366">
        <v>715.90148925781295</v>
      </c>
      <c r="D366">
        <v>715.90148899999997</v>
      </c>
      <c r="E366">
        <v>715.90148899999997</v>
      </c>
      <c r="F366">
        <v>715.90148899999997</v>
      </c>
      <c r="G366">
        <v>715.90148899999997</v>
      </c>
      <c r="H366">
        <v>715.90148899999997</v>
      </c>
      <c r="I366">
        <v>715.90148899999997</v>
      </c>
      <c r="J366">
        <v>715.90148899999997</v>
      </c>
      <c r="K366">
        <v>715.90148899999997</v>
      </c>
      <c r="L366">
        <v>715.90148899999997</v>
      </c>
      <c r="M366">
        <v>715.90148899999997</v>
      </c>
      <c r="N366">
        <v>715.90148899999997</v>
      </c>
      <c r="O366">
        <v>715.90148899999997</v>
      </c>
      <c r="P366">
        <v>715.90148899999997</v>
      </c>
      <c r="Q366">
        <v>715.90148899999997</v>
      </c>
      <c r="R366">
        <v>715.90148899999997</v>
      </c>
      <c r="S366">
        <v>715.90148899999997</v>
      </c>
      <c r="T366">
        <v>715.90148899999997</v>
      </c>
      <c r="U366">
        <v>715.90148899999997</v>
      </c>
      <c r="V366">
        <v>715.90148899999997</v>
      </c>
      <c r="W366">
        <v>715.90148899999997</v>
      </c>
      <c r="X366">
        <v>715.90148899999997</v>
      </c>
      <c r="Y366">
        <v>715.90148899999997</v>
      </c>
      <c r="Z366">
        <v>715.90148899999997</v>
      </c>
      <c r="AA366">
        <v>715.90148899999997</v>
      </c>
      <c r="AB366">
        <v>715.90148899999997</v>
      </c>
      <c r="AC366">
        <v>715.90148899999997</v>
      </c>
      <c r="AD366">
        <v>715.90148899999997</v>
      </c>
      <c r="AE366">
        <v>715.90148899999997</v>
      </c>
      <c r="AF366">
        <v>715.90148899999997</v>
      </c>
      <c r="AG366">
        <v>715.90148899999997</v>
      </c>
      <c r="AH366">
        <v>715.90148899999997</v>
      </c>
      <c r="AI366">
        <v>715.90148899999997</v>
      </c>
      <c r="AJ366">
        <v>715.90148899999997</v>
      </c>
      <c r="AK366">
        <v>715.90148899999997</v>
      </c>
      <c r="AL366">
        <v>715.90148899999997</v>
      </c>
      <c r="AM366">
        <v>715.90148899999997</v>
      </c>
      <c r="AN366">
        <v>715.90148899999997</v>
      </c>
      <c r="AO366">
        <v>715.90148899999997</v>
      </c>
      <c r="AP366">
        <v>715.90148899999997</v>
      </c>
      <c r="AQ366">
        <v>715.90148899999997</v>
      </c>
      <c r="AR366">
        <v>715.90148899999997</v>
      </c>
      <c r="AS366">
        <v>715.90148899999997</v>
      </c>
      <c r="AT366">
        <v>715.90148899999997</v>
      </c>
      <c r="AU366">
        <v>715.90148899999997</v>
      </c>
      <c r="AV366">
        <v>715.90148899999997</v>
      </c>
      <c r="AW366">
        <v>715.90148899999997</v>
      </c>
      <c r="AX366">
        <v>715.90148899999997</v>
      </c>
      <c r="AY366">
        <v>715.90148899999997</v>
      </c>
      <c r="AZ366">
        <v>715.90148899999997</v>
      </c>
      <c r="BA366">
        <v>715.90148899999997</v>
      </c>
      <c r="BB366">
        <v>715.90148899999997</v>
      </c>
      <c r="BC366">
        <v>715.90148899999997</v>
      </c>
      <c r="BD366">
        <v>715.90148899999997</v>
      </c>
      <c r="BE366">
        <v>715.90148899999997</v>
      </c>
      <c r="BF366">
        <v>715.90148899999997</v>
      </c>
      <c r="BG366">
        <v>715.90148899999997</v>
      </c>
      <c r="BH366">
        <v>715.90148899999997</v>
      </c>
      <c r="BI366">
        <v>715.90148899999997</v>
      </c>
      <c r="BJ366">
        <v>715.90148899999997</v>
      </c>
      <c r="BK366">
        <v>715.90148899999997</v>
      </c>
      <c r="BL366">
        <v>715.90148899999997</v>
      </c>
      <c r="BM366">
        <v>715.90148899999997</v>
      </c>
      <c r="BN366">
        <v>715.90148899999997</v>
      </c>
      <c r="BO366">
        <v>715.90148899999997</v>
      </c>
    </row>
    <row r="367" spans="2:67" x14ac:dyDescent="0.15">
      <c r="B367">
        <v>721.165771484375</v>
      </c>
      <c r="C367">
        <v>721.165771484375</v>
      </c>
      <c r="D367">
        <v>721.16577099999995</v>
      </c>
      <c r="E367">
        <v>721.16577099999995</v>
      </c>
      <c r="F367">
        <v>721.16577099999995</v>
      </c>
      <c r="G367">
        <v>721.16577099999995</v>
      </c>
      <c r="H367">
        <v>721.16577099999995</v>
      </c>
      <c r="I367">
        <v>721.16577099999995</v>
      </c>
      <c r="J367">
        <v>721.16577099999995</v>
      </c>
      <c r="K367">
        <v>721.16577099999995</v>
      </c>
      <c r="L367">
        <v>721.16577099999995</v>
      </c>
      <c r="M367">
        <v>721.16577099999995</v>
      </c>
      <c r="N367">
        <v>721.16577099999995</v>
      </c>
      <c r="O367">
        <v>721.16577099999995</v>
      </c>
      <c r="P367">
        <v>721.16577099999995</v>
      </c>
      <c r="Q367">
        <v>721.16577099999995</v>
      </c>
      <c r="R367">
        <v>721.16577099999995</v>
      </c>
      <c r="S367">
        <v>721.16577099999995</v>
      </c>
      <c r="T367">
        <v>721.16577099999995</v>
      </c>
      <c r="U367">
        <v>721.16577099999995</v>
      </c>
      <c r="V367">
        <v>721.16577099999995</v>
      </c>
      <c r="W367">
        <v>721.16577099999995</v>
      </c>
      <c r="X367">
        <v>721.16577099999995</v>
      </c>
      <c r="Y367">
        <v>721.16577099999995</v>
      </c>
      <c r="Z367">
        <v>721.16577099999995</v>
      </c>
      <c r="AA367">
        <v>721.16577099999995</v>
      </c>
      <c r="AB367">
        <v>721.16577099999995</v>
      </c>
      <c r="AC367">
        <v>721.16577099999995</v>
      </c>
      <c r="AD367">
        <v>721.16577099999995</v>
      </c>
      <c r="AE367">
        <v>721.16577099999995</v>
      </c>
      <c r="AF367">
        <v>721.16577099999995</v>
      </c>
      <c r="AG367">
        <v>721.16577099999995</v>
      </c>
      <c r="AH367">
        <v>721.16577099999995</v>
      </c>
      <c r="AI367">
        <v>721.16577099999995</v>
      </c>
      <c r="AJ367">
        <v>721.16577099999995</v>
      </c>
      <c r="AK367">
        <v>721.16577099999995</v>
      </c>
      <c r="AL367">
        <v>721.16577099999995</v>
      </c>
      <c r="AM367">
        <v>721.16577099999995</v>
      </c>
      <c r="AN367">
        <v>721.16577099999995</v>
      </c>
      <c r="AO367">
        <v>721.16577099999995</v>
      </c>
      <c r="AP367">
        <v>721.16577099999995</v>
      </c>
      <c r="AQ367">
        <v>721.16577099999995</v>
      </c>
      <c r="AR367">
        <v>721.16577099999995</v>
      </c>
      <c r="AS367">
        <v>721.16577099999995</v>
      </c>
      <c r="AT367">
        <v>721.16577099999995</v>
      </c>
      <c r="AU367">
        <v>721.16577099999995</v>
      </c>
      <c r="AV367">
        <v>721.16577099999995</v>
      </c>
      <c r="AW367">
        <v>721.16577099999995</v>
      </c>
      <c r="AX367">
        <v>721.16577099999995</v>
      </c>
      <c r="AY367">
        <v>721.16577099999995</v>
      </c>
      <c r="AZ367">
        <v>721.16577099999995</v>
      </c>
      <c r="BA367">
        <v>721.16577099999995</v>
      </c>
      <c r="BB367">
        <v>721.16577099999995</v>
      </c>
      <c r="BC367">
        <v>721.16577099999995</v>
      </c>
      <c r="BD367">
        <v>721.16577099999995</v>
      </c>
      <c r="BE367">
        <v>721.16577099999995</v>
      </c>
      <c r="BF367">
        <v>721.16577099999995</v>
      </c>
      <c r="BG367">
        <v>721.16577099999995</v>
      </c>
      <c r="BH367">
        <v>721.16577099999995</v>
      </c>
      <c r="BI367">
        <v>721.16577099999995</v>
      </c>
      <c r="BJ367">
        <v>721.16577099999995</v>
      </c>
      <c r="BK367">
        <v>721.16577099999995</v>
      </c>
      <c r="BL367">
        <v>721.16577099999995</v>
      </c>
      <c r="BM367">
        <v>721.16577099999995</v>
      </c>
      <c r="BN367">
        <v>721.16577099999995</v>
      </c>
      <c r="BO367">
        <v>721.16577099999995</v>
      </c>
    </row>
    <row r="368" spans="2:67" x14ac:dyDescent="0.15">
      <c r="B368">
        <v>726.429443359375</v>
      </c>
      <c r="C368">
        <v>726.429443359375</v>
      </c>
      <c r="D368">
        <v>726.42944299999999</v>
      </c>
      <c r="E368">
        <v>726.42944299999999</v>
      </c>
      <c r="F368">
        <v>726.42944299999999</v>
      </c>
      <c r="G368">
        <v>726.42944299999999</v>
      </c>
      <c r="H368">
        <v>726.42944299999999</v>
      </c>
      <c r="I368">
        <v>726.42944299999999</v>
      </c>
      <c r="J368">
        <v>726.42944299999999</v>
      </c>
      <c r="K368">
        <v>726.42944299999999</v>
      </c>
      <c r="L368">
        <v>726.42944299999999</v>
      </c>
      <c r="M368">
        <v>726.42944299999999</v>
      </c>
      <c r="N368">
        <v>726.42944299999999</v>
      </c>
      <c r="O368">
        <v>726.42944299999999</v>
      </c>
      <c r="P368">
        <v>726.42944299999999</v>
      </c>
      <c r="Q368">
        <v>726.42944299999999</v>
      </c>
      <c r="R368">
        <v>726.42944299999999</v>
      </c>
      <c r="S368">
        <v>726.42944299999999</v>
      </c>
      <c r="T368">
        <v>726.42944299999999</v>
      </c>
      <c r="U368">
        <v>726.42944299999999</v>
      </c>
      <c r="V368">
        <v>726.42944299999999</v>
      </c>
      <c r="W368">
        <v>726.42944299999999</v>
      </c>
      <c r="X368">
        <v>726.42944299999999</v>
      </c>
      <c r="Y368">
        <v>726.42944299999999</v>
      </c>
      <c r="Z368">
        <v>726.42944299999999</v>
      </c>
      <c r="AA368">
        <v>726.42944299999999</v>
      </c>
      <c r="AB368">
        <v>726.42944299999999</v>
      </c>
      <c r="AC368">
        <v>726.42944299999999</v>
      </c>
      <c r="AD368">
        <v>726.42944299999999</v>
      </c>
      <c r="AE368">
        <v>726.42944299999999</v>
      </c>
      <c r="AF368">
        <v>726.42944299999999</v>
      </c>
      <c r="AG368">
        <v>726.42944299999999</v>
      </c>
      <c r="AH368">
        <v>726.42944299999999</v>
      </c>
      <c r="AI368">
        <v>726.42944299999999</v>
      </c>
      <c r="AJ368">
        <v>726.42944299999999</v>
      </c>
      <c r="AK368">
        <v>726.42944299999999</v>
      </c>
      <c r="AL368">
        <v>726.42944299999999</v>
      </c>
      <c r="AM368">
        <v>726.42944299999999</v>
      </c>
      <c r="AN368">
        <v>726.42944299999999</v>
      </c>
      <c r="AO368">
        <v>726.42944299999999</v>
      </c>
      <c r="AP368">
        <v>726.42944299999999</v>
      </c>
      <c r="AQ368">
        <v>726.42944299999999</v>
      </c>
      <c r="AR368">
        <v>726.42944299999999</v>
      </c>
      <c r="AS368">
        <v>726.42944299999999</v>
      </c>
      <c r="AT368">
        <v>726.42944299999999</v>
      </c>
      <c r="AU368">
        <v>726.42944299999999</v>
      </c>
      <c r="AV368">
        <v>726.42944299999999</v>
      </c>
      <c r="AW368">
        <v>726.42944299999999</v>
      </c>
      <c r="AX368">
        <v>726.42944299999999</v>
      </c>
      <c r="AY368">
        <v>726.42944299999999</v>
      </c>
      <c r="AZ368">
        <v>726.42944299999999</v>
      </c>
      <c r="BA368">
        <v>726.42944299999999</v>
      </c>
      <c r="BB368">
        <v>726.42944299999999</v>
      </c>
      <c r="BC368">
        <v>726.42944299999999</v>
      </c>
      <c r="BD368">
        <v>726.42944299999999</v>
      </c>
      <c r="BE368">
        <v>726.42944299999999</v>
      </c>
      <c r="BF368">
        <v>726.42944299999999</v>
      </c>
      <c r="BG368">
        <v>726.42944299999999</v>
      </c>
      <c r="BH368">
        <v>726.42944299999999</v>
      </c>
      <c r="BI368">
        <v>726.42944299999999</v>
      </c>
      <c r="BJ368">
        <v>726.42944299999999</v>
      </c>
      <c r="BK368">
        <v>726.42944299999999</v>
      </c>
      <c r="BL368">
        <v>726.42944299999999</v>
      </c>
      <c r="BM368">
        <v>726.42944299999999</v>
      </c>
      <c r="BN368">
        <v>726.42944299999999</v>
      </c>
      <c r="BO368">
        <v>726.42944299999999</v>
      </c>
    </row>
    <row r="369" spans="2:67" x14ac:dyDescent="0.15">
      <c r="B369">
        <v>731.69372558593795</v>
      </c>
      <c r="C369">
        <v>731.69372558593795</v>
      </c>
      <c r="D369">
        <v>731.69372599999997</v>
      </c>
      <c r="E369">
        <v>731.69372599999997</v>
      </c>
      <c r="F369">
        <v>731.69372599999997</v>
      </c>
      <c r="G369">
        <v>731.69372599999997</v>
      </c>
      <c r="H369">
        <v>731.69372599999997</v>
      </c>
      <c r="I369">
        <v>731.69372599999997</v>
      </c>
      <c r="J369">
        <v>731.69372599999997</v>
      </c>
      <c r="K369">
        <v>731.69372599999997</v>
      </c>
      <c r="L369">
        <v>731.69372599999997</v>
      </c>
      <c r="M369">
        <v>731.69372599999997</v>
      </c>
      <c r="N369">
        <v>731.69372599999997</v>
      </c>
      <c r="O369">
        <v>731.69372599999997</v>
      </c>
      <c r="P369">
        <v>731.69372599999997</v>
      </c>
      <c r="Q369">
        <v>731.69372599999997</v>
      </c>
      <c r="R369">
        <v>731.69372599999997</v>
      </c>
      <c r="S369">
        <v>731.69372599999997</v>
      </c>
      <c r="T369">
        <v>731.69372599999997</v>
      </c>
      <c r="U369">
        <v>731.69372599999997</v>
      </c>
      <c r="V369">
        <v>731.69372599999997</v>
      </c>
      <c r="W369">
        <v>731.69372599999997</v>
      </c>
      <c r="X369">
        <v>731.69372599999997</v>
      </c>
      <c r="Y369">
        <v>731.69372599999997</v>
      </c>
      <c r="Z369">
        <v>731.69372599999997</v>
      </c>
      <c r="AA369">
        <v>731.69372599999997</v>
      </c>
      <c r="AB369">
        <v>731.69372599999997</v>
      </c>
      <c r="AC369">
        <v>731.69372599999997</v>
      </c>
      <c r="AD369">
        <v>731.69372599999997</v>
      </c>
      <c r="AE369">
        <v>731.69372599999997</v>
      </c>
      <c r="AF369">
        <v>731.69372599999997</v>
      </c>
      <c r="AG369">
        <v>731.69372599999997</v>
      </c>
      <c r="AH369">
        <v>731.69372599999997</v>
      </c>
      <c r="AI369">
        <v>731.69372599999997</v>
      </c>
      <c r="AJ369">
        <v>731.69372599999997</v>
      </c>
      <c r="AK369">
        <v>731.69372599999997</v>
      </c>
      <c r="AL369">
        <v>731.69372599999997</v>
      </c>
      <c r="AM369">
        <v>731.69372599999997</v>
      </c>
      <c r="AN369">
        <v>731.69372599999997</v>
      </c>
      <c r="AO369">
        <v>731.69372599999997</v>
      </c>
      <c r="AP369">
        <v>731.69372599999997</v>
      </c>
      <c r="AQ369">
        <v>731.69372599999997</v>
      </c>
      <c r="AR369">
        <v>731.69372599999997</v>
      </c>
      <c r="AS369">
        <v>731.69372599999997</v>
      </c>
      <c r="AT369">
        <v>731.69372599999997</v>
      </c>
      <c r="AU369">
        <v>731.69372599999997</v>
      </c>
      <c r="AV369">
        <v>731.69372599999997</v>
      </c>
      <c r="AW369">
        <v>731.69372599999997</v>
      </c>
      <c r="AX369">
        <v>731.69372599999997</v>
      </c>
      <c r="AY369">
        <v>731.69372599999997</v>
      </c>
      <c r="AZ369">
        <v>731.69372599999997</v>
      </c>
      <c r="BA369">
        <v>731.69372599999997</v>
      </c>
      <c r="BB369">
        <v>731.69372599999997</v>
      </c>
      <c r="BC369">
        <v>731.69372599999997</v>
      </c>
      <c r="BD369">
        <v>731.69372599999997</v>
      </c>
      <c r="BE369">
        <v>731.69372599999997</v>
      </c>
      <c r="BF369">
        <v>731.69372599999997</v>
      </c>
      <c r="BG369">
        <v>731.69372599999997</v>
      </c>
      <c r="BH369">
        <v>731.69372599999997</v>
      </c>
      <c r="BI369">
        <v>731.69372599999997</v>
      </c>
      <c r="BJ369">
        <v>731.69372599999997</v>
      </c>
      <c r="BK369">
        <v>731.69372599999997</v>
      </c>
      <c r="BL369">
        <v>731.69372599999997</v>
      </c>
      <c r="BM369">
        <v>731.69372599999997</v>
      </c>
      <c r="BN369">
        <v>731.69372599999997</v>
      </c>
      <c r="BO369">
        <v>731.69372599999997</v>
      </c>
    </row>
    <row r="370" spans="2:67" x14ac:dyDescent="0.15">
      <c r="B370">
        <v>736.95739746093795</v>
      </c>
      <c r="C370">
        <v>736.95739746093795</v>
      </c>
      <c r="D370">
        <v>736.95739700000001</v>
      </c>
      <c r="E370">
        <v>736.95739700000001</v>
      </c>
      <c r="F370">
        <v>736.95739700000001</v>
      </c>
      <c r="G370">
        <v>736.95739700000001</v>
      </c>
      <c r="H370">
        <v>736.95739700000001</v>
      </c>
      <c r="I370">
        <v>736.95739700000001</v>
      </c>
      <c r="J370">
        <v>736.95739700000001</v>
      </c>
      <c r="K370">
        <v>736.95739700000001</v>
      </c>
      <c r="L370">
        <v>736.95739700000001</v>
      </c>
      <c r="M370">
        <v>736.95739700000001</v>
      </c>
      <c r="N370">
        <v>736.95739700000001</v>
      </c>
      <c r="O370">
        <v>736.95739700000001</v>
      </c>
      <c r="P370">
        <v>736.95739700000001</v>
      </c>
      <c r="Q370">
        <v>736.95739700000001</v>
      </c>
      <c r="R370">
        <v>736.95739700000001</v>
      </c>
      <c r="S370">
        <v>736.95739700000001</v>
      </c>
      <c r="T370">
        <v>736.95739700000001</v>
      </c>
      <c r="U370">
        <v>736.95739700000001</v>
      </c>
      <c r="V370">
        <v>736.95739700000001</v>
      </c>
      <c r="W370">
        <v>736.95739700000001</v>
      </c>
      <c r="X370">
        <v>736.95739700000001</v>
      </c>
      <c r="Y370">
        <v>736.95739700000001</v>
      </c>
      <c r="Z370">
        <v>736.95739700000001</v>
      </c>
      <c r="AA370">
        <v>736.95739700000001</v>
      </c>
      <c r="AB370">
        <v>736.95739700000001</v>
      </c>
      <c r="AC370">
        <v>736.95739700000001</v>
      </c>
      <c r="AD370">
        <v>736.95739700000001</v>
      </c>
      <c r="AE370">
        <v>736.95739700000001</v>
      </c>
      <c r="AF370">
        <v>736.95739700000001</v>
      </c>
      <c r="AG370">
        <v>736.95739700000001</v>
      </c>
      <c r="AH370">
        <v>736.95739700000001</v>
      </c>
      <c r="AI370">
        <v>736.95739700000001</v>
      </c>
      <c r="AJ370">
        <v>736.95739700000001</v>
      </c>
      <c r="AK370">
        <v>736.95739700000001</v>
      </c>
      <c r="AL370">
        <v>736.95739700000001</v>
      </c>
      <c r="AM370">
        <v>736.95739700000001</v>
      </c>
      <c r="AN370">
        <v>736.95739700000001</v>
      </c>
      <c r="AO370">
        <v>736.95739700000001</v>
      </c>
      <c r="AP370">
        <v>736.95739700000001</v>
      </c>
      <c r="AQ370">
        <v>736.95739700000001</v>
      </c>
      <c r="AR370">
        <v>736.95739700000001</v>
      </c>
      <c r="AS370">
        <v>736.95739700000001</v>
      </c>
      <c r="AT370">
        <v>736.95739700000001</v>
      </c>
      <c r="AU370">
        <v>736.95739700000001</v>
      </c>
      <c r="AV370">
        <v>736.95739700000001</v>
      </c>
      <c r="AW370">
        <v>736.95739700000001</v>
      </c>
      <c r="AX370">
        <v>736.95739700000001</v>
      </c>
      <c r="AY370">
        <v>736.95739700000001</v>
      </c>
      <c r="AZ370">
        <v>736.95739700000001</v>
      </c>
      <c r="BA370">
        <v>736.95739700000001</v>
      </c>
      <c r="BB370">
        <v>736.95739700000001</v>
      </c>
      <c r="BC370">
        <v>736.95739700000001</v>
      </c>
      <c r="BD370">
        <v>736.95739700000001</v>
      </c>
      <c r="BE370">
        <v>736.95739700000001</v>
      </c>
      <c r="BF370">
        <v>736.95739700000001</v>
      </c>
      <c r="BG370">
        <v>736.95739700000001</v>
      </c>
      <c r="BH370">
        <v>736.95739700000001</v>
      </c>
      <c r="BI370">
        <v>736.95739700000001</v>
      </c>
      <c r="BJ370">
        <v>736.95739700000001</v>
      </c>
      <c r="BK370">
        <v>736.95739700000001</v>
      </c>
      <c r="BL370">
        <v>736.95739700000001</v>
      </c>
      <c r="BM370">
        <v>736.95739700000001</v>
      </c>
      <c r="BN370">
        <v>736.95739700000001</v>
      </c>
      <c r="BO370">
        <v>736.95739700000001</v>
      </c>
    </row>
    <row r="371" spans="2:67" x14ac:dyDescent="0.15">
      <c r="B371">
        <v>742.2216796875</v>
      </c>
      <c r="C371">
        <v>742.2216796875</v>
      </c>
      <c r="D371">
        <v>742.22167999999999</v>
      </c>
      <c r="E371">
        <v>742.22167999999999</v>
      </c>
      <c r="F371">
        <v>742.22167999999999</v>
      </c>
      <c r="G371">
        <v>742.22167999999999</v>
      </c>
      <c r="H371">
        <v>742.22167999999999</v>
      </c>
      <c r="I371">
        <v>742.22167999999999</v>
      </c>
      <c r="J371">
        <v>742.22167999999999</v>
      </c>
      <c r="K371">
        <v>742.22167999999999</v>
      </c>
      <c r="L371">
        <v>742.22167999999999</v>
      </c>
      <c r="M371">
        <v>742.22167999999999</v>
      </c>
      <c r="N371">
        <v>742.22167999999999</v>
      </c>
      <c r="O371">
        <v>742.22167999999999</v>
      </c>
      <c r="P371">
        <v>742.22167999999999</v>
      </c>
      <c r="Q371">
        <v>742.22167999999999</v>
      </c>
      <c r="R371">
        <v>742.22167999999999</v>
      </c>
      <c r="S371">
        <v>742.22167999999999</v>
      </c>
      <c r="T371">
        <v>742.22167999999999</v>
      </c>
      <c r="U371">
        <v>742.22167999999999</v>
      </c>
      <c r="V371">
        <v>742.22167999999999</v>
      </c>
      <c r="W371">
        <v>742.22167999999999</v>
      </c>
      <c r="X371">
        <v>742.22167999999999</v>
      </c>
      <c r="Y371">
        <v>742.22167999999999</v>
      </c>
      <c r="Z371">
        <v>742.22167999999999</v>
      </c>
      <c r="AA371">
        <v>742.22167999999999</v>
      </c>
      <c r="AB371">
        <v>742.22167999999999</v>
      </c>
      <c r="AC371">
        <v>742.22167999999999</v>
      </c>
      <c r="AD371">
        <v>742.22167999999999</v>
      </c>
      <c r="AE371">
        <v>742.22167999999999</v>
      </c>
      <c r="AF371">
        <v>742.22167999999999</v>
      </c>
      <c r="AG371">
        <v>742.22167999999999</v>
      </c>
      <c r="AH371">
        <v>742.22167999999999</v>
      </c>
      <c r="AI371">
        <v>742.22167999999999</v>
      </c>
      <c r="AJ371">
        <v>742.22167999999999</v>
      </c>
      <c r="AK371">
        <v>742.22167999999999</v>
      </c>
      <c r="AL371">
        <v>742.22167999999999</v>
      </c>
      <c r="AM371">
        <v>742.22167999999999</v>
      </c>
      <c r="AN371">
        <v>742.22167999999999</v>
      </c>
      <c r="AO371">
        <v>742.22167999999999</v>
      </c>
      <c r="AP371">
        <v>742.22167999999999</v>
      </c>
      <c r="AQ371">
        <v>742.22167999999999</v>
      </c>
      <c r="AR371">
        <v>742.22167999999999</v>
      </c>
      <c r="AS371">
        <v>742.22167999999999</v>
      </c>
      <c r="AT371">
        <v>742.22167999999999</v>
      </c>
      <c r="AU371">
        <v>742.22167999999999</v>
      </c>
      <c r="AV371">
        <v>742.22167999999999</v>
      </c>
      <c r="AW371">
        <v>742.22167999999999</v>
      </c>
      <c r="AX371">
        <v>742.22167999999999</v>
      </c>
      <c r="AY371">
        <v>742.22167999999999</v>
      </c>
      <c r="AZ371">
        <v>742.22167999999999</v>
      </c>
      <c r="BA371">
        <v>742.22167999999999</v>
      </c>
      <c r="BB371">
        <v>742.22167999999999</v>
      </c>
      <c r="BC371">
        <v>742.22167999999999</v>
      </c>
      <c r="BD371">
        <v>742.22167999999999</v>
      </c>
      <c r="BE371">
        <v>742.22167999999999</v>
      </c>
      <c r="BF371">
        <v>742.22167999999999</v>
      </c>
      <c r="BG371">
        <v>742.22167999999999</v>
      </c>
      <c r="BH371">
        <v>742.22167999999999</v>
      </c>
      <c r="BI371">
        <v>742.22167999999999</v>
      </c>
      <c r="BJ371">
        <v>742.22167999999999</v>
      </c>
      <c r="BK371">
        <v>742.22167999999999</v>
      </c>
      <c r="BL371">
        <v>742.22167999999999</v>
      </c>
      <c r="BM371">
        <v>742.22167999999999</v>
      </c>
      <c r="BN371">
        <v>742.22167999999999</v>
      </c>
      <c r="BO371">
        <v>742.22167999999999</v>
      </c>
    </row>
    <row r="372" spans="2:67" x14ac:dyDescent="0.15">
      <c r="B372">
        <v>747.4853515625</v>
      </c>
      <c r="C372">
        <v>747.4853515625</v>
      </c>
      <c r="D372">
        <v>747.48535200000003</v>
      </c>
      <c r="E372">
        <v>747.48535200000003</v>
      </c>
      <c r="F372">
        <v>747.48535200000003</v>
      </c>
      <c r="G372">
        <v>747.48535200000003</v>
      </c>
      <c r="H372">
        <v>747.48535200000003</v>
      </c>
      <c r="I372">
        <v>747.48535200000003</v>
      </c>
      <c r="J372">
        <v>747.48535200000003</v>
      </c>
      <c r="K372">
        <v>747.48535200000003</v>
      </c>
      <c r="L372">
        <v>747.48535200000003</v>
      </c>
      <c r="M372">
        <v>747.48535200000003</v>
      </c>
      <c r="N372">
        <v>747.48535200000003</v>
      </c>
      <c r="O372">
        <v>747.48535200000003</v>
      </c>
      <c r="P372">
        <v>747.48535200000003</v>
      </c>
      <c r="Q372">
        <v>747.48535200000003</v>
      </c>
      <c r="R372">
        <v>747.48535200000003</v>
      </c>
      <c r="S372">
        <v>747.48535200000003</v>
      </c>
      <c r="T372">
        <v>747.48535200000003</v>
      </c>
      <c r="U372">
        <v>747.48535200000003</v>
      </c>
      <c r="V372">
        <v>747.48535200000003</v>
      </c>
      <c r="W372">
        <v>747.48535200000003</v>
      </c>
      <c r="X372">
        <v>747.48535200000003</v>
      </c>
      <c r="Y372">
        <v>747.48535200000003</v>
      </c>
      <c r="Z372">
        <v>747.48535200000003</v>
      </c>
      <c r="AA372">
        <v>747.48535200000003</v>
      </c>
      <c r="AB372">
        <v>747.48535200000003</v>
      </c>
      <c r="AC372">
        <v>747.48535200000003</v>
      </c>
      <c r="AD372">
        <v>747.48535200000003</v>
      </c>
      <c r="AE372">
        <v>747.48535200000003</v>
      </c>
      <c r="AF372">
        <v>747.48535200000003</v>
      </c>
      <c r="AG372">
        <v>747.48535200000003</v>
      </c>
      <c r="AH372">
        <v>747.48535200000003</v>
      </c>
      <c r="AI372">
        <v>747.48535200000003</v>
      </c>
      <c r="AJ372">
        <v>747.48535200000003</v>
      </c>
      <c r="AK372">
        <v>747.48535200000003</v>
      </c>
      <c r="AL372">
        <v>747.48535200000003</v>
      </c>
      <c r="AM372">
        <v>747.48535200000003</v>
      </c>
      <c r="AN372">
        <v>747.48535200000003</v>
      </c>
      <c r="AO372">
        <v>747.48535200000003</v>
      </c>
      <c r="AP372">
        <v>747.48535200000003</v>
      </c>
      <c r="AQ372">
        <v>747.48535200000003</v>
      </c>
      <c r="AR372">
        <v>747.48535200000003</v>
      </c>
      <c r="AS372">
        <v>747.48535200000003</v>
      </c>
      <c r="AT372">
        <v>747.48535200000003</v>
      </c>
      <c r="AU372">
        <v>747.48535200000003</v>
      </c>
      <c r="AV372">
        <v>747.48535200000003</v>
      </c>
      <c r="AW372">
        <v>747.48535200000003</v>
      </c>
      <c r="AX372">
        <v>747.48535200000003</v>
      </c>
      <c r="AY372">
        <v>747.48535200000003</v>
      </c>
      <c r="AZ372">
        <v>747.48535200000003</v>
      </c>
      <c r="BA372">
        <v>747.48535200000003</v>
      </c>
      <c r="BB372">
        <v>747.48535200000003</v>
      </c>
      <c r="BC372">
        <v>747.48535200000003</v>
      </c>
      <c r="BD372">
        <v>747.48535200000003</v>
      </c>
      <c r="BE372">
        <v>747.48535200000003</v>
      </c>
      <c r="BF372">
        <v>747.48535200000003</v>
      </c>
      <c r="BG372">
        <v>747.48535200000003</v>
      </c>
      <c r="BH372">
        <v>747.48535200000003</v>
      </c>
      <c r="BI372">
        <v>747.48535200000003</v>
      </c>
      <c r="BJ372">
        <v>747.48535200000003</v>
      </c>
      <c r="BK372">
        <v>747.48535200000003</v>
      </c>
      <c r="BL372">
        <v>747.48535200000003</v>
      </c>
      <c r="BM372">
        <v>747.48535200000003</v>
      </c>
      <c r="BN372">
        <v>747.48535200000003</v>
      </c>
      <c r="BO372">
        <v>747.48535200000003</v>
      </c>
    </row>
    <row r="373" spans="2:67" x14ac:dyDescent="0.15">
      <c r="B373">
        <v>752.74963378906295</v>
      </c>
      <c r="C373">
        <v>752.74963378906295</v>
      </c>
      <c r="D373">
        <v>752.74963400000001</v>
      </c>
      <c r="E373">
        <v>752.74963400000001</v>
      </c>
      <c r="F373">
        <v>752.74963400000001</v>
      </c>
      <c r="G373">
        <v>752.74963400000001</v>
      </c>
      <c r="H373">
        <v>752.74963400000001</v>
      </c>
      <c r="I373">
        <v>752.74963400000001</v>
      </c>
      <c r="J373">
        <v>752.74963400000001</v>
      </c>
      <c r="K373">
        <v>752.74963400000001</v>
      </c>
      <c r="L373">
        <v>752.74963400000001</v>
      </c>
      <c r="M373">
        <v>752.74963400000001</v>
      </c>
      <c r="N373">
        <v>752.74963400000001</v>
      </c>
      <c r="O373">
        <v>752.74963400000001</v>
      </c>
      <c r="P373">
        <v>752.74963400000001</v>
      </c>
      <c r="Q373">
        <v>752.74963400000001</v>
      </c>
      <c r="R373">
        <v>752.74963400000001</v>
      </c>
      <c r="S373">
        <v>752.74963400000001</v>
      </c>
      <c r="T373">
        <v>752.74963400000001</v>
      </c>
      <c r="U373">
        <v>752.74963400000001</v>
      </c>
      <c r="V373">
        <v>752.74963400000001</v>
      </c>
      <c r="W373">
        <v>752.74963400000001</v>
      </c>
      <c r="X373">
        <v>752.74963400000001</v>
      </c>
      <c r="Y373">
        <v>752.74963400000001</v>
      </c>
      <c r="Z373">
        <v>752.74963400000001</v>
      </c>
      <c r="AA373">
        <v>752.74963400000001</v>
      </c>
      <c r="AB373">
        <v>752.74963400000001</v>
      </c>
      <c r="AC373">
        <v>752.74963400000001</v>
      </c>
      <c r="AD373">
        <v>752.74963400000001</v>
      </c>
      <c r="AE373">
        <v>752.74963400000001</v>
      </c>
      <c r="AF373">
        <v>752.74963400000001</v>
      </c>
      <c r="AG373">
        <v>752.74963400000001</v>
      </c>
      <c r="AH373">
        <v>752.74963400000001</v>
      </c>
      <c r="AI373">
        <v>752.74963400000001</v>
      </c>
      <c r="AJ373">
        <v>752.74963400000001</v>
      </c>
      <c r="AK373">
        <v>752.74963400000001</v>
      </c>
      <c r="AL373">
        <v>752.74963400000001</v>
      </c>
      <c r="AM373">
        <v>752.74963400000001</v>
      </c>
      <c r="AN373">
        <v>752.74963400000001</v>
      </c>
      <c r="AO373">
        <v>752.74963400000001</v>
      </c>
      <c r="AP373">
        <v>752.74963400000001</v>
      </c>
      <c r="AQ373">
        <v>752.74963400000001</v>
      </c>
      <c r="AR373">
        <v>752.74963400000001</v>
      </c>
      <c r="AS373">
        <v>752.74963400000001</v>
      </c>
      <c r="AT373">
        <v>752.74963400000001</v>
      </c>
      <c r="AU373">
        <v>752.74963400000001</v>
      </c>
      <c r="AV373">
        <v>752.74963400000001</v>
      </c>
      <c r="AW373">
        <v>752.74963400000001</v>
      </c>
      <c r="AX373">
        <v>752.74963400000001</v>
      </c>
      <c r="AY373">
        <v>752.74963400000001</v>
      </c>
      <c r="AZ373">
        <v>752.74963400000001</v>
      </c>
      <c r="BA373">
        <v>752.74963400000001</v>
      </c>
      <c r="BB373">
        <v>752.74963400000001</v>
      </c>
      <c r="BC373">
        <v>752.74963400000001</v>
      </c>
      <c r="BD373">
        <v>752.74963400000001</v>
      </c>
      <c r="BE373">
        <v>752.74963400000001</v>
      </c>
      <c r="BF373">
        <v>752.74963400000001</v>
      </c>
      <c r="BG373">
        <v>752.74963400000001</v>
      </c>
      <c r="BH373">
        <v>752.74963400000001</v>
      </c>
      <c r="BI373">
        <v>752.74963400000001</v>
      </c>
      <c r="BJ373">
        <v>752.74963400000001</v>
      </c>
      <c r="BK373">
        <v>752.74963400000001</v>
      </c>
      <c r="BL373">
        <v>752.74963400000001</v>
      </c>
      <c r="BM373">
        <v>752.74963400000001</v>
      </c>
      <c r="BN373">
        <v>752.74963400000001</v>
      </c>
      <c r="BO373">
        <v>752.74963400000001</v>
      </c>
    </row>
    <row r="374" spans="2:67" x14ac:dyDescent="0.15">
      <c r="B374">
        <v>758.01330566406295</v>
      </c>
      <c r="C374">
        <v>758.01330566406295</v>
      </c>
      <c r="D374">
        <v>758.01330599999994</v>
      </c>
      <c r="E374">
        <v>758.01330599999994</v>
      </c>
      <c r="F374">
        <v>758.01330599999994</v>
      </c>
      <c r="G374">
        <v>758.01330599999994</v>
      </c>
      <c r="H374">
        <v>758.01330599999994</v>
      </c>
      <c r="I374">
        <v>758.01330599999994</v>
      </c>
      <c r="J374">
        <v>758.01330599999994</v>
      </c>
      <c r="K374">
        <v>758.01330599999994</v>
      </c>
      <c r="L374">
        <v>758.01330599999994</v>
      </c>
      <c r="M374">
        <v>758.01330599999994</v>
      </c>
      <c r="N374">
        <v>758.01330599999994</v>
      </c>
      <c r="O374">
        <v>758.01330599999994</v>
      </c>
      <c r="P374">
        <v>758.01330599999994</v>
      </c>
      <c r="Q374">
        <v>758.01330599999994</v>
      </c>
      <c r="R374">
        <v>758.01330599999994</v>
      </c>
      <c r="S374">
        <v>758.01330599999994</v>
      </c>
      <c r="T374">
        <v>758.01330599999994</v>
      </c>
      <c r="U374">
        <v>758.01330599999994</v>
      </c>
      <c r="V374">
        <v>758.01330599999994</v>
      </c>
      <c r="W374">
        <v>758.01330599999994</v>
      </c>
      <c r="X374">
        <v>758.01330599999994</v>
      </c>
      <c r="Y374">
        <v>758.01330599999994</v>
      </c>
      <c r="Z374">
        <v>758.01330599999994</v>
      </c>
      <c r="AA374">
        <v>758.01330599999994</v>
      </c>
      <c r="AB374">
        <v>758.01330599999994</v>
      </c>
      <c r="AC374">
        <v>758.01330599999994</v>
      </c>
      <c r="AD374">
        <v>758.01330599999994</v>
      </c>
      <c r="AE374">
        <v>758.01330599999994</v>
      </c>
      <c r="AF374">
        <v>758.01330599999994</v>
      </c>
      <c r="AG374">
        <v>758.01330599999994</v>
      </c>
      <c r="AH374">
        <v>758.01330599999994</v>
      </c>
      <c r="AI374">
        <v>758.01330599999994</v>
      </c>
      <c r="AJ374">
        <v>758.01330599999994</v>
      </c>
      <c r="AK374">
        <v>758.01330599999994</v>
      </c>
      <c r="AL374">
        <v>758.01330599999994</v>
      </c>
      <c r="AM374">
        <v>758.01330599999994</v>
      </c>
      <c r="AN374">
        <v>758.01330599999994</v>
      </c>
      <c r="AO374">
        <v>758.01330599999994</v>
      </c>
      <c r="AP374">
        <v>758.01330599999994</v>
      </c>
      <c r="AQ374">
        <v>758.01330599999994</v>
      </c>
      <c r="AR374">
        <v>758.01330599999994</v>
      </c>
      <c r="AS374">
        <v>758.01330599999994</v>
      </c>
      <c r="AT374">
        <v>758.01330599999994</v>
      </c>
      <c r="AU374">
        <v>758.01330599999994</v>
      </c>
      <c r="AV374">
        <v>758.01330599999994</v>
      </c>
      <c r="AW374">
        <v>758.01330599999994</v>
      </c>
      <c r="AX374">
        <v>758.01330599999994</v>
      </c>
      <c r="AY374">
        <v>758.01330599999994</v>
      </c>
      <c r="AZ374">
        <v>758.01330599999994</v>
      </c>
      <c r="BA374">
        <v>758.01330599999994</v>
      </c>
      <c r="BB374">
        <v>758.01330599999994</v>
      </c>
      <c r="BC374">
        <v>758.01330599999994</v>
      </c>
      <c r="BD374">
        <v>758.01330599999994</v>
      </c>
      <c r="BE374">
        <v>758.01330599999994</v>
      </c>
      <c r="BF374">
        <v>758.01330599999994</v>
      </c>
      <c r="BG374">
        <v>758.01330599999994</v>
      </c>
      <c r="BH374">
        <v>758.01330599999994</v>
      </c>
      <c r="BI374">
        <v>758.01330599999994</v>
      </c>
      <c r="BJ374">
        <v>758.01330599999994</v>
      </c>
      <c r="BK374">
        <v>758.01330599999994</v>
      </c>
      <c r="BL374">
        <v>758.01330599999994</v>
      </c>
      <c r="BM374">
        <v>758.01330599999994</v>
      </c>
      <c r="BN374">
        <v>758.01330599999994</v>
      </c>
      <c r="BO374">
        <v>758.01330599999994</v>
      </c>
    </row>
    <row r="375" spans="2:67" x14ac:dyDescent="0.15">
      <c r="B375">
        <v>763.277587890625</v>
      </c>
      <c r="C375">
        <v>763.277587890625</v>
      </c>
      <c r="D375">
        <v>763.27758800000004</v>
      </c>
      <c r="E375">
        <v>763.27758800000004</v>
      </c>
      <c r="F375">
        <v>763.27758800000004</v>
      </c>
      <c r="G375">
        <v>763.27758800000004</v>
      </c>
      <c r="H375">
        <v>763.27758800000004</v>
      </c>
      <c r="I375">
        <v>763.27758800000004</v>
      </c>
      <c r="J375">
        <v>763.27758800000004</v>
      </c>
      <c r="K375">
        <v>763.27758800000004</v>
      </c>
      <c r="L375">
        <v>763.27758800000004</v>
      </c>
      <c r="M375">
        <v>763.27758800000004</v>
      </c>
      <c r="N375">
        <v>763.27758800000004</v>
      </c>
      <c r="O375">
        <v>763.27758800000004</v>
      </c>
      <c r="P375">
        <v>763.27758800000004</v>
      </c>
      <c r="Q375">
        <v>763.27758800000004</v>
      </c>
      <c r="R375">
        <v>763.27758800000004</v>
      </c>
      <c r="S375">
        <v>763.27758800000004</v>
      </c>
      <c r="T375">
        <v>763.27758800000004</v>
      </c>
      <c r="U375">
        <v>763.27758800000004</v>
      </c>
      <c r="V375">
        <v>763.27758800000004</v>
      </c>
      <c r="W375">
        <v>763.27758800000004</v>
      </c>
      <c r="X375">
        <v>763.27758800000004</v>
      </c>
      <c r="Y375">
        <v>763.27758800000004</v>
      </c>
      <c r="Z375">
        <v>763.27758800000004</v>
      </c>
      <c r="AA375">
        <v>763.27758800000004</v>
      </c>
      <c r="AB375">
        <v>763.27758800000004</v>
      </c>
      <c r="AC375">
        <v>763.27758800000004</v>
      </c>
      <c r="AD375">
        <v>763.27758800000004</v>
      </c>
      <c r="AE375">
        <v>763.27758800000004</v>
      </c>
      <c r="AF375">
        <v>763.27758800000004</v>
      </c>
      <c r="AG375">
        <v>763.27758800000004</v>
      </c>
      <c r="AH375">
        <v>763.27758800000004</v>
      </c>
      <c r="AI375">
        <v>763.27758800000004</v>
      </c>
      <c r="AJ375">
        <v>763.27758800000004</v>
      </c>
      <c r="AK375">
        <v>763.27758800000004</v>
      </c>
      <c r="AL375">
        <v>763.27758800000004</v>
      </c>
      <c r="AM375">
        <v>763.27758800000004</v>
      </c>
      <c r="AN375">
        <v>763.27758800000004</v>
      </c>
      <c r="AO375">
        <v>763.27758800000004</v>
      </c>
      <c r="AP375">
        <v>763.27758800000004</v>
      </c>
      <c r="AQ375">
        <v>763.27758800000004</v>
      </c>
      <c r="AR375">
        <v>763.27758800000004</v>
      </c>
      <c r="AS375">
        <v>763.27758800000004</v>
      </c>
      <c r="AT375">
        <v>763.27758800000004</v>
      </c>
      <c r="AU375">
        <v>763.27758800000004</v>
      </c>
      <c r="AV375">
        <v>763.27758800000004</v>
      </c>
      <c r="AW375">
        <v>763.27758800000004</v>
      </c>
      <c r="AX375">
        <v>763.27758800000004</v>
      </c>
      <c r="AY375">
        <v>763.27758800000004</v>
      </c>
      <c r="AZ375">
        <v>763.27758800000004</v>
      </c>
      <c r="BA375">
        <v>763.27758800000004</v>
      </c>
      <c r="BB375">
        <v>763.27758800000004</v>
      </c>
      <c r="BC375">
        <v>763.27758800000004</v>
      </c>
      <c r="BD375">
        <v>763.27758800000004</v>
      </c>
      <c r="BE375">
        <v>763.27758800000004</v>
      </c>
      <c r="BF375">
        <v>763.27758800000004</v>
      </c>
      <c r="BG375">
        <v>763.27758800000004</v>
      </c>
      <c r="BH375">
        <v>763.27758800000004</v>
      </c>
      <c r="BI375">
        <v>763.27758800000004</v>
      </c>
      <c r="BJ375">
        <v>763.27758800000004</v>
      </c>
      <c r="BK375">
        <v>763.27758800000004</v>
      </c>
      <c r="BL375">
        <v>763.27758800000004</v>
      </c>
      <c r="BM375">
        <v>763.27758800000004</v>
      </c>
      <c r="BN375">
        <v>763.27758800000004</v>
      </c>
      <c r="BO375">
        <v>763.27758800000004</v>
      </c>
    </row>
    <row r="376" spans="2:67" x14ac:dyDescent="0.15">
      <c r="B376">
        <v>768.54156494140602</v>
      </c>
      <c r="C376">
        <v>768.54156494140602</v>
      </c>
      <c r="D376">
        <v>768.54156499999999</v>
      </c>
      <c r="E376">
        <v>768.54156499999999</v>
      </c>
      <c r="F376">
        <v>768.54156499999999</v>
      </c>
      <c r="G376">
        <v>768.54156499999999</v>
      </c>
      <c r="H376">
        <v>768.54156499999999</v>
      </c>
      <c r="I376">
        <v>768.54156499999999</v>
      </c>
      <c r="J376">
        <v>768.54156499999999</v>
      </c>
      <c r="K376">
        <v>768.54156499999999</v>
      </c>
      <c r="L376">
        <v>768.54156499999999</v>
      </c>
      <c r="M376">
        <v>768.54156499999999</v>
      </c>
      <c r="N376">
        <v>768.54156499999999</v>
      </c>
      <c r="O376">
        <v>768.54156499999999</v>
      </c>
      <c r="P376">
        <v>768.54156499999999</v>
      </c>
      <c r="Q376">
        <v>768.54156499999999</v>
      </c>
      <c r="R376">
        <v>768.54156499999999</v>
      </c>
      <c r="S376">
        <v>768.54156499999999</v>
      </c>
      <c r="T376">
        <v>768.54156499999999</v>
      </c>
      <c r="U376">
        <v>768.54156499999999</v>
      </c>
      <c r="V376">
        <v>768.54156499999999</v>
      </c>
      <c r="W376">
        <v>768.54156499999999</v>
      </c>
      <c r="X376">
        <v>768.54156499999999</v>
      </c>
      <c r="Y376">
        <v>768.54156499999999</v>
      </c>
      <c r="Z376">
        <v>768.54156499999999</v>
      </c>
      <c r="AA376">
        <v>768.54156499999999</v>
      </c>
      <c r="AB376">
        <v>768.54156499999999</v>
      </c>
      <c r="AC376">
        <v>768.54156499999999</v>
      </c>
      <c r="AD376">
        <v>768.54156499999999</v>
      </c>
      <c r="AE376">
        <v>768.54156499999999</v>
      </c>
      <c r="AF376">
        <v>768.54156499999999</v>
      </c>
      <c r="AG376">
        <v>768.54156499999999</v>
      </c>
      <c r="AH376">
        <v>768.54156499999999</v>
      </c>
      <c r="AI376">
        <v>768.54156499999999</v>
      </c>
      <c r="AJ376">
        <v>768.54156499999999</v>
      </c>
      <c r="AK376">
        <v>768.54156499999999</v>
      </c>
      <c r="AL376">
        <v>768.54156499999999</v>
      </c>
      <c r="AM376">
        <v>768.54156499999999</v>
      </c>
      <c r="AN376">
        <v>768.54156499999999</v>
      </c>
      <c r="AO376">
        <v>768.54156499999999</v>
      </c>
      <c r="AP376">
        <v>768.54156499999999</v>
      </c>
      <c r="AQ376">
        <v>768.54156499999999</v>
      </c>
      <c r="AR376">
        <v>768.54156499999999</v>
      </c>
      <c r="AS376">
        <v>768.54156499999999</v>
      </c>
      <c r="AT376">
        <v>768.54156499999999</v>
      </c>
      <c r="AU376">
        <v>768.54156499999999</v>
      </c>
      <c r="AV376">
        <v>768.54156499999999</v>
      </c>
      <c r="AW376">
        <v>768.54156499999999</v>
      </c>
      <c r="AX376">
        <v>768.54156499999999</v>
      </c>
      <c r="AY376">
        <v>768.54156499999999</v>
      </c>
      <c r="AZ376">
        <v>768.54156499999999</v>
      </c>
      <c r="BA376">
        <v>768.54156499999999</v>
      </c>
      <c r="BB376">
        <v>768.54156499999999</v>
      </c>
      <c r="BC376">
        <v>768.54156499999999</v>
      </c>
      <c r="BD376">
        <v>768.54156499999999</v>
      </c>
      <c r="BE376">
        <v>768.54156499999999</v>
      </c>
      <c r="BF376">
        <v>768.54156499999999</v>
      </c>
      <c r="BG376">
        <v>768.54156499999999</v>
      </c>
      <c r="BH376">
        <v>768.54156499999999</v>
      </c>
      <c r="BI376">
        <v>768.54156499999999</v>
      </c>
      <c r="BJ376">
        <v>768.54156499999999</v>
      </c>
      <c r="BK376">
        <v>768.54156499999999</v>
      </c>
      <c r="BL376">
        <v>768.54156499999999</v>
      </c>
      <c r="BM376">
        <v>768.54156499999999</v>
      </c>
      <c r="BN376">
        <v>768.54156499999999</v>
      </c>
      <c r="BO376">
        <v>768.54156499999999</v>
      </c>
    </row>
    <row r="377" spans="2:67" x14ac:dyDescent="0.15">
      <c r="B377">
        <v>773.80554199218795</v>
      </c>
      <c r="C377">
        <v>773.80554199218795</v>
      </c>
      <c r="D377">
        <v>773.80554199999995</v>
      </c>
      <c r="E377">
        <v>773.80554199999995</v>
      </c>
      <c r="F377">
        <v>773.80554199999995</v>
      </c>
      <c r="G377">
        <v>773.80554199999995</v>
      </c>
      <c r="H377">
        <v>773.80554199999995</v>
      </c>
      <c r="I377">
        <v>773.80554199999995</v>
      </c>
      <c r="J377">
        <v>773.80554199999995</v>
      </c>
      <c r="K377">
        <v>773.80554199999995</v>
      </c>
      <c r="L377">
        <v>773.80554199999995</v>
      </c>
      <c r="M377">
        <v>773.80554199999995</v>
      </c>
      <c r="N377">
        <v>773.80554199999995</v>
      </c>
      <c r="O377">
        <v>773.80554199999995</v>
      </c>
      <c r="P377">
        <v>773.80554199999995</v>
      </c>
      <c r="Q377">
        <v>773.80554199999995</v>
      </c>
      <c r="R377">
        <v>773.80554199999995</v>
      </c>
      <c r="S377">
        <v>773.80554199999995</v>
      </c>
      <c r="T377">
        <v>773.80554199999995</v>
      </c>
      <c r="U377">
        <v>773.80554199999995</v>
      </c>
      <c r="V377">
        <v>773.80554199999995</v>
      </c>
      <c r="W377">
        <v>773.80554199999995</v>
      </c>
      <c r="X377">
        <v>773.80554199999995</v>
      </c>
      <c r="Y377">
        <v>773.80554199999995</v>
      </c>
      <c r="Z377">
        <v>773.80554199999995</v>
      </c>
      <c r="AA377">
        <v>773.80554199999995</v>
      </c>
      <c r="AB377">
        <v>773.80554199999995</v>
      </c>
      <c r="AC377">
        <v>773.80554199999995</v>
      </c>
      <c r="AD377">
        <v>773.80554199999995</v>
      </c>
      <c r="AE377">
        <v>773.80554199999995</v>
      </c>
      <c r="AF377">
        <v>773.80554199999995</v>
      </c>
      <c r="AG377">
        <v>773.80554199999995</v>
      </c>
      <c r="AH377">
        <v>773.80554199999995</v>
      </c>
      <c r="AI377">
        <v>773.80554199999995</v>
      </c>
      <c r="AJ377">
        <v>773.80554199999995</v>
      </c>
      <c r="AK377">
        <v>773.80554199999995</v>
      </c>
      <c r="AL377">
        <v>773.80554199999995</v>
      </c>
      <c r="AM377">
        <v>773.80554199999995</v>
      </c>
      <c r="AN377">
        <v>773.80554199999995</v>
      </c>
      <c r="AO377">
        <v>773.80554199999995</v>
      </c>
      <c r="AP377">
        <v>773.80554199999995</v>
      </c>
      <c r="AQ377">
        <v>773.80554199999995</v>
      </c>
      <c r="AR377">
        <v>773.80554199999995</v>
      </c>
      <c r="AS377">
        <v>773.80554199999995</v>
      </c>
      <c r="AT377">
        <v>773.80554199999995</v>
      </c>
      <c r="AU377">
        <v>773.80554199999995</v>
      </c>
      <c r="AV377">
        <v>773.80554199999995</v>
      </c>
      <c r="AW377">
        <v>773.80554199999995</v>
      </c>
      <c r="AX377">
        <v>773.80554199999995</v>
      </c>
      <c r="AY377">
        <v>773.80554199999995</v>
      </c>
      <c r="AZ377">
        <v>773.80554199999995</v>
      </c>
      <c r="BA377">
        <v>773.80554199999995</v>
      </c>
      <c r="BB377">
        <v>773.80554199999995</v>
      </c>
      <c r="BC377">
        <v>773.80554199999995</v>
      </c>
      <c r="BD377">
        <v>773.80554199999995</v>
      </c>
      <c r="BE377">
        <v>773.80554199999995</v>
      </c>
      <c r="BF377">
        <v>773.80554199999995</v>
      </c>
      <c r="BG377">
        <v>773.80554199999995</v>
      </c>
      <c r="BH377">
        <v>773.80554199999995</v>
      </c>
      <c r="BI377">
        <v>773.80554199999995</v>
      </c>
      <c r="BJ377">
        <v>773.80554199999995</v>
      </c>
      <c r="BK377">
        <v>773.80554199999995</v>
      </c>
      <c r="BL377">
        <v>773.80554199999995</v>
      </c>
      <c r="BM377">
        <v>773.80554199999995</v>
      </c>
      <c r="BN377">
        <v>773.80554199999995</v>
      </c>
      <c r="BO377">
        <v>773.80554199999995</v>
      </c>
    </row>
    <row r="378" spans="2:67" x14ac:dyDescent="0.15">
      <c r="B378">
        <v>779.06951904296898</v>
      </c>
      <c r="C378">
        <v>779.06951904296898</v>
      </c>
      <c r="D378">
        <v>779.06951900000001</v>
      </c>
      <c r="E378">
        <v>779.06951900000001</v>
      </c>
      <c r="F378">
        <v>779.06951900000001</v>
      </c>
      <c r="G378">
        <v>779.06951900000001</v>
      </c>
      <c r="H378">
        <v>779.06951900000001</v>
      </c>
      <c r="I378">
        <v>779.06951900000001</v>
      </c>
      <c r="J378">
        <v>779.06951900000001</v>
      </c>
      <c r="K378">
        <v>779.06951900000001</v>
      </c>
      <c r="L378">
        <v>779.06951900000001</v>
      </c>
      <c r="M378">
        <v>779.06951900000001</v>
      </c>
      <c r="N378">
        <v>779.06951900000001</v>
      </c>
      <c r="O378">
        <v>779.06951900000001</v>
      </c>
      <c r="P378">
        <v>779.06951900000001</v>
      </c>
      <c r="Q378">
        <v>779.06951900000001</v>
      </c>
      <c r="R378">
        <v>779.06951900000001</v>
      </c>
      <c r="S378">
        <v>779.06951900000001</v>
      </c>
      <c r="T378">
        <v>779.06951900000001</v>
      </c>
      <c r="U378">
        <v>779.06951900000001</v>
      </c>
      <c r="V378">
        <v>779.06951900000001</v>
      </c>
      <c r="W378">
        <v>779.06951900000001</v>
      </c>
      <c r="X378">
        <v>779.06951900000001</v>
      </c>
      <c r="Y378">
        <v>779.06951900000001</v>
      </c>
      <c r="Z378">
        <v>779.06951900000001</v>
      </c>
      <c r="AA378">
        <v>779.06951900000001</v>
      </c>
      <c r="AB378">
        <v>779.06951900000001</v>
      </c>
      <c r="AC378">
        <v>779.06951900000001</v>
      </c>
      <c r="AD378">
        <v>779.06951900000001</v>
      </c>
      <c r="AE378">
        <v>779.06951900000001</v>
      </c>
      <c r="AF378">
        <v>779.06951900000001</v>
      </c>
      <c r="AG378">
        <v>779.06951900000001</v>
      </c>
      <c r="AH378">
        <v>779.06951900000001</v>
      </c>
      <c r="AI378">
        <v>779.06951900000001</v>
      </c>
      <c r="AJ378">
        <v>779.06951900000001</v>
      </c>
      <c r="AK378">
        <v>779.06951900000001</v>
      </c>
      <c r="AL378">
        <v>779.06951900000001</v>
      </c>
      <c r="AM378">
        <v>779.06951900000001</v>
      </c>
      <c r="AN378">
        <v>779.06951900000001</v>
      </c>
      <c r="AO378">
        <v>779.06951900000001</v>
      </c>
      <c r="AP378">
        <v>779.06951900000001</v>
      </c>
      <c r="AQ378">
        <v>779.06951900000001</v>
      </c>
      <c r="AR378">
        <v>779.06951900000001</v>
      </c>
      <c r="AS378">
        <v>779.06951900000001</v>
      </c>
      <c r="AT378">
        <v>779.06951900000001</v>
      </c>
      <c r="AU378">
        <v>779.06951900000001</v>
      </c>
      <c r="AV378">
        <v>779.06951900000001</v>
      </c>
      <c r="AW378">
        <v>779.06951900000001</v>
      </c>
      <c r="AX378">
        <v>779.06951900000001</v>
      </c>
      <c r="AY378">
        <v>779.06951900000001</v>
      </c>
      <c r="AZ378">
        <v>779.06951900000001</v>
      </c>
      <c r="BA378">
        <v>779.06951900000001</v>
      </c>
      <c r="BB378">
        <v>779.06951900000001</v>
      </c>
      <c r="BC378">
        <v>779.06951900000001</v>
      </c>
      <c r="BD378">
        <v>779.06951900000001</v>
      </c>
      <c r="BE378">
        <v>779.06951900000001</v>
      </c>
      <c r="BF378">
        <v>779.06951900000001</v>
      </c>
      <c r="BG378">
        <v>779.06951900000001</v>
      </c>
      <c r="BH378">
        <v>779.06951900000001</v>
      </c>
      <c r="BI378">
        <v>779.06951900000001</v>
      </c>
      <c r="BJ378">
        <v>779.06951900000001</v>
      </c>
      <c r="BK378">
        <v>779.06951900000001</v>
      </c>
      <c r="BL378">
        <v>779.06951900000001</v>
      </c>
      <c r="BM378">
        <v>779.06951900000001</v>
      </c>
      <c r="BN378">
        <v>779.06951900000001</v>
      </c>
      <c r="BO378">
        <v>779.06951900000001</v>
      </c>
    </row>
    <row r="379" spans="2:67" x14ac:dyDescent="0.15">
      <c r="B379">
        <v>784.33349609375</v>
      </c>
      <c r="C379">
        <v>784.33349609375</v>
      </c>
      <c r="D379">
        <v>784.33349599999997</v>
      </c>
      <c r="E379">
        <v>784.33349599999997</v>
      </c>
      <c r="F379">
        <v>784.33349599999997</v>
      </c>
      <c r="G379">
        <v>784.33349599999997</v>
      </c>
      <c r="H379">
        <v>784.33349599999997</v>
      </c>
      <c r="I379">
        <v>784.33349599999997</v>
      </c>
      <c r="J379">
        <v>784.33349599999997</v>
      </c>
      <c r="K379">
        <v>784.33349599999997</v>
      </c>
      <c r="L379">
        <v>784.33349599999997</v>
      </c>
      <c r="M379">
        <v>784.33349599999997</v>
      </c>
      <c r="N379">
        <v>784.33349599999997</v>
      </c>
      <c r="O379">
        <v>784.33349599999997</v>
      </c>
      <c r="P379">
        <v>784.33349599999997</v>
      </c>
      <c r="Q379">
        <v>784.33349599999997</v>
      </c>
      <c r="R379">
        <v>784.33349599999997</v>
      </c>
      <c r="S379">
        <v>784.33349599999997</v>
      </c>
      <c r="T379">
        <v>784.33349599999997</v>
      </c>
      <c r="U379">
        <v>784.33349599999997</v>
      </c>
      <c r="V379">
        <v>784.33349599999997</v>
      </c>
      <c r="W379">
        <v>784.33349599999997</v>
      </c>
      <c r="X379">
        <v>784.33349599999997</v>
      </c>
      <c r="Y379">
        <v>784.33349599999997</v>
      </c>
      <c r="Z379">
        <v>784.33349599999997</v>
      </c>
      <c r="AA379">
        <v>784.33349599999997</v>
      </c>
      <c r="AB379">
        <v>784.33349599999997</v>
      </c>
      <c r="AC379">
        <v>784.33349599999997</v>
      </c>
      <c r="AD379">
        <v>784.33349599999997</v>
      </c>
      <c r="AE379">
        <v>784.33349599999997</v>
      </c>
      <c r="AF379">
        <v>784.33349599999997</v>
      </c>
      <c r="AG379">
        <v>784.33349599999997</v>
      </c>
      <c r="AH379">
        <v>784.33349599999997</v>
      </c>
      <c r="AI379">
        <v>784.33349599999997</v>
      </c>
      <c r="AJ379">
        <v>784.33349599999997</v>
      </c>
      <c r="AK379">
        <v>784.33349599999997</v>
      </c>
      <c r="AL379">
        <v>784.33349599999997</v>
      </c>
      <c r="AM379">
        <v>784.33349599999997</v>
      </c>
      <c r="AN379">
        <v>784.33349599999997</v>
      </c>
      <c r="AO379">
        <v>784.33349599999997</v>
      </c>
      <c r="AP379">
        <v>784.33349599999997</v>
      </c>
      <c r="AQ379">
        <v>784.33349599999997</v>
      </c>
      <c r="AR379">
        <v>784.33349599999997</v>
      </c>
      <c r="AS379">
        <v>784.33349599999997</v>
      </c>
      <c r="AT379">
        <v>784.33349599999997</v>
      </c>
      <c r="AU379">
        <v>784.33349599999997</v>
      </c>
      <c r="AV379">
        <v>784.33349599999997</v>
      </c>
      <c r="AW379">
        <v>784.33349599999997</v>
      </c>
      <c r="AX379">
        <v>784.33349599999997</v>
      </c>
      <c r="AY379">
        <v>784.33349599999997</v>
      </c>
      <c r="AZ379">
        <v>784.33349599999997</v>
      </c>
      <c r="BA379">
        <v>784.33349599999997</v>
      </c>
      <c r="BB379">
        <v>784.33349599999997</v>
      </c>
      <c r="BC379">
        <v>784.33349599999997</v>
      </c>
      <c r="BD379">
        <v>784.33349599999997</v>
      </c>
      <c r="BE379">
        <v>784.33349599999997</v>
      </c>
      <c r="BF379">
        <v>784.33349599999997</v>
      </c>
      <c r="BG379">
        <v>784.33349599999997</v>
      </c>
      <c r="BH379">
        <v>784.33349599999997</v>
      </c>
      <c r="BI379">
        <v>784.33349599999997</v>
      </c>
      <c r="BJ379">
        <v>784.33349599999997</v>
      </c>
      <c r="BK379">
        <v>784.33349599999997</v>
      </c>
      <c r="BL379">
        <v>784.33349599999997</v>
      </c>
      <c r="BM379">
        <v>784.33349599999997</v>
      </c>
      <c r="BN379">
        <v>784.33349599999997</v>
      </c>
      <c r="BO379">
        <v>784.33349599999997</v>
      </c>
    </row>
    <row r="380" spans="2:67" x14ac:dyDescent="0.15">
      <c r="B380">
        <v>789.59747314453102</v>
      </c>
      <c r="C380">
        <v>789.59747314453102</v>
      </c>
      <c r="D380">
        <v>789.59747300000004</v>
      </c>
      <c r="E380">
        <v>789.59747300000004</v>
      </c>
      <c r="F380">
        <v>789.59747300000004</v>
      </c>
      <c r="G380">
        <v>789.59747300000004</v>
      </c>
      <c r="H380">
        <v>789.59747300000004</v>
      </c>
      <c r="I380">
        <v>789.59747300000004</v>
      </c>
      <c r="J380">
        <v>789.59747300000004</v>
      </c>
      <c r="K380">
        <v>789.59747300000004</v>
      </c>
      <c r="L380">
        <v>789.59747300000004</v>
      </c>
      <c r="M380">
        <v>789.59747300000004</v>
      </c>
      <c r="N380">
        <v>789.59747300000004</v>
      </c>
      <c r="O380">
        <v>789.59747300000004</v>
      </c>
      <c r="P380">
        <v>789.59747300000004</v>
      </c>
      <c r="Q380">
        <v>789.59747300000004</v>
      </c>
      <c r="R380">
        <v>789.59747300000004</v>
      </c>
      <c r="S380">
        <v>789.59747300000004</v>
      </c>
      <c r="T380">
        <v>789.59747300000004</v>
      </c>
      <c r="U380">
        <v>789.59747300000004</v>
      </c>
      <c r="V380">
        <v>789.59747300000004</v>
      </c>
      <c r="W380">
        <v>789.59747300000004</v>
      </c>
      <c r="X380">
        <v>789.59747300000004</v>
      </c>
      <c r="Y380">
        <v>789.59747300000004</v>
      </c>
      <c r="Z380">
        <v>789.59747300000004</v>
      </c>
      <c r="AA380">
        <v>789.59747300000004</v>
      </c>
      <c r="AB380">
        <v>789.59747300000004</v>
      </c>
      <c r="AC380">
        <v>789.59747300000004</v>
      </c>
      <c r="AD380">
        <v>789.59747300000004</v>
      </c>
      <c r="AE380">
        <v>789.59747300000004</v>
      </c>
      <c r="AF380">
        <v>789.59747300000004</v>
      </c>
      <c r="AG380">
        <v>789.59747300000004</v>
      </c>
      <c r="AH380">
        <v>789.59747300000004</v>
      </c>
      <c r="AI380">
        <v>789.59747300000004</v>
      </c>
      <c r="AJ380">
        <v>789.59747300000004</v>
      </c>
      <c r="AK380">
        <v>789.59747300000004</v>
      </c>
      <c r="AL380">
        <v>789.59747300000004</v>
      </c>
      <c r="AM380">
        <v>789.59747300000004</v>
      </c>
      <c r="AN380">
        <v>789.59747300000004</v>
      </c>
      <c r="AO380">
        <v>789.59747300000004</v>
      </c>
      <c r="AP380">
        <v>789.59747300000004</v>
      </c>
      <c r="AQ380">
        <v>789.59747300000004</v>
      </c>
      <c r="AR380">
        <v>789.59747300000004</v>
      </c>
      <c r="AS380">
        <v>789.59747300000004</v>
      </c>
      <c r="AT380">
        <v>789.59747300000004</v>
      </c>
      <c r="AU380">
        <v>789.59747300000004</v>
      </c>
      <c r="AV380">
        <v>789.59747300000004</v>
      </c>
      <c r="AW380">
        <v>789.59747300000004</v>
      </c>
      <c r="AX380">
        <v>789.59747300000004</v>
      </c>
      <c r="AY380">
        <v>789.59747300000004</v>
      </c>
      <c r="AZ380">
        <v>789.59747300000004</v>
      </c>
      <c r="BA380">
        <v>789.59747300000004</v>
      </c>
      <c r="BB380">
        <v>789.59747300000004</v>
      </c>
      <c r="BC380">
        <v>789.59747300000004</v>
      </c>
      <c r="BD380">
        <v>789.59747300000004</v>
      </c>
      <c r="BE380">
        <v>789.59747300000004</v>
      </c>
      <c r="BF380">
        <v>789.59747300000004</v>
      </c>
      <c r="BG380">
        <v>789.59747300000004</v>
      </c>
      <c r="BH380">
        <v>789.59747300000004</v>
      </c>
      <c r="BI380">
        <v>789.59747300000004</v>
      </c>
      <c r="BJ380">
        <v>789.59747300000004</v>
      </c>
      <c r="BK380">
        <v>789.59747300000004</v>
      </c>
      <c r="BL380">
        <v>789.59747300000004</v>
      </c>
      <c r="BM380">
        <v>789.59747300000004</v>
      </c>
      <c r="BN380">
        <v>789.59747300000004</v>
      </c>
      <c r="BO380">
        <v>789.59747300000004</v>
      </c>
    </row>
    <row r="381" spans="2:67" x14ac:dyDescent="0.15">
      <c r="B381">
        <v>794.86145019531295</v>
      </c>
      <c r="C381">
        <v>794.86145019531295</v>
      </c>
      <c r="D381">
        <v>794.86144999999999</v>
      </c>
      <c r="E381">
        <v>794.86144999999999</v>
      </c>
      <c r="F381">
        <v>794.86144999999999</v>
      </c>
      <c r="G381">
        <v>794.86144999999999</v>
      </c>
      <c r="H381">
        <v>794.86144999999999</v>
      </c>
      <c r="I381">
        <v>794.86144999999999</v>
      </c>
      <c r="J381">
        <v>794.86144999999999</v>
      </c>
      <c r="K381">
        <v>794.86144999999999</v>
      </c>
      <c r="L381">
        <v>794.86144999999999</v>
      </c>
      <c r="M381">
        <v>794.86144999999999</v>
      </c>
      <c r="N381">
        <v>794.86144999999999</v>
      </c>
      <c r="O381">
        <v>794.86144999999999</v>
      </c>
      <c r="P381">
        <v>794.86144999999999</v>
      </c>
      <c r="Q381">
        <v>794.86144999999999</v>
      </c>
      <c r="R381">
        <v>794.86144999999999</v>
      </c>
      <c r="S381">
        <v>794.86144999999999</v>
      </c>
      <c r="T381">
        <v>794.86144999999999</v>
      </c>
      <c r="U381">
        <v>794.86144999999999</v>
      </c>
      <c r="V381">
        <v>794.86144999999999</v>
      </c>
      <c r="W381">
        <v>794.86144999999999</v>
      </c>
      <c r="X381">
        <v>794.86144999999999</v>
      </c>
      <c r="Y381">
        <v>794.86144999999999</v>
      </c>
      <c r="Z381">
        <v>794.86144999999999</v>
      </c>
      <c r="AA381">
        <v>794.86144999999999</v>
      </c>
      <c r="AB381">
        <v>794.86144999999999</v>
      </c>
      <c r="AC381">
        <v>794.86144999999999</v>
      </c>
      <c r="AD381">
        <v>794.86144999999999</v>
      </c>
      <c r="AE381">
        <v>794.86144999999999</v>
      </c>
      <c r="AF381">
        <v>794.86144999999999</v>
      </c>
      <c r="AG381">
        <v>794.86144999999999</v>
      </c>
      <c r="AH381">
        <v>794.86144999999999</v>
      </c>
      <c r="AI381">
        <v>794.86144999999999</v>
      </c>
      <c r="AJ381">
        <v>794.86144999999999</v>
      </c>
      <c r="AK381">
        <v>794.86144999999999</v>
      </c>
      <c r="AL381">
        <v>794.86144999999999</v>
      </c>
      <c r="AM381">
        <v>794.86144999999999</v>
      </c>
      <c r="AN381">
        <v>794.86144999999999</v>
      </c>
      <c r="AO381">
        <v>794.86144999999999</v>
      </c>
      <c r="AP381">
        <v>794.86144999999999</v>
      </c>
      <c r="AQ381">
        <v>794.86144999999999</v>
      </c>
      <c r="AR381">
        <v>794.86144999999999</v>
      </c>
      <c r="AS381">
        <v>794.86144999999999</v>
      </c>
      <c r="AT381">
        <v>794.86144999999999</v>
      </c>
      <c r="AU381">
        <v>794.86144999999999</v>
      </c>
      <c r="AV381">
        <v>794.86144999999999</v>
      </c>
      <c r="AW381">
        <v>794.86144999999999</v>
      </c>
      <c r="AX381">
        <v>794.86144999999999</v>
      </c>
      <c r="AY381">
        <v>794.86144999999999</v>
      </c>
      <c r="AZ381">
        <v>794.86144999999999</v>
      </c>
      <c r="BA381">
        <v>794.86144999999999</v>
      </c>
      <c r="BB381">
        <v>794.86144999999999</v>
      </c>
      <c r="BC381">
        <v>794.86144999999999</v>
      </c>
      <c r="BD381">
        <v>794.86144999999999</v>
      </c>
      <c r="BE381">
        <v>794.86144999999999</v>
      </c>
      <c r="BF381">
        <v>794.86144999999999</v>
      </c>
      <c r="BG381">
        <v>794.86144999999999</v>
      </c>
      <c r="BH381">
        <v>794.86144999999999</v>
      </c>
      <c r="BI381">
        <v>794.86144999999999</v>
      </c>
      <c r="BJ381">
        <v>794.86144999999999</v>
      </c>
      <c r="BK381">
        <v>794.86144999999999</v>
      </c>
      <c r="BL381">
        <v>794.86144999999999</v>
      </c>
      <c r="BM381">
        <v>794.86144999999999</v>
      </c>
      <c r="BN381">
        <v>794.86144999999999</v>
      </c>
      <c r="BO381">
        <v>794.86144999999999</v>
      </c>
    </row>
    <row r="382" spans="2:67" x14ac:dyDescent="0.15">
      <c r="B382">
        <v>800.12542724609398</v>
      </c>
      <c r="C382">
        <v>800.12542724609398</v>
      </c>
      <c r="D382">
        <v>800.12542699999995</v>
      </c>
      <c r="E382">
        <v>800.12542699999995</v>
      </c>
      <c r="F382">
        <v>800.12542699999995</v>
      </c>
      <c r="G382">
        <v>800.12542699999995</v>
      </c>
      <c r="H382">
        <v>800.12542699999995</v>
      </c>
      <c r="I382">
        <v>800.12542699999995</v>
      </c>
      <c r="J382">
        <v>800.12542699999995</v>
      </c>
      <c r="K382">
        <v>800.12542699999995</v>
      </c>
      <c r="L382">
        <v>800.12542699999995</v>
      </c>
      <c r="M382">
        <v>800.12542699999995</v>
      </c>
      <c r="N382">
        <v>800.12542699999995</v>
      </c>
      <c r="O382">
        <v>800.12542699999995</v>
      </c>
      <c r="P382">
        <v>800.12542699999995</v>
      </c>
      <c r="Q382">
        <v>800.12542699999995</v>
      </c>
      <c r="R382">
        <v>800.12542699999995</v>
      </c>
      <c r="S382">
        <v>800.12542699999995</v>
      </c>
      <c r="T382">
        <v>800.12542699999995</v>
      </c>
      <c r="U382">
        <v>800.12542699999995</v>
      </c>
      <c r="V382">
        <v>800.12542699999995</v>
      </c>
      <c r="W382">
        <v>800.12542699999995</v>
      </c>
      <c r="X382">
        <v>800.12542699999995</v>
      </c>
      <c r="Y382">
        <v>800.12542699999995</v>
      </c>
      <c r="Z382">
        <v>800.12542699999995</v>
      </c>
      <c r="AA382">
        <v>800.12542699999995</v>
      </c>
      <c r="AB382">
        <v>800.12542699999995</v>
      </c>
      <c r="AC382">
        <v>800.12542699999995</v>
      </c>
      <c r="AD382">
        <v>800.12542699999995</v>
      </c>
      <c r="AE382">
        <v>800.12542699999995</v>
      </c>
      <c r="AF382">
        <v>800.12542699999995</v>
      </c>
      <c r="AG382">
        <v>800.12542699999995</v>
      </c>
      <c r="AH382">
        <v>800.12542699999995</v>
      </c>
      <c r="AI382">
        <v>800.12542699999995</v>
      </c>
      <c r="AJ382">
        <v>800.12542699999995</v>
      </c>
      <c r="AK382">
        <v>800.12542699999995</v>
      </c>
      <c r="AL382">
        <v>800.12542699999995</v>
      </c>
      <c r="AM382">
        <v>800.12542699999995</v>
      </c>
      <c r="AN382">
        <v>800.12542699999995</v>
      </c>
      <c r="AO382">
        <v>800.12542699999995</v>
      </c>
      <c r="AP382">
        <v>800.12542699999995</v>
      </c>
      <c r="AQ382">
        <v>800.12542699999995</v>
      </c>
      <c r="AR382">
        <v>800.12542699999995</v>
      </c>
      <c r="AS382">
        <v>800.12542699999995</v>
      </c>
      <c r="AT382">
        <v>800.12542699999995</v>
      </c>
      <c r="AU382">
        <v>800.12542699999995</v>
      </c>
      <c r="AV382">
        <v>800.12542699999995</v>
      </c>
      <c r="AW382">
        <v>800.12542699999995</v>
      </c>
      <c r="AX382">
        <v>800.12542699999995</v>
      </c>
      <c r="AY382">
        <v>800.12542699999995</v>
      </c>
      <c r="AZ382">
        <v>800.12542699999995</v>
      </c>
      <c r="BA382">
        <v>800.12542699999995</v>
      </c>
      <c r="BB382">
        <v>800.12542699999995</v>
      </c>
      <c r="BC382">
        <v>800.12542699999995</v>
      </c>
      <c r="BD382">
        <v>800.12542699999995</v>
      </c>
      <c r="BE382">
        <v>800.12542699999995</v>
      </c>
      <c r="BF382">
        <v>800.12542699999995</v>
      </c>
      <c r="BG382">
        <v>800.12542699999995</v>
      </c>
      <c r="BH382">
        <v>800.12542699999995</v>
      </c>
      <c r="BI382">
        <v>800.12542699999995</v>
      </c>
      <c r="BJ382">
        <v>800.12542699999995</v>
      </c>
      <c r="BK382">
        <v>800.12542699999995</v>
      </c>
      <c r="BL382">
        <v>800.12542699999995</v>
      </c>
      <c r="BM382">
        <v>800.12542699999995</v>
      </c>
      <c r="BN382">
        <v>800.12542699999995</v>
      </c>
      <c r="BO382">
        <v>800.12542699999995</v>
      </c>
    </row>
    <row r="383" spans="2:67" x14ac:dyDescent="0.15">
      <c r="B383">
        <v>805.389404296875</v>
      </c>
      <c r="C383">
        <v>805.389404296875</v>
      </c>
      <c r="D383">
        <v>805.38940400000001</v>
      </c>
      <c r="E383">
        <v>805.38940400000001</v>
      </c>
      <c r="F383">
        <v>805.38940400000001</v>
      </c>
      <c r="G383">
        <v>805.38940400000001</v>
      </c>
      <c r="H383">
        <v>805.38940400000001</v>
      </c>
      <c r="I383">
        <v>805.38940400000001</v>
      </c>
      <c r="J383">
        <v>805.38940400000001</v>
      </c>
      <c r="K383">
        <v>805.38940400000001</v>
      </c>
      <c r="L383">
        <v>805.38940400000001</v>
      </c>
      <c r="M383">
        <v>805.38940400000001</v>
      </c>
      <c r="N383">
        <v>805.38940400000001</v>
      </c>
      <c r="O383">
        <v>805.38940400000001</v>
      </c>
      <c r="P383">
        <v>805.38940400000001</v>
      </c>
      <c r="Q383">
        <v>805.38940400000001</v>
      </c>
      <c r="R383">
        <v>805.38940400000001</v>
      </c>
      <c r="S383">
        <v>805.38940400000001</v>
      </c>
      <c r="T383">
        <v>805.38940400000001</v>
      </c>
      <c r="U383">
        <v>805.38940400000001</v>
      </c>
      <c r="V383">
        <v>805.38940400000001</v>
      </c>
      <c r="W383">
        <v>805.38940400000001</v>
      </c>
      <c r="X383">
        <v>805.38940400000001</v>
      </c>
      <c r="Y383">
        <v>805.38940400000001</v>
      </c>
      <c r="Z383">
        <v>805.38940400000001</v>
      </c>
      <c r="AA383">
        <v>805.38940400000001</v>
      </c>
      <c r="AB383">
        <v>805.38940400000001</v>
      </c>
      <c r="AC383">
        <v>805.38940400000001</v>
      </c>
      <c r="AD383">
        <v>805.38940400000001</v>
      </c>
      <c r="AE383">
        <v>805.38940400000001</v>
      </c>
      <c r="AF383">
        <v>805.38940400000001</v>
      </c>
      <c r="AG383">
        <v>805.38940400000001</v>
      </c>
      <c r="AH383">
        <v>805.38940400000001</v>
      </c>
      <c r="AI383">
        <v>805.38940400000001</v>
      </c>
      <c r="AJ383">
        <v>805.38940400000001</v>
      </c>
      <c r="AK383">
        <v>805.38940400000001</v>
      </c>
      <c r="AL383">
        <v>805.38940400000001</v>
      </c>
      <c r="AM383">
        <v>805.38940400000001</v>
      </c>
      <c r="AN383">
        <v>805.38940400000001</v>
      </c>
      <c r="AO383">
        <v>805.38940400000001</v>
      </c>
      <c r="AP383">
        <v>805.38940400000001</v>
      </c>
      <c r="AQ383">
        <v>805.38940400000001</v>
      </c>
      <c r="AR383">
        <v>805.38940400000001</v>
      </c>
      <c r="AS383">
        <v>805.38940400000001</v>
      </c>
      <c r="AT383">
        <v>805.38940400000001</v>
      </c>
      <c r="AU383">
        <v>805.38940400000001</v>
      </c>
      <c r="AV383">
        <v>805.38940400000001</v>
      </c>
      <c r="AW383">
        <v>805.38940400000001</v>
      </c>
      <c r="AX383">
        <v>805.38940400000001</v>
      </c>
      <c r="AY383">
        <v>805.38940400000001</v>
      </c>
      <c r="AZ383">
        <v>805.38940400000001</v>
      </c>
      <c r="BA383">
        <v>805.38940400000001</v>
      </c>
      <c r="BB383">
        <v>805.38940400000001</v>
      </c>
      <c r="BC383">
        <v>805.38940400000001</v>
      </c>
      <c r="BD383">
        <v>805.38940400000001</v>
      </c>
      <c r="BE383">
        <v>805.38940400000001</v>
      </c>
      <c r="BF383">
        <v>805.38940400000001</v>
      </c>
      <c r="BG383">
        <v>805.38940400000001</v>
      </c>
      <c r="BH383">
        <v>805.38940400000001</v>
      </c>
      <c r="BI383">
        <v>805.38940400000001</v>
      </c>
      <c r="BJ383">
        <v>805.38940400000001</v>
      </c>
      <c r="BK383">
        <v>805.38940400000001</v>
      </c>
      <c r="BL383">
        <v>805.38940400000001</v>
      </c>
      <c r="BM383">
        <v>805.38940400000001</v>
      </c>
      <c r="BN383">
        <v>805.38940400000001</v>
      </c>
      <c r="BO383">
        <v>805.38940400000001</v>
      </c>
    </row>
    <row r="384" spans="2:67" x14ac:dyDescent="0.15">
      <c r="B384">
        <v>810.65338134765602</v>
      </c>
      <c r="C384">
        <v>810.65338134765602</v>
      </c>
      <c r="D384">
        <v>810.65338099999997</v>
      </c>
      <c r="E384">
        <v>810.65338099999997</v>
      </c>
      <c r="F384">
        <v>810.65338099999997</v>
      </c>
      <c r="G384">
        <v>810.65338099999997</v>
      </c>
      <c r="H384">
        <v>810.65338099999997</v>
      </c>
      <c r="I384">
        <v>810.65338099999997</v>
      </c>
      <c r="J384">
        <v>810.65338099999997</v>
      </c>
      <c r="K384">
        <v>810.65338099999997</v>
      </c>
      <c r="L384">
        <v>810.65338099999997</v>
      </c>
      <c r="M384">
        <v>810.65338099999997</v>
      </c>
      <c r="N384">
        <v>810.65338099999997</v>
      </c>
      <c r="O384">
        <v>810.65338099999997</v>
      </c>
      <c r="P384">
        <v>810.65338099999997</v>
      </c>
      <c r="Q384">
        <v>810.65338099999997</v>
      </c>
      <c r="R384">
        <v>810.65338099999997</v>
      </c>
      <c r="S384">
        <v>810.65338099999997</v>
      </c>
      <c r="T384">
        <v>810.65338099999997</v>
      </c>
      <c r="U384">
        <v>810.65338099999997</v>
      </c>
      <c r="V384">
        <v>810.65338099999997</v>
      </c>
      <c r="W384">
        <v>810.65338099999997</v>
      </c>
      <c r="X384">
        <v>810.65338099999997</v>
      </c>
      <c r="Y384">
        <v>810.65338099999997</v>
      </c>
      <c r="Z384">
        <v>810.65338099999997</v>
      </c>
      <c r="AA384">
        <v>810.65338099999997</v>
      </c>
      <c r="AB384">
        <v>810.65338099999997</v>
      </c>
      <c r="AC384">
        <v>810.65338099999997</v>
      </c>
      <c r="AD384">
        <v>810.65338099999997</v>
      </c>
      <c r="AE384">
        <v>810.65338099999997</v>
      </c>
      <c r="AF384">
        <v>810.65338099999997</v>
      </c>
      <c r="AG384">
        <v>810.65338099999997</v>
      </c>
      <c r="AH384">
        <v>810.65338099999997</v>
      </c>
      <c r="AI384">
        <v>810.65338099999997</v>
      </c>
      <c r="AJ384">
        <v>810.65338099999997</v>
      </c>
      <c r="AK384">
        <v>810.65338099999997</v>
      </c>
      <c r="AL384">
        <v>810.65338099999997</v>
      </c>
      <c r="AM384">
        <v>810.65338099999997</v>
      </c>
      <c r="AN384">
        <v>810.65338099999997</v>
      </c>
      <c r="AO384">
        <v>810.65338099999997</v>
      </c>
      <c r="AP384">
        <v>810.65338099999997</v>
      </c>
      <c r="AQ384">
        <v>810.65338099999997</v>
      </c>
      <c r="AR384">
        <v>810.65338099999997</v>
      </c>
      <c r="AS384">
        <v>810.65338099999997</v>
      </c>
      <c r="AT384">
        <v>810.65338099999997</v>
      </c>
      <c r="AU384">
        <v>810.65338099999997</v>
      </c>
      <c r="AV384">
        <v>810.65338099999997</v>
      </c>
      <c r="AW384">
        <v>810.65338099999997</v>
      </c>
      <c r="AX384">
        <v>810.65338099999997</v>
      </c>
      <c r="AY384">
        <v>810.65338099999997</v>
      </c>
      <c r="AZ384">
        <v>810.65338099999997</v>
      </c>
      <c r="BA384">
        <v>810.65338099999997</v>
      </c>
      <c r="BB384">
        <v>810.65338099999997</v>
      </c>
      <c r="BC384">
        <v>810.65338099999997</v>
      </c>
      <c r="BD384">
        <v>810.65338099999997</v>
      </c>
      <c r="BE384">
        <v>810.65338099999997</v>
      </c>
      <c r="BF384">
        <v>810.65338099999997</v>
      </c>
      <c r="BG384">
        <v>810.65338099999997</v>
      </c>
      <c r="BH384">
        <v>810.65338099999997</v>
      </c>
      <c r="BI384">
        <v>810.65338099999997</v>
      </c>
      <c r="BJ384">
        <v>810.65338099999997</v>
      </c>
      <c r="BK384">
        <v>810.65338099999997</v>
      </c>
      <c r="BL384">
        <v>810.65338099999997</v>
      </c>
      <c r="BM384">
        <v>810.65338099999997</v>
      </c>
      <c r="BN384">
        <v>810.65338099999997</v>
      </c>
      <c r="BO384">
        <v>810.65338099999997</v>
      </c>
    </row>
    <row r="385" spans="2:67" x14ac:dyDescent="0.15">
      <c r="B385">
        <v>815.91735839843795</v>
      </c>
      <c r="C385">
        <v>815.91735839843795</v>
      </c>
      <c r="D385">
        <v>815.91735800000004</v>
      </c>
      <c r="E385">
        <v>815.91735800000004</v>
      </c>
      <c r="F385">
        <v>815.91735800000004</v>
      </c>
      <c r="G385">
        <v>815.91735800000004</v>
      </c>
      <c r="H385">
        <v>815.91735800000004</v>
      </c>
      <c r="I385">
        <v>815.91735800000004</v>
      </c>
      <c r="J385">
        <v>815.91735800000004</v>
      </c>
      <c r="K385">
        <v>815.91735800000004</v>
      </c>
      <c r="L385">
        <v>815.91735800000004</v>
      </c>
      <c r="M385">
        <v>815.91735800000004</v>
      </c>
      <c r="N385">
        <v>815.91735800000004</v>
      </c>
      <c r="O385">
        <v>815.91735800000004</v>
      </c>
      <c r="P385">
        <v>815.91735800000004</v>
      </c>
      <c r="Q385">
        <v>815.91735800000004</v>
      </c>
      <c r="R385">
        <v>815.91735800000004</v>
      </c>
      <c r="S385">
        <v>815.91735800000004</v>
      </c>
      <c r="T385">
        <v>815.91735800000004</v>
      </c>
      <c r="U385">
        <v>815.91735800000004</v>
      </c>
      <c r="V385">
        <v>815.91735800000004</v>
      </c>
      <c r="W385">
        <v>815.91735800000004</v>
      </c>
      <c r="X385">
        <v>815.91735800000004</v>
      </c>
      <c r="Y385">
        <v>815.91735800000004</v>
      </c>
      <c r="Z385">
        <v>815.91735800000004</v>
      </c>
      <c r="AA385">
        <v>815.91735800000004</v>
      </c>
      <c r="AB385">
        <v>815.91735800000004</v>
      </c>
      <c r="AC385">
        <v>815.91735800000004</v>
      </c>
      <c r="AD385">
        <v>815.91735800000004</v>
      </c>
      <c r="AE385">
        <v>815.91735800000004</v>
      </c>
      <c r="AF385">
        <v>815.91735800000004</v>
      </c>
      <c r="AG385">
        <v>815.91735800000004</v>
      </c>
      <c r="AH385">
        <v>815.91735800000004</v>
      </c>
      <c r="AI385">
        <v>815.91735800000004</v>
      </c>
      <c r="AJ385">
        <v>815.91735800000004</v>
      </c>
      <c r="AK385">
        <v>815.91735800000004</v>
      </c>
      <c r="AL385">
        <v>815.91735800000004</v>
      </c>
      <c r="AM385">
        <v>815.91735800000004</v>
      </c>
      <c r="AN385">
        <v>815.91735800000004</v>
      </c>
      <c r="AO385">
        <v>815.91735800000004</v>
      </c>
      <c r="AP385">
        <v>815.91735800000004</v>
      </c>
      <c r="AQ385">
        <v>815.91735800000004</v>
      </c>
      <c r="AR385">
        <v>815.91735800000004</v>
      </c>
      <c r="AS385">
        <v>815.91735800000004</v>
      </c>
      <c r="AT385">
        <v>815.91735800000004</v>
      </c>
      <c r="AU385">
        <v>815.91735800000004</v>
      </c>
      <c r="AV385">
        <v>815.91735800000004</v>
      </c>
      <c r="AW385">
        <v>815.91735800000004</v>
      </c>
      <c r="AX385">
        <v>815.91735800000004</v>
      </c>
      <c r="AY385">
        <v>815.91735800000004</v>
      </c>
      <c r="AZ385">
        <v>815.91735800000004</v>
      </c>
      <c r="BA385">
        <v>815.91735800000004</v>
      </c>
      <c r="BB385">
        <v>815.91735800000004</v>
      </c>
      <c r="BC385">
        <v>815.91735800000004</v>
      </c>
      <c r="BD385">
        <v>815.91735800000004</v>
      </c>
      <c r="BE385">
        <v>815.91735800000004</v>
      </c>
      <c r="BF385">
        <v>815.91735800000004</v>
      </c>
      <c r="BG385">
        <v>815.91735800000004</v>
      </c>
      <c r="BH385">
        <v>815.91735800000004</v>
      </c>
      <c r="BI385">
        <v>815.91735800000004</v>
      </c>
      <c r="BJ385">
        <v>815.91735800000004</v>
      </c>
      <c r="BK385">
        <v>815.91735800000004</v>
      </c>
      <c r="BL385">
        <v>815.91735800000004</v>
      </c>
      <c r="BM385">
        <v>815.91735800000004</v>
      </c>
      <c r="BN385">
        <v>815.91735800000004</v>
      </c>
      <c r="BO385">
        <v>815.91735800000004</v>
      </c>
    </row>
    <row r="386" spans="2:67" x14ac:dyDescent="0.15">
      <c r="B386">
        <v>821.18133544921898</v>
      </c>
      <c r="C386">
        <v>821.18133544921898</v>
      </c>
      <c r="D386">
        <v>821.18133499999999</v>
      </c>
      <c r="E386">
        <v>821.18133499999999</v>
      </c>
      <c r="F386">
        <v>821.18133499999999</v>
      </c>
      <c r="G386">
        <v>821.18133499999999</v>
      </c>
      <c r="H386">
        <v>821.18133499999999</v>
      </c>
      <c r="I386">
        <v>821.18133499999999</v>
      </c>
      <c r="J386">
        <v>821.18133499999999</v>
      </c>
      <c r="K386">
        <v>821.18133499999999</v>
      </c>
      <c r="L386">
        <v>821.18133499999999</v>
      </c>
      <c r="M386">
        <v>821.18133499999999</v>
      </c>
      <c r="N386">
        <v>821.18133499999999</v>
      </c>
      <c r="O386">
        <v>821.18133499999999</v>
      </c>
      <c r="P386">
        <v>821.18133499999999</v>
      </c>
      <c r="Q386">
        <v>821.18133499999999</v>
      </c>
      <c r="R386">
        <v>821.18133499999999</v>
      </c>
      <c r="S386">
        <v>821.18133499999999</v>
      </c>
      <c r="T386">
        <v>821.18133499999999</v>
      </c>
      <c r="U386">
        <v>821.18133499999999</v>
      </c>
      <c r="V386">
        <v>821.18133499999999</v>
      </c>
      <c r="W386">
        <v>821.18133499999999</v>
      </c>
      <c r="X386">
        <v>821.18133499999999</v>
      </c>
      <c r="Y386">
        <v>821.18133499999999</v>
      </c>
      <c r="Z386">
        <v>821.18133499999999</v>
      </c>
      <c r="AA386">
        <v>821.18133499999999</v>
      </c>
      <c r="AB386">
        <v>821.18133499999999</v>
      </c>
      <c r="AC386">
        <v>821.18133499999999</v>
      </c>
      <c r="AD386">
        <v>821.18133499999999</v>
      </c>
      <c r="AE386">
        <v>821.18133499999999</v>
      </c>
      <c r="AF386">
        <v>821.18133499999999</v>
      </c>
      <c r="AG386">
        <v>821.18133499999999</v>
      </c>
      <c r="AH386">
        <v>821.18133499999999</v>
      </c>
      <c r="AI386">
        <v>821.18133499999999</v>
      </c>
      <c r="AJ386">
        <v>821.18133499999999</v>
      </c>
      <c r="AK386">
        <v>821.18133499999999</v>
      </c>
      <c r="AL386">
        <v>821.18133499999999</v>
      </c>
      <c r="AM386">
        <v>821.18133499999999</v>
      </c>
      <c r="AN386">
        <v>821.18133499999999</v>
      </c>
      <c r="AO386">
        <v>821.18133499999999</v>
      </c>
      <c r="AP386">
        <v>821.18133499999999</v>
      </c>
      <c r="AQ386">
        <v>821.18133499999999</v>
      </c>
      <c r="AR386">
        <v>821.18133499999999</v>
      </c>
      <c r="AS386">
        <v>821.18133499999999</v>
      </c>
      <c r="AT386">
        <v>821.18133499999999</v>
      </c>
      <c r="AU386">
        <v>821.18133499999999</v>
      </c>
      <c r="AV386">
        <v>821.18133499999999</v>
      </c>
      <c r="AW386">
        <v>821.18133499999999</v>
      </c>
      <c r="AX386">
        <v>821.18133499999999</v>
      </c>
      <c r="AY386">
        <v>821.18133499999999</v>
      </c>
      <c r="AZ386">
        <v>821.18133499999999</v>
      </c>
      <c r="BA386">
        <v>821.18133499999999</v>
      </c>
      <c r="BB386">
        <v>821.18133499999999</v>
      </c>
      <c r="BC386">
        <v>821.18133499999999</v>
      </c>
      <c r="BD386">
        <v>821.18133499999999</v>
      </c>
      <c r="BE386">
        <v>821.18133499999999</v>
      </c>
      <c r="BF386">
        <v>821.18133499999999</v>
      </c>
      <c r="BG386">
        <v>821.18133499999999</v>
      </c>
      <c r="BH386">
        <v>821.18133499999999</v>
      </c>
      <c r="BI386">
        <v>821.18133499999999</v>
      </c>
      <c r="BJ386">
        <v>821.18133499999999</v>
      </c>
      <c r="BK386">
        <v>821.18133499999999</v>
      </c>
      <c r="BL386">
        <v>821.18133499999999</v>
      </c>
      <c r="BM386">
        <v>821.18133499999999</v>
      </c>
      <c r="BN386">
        <v>821.18133499999999</v>
      </c>
      <c r="BO386">
        <v>821.18133499999999</v>
      </c>
    </row>
    <row r="387" spans="2:67" x14ac:dyDescent="0.15">
      <c r="B387">
        <v>826.4453125</v>
      </c>
      <c r="C387">
        <v>826.4453125</v>
      </c>
      <c r="D387">
        <v>826.44531300000006</v>
      </c>
      <c r="E387">
        <v>826.44531300000006</v>
      </c>
      <c r="F387">
        <v>826.44531300000006</v>
      </c>
      <c r="G387">
        <v>826.44531300000006</v>
      </c>
      <c r="H387">
        <v>826.44531300000006</v>
      </c>
      <c r="I387">
        <v>826.44531300000006</v>
      </c>
      <c r="J387">
        <v>826.44531300000006</v>
      </c>
      <c r="K387">
        <v>826.44531300000006</v>
      </c>
      <c r="L387">
        <v>826.44531300000006</v>
      </c>
      <c r="M387">
        <v>826.44531300000006</v>
      </c>
      <c r="N387">
        <v>826.44531300000006</v>
      </c>
      <c r="O387">
        <v>826.44531300000006</v>
      </c>
      <c r="P387">
        <v>826.44531300000006</v>
      </c>
      <c r="Q387">
        <v>826.44531300000006</v>
      </c>
      <c r="R387">
        <v>826.44531300000006</v>
      </c>
      <c r="S387">
        <v>826.44531300000006</v>
      </c>
      <c r="T387">
        <v>826.44531300000006</v>
      </c>
      <c r="U387">
        <v>826.44531300000006</v>
      </c>
      <c r="V387">
        <v>826.44531300000006</v>
      </c>
      <c r="W387">
        <v>826.44531300000006</v>
      </c>
      <c r="X387">
        <v>826.44531300000006</v>
      </c>
      <c r="Y387">
        <v>826.44531300000006</v>
      </c>
      <c r="Z387">
        <v>826.44531300000006</v>
      </c>
      <c r="AA387">
        <v>826.44531300000006</v>
      </c>
      <c r="AB387">
        <v>826.44531300000006</v>
      </c>
      <c r="AC387">
        <v>826.44531300000006</v>
      </c>
      <c r="AD387">
        <v>826.44531300000006</v>
      </c>
      <c r="AE387">
        <v>826.44531300000006</v>
      </c>
      <c r="AF387">
        <v>826.44531300000006</v>
      </c>
      <c r="AG387">
        <v>826.44531300000006</v>
      </c>
      <c r="AH387">
        <v>826.44531300000006</v>
      </c>
      <c r="AI387">
        <v>826.44531300000006</v>
      </c>
      <c r="AJ387">
        <v>826.44531300000006</v>
      </c>
      <c r="AK387">
        <v>826.44531300000006</v>
      </c>
      <c r="AL387">
        <v>826.44531300000006</v>
      </c>
      <c r="AM387">
        <v>826.44531300000006</v>
      </c>
      <c r="AN387">
        <v>826.44531300000006</v>
      </c>
      <c r="AO387">
        <v>826.44531300000006</v>
      </c>
      <c r="AP387">
        <v>826.44531300000006</v>
      </c>
      <c r="AQ387">
        <v>826.44531300000006</v>
      </c>
      <c r="AR387">
        <v>826.44531300000006</v>
      </c>
      <c r="AS387">
        <v>826.44531300000006</v>
      </c>
      <c r="AT387">
        <v>826.44531300000006</v>
      </c>
      <c r="AU387">
        <v>826.44531300000006</v>
      </c>
      <c r="AV387">
        <v>826.44531300000006</v>
      </c>
      <c r="AW387">
        <v>826.44531300000006</v>
      </c>
      <c r="AX387">
        <v>826.44531300000006</v>
      </c>
      <c r="AY387">
        <v>826.44531300000006</v>
      </c>
      <c r="AZ387">
        <v>826.44531300000006</v>
      </c>
      <c r="BA387">
        <v>826.44531300000006</v>
      </c>
      <c r="BB387">
        <v>826.44531300000006</v>
      </c>
      <c r="BC387">
        <v>826.44531300000006</v>
      </c>
      <c r="BD387">
        <v>826.44531300000006</v>
      </c>
      <c r="BE387">
        <v>826.44531300000006</v>
      </c>
      <c r="BF387">
        <v>826.44531300000006</v>
      </c>
      <c r="BG387">
        <v>826.44531300000006</v>
      </c>
      <c r="BH387">
        <v>826.44531300000006</v>
      </c>
      <c r="BI387">
        <v>826.44531300000006</v>
      </c>
      <c r="BJ387">
        <v>826.44531300000006</v>
      </c>
      <c r="BK387">
        <v>826.44531300000006</v>
      </c>
      <c r="BL387">
        <v>826.44531300000006</v>
      </c>
      <c r="BM387">
        <v>826.44531300000006</v>
      </c>
      <c r="BN387">
        <v>826.44531300000006</v>
      </c>
      <c r="BO387">
        <v>826.44531300000006</v>
      </c>
    </row>
    <row r="388" spans="2:67" x14ac:dyDescent="0.15">
      <c r="B388">
        <v>831.70928955078102</v>
      </c>
      <c r="C388">
        <v>831.70928955078102</v>
      </c>
      <c r="D388">
        <v>831.70929000000001</v>
      </c>
      <c r="E388">
        <v>831.70929000000001</v>
      </c>
      <c r="F388">
        <v>831.70929000000001</v>
      </c>
      <c r="G388">
        <v>831.70929000000001</v>
      </c>
      <c r="H388">
        <v>831.70929000000001</v>
      </c>
      <c r="I388">
        <v>831.70929000000001</v>
      </c>
      <c r="J388">
        <v>831.70929000000001</v>
      </c>
      <c r="K388">
        <v>831.70929000000001</v>
      </c>
      <c r="L388">
        <v>831.70929000000001</v>
      </c>
      <c r="M388">
        <v>831.70929000000001</v>
      </c>
      <c r="N388">
        <v>831.70929000000001</v>
      </c>
      <c r="O388">
        <v>831.70929000000001</v>
      </c>
      <c r="P388">
        <v>831.70929000000001</v>
      </c>
      <c r="Q388">
        <v>831.70929000000001</v>
      </c>
      <c r="R388">
        <v>831.70929000000001</v>
      </c>
      <c r="S388">
        <v>831.70929000000001</v>
      </c>
      <c r="T388">
        <v>831.70929000000001</v>
      </c>
      <c r="U388">
        <v>831.70929000000001</v>
      </c>
      <c r="V388">
        <v>831.70929000000001</v>
      </c>
      <c r="W388">
        <v>831.70929000000001</v>
      </c>
      <c r="X388">
        <v>831.70929000000001</v>
      </c>
      <c r="Y388">
        <v>831.70929000000001</v>
      </c>
      <c r="Z388">
        <v>831.70929000000001</v>
      </c>
      <c r="AA388">
        <v>831.70929000000001</v>
      </c>
      <c r="AB388">
        <v>831.70929000000001</v>
      </c>
      <c r="AC388">
        <v>831.70929000000001</v>
      </c>
      <c r="AD388">
        <v>831.70929000000001</v>
      </c>
      <c r="AE388">
        <v>831.70929000000001</v>
      </c>
      <c r="AF388">
        <v>831.70929000000001</v>
      </c>
      <c r="AG388">
        <v>831.70929000000001</v>
      </c>
      <c r="AH388">
        <v>831.70929000000001</v>
      </c>
      <c r="AI388">
        <v>831.70929000000001</v>
      </c>
      <c r="AJ388">
        <v>831.70929000000001</v>
      </c>
      <c r="AK388">
        <v>831.70929000000001</v>
      </c>
      <c r="AL388">
        <v>831.70929000000001</v>
      </c>
      <c r="AM388">
        <v>831.70929000000001</v>
      </c>
      <c r="AN388">
        <v>831.70929000000001</v>
      </c>
      <c r="AO388">
        <v>831.70929000000001</v>
      </c>
      <c r="AP388">
        <v>831.70929000000001</v>
      </c>
      <c r="AQ388">
        <v>831.70929000000001</v>
      </c>
      <c r="AR388">
        <v>831.70929000000001</v>
      </c>
      <c r="AS388">
        <v>831.70929000000001</v>
      </c>
      <c r="AT388">
        <v>831.70929000000001</v>
      </c>
      <c r="AU388">
        <v>831.70929000000001</v>
      </c>
      <c r="AV388">
        <v>831.70929000000001</v>
      </c>
      <c r="AW388">
        <v>831.70929000000001</v>
      </c>
      <c r="AX388">
        <v>831.70929000000001</v>
      </c>
      <c r="AY388">
        <v>831.70929000000001</v>
      </c>
      <c r="AZ388">
        <v>831.70929000000001</v>
      </c>
      <c r="BA388">
        <v>831.70929000000001</v>
      </c>
      <c r="BB388">
        <v>831.70929000000001</v>
      </c>
      <c r="BC388">
        <v>831.70929000000001</v>
      </c>
      <c r="BD388">
        <v>831.70929000000001</v>
      </c>
      <c r="BE388">
        <v>831.70929000000001</v>
      </c>
      <c r="BF388">
        <v>831.70929000000001</v>
      </c>
      <c r="BG388">
        <v>831.70929000000001</v>
      </c>
      <c r="BH388">
        <v>831.70929000000001</v>
      </c>
      <c r="BI388">
        <v>831.70929000000001</v>
      </c>
      <c r="BJ388">
        <v>831.70929000000001</v>
      </c>
      <c r="BK388">
        <v>831.70929000000001</v>
      </c>
      <c r="BL388">
        <v>831.70929000000001</v>
      </c>
      <c r="BM388">
        <v>831.70929000000001</v>
      </c>
      <c r="BN388">
        <v>831.70929000000001</v>
      </c>
      <c r="BO388">
        <v>831.70929000000001</v>
      </c>
    </row>
    <row r="389" spans="2:67" x14ac:dyDescent="0.15">
      <c r="B389">
        <v>836.97326660156295</v>
      </c>
      <c r="C389">
        <v>836.97326660156295</v>
      </c>
      <c r="D389">
        <v>836.97326699999996</v>
      </c>
      <c r="E389">
        <v>836.97326699999996</v>
      </c>
      <c r="F389">
        <v>836.97326699999996</v>
      </c>
      <c r="G389">
        <v>836.97326699999996</v>
      </c>
      <c r="H389">
        <v>836.97326699999996</v>
      </c>
      <c r="I389">
        <v>836.97326699999996</v>
      </c>
      <c r="J389">
        <v>836.97326699999996</v>
      </c>
      <c r="K389">
        <v>836.97326699999996</v>
      </c>
      <c r="L389">
        <v>836.97326699999996</v>
      </c>
      <c r="M389">
        <v>836.97326699999996</v>
      </c>
      <c r="N389">
        <v>836.97326699999996</v>
      </c>
      <c r="O389">
        <v>836.97326699999996</v>
      </c>
      <c r="P389">
        <v>836.97326699999996</v>
      </c>
      <c r="Q389">
        <v>836.97326699999996</v>
      </c>
      <c r="R389">
        <v>836.97326699999996</v>
      </c>
      <c r="S389">
        <v>836.97326699999996</v>
      </c>
      <c r="T389">
        <v>836.97326699999996</v>
      </c>
      <c r="U389">
        <v>836.97326699999996</v>
      </c>
      <c r="V389">
        <v>836.97326699999996</v>
      </c>
      <c r="W389">
        <v>836.97326699999996</v>
      </c>
      <c r="X389">
        <v>836.97326699999996</v>
      </c>
      <c r="Y389">
        <v>836.97326699999996</v>
      </c>
      <c r="Z389">
        <v>836.97326699999996</v>
      </c>
      <c r="AA389">
        <v>836.97326699999996</v>
      </c>
      <c r="AB389">
        <v>836.97326699999996</v>
      </c>
      <c r="AC389">
        <v>836.97326699999996</v>
      </c>
      <c r="AD389">
        <v>836.97326699999996</v>
      </c>
      <c r="AE389">
        <v>836.97326699999996</v>
      </c>
      <c r="AF389">
        <v>836.97326699999996</v>
      </c>
      <c r="AG389">
        <v>836.97326699999996</v>
      </c>
      <c r="AH389">
        <v>836.97326699999996</v>
      </c>
      <c r="AI389">
        <v>836.97326699999996</v>
      </c>
      <c r="AJ389">
        <v>836.97326699999996</v>
      </c>
      <c r="AK389">
        <v>836.97326699999996</v>
      </c>
      <c r="AL389">
        <v>836.97326699999996</v>
      </c>
      <c r="AM389">
        <v>836.97326699999996</v>
      </c>
      <c r="AN389">
        <v>836.97326699999996</v>
      </c>
      <c r="AO389">
        <v>836.97326699999996</v>
      </c>
      <c r="AP389">
        <v>836.97326699999996</v>
      </c>
      <c r="AQ389">
        <v>836.97326699999996</v>
      </c>
      <c r="AR389">
        <v>836.97326699999996</v>
      </c>
      <c r="AS389">
        <v>836.97326699999996</v>
      </c>
      <c r="AT389">
        <v>836.97326699999996</v>
      </c>
      <c r="AU389">
        <v>836.97326699999996</v>
      </c>
      <c r="AV389">
        <v>836.97326699999996</v>
      </c>
      <c r="AW389">
        <v>836.97326699999996</v>
      </c>
      <c r="AX389">
        <v>836.97326699999996</v>
      </c>
      <c r="AY389">
        <v>836.97326699999996</v>
      </c>
      <c r="AZ389">
        <v>836.97326699999996</v>
      </c>
      <c r="BA389">
        <v>836.97326699999996</v>
      </c>
      <c r="BB389">
        <v>836.97326699999996</v>
      </c>
      <c r="BC389">
        <v>836.97326699999996</v>
      </c>
      <c r="BD389">
        <v>836.97326699999996</v>
      </c>
      <c r="BE389">
        <v>836.97326699999996</v>
      </c>
      <c r="BF389">
        <v>836.97326699999996</v>
      </c>
      <c r="BG389">
        <v>836.97326699999996</v>
      </c>
      <c r="BH389">
        <v>836.97326699999996</v>
      </c>
      <c r="BI389">
        <v>836.97326699999996</v>
      </c>
      <c r="BJ389">
        <v>836.97326699999996</v>
      </c>
      <c r="BK389">
        <v>836.97326699999996</v>
      </c>
      <c r="BL389">
        <v>836.97326699999996</v>
      </c>
      <c r="BM389">
        <v>836.97326699999996</v>
      </c>
      <c r="BN389">
        <v>836.97326699999996</v>
      </c>
      <c r="BO389">
        <v>836.97326699999996</v>
      </c>
    </row>
    <row r="390" spans="2:67" x14ac:dyDescent="0.15">
      <c r="B390">
        <v>842.23724365234398</v>
      </c>
      <c r="C390">
        <v>842.23724365234398</v>
      </c>
      <c r="D390">
        <v>842.23724400000003</v>
      </c>
      <c r="E390">
        <v>842.23724400000003</v>
      </c>
      <c r="F390">
        <v>842.23724400000003</v>
      </c>
      <c r="G390">
        <v>842.23724400000003</v>
      </c>
      <c r="H390">
        <v>842.23724400000003</v>
      </c>
      <c r="I390">
        <v>842.23724400000003</v>
      </c>
      <c r="J390">
        <v>842.23724400000003</v>
      </c>
      <c r="K390">
        <v>842.23724400000003</v>
      </c>
      <c r="L390">
        <v>842.23724400000003</v>
      </c>
      <c r="M390">
        <v>842.23724400000003</v>
      </c>
      <c r="N390">
        <v>842.23724400000003</v>
      </c>
      <c r="O390">
        <v>842.23724400000003</v>
      </c>
      <c r="P390">
        <v>842.23724400000003</v>
      </c>
      <c r="Q390">
        <v>842.23724400000003</v>
      </c>
      <c r="R390">
        <v>842.23724400000003</v>
      </c>
      <c r="S390">
        <v>842.23724400000003</v>
      </c>
      <c r="T390">
        <v>842.23724400000003</v>
      </c>
      <c r="U390">
        <v>842.23724400000003</v>
      </c>
      <c r="V390">
        <v>842.23724400000003</v>
      </c>
      <c r="W390">
        <v>842.23724400000003</v>
      </c>
      <c r="X390">
        <v>842.23724400000003</v>
      </c>
      <c r="Y390">
        <v>842.23724400000003</v>
      </c>
      <c r="Z390">
        <v>842.23724400000003</v>
      </c>
      <c r="AA390">
        <v>842.23724400000003</v>
      </c>
      <c r="AB390">
        <v>842.23724400000003</v>
      </c>
      <c r="AC390">
        <v>842.23724400000003</v>
      </c>
      <c r="AD390">
        <v>842.23724400000003</v>
      </c>
      <c r="AE390">
        <v>842.23724400000003</v>
      </c>
      <c r="AF390">
        <v>842.23724400000003</v>
      </c>
      <c r="AG390">
        <v>842.23724400000003</v>
      </c>
      <c r="AH390">
        <v>842.23724400000003</v>
      </c>
      <c r="AI390">
        <v>842.23724400000003</v>
      </c>
      <c r="AJ390">
        <v>842.23724400000003</v>
      </c>
      <c r="AK390">
        <v>842.23724400000003</v>
      </c>
      <c r="AL390">
        <v>842.23724400000003</v>
      </c>
      <c r="AM390">
        <v>842.23724400000003</v>
      </c>
      <c r="AN390">
        <v>842.23724400000003</v>
      </c>
      <c r="AO390">
        <v>842.23724400000003</v>
      </c>
      <c r="AP390">
        <v>842.23724400000003</v>
      </c>
      <c r="AQ390">
        <v>842.23724400000003</v>
      </c>
      <c r="AR390">
        <v>842.23724400000003</v>
      </c>
      <c r="AS390">
        <v>842.23724400000003</v>
      </c>
      <c r="AT390">
        <v>842.23724400000003</v>
      </c>
      <c r="AU390">
        <v>842.23724400000003</v>
      </c>
      <c r="AV390">
        <v>842.23724400000003</v>
      </c>
      <c r="AW390">
        <v>842.23724400000003</v>
      </c>
      <c r="AX390">
        <v>842.23724400000003</v>
      </c>
      <c r="AY390">
        <v>842.23724400000003</v>
      </c>
      <c r="AZ390">
        <v>842.23724400000003</v>
      </c>
      <c r="BA390">
        <v>842.23724400000003</v>
      </c>
      <c r="BB390">
        <v>842.23724400000003</v>
      </c>
      <c r="BC390">
        <v>842.23724400000003</v>
      </c>
      <c r="BD390">
        <v>842.23724400000003</v>
      </c>
      <c r="BE390">
        <v>842.23724400000003</v>
      </c>
      <c r="BF390">
        <v>842.23724400000003</v>
      </c>
      <c r="BG390">
        <v>842.23724400000003</v>
      </c>
      <c r="BH390">
        <v>842.23724400000003</v>
      </c>
      <c r="BI390">
        <v>842.23724400000003</v>
      </c>
      <c r="BJ390">
        <v>842.23724400000003</v>
      </c>
      <c r="BK390">
        <v>842.23724400000003</v>
      </c>
      <c r="BL390">
        <v>842.23724400000003</v>
      </c>
      <c r="BM390">
        <v>842.23724400000003</v>
      </c>
      <c r="BN390">
        <v>842.23724400000003</v>
      </c>
      <c r="BO390">
        <v>842.23724400000003</v>
      </c>
    </row>
    <row r="391" spans="2:67" x14ac:dyDescent="0.15">
      <c r="B391">
        <v>847.501220703125</v>
      </c>
      <c r="C391">
        <v>847.501220703125</v>
      </c>
      <c r="D391">
        <v>847.50122099999999</v>
      </c>
      <c r="E391">
        <v>847.50122099999999</v>
      </c>
      <c r="F391">
        <v>847.50122099999999</v>
      </c>
      <c r="G391">
        <v>847.50122099999999</v>
      </c>
      <c r="H391">
        <v>847.50122099999999</v>
      </c>
      <c r="I391">
        <v>847.50122099999999</v>
      </c>
      <c r="J391">
        <v>847.50122099999999</v>
      </c>
      <c r="K391">
        <v>847.50122099999999</v>
      </c>
      <c r="L391">
        <v>847.50122099999999</v>
      </c>
      <c r="M391">
        <v>847.50122099999999</v>
      </c>
      <c r="N391">
        <v>847.50122099999999</v>
      </c>
      <c r="O391">
        <v>847.50122099999999</v>
      </c>
      <c r="P391">
        <v>847.50122099999999</v>
      </c>
      <c r="Q391">
        <v>847.50122099999999</v>
      </c>
      <c r="R391">
        <v>847.50122099999999</v>
      </c>
      <c r="S391">
        <v>847.50122099999999</v>
      </c>
      <c r="T391">
        <v>847.50122099999999</v>
      </c>
      <c r="U391">
        <v>847.50122099999999</v>
      </c>
      <c r="V391">
        <v>847.50122099999999</v>
      </c>
      <c r="W391">
        <v>847.50122099999999</v>
      </c>
      <c r="X391">
        <v>847.50122099999999</v>
      </c>
      <c r="Y391">
        <v>847.50122099999999</v>
      </c>
      <c r="Z391">
        <v>847.50122099999999</v>
      </c>
      <c r="AA391">
        <v>847.50122099999999</v>
      </c>
      <c r="AB391">
        <v>847.50122099999999</v>
      </c>
      <c r="AC391">
        <v>847.50122099999999</v>
      </c>
      <c r="AD391">
        <v>847.50122099999999</v>
      </c>
      <c r="AE391">
        <v>847.50122099999999</v>
      </c>
      <c r="AF391">
        <v>847.50122099999999</v>
      </c>
      <c r="AG391">
        <v>847.50122099999999</v>
      </c>
      <c r="AH391">
        <v>847.50122099999999</v>
      </c>
      <c r="AI391">
        <v>847.50122099999999</v>
      </c>
      <c r="AJ391">
        <v>847.50122099999999</v>
      </c>
      <c r="AK391">
        <v>847.50122099999999</v>
      </c>
      <c r="AL391">
        <v>847.50122099999999</v>
      </c>
      <c r="AM391">
        <v>847.50122099999999</v>
      </c>
      <c r="AN391">
        <v>847.50122099999999</v>
      </c>
      <c r="AO391">
        <v>847.50122099999999</v>
      </c>
      <c r="AP391">
        <v>847.50122099999999</v>
      </c>
      <c r="AQ391">
        <v>847.50122099999999</v>
      </c>
      <c r="AR391">
        <v>847.50122099999999</v>
      </c>
      <c r="AS391">
        <v>847.50122099999999</v>
      </c>
      <c r="AT391">
        <v>847.50122099999999</v>
      </c>
      <c r="AU391">
        <v>847.50122099999999</v>
      </c>
      <c r="AV391">
        <v>847.50122099999999</v>
      </c>
      <c r="AW391">
        <v>847.50122099999999</v>
      </c>
      <c r="AX391">
        <v>847.50122099999999</v>
      </c>
      <c r="AY391">
        <v>847.50122099999999</v>
      </c>
      <c r="AZ391">
        <v>847.50122099999999</v>
      </c>
      <c r="BA391">
        <v>847.50122099999999</v>
      </c>
      <c r="BB391">
        <v>847.50122099999999</v>
      </c>
      <c r="BC391">
        <v>847.50122099999999</v>
      </c>
      <c r="BD391">
        <v>847.50122099999999</v>
      </c>
      <c r="BE391">
        <v>847.50122099999999</v>
      </c>
      <c r="BF391">
        <v>847.50122099999999</v>
      </c>
      <c r="BG391">
        <v>847.50122099999999</v>
      </c>
      <c r="BH391">
        <v>847.50122099999999</v>
      </c>
      <c r="BI391">
        <v>847.50122099999999</v>
      </c>
      <c r="BJ391">
        <v>847.50122099999999</v>
      </c>
      <c r="BK391">
        <v>847.50122099999999</v>
      </c>
      <c r="BL391">
        <v>847.50122099999999</v>
      </c>
      <c r="BM391">
        <v>847.50122099999999</v>
      </c>
      <c r="BN391">
        <v>847.50122099999999</v>
      </c>
      <c r="BO391">
        <v>847.50122099999999</v>
      </c>
    </row>
    <row r="392" spans="2:67" x14ac:dyDescent="0.15">
      <c r="B392">
        <v>852.76519775390602</v>
      </c>
      <c r="C392">
        <v>852.76519775390602</v>
      </c>
      <c r="D392">
        <v>852.76519800000005</v>
      </c>
      <c r="E392">
        <v>852.76519800000005</v>
      </c>
      <c r="F392">
        <v>852.76519800000005</v>
      </c>
      <c r="G392">
        <v>852.76519800000005</v>
      </c>
      <c r="H392">
        <v>852.76519800000005</v>
      </c>
      <c r="I392">
        <v>852.76519800000005</v>
      </c>
      <c r="J392">
        <v>852.76519800000005</v>
      </c>
      <c r="K392">
        <v>852.76519800000005</v>
      </c>
      <c r="L392">
        <v>852.76519800000005</v>
      </c>
      <c r="M392">
        <v>852.76519800000005</v>
      </c>
      <c r="N392">
        <v>852.76519800000005</v>
      </c>
      <c r="O392">
        <v>852.76519800000005</v>
      </c>
      <c r="P392">
        <v>852.76519800000005</v>
      </c>
      <c r="Q392">
        <v>852.76519800000005</v>
      </c>
      <c r="R392">
        <v>852.76519800000005</v>
      </c>
      <c r="S392">
        <v>852.76519800000005</v>
      </c>
      <c r="T392">
        <v>852.76519800000005</v>
      </c>
      <c r="U392">
        <v>852.76519800000005</v>
      </c>
      <c r="V392">
        <v>852.76519800000005</v>
      </c>
      <c r="W392">
        <v>852.76519800000005</v>
      </c>
      <c r="X392">
        <v>852.76519800000005</v>
      </c>
      <c r="Y392">
        <v>852.76519800000005</v>
      </c>
      <c r="Z392">
        <v>852.76519800000005</v>
      </c>
      <c r="AA392">
        <v>852.76519800000005</v>
      </c>
      <c r="AB392">
        <v>852.76519800000005</v>
      </c>
      <c r="AC392">
        <v>852.76519800000005</v>
      </c>
      <c r="AD392">
        <v>852.76519800000005</v>
      </c>
      <c r="AE392">
        <v>852.76519800000005</v>
      </c>
      <c r="AF392">
        <v>852.76519800000005</v>
      </c>
      <c r="AG392">
        <v>852.76519800000005</v>
      </c>
      <c r="AH392">
        <v>852.76519800000005</v>
      </c>
      <c r="AI392">
        <v>852.76519800000005</v>
      </c>
      <c r="AJ392">
        <v>852.76519800000005</v>
      </c>
      <c r="AK392">
        <v>852.76519800000005</v>
      </c>
      <c r="AL392">
        <v>852.76519800000005</v>
      </c>
      <c r="AM392">
        <v>852.76519800000005</v>
      </c>
      <c r="AN392">
        <v>852.76519800000005</v>
      </c>
      <c r="AO392">
        <v>852.76519800000005</v>
      </c>
      <c r="AP392">
        <v>852.76519800000005</v>
      </c>
      <c r="AQ392">
        <v>852.76519800000005</v>
      </c>
      <c r="AR392">
        <v>852.76519800000005</v>
      </c>
      <c r="AS392">
        <v>852.76519800000005</v>
      </c>
      <c r="AT392">
        <v>852.76519800000005</v>
      </c>
      <c r="AU392">
        <v>852.76519800000005</v>
      </c>
      <c r="AV392">
        <v>852.76519800000005</v>
      </c>
      <c r="AW392">
        <v>852.76519800000005</v>
      </c>
      <c r="AX392">
        <v>852.76519800000005</v>
      </c>
      <c r="AY392">
        <v>852.76519800000005</v>
      </c>
      <c r="AZ392">
        <v>852.76519800000005</v>
      </c>
      <c r="BA392">
        <v>852.76519800000005</v>
      </c>
      <c r="BB392">
        <v>852.76519800000005</v>
      </c>
      <c r="BC392">
        <v>852.76519800000005</v>
      </c>
      <c r="BD392">
        <v>852.76519800000005</v>
      </c>
      <c r="BE392">
        <v>852.76519800000005</v>
      </c>
      <c r="BF392">
        <v>852.76519800000005</v>
      </c>
      <c r="BG392">
        <v>852.76519800000005</v>
      </c>
      <c r="BH392">
        <v>852.76519800000005</v>
      </c>
      <c r="BI392">
        <v>852.76519800000005</v>
      </c>
      <c r="BJ392">
        <v>852.76519800000005</v>
      </c>
      <c r="BK392">
        <v>852.76519800000005</v>
      </c>
      <c r="BL392">
        <v>852.76519800000005</v>
      </c>
      <c r="BM392">
        <v>852.76519800000005</v>
      </c>
      <c r="BN392">
        <v>852.76519800000005</v>
      </c>
      <c r="BO392">
        <v>852.76519800000005</v>
      </c>
    </row>
    <row r="393" spans="2:67" x14ac:dyDescent="0.15">
      <c r="B393">
        <v>858.02917480468795</v>
      </c>
      <c r="C393">
        <v>858.02917480468795</v>
      </c>
      <c r="D393">
        <v>858.02917500000001</v>
      </c>
      <c r="E393">
        <v>858.02917500000001</v>
      </c>
      <c r="F393">
        <v>858.02917500000001</v>
      </c>
      <c r="G393">
        <v>858.02917500000001</v>
      </c>
      <c r="H393">
        <v>858.02917500000001</v>
      </c>
      <c r="I393">
        <v>858.02917500000001</v>
      </c>
      <c r="J393">
        <v>858.02917500000001</v>
      </c>
      <c r="K393">
        <v>858.02917500000001</v>
      </c>
      <c r="L393">
        <v>858.02917500000001</v>
      </c>
      <c r="M393">
        <v>858.02917500000001</v>
      </c>
      <c r="N393">
        <v>858.02917500000001</v>
      </c>
      <c r="O393">
        <v>858.02917500000001</v>
      </c>
      <c r="P393">
        <v>858.02917500000001</v>
      </c>
      <c r="Q393">
        <v>858.02917500000001</v>
      </c>
      <c r="R393">
        <v>858.02917500000001</v>
      </c>
      <c r="S393">
        <v>858.02917500000001</v>
      </c>
      <c r="T393">
        <v>858.02917500000001</v>
      </c>
      <c r="U393">
        <v>858.02917500000001</v>
      </c>
      <c r="V393">
        <v>858.02917500000001</v>
      </c>
      <c r="W393">
        <v>858.02917500000001</v>
      </c>
      <c r="X393">
        <v>858.02917500000001</v>
      </c>
      <c r="Y393">
        <v>858.02917500000001</v>
      </c>
      <c r="Z393">
        <v>858.02917500000001</v>
      </c>
      <c r="AA393">
        <v>858.02917500000001</v>
      </c>
      <c r="AB393">
        <v>858.02917500000001</v>
      </c>
      <c r="AC393">
        <v>858.02917500000001</v>
      </c>
      <c r="AD393">
        <v>858.02917500000001</v>
      </c>
      <c r="AE393">
        <v>858.02917500000001</v>
      </c>
      <c r="AF393">
        <v>858.02917500000001</v>
      </c>
      <c r="AG393">
        <v>858.02917500000001</v>
      </c>
      <c r="AH393">
        <v>858.02917500000001</v>
      </c>
      <c r="AI393">
        <v>858.02917500000001</v>
      </c>
      <c r="AJ393">
        <v>858.02917500000001</v>
      </c>
      <c r="AK393">
        <v>858.02917500000001</v>
      </c>
      <c r="AL393">
        <v>858.02917500000001</v>
      </c>
      <c r="AM393">
        <v>858.02917500000001</v>
      </c>
      <c r="AN393">
        <v>858.02917500000001</v>
      </c>
      <c r="AO393">
        <v>858.02917500000001</v>
      </c>
      <c r="AP393">
        <v>858.02917500000001</v>
      </c>
      <c r="AQ393">
        <v>858.02917500000001</v>
      </c>
      <c r="AR393">
        <v>858.02917500000001</v>
      </c>
      <c r="AS393">
        <v>858.02917500000001</v>
      </c>
      <c r="AT393">
        <v>858.02917500000001</v>
      </c>
      <c r="AU393">
        <v>858.02917500000001</v>
      </c>
      <c r="AV393">
        <v>858.02917500000001</v>
      </c>
      <c r="AW393">
        <v>858.02917500000001</v>
      </c>
      <c r="AX393">
        <v>858.02917500000001</v>
      </c>
      <c r="AY393">
        <v>858.02917500000001</v>
      </c>
      <c r="AZ393">
        <v>858.02917500000001</v>
      </c>
      <c r="BA393">
        <v>858.02917500000001</v>
      </c>
      <c r="BB393">
        <v>858.02917500000001</v>
      </c>
      <c r="BC393">
        <v>858.02917500000001</v>
      </c>
      <c r="BD393">
        <v>858.02917500000001</v>
      </c>
      <c r="BE393">
        <v>858.02917500000001</v>
      </c>
      <c r="BF393">
        <v>858.02917500000001</v>
      </c>
      <c r="BG393">
        <v>858.02917500000001</v>
      </c>
      <c r="BH393">
        <v>858.02917500000001</v>
      </c>
      <c r="BI393">
        <v>858.02917500000001</v>
      </c>
      <c r="BJ393">
        <v>858.02917500000001</v>
      </c>
      <c r="BK393">
        <v>858.02917500000001</v>
      </c>
      <c r="BL393">
        <v>858.02917500000001</v>
      </c>
      <c r="BM393">
        <v>858.02917500000001</v>
      </c>
      <c r="BN393">
        <v>858.02917500000001</v>
      </c>
      <c r="BO393">
        <v>858.02917500000001</v>
      </c>
    </row>
    <row r="394" spans="2:67" x14ac:dyDescent="0.15">
      <c r="B394">
        <v>863.29315185546898</v>
      </c>
      <c r="C394">
        <v>863.29315185546898</v>
      </c>
      <c r="D394">
        <v>863.29315199999996</v>
      </c>
      <c r="E394">
        <v>863.29315199999996</v>
      </c>
      <c r="F394">
        <v>863.29315199999996</v>
      </c>
      <c r="G394">
        <v>863.29315199999996</v>
      </c>
      <c r="H394">
        <v>863.29315199999996</v>
      </c>
      <c r="I394">
        <v>863.29315199999996</v>
      </c>
      <c r="J394">
        <v>863.29315199999996</v>
      </c>
      <c r="K394">
        <v>863.29315199999996</v>
      </c>
      <c r="L394">
        <v>863.29315199999996</v>
      </c>
      <c r="M394">
        <v>863.29315199999996</v>
      </c>
      <c r="N394">
        <v>863.29315199999996</v>
      </c>
      <c r="O394">
        <v>863.29315199999996</v>
      </c>
      <c r="P394">
        <v>863.29315199999996</v>
      </c>
      <c r="Q394">
        <v>863.29315199999996</v>
      </c>
      <c r="R394">
        <v>863.29315199999996</v>
      </c>
      <c r="S394">
        <v>863.29315199999996</v>
      </c>
      <c r="T394">
        <v>863.29315199999996</v>
      </c>
      <c r="U394">
        <v>863.29315199999996</v>
      </c>
      <c r="V394">
        <v>863.29315199999996</v>
      </c>
      <c r="W394">
        <v>863.29315199999996</v>
      </c>
      <c r="X394">
        <v>863.29315199999996</v>
      </c>
      <c r="Y394">
        <v>863.29315199999996</v>
      </c>
      <c r="Z394">
        <v>863.29315199999996</v>
      </c>
      <c r="AA394">
        <v>863.29315199999996</v>
      </c>
      <c r="AB394">
        <v>863.29315199999996</v>
      </c>
      <c r="AC394">
        <v>863.29315199999996</v>
      </c>
      <c r="AD394">
        <v>863.29315199999996</v>
      </c>
      <c r="AE394">
        <v>863.29315199999996</v>
      </c>
      <c r="AF394">
        <v>863.29315199999996</v>
      </c>
      <c r="AG394">
        <v>863.29315199999996</v>
      </c>
      <c r="AH394">
        <v>863.29315199999996</v>
      </c>
      <c r="AI394">
        <v>863.29315199999996</v>
      </c>
      <c r="AJ394">
        <v>863.29315199999996</v>
      </c>
      <c r="AK394">
        <v>863.29315199999996</v>
      </c>
      <c r="AL394">
        <v>863.29315199999996</v>
      </c>
      <c r="AM394">
        <v>863.29315199999996</v>
      </c>
      <c r="AN394">
        <v>863.29315199999996</v>
      </c>
      <c r="AO394">
        <v>863.29315199999996</v>
      </c>
      <c r="AP394">
        <v>863.29315199999996</v>
      </c>
      <c r="AQ394">
        <v>863.29315199999996</v>
      </c>
      <c r="AR394">
        <v>863.29315199999996</v>
      </c>
      <c r="AS394">
        <v>863.29315199999996</v>
      </c>
      <c r="AT394">
        <v>863.29315199999996</v>
      </c>
      <c r="AU394">
        <v>863.29315199999996</v>
      </c>
      <c r="AV394">
        <v>863.29315199999996</v>
      </c>
      <c r="AW394">
        <v>863.29315199999996</v>
      </c>
      <c r="AX394">
        <v>863.29315199999996</v>
      </c>
      <c r="AY394">
        <v>863.29315199999996</v>
      </c>
      <c r="AZ394">
        <v>863.29315199999996</v>
      </c>
      <c r="BA394">
        <v>863.29315199999996</v>
      </c>
      <c r="BB394">
        <v>863.29315199999996</v>
      </c>
      <c r="BC394">
        <v>863.29315199999996</v>
      </c>
      <c r="BD394">
        <v>863.29315199999996</v>
      </c>
      <c r="BE394">
        <v>863.29315199999996</v>
      </c>
      <c r="BF394">
        <v>863.29315199999996</v>
      </c>
      <c r="BG394">
        <v>863.29315199999996</v>
      </c>
      <c r="BH394">
        <v>863.29315199999996</v>
      </c>
      <c r="BI394">
        <v>863.29315199999996</v>
      </c>
      <c r="BJ394">
        <v>863.29315199999996</v>
      </c>
      <c r="BK394">
        <v>863.29315199999996</v>
      </c>
      <c r="BL394">
        <v>863.29315199999996</v>
      </c>
      <c r="BM394">
        <v>863.29315199999996</v>
      </c>
      <c r="BN394">
        <v>863.29315199999996</v>
      </c>
      <c r="BO394">
        <v>863.29315199999996</v>
      </c>
    </row>
    <row r="395" spans="2:67" x14ac:dyDescent="0.15">
      <c r="B395">
        <v>868.55712890625</v>
      </c>
      <c r="C395">
        <v>868.55712890625</v>
      </c>
      <c r="D395">
        <v>868.55712900000003</v>
      </c>
      <c r="E395">
        <v>868.55712900000003</v>
      </c>
      <c r="F395">
        <v>868.55712900000003</v>
      </c>
      <c r="G395">
        <v>868.55712900000003</v>
      </c>
      <c r="H395">
        <v>868.55712900000003</v>
      </c>
      <c r="I395">
        <v>868.55712900000003</v>
      </c>
      <c r="J395">
        <v>868.55712900000003</v>
      </c>
      <c r="K395">
        <v>868.55712900000003</v>
      </c>
      <c r="L395">
        <v>868.55712900000003</v>
      </c>
      <c r="M395">
        <v>868.55712900000003</v>
      </c>
      <c r="N395">
        <v>868.55712900000003</v>
      </c>
      <c r="O395">
        <v>868.55712900000003</v>
      </c>
      <c r="P395">
        <v>868.55712900000003</v>
      </c>
      <c r="Q395">
        <v>868.55712900000003</v>
      </c>
      <c r="R395">
        <v>868.55712900000003</v>
      </c>
      <c r="S395">
        <v>868.55712900000003</v>
      </c>
      <c r="T395">
        <v>868.55712900000003</v>
      </c>
      <c r="U395">
        <v>868.55712900000003</v>
      </c>
      <c r="V395">
        <v>868.55712900000003</v>
      </c>
      <c r="W395">
        <v>868.55712900000003</v>
      </c>
      <c r="X395">
        <v>868.55712900000003</v>
      </c>
      <c r="Y395">
        <v>868.55712900000003</v>
      </c>
      <c r="Z395">
        <v>868.55712900000003</v>
      </c>
      <c r="AA395">
        <v>868.55712900000003</v>
      </c>
      <c r="AB395">
        <v>868.55712900000003</v>
      </c>
      <c r="AC395">
        <v>868.55712900000003</v>
      </c>
      <c r="AD395">
        <v>868.55712900000003</v>
      </c>
      <c r="AE395">
        <v>868.55712900000003</v>
      </c>
      <c r="AF395">
        <v>868.55712900000003</v>
      </c>
      <c r="AG395">
        <v>868.55712900000003</v>
      </c>
      <c r="AH395">
        <v>868.55712900000003</v>
      </c>
      <c r="AI395">
        <v>868.55712900000003</v>
      </c>
      <c r="AJ395">
        <v>868.55712900000003</v>
      </c>
      <c r="AK395">
        <v>868.55712900000003</v>
      </c>
      <c r="AL395">
        <v>868.55712900000003</v>
      </c>
      <c r="AM395">
        <v>868.55712900000003</v>
      </c>
      <c r="AN395">
        <v>868.55712900000003</v>
      </c>
      <c r="AO395">
        <v>868.55712900000003</v>
      </c>
      <c r="AP395">
        <v>868.55712900000003</v>
      </c>
      <c r="AQ395">
        <v>868.55712900000003</v>
      </c>
      <c r="AR395">
        <v>868.55712900000003</v>
      </c>
      <c r="AS395">
        <v>868.55712900000003</v>
      </c>
      <c r="AT395">
        <v>868.55712900000003</v>
      </c>
      <c r="AU395">
        <v>868.55712900000003</v>
      </c>
      <c r="AV395">
        <v>868.55712900000003</v>
      </c>
      <c r="AW395">
        <v>868.55712900000003</v>
      </c>
      <c r="AX395">
        <v>868.55712900000003</v>
      </c>
      <c r="AY395">
        <v>868.55712900000003</v>
      </c>
      <c r="AZ395">
        <v>868.55712900000003</v>
      </c>
      <c r="BA395">
        <v>868.55712900000003</v>
      </c>
      <c r="BB395">
        <v>868.55712900000003</v>
      </c>
      <c r="BC395">
        <v>868.55712900000003</v>
      </c>
      <c r="BD395">
        <v>868.55712900000003</v>
      </c>
      <c r="BE395">
        <v>868.55712900000003</v>
      </c>
      <c r="BF395">
        <v>868.55712900000003</v>
      </c>
      <c r="BG395">
        <v>868.55712900000003</v>
      </c>
      <c r="BH395">
        <v>868.55712900000003</v>
      </c>
      <c r="BI395">
        <v>868.55712900000003</v>
      </c>
      <c r="BJ395">
        <v>868.55712900000003</v>
      </c>
      <c r="BK395">
        <v>868.55712900000003</v>
      </c>
      <c r="BL395">
        <v>868.55712900000003</v>
      </c>
      <c r="BM395">
        <v>868.55712900000003</v>
      </c>
      <c r="BN395">
        <v>868.55712900000003</v>
      </c>
      <c r="BO395">
        <v>868.55712900000003</v>
      </c>
    </row>
    <row r="396" spans="2:67" x14ac:dyDescent="0.15">
      <c r="B396">
        <v>873.82110595703102</v>
      </c>
      <c r="C396">
        <v>873.82110595703102</v>
      </c>
      <c r="D396">
        <v>873.82110599999999</v>
      </c>
      <c r="E396">
        <v>873.82110599999999</v>
      </c>
      <c r="F396">
        <v>873.82110599999999</v>
      </c>
      <c r="G396">
        <v>873.82110599999999</v>
      </c>
      <c r="H396">
        <v>873.82110599999999</v>
      </c>
      <c r="I396">
        <v>873.82110599999999</v>
      </c>
      <c r="J396">
        <v>873.82110599999999</v>
      </c>
      <c r="K396">
        <v>873.82110599999999</v>
      </c>
      <c r="L396">
        <v>873.82110599999999</v>
      </c>
      <c r="M396">
        <v>873.82110599999999</v>
      </c>
      <c r="N396">
        <v>873.82110599999999</v>
      </c>
      <c r="O396">
        <v>873.82110599999999</v>
      </c>
      <c r="P396">
        <v>873.82110599999999</v>
      </c>
      <c r="Q396">
        <v>873.82110599999999</v>
      </c>
      <c r="R396">
        <v>873.82110599999999</v>
      </c>
      <c r="S396">
        <v>873.82110599999999</v>
      </c>
      <c r="T396">
        <v>873.82110599999999</v>
      </c>
      <c r="U396">
        <v>873.82110599999999</v>
      </c>
      <c r="V396">
        <v>873.82110599999999</v>
      </c>
      <c r="W396">
        <v>873.82110599999999</v>
      </c>
      <c r="X396">
        <v>873.82110599999999</v>
      </c>
      <c r="Y396">
        <v>873.82110599999999</v>
      </c>
      <c r="Z396">
        <v>873.82110599999999</v>
      </c>
      <c r="AA396">
        <v>873.82110599999999</v>
      </c>
      <c r="AB396">
        <v>873.82110599999999</v>
      </c>
      <c r="AC396">
        <v>873.82110599999999</v>
      </c>
      <c r="AD396">
        <v>873.82110599999999</v>
      </c>
      <c r="AE396">
        <v>873.82110599999999</v>
      </c>
      <c r="AF396">
        <v>873.82110599999999</v>
      </c>
      <c r="AG396">
        <v>873.82110599999999</v>
      </c>
      <c r="AH396">
        <v>873.82110599999999</v>
      </c>
      <c r="AI396">
        <v>873.82110599999999</v>
      </c>
      <c r="AJ396">
        <v>873.82110599999999</v>
      </c>
      <c r="AK396">
        <v>873.82110599999999</v>
      </c>
      <c r="AL396">
        <v>873.82110599999999</v>
      </c>
      <c r="AM396">
        <v>873.82110599999999</v>
      </c>
      <c r="AN396">
        <v>873.82110599999999</v>
      </c>
      <c r="AO396">
        <v>873.82110599999999</v>
      </c>
      <c r="AP396">
        <v>873.82110599999999</v>
      </c>
      <c r="AQ396">
        <v>873.82110599999999</v>
      </c>
      <c r="AR396">
        <v>873.82110599999999</v>
      </c>
      <c r="AS396">
        <v>873.82110599999999</v>
      </c>
      <c r="AT396">
        <v>873.82110599999999</v>
      </c>
      <c r="AU396">
        <v>873.82110599999999</v>
      </c>
      <c r="AV396">
        <v>873.82110599999999</v>
      </c>
      <c r="AW396">
        <v>873.82110599999999</v>
      </c>
      <c r="AX396">
        <v>873.82110599999999</v>
      </c>
      <c r="AY396">
        <v>873.82110599999999</v>
      </c>
      <c r="AZ396">
        <v>873.82110599999999</v>
      </c>
      <c r="BA396">
        <v>873.82110599999999</v>
      </c>
      <c r="BB396">
        <v>873.82110599999999</v>
      </c>
      <c r="BC396">
        <v>873.82110599999999</v>
      </c>
      <c r="BD396">
        <v>873.82110599999999</v>
      </c>
      <c r="BE396">
        <v>873.82110599999999</v>
      </c>
      <c r="BF396">
        <v>873.82110599999999</v>
      </c>
      <c r="BG396">
        <v>873.82110599999999</v>
      </c>
      <c r="BH396">
        <v>873.82110599999999</v>
      </c>
      <c r="BI396">
        <v>873.82110599999999</v>
      </c>
      <c r="BJ396">
        <v>873.82110599999999</v>
      </c>
      <c r="BK396">
        <v>873.82110599999999</v>
      </c>
      <c r="BL396">
        <v>873.82110599999999</v>
      </c>
      <c r="BM396">
        <v>873.82110599999999</v>
      </c>
      <c r="BN396">
        <v>873.82110599999999</v>
      </c>
      <c r="BO396">
        <v>873.82110599999999</v>
      </c>
    </row>
    <row r="397" spans="2:67" x14ac:dyDescent="0.15">
      <c r="B397">
        <v>879.08508300781295</v>
      </c>
      <c r="C397">
        <v>879.08508300781295</v>
      </c>
      <c r="D397">
        <v>879.08508300000005</v>
      </c>
      <c r="E397">
        <v>879.08508300000005</v>
      </c>
      <c r="F397">
        <v>879.08508300000005</v>
      </c>
      <c r="G397">
        <v>879.08508300000005</v>
      </c>
      <c r="H397">
        <v>879.08508300000005</v>
      </c>
      <c r="I397">
        <v>879.08508300000005</v>
      </c>
      <c r="J397">
        <v>879.08508300000005</v>
      </c>
      <c r="K397">
        <v>879.08508300000005</v>
      </c>
      <c r="L397">
        <v>879.08508300000005</v>
      </c>
      <c r="M397">
        <v>879.08508300000005</v>
      </c>
      <c r="N397">
        <v>879.08508300000005</v>
      </c>
      <c r="O397">
        <v>879.08508300000005</v>
      </c>
      <c r="P397">
        <v>879.08508300000005</v>
      </c>
      <c r="Q397">
        <v>879.08508300000005</v>
      </c>
      <c r="R397">
        <v>879.08508300000005</v>
      </c>
      <c r="S397">
        <v>879.08508300000005</v>
      </c>
      <c r="T397">
        <v>879.08508300000005</v>
      </c>
      <c r="U397">
        <v>879.08508300000005</v>
      </c>
      <c r="V397">
        <v>879.08508300000005</v>
      </c>
      <c r="W397">
        <v>879.08508300000005</v>
      </c>
      <c r="X397">
        <v>879.08508300000005</v>
      </c>
      <c r="Y397">
        <v>879.08508300000005</v>
      </c>
      <c r="Z397">
        <v>879.08508300000005</v>
      </c>
      <c r="AA397">
        <v>879.08508300000005</v>
      </c>
      <c r="AB397">
        <v>879.08508300000005</v>
      </c>
      <c r="AC397">
        <v>879.08508300000005</v>
      </c>
      <c r="AD397">
        <v>879.08508300000005</v>
      </c>
      <c r="AE397">
        <v>879.08508300000005</v>
      </c>
      <c r="AF397">
        <v>879.08508300000005</v>
      </c>
      <c r="AG397">
        <v>879.08508300000005</v>
      </c>
      <c r="AH397">
        <v>879.08508300000005</v>
      </c>
      <c r="AI397">
        <v>879.08508300000005</v>
      </c>
      <c r="AJ397">
        <v>879.08508300000005</v>
      </c>
      <c r="AK397">
        <v>879.08508300000005</v>
      </c>
      <c r="AL397">
        <v>879.08508300000005</v>
      </c>
      <c r="AM397">
        <v>879.08508300000005</v>
      </c>
      <c r="AN397">
        <v>879.08508300000005</v>
      </c>
      <c r="AO397">
        <v>879.08508300000005</v>
      </c>
      <c r="AP397">
        <v>879.08508300000005</v>
      </c>
      <c r="AQ397">
        <v>879.08508300000005</v>
      </c>
      <c r="AR397">
        <v>879.08508300000005</v>
      </c>
      <c r="AS397">
        <v>879.08508300000005</v>
      </c>
      <c r="AT397">
        <v>879.08508300000005</v>
      </c>
      <c r="AU397">
        <v>879.08508300000005</v>
      </c>
      <c r="AV397">
        <v>879.08508300000005</v>
      </c>
      <c r="AW397">
        <v>879.08508300000005</v>
      </c>
      <c r="AX397">
        <v>879.08508300000005</v>
      </c>
      <c r="AY397">
        <v>879.08508300000005</v>
      </c>
      <c r="AZ397">
        <v>879.08508300000005</v>
      </c>
      <c r="BA397">
        <v>879.08508300000005</v>
      </c>
      <c r="BB397">
        <v>879.08508300000005</v>
      </c>
      <c r="BC397">
        <v>879.08508300000005</v>
      </c>
      <c r="BD397">
        <v>879.08508300000005</v>
      </c>
      <c r="BE397">
        <v>879.08508300000005</v>
      </c>
      <c r="BF397">
        <v>879.08508300000005</v>
      </c>
      <c r="BG397">
        <v>879.08508300000005</v>
      </c>
      <c r="BH397">
        <v>879.08508300000005</v>
      </c>
      <c r="BI397">
        <v>879.08508300000005</v>
      </c>
      <c r="BJ397">
        <v>879.08508300000005</v>
      </c>
      <c r="BK397">
        <v>879.08508300000005</v>
      </c>
      <c r="BL397">
        <v>879.08508300000005</v>
      </c>
      <c r="BM397">
        <v>879.08508300000005</v>
      </c>
      <c r="BN397">
        <v>879.08508300000005</v>
      </c>
      <c r="BO397">
        <v>879.08508300000005</v>
      </c>
    </row>
    <row r="398" spans="2:67" x14ac:dyDescent="0.15">
      <c r="B398">
        <v>884.34906005859398</v>
      </c>
      <c r="C398">
        <v>884.34906005859398</v>
      </c>
      <c r="D398">
        <v>884.34906000000001</v>
      </c>
      <c r="E398">
        <v>884.34906000000001</v>
      </c>
      <c r="F398">
        <v>884.34906000000001</v>
      </c>
      <c r="G398">
        <v>884.34906000000001</v>
      </c>
      <c r="H398">
        <v>884.34906000000001</v>
      </c>
      <c r="I398">
        <v>884.34906000000001</v>
      </c>
      <c r="J398">
        <v>884.34906000000001</v>
      </c>
      <c r="K398">
        <v>884.34906000000001</v>
      </c>
      <c r="L398">
        <v>884.34906000000001</v>
      </c>
      <c r="M398">
        <v>884.34906000000001</v>
      </c>
      <c r="N398">
        <v>884.34906000000001</v>
      </c>
      <c r="O398">
        <v>884.34906000000001</v>
      </c>
      <c r="P398">
        <v>884.34906000000001</v>
      </c>
      <c r="Q398">
        <v>884.34906000000001</v>
      </c>
      <c r="R398">
        <v>884.34906000000001</v>
      </c>
      <c r="S398">
        <v>884.34906000000001</v>
      </c>
      <c r="T398">
        <v>884.34906000000001</v>
      </c>
      <c r="U398">
        <v>884.34906000000001</v>
      </c>
      <c r="V398">
        <v>884.34906000000001</v>
      </c>
      <c r="W398">
        <v>884.34906000000001</v>
      </c>
      <c r="X398">
        <v>884.34906000000001</v>
      </c>
      <c r="Y398">
        <v>884.34906000000001</v>
      </c>
      <c r="Z398">
        <v>884.34906000000001</v>
      </c>
      <c r="AA398">
        <v>884.34906000000001</v>
      </c>
      <c r="AB398">
        <v>884.34906000000001</v>
      </c>
      <c r="AC398">
        <v>884.34906000000001</v>
      </c>
      <c r="AD398">
        <v>884.34906000000001</v>
      </c>
      <c r="AE398">
        <v>884.34906000000001</v>
      </c>
      <c r="AF398">
        <v>884.34906000000001</v>
      </c>
      <c r="AG398">
        <v>884.34906000000001</v>
      </c>
      <c r="AH398">
        <v>884.34906000000001</v>
      </c>
      <c r="AI398">
        <v>884.34906000000001</v>
      </c>
      <c r="AJ398">
        <v>884.34906000000001</v>
      </c>
      <c r="AK398">
        <v>884.34906000000001</v>
      </c>
      <c r="AL398">
        <v>884.34906000000001</v>
      </c>
      <c r="AM398">
        <v>884.34906000000001</v>
      </c>
      <c r="AN398">
        <v>884.34906000000001</v>
      </c>
      <c r="AO398">
        <v>884.34906000000001</v>
      </c>
      <c r="AP398">
        <v>884.34906000000001</v>
      </c>
      <c r="AQ398">
        <v>884.34906000000001</v>
      </c>
      <c r="AR398">
        <v>884.34906000000001</v>
      </c>
      <c r="AS398">
        <v>884.34906000000001</v>
      </c>
      <c r="AT398">
        <v>884.34906000000001</v>
      </c>
      <c r="AU398">
        <v>884.34906000000001</v>
      </c>
      <c r="AV398">
        <v>884.34906000000001</v>
      </c>
      <c r="AW398">
        <v>884.34906000000001</v>
      </c>
      <c r="AX398">
        <v>884.34906000000001</v>
      </c>
      <c r="AY398">
        <v>884.34906000000001</v>
      </c>
      <c r="AZ398">
        <v>884.34906000000001</v>
      </c>
      <c r="BA398">
        <v>884.34906000000001</v>
      </c>
      <c r="BB398">
        <v>884.34906000000001</v>
      </c>
      <c r="BC398">
        <v>884.34906000000001</v>
      </c>
      <c r="BD398">
        <v>884.34906000000001</v>
      </c>
      <c r="BE398">
        <v>884.34906000000001</v>
      </c>
      <c r="BF398">
        <v>884.34906000000001</v>
      </c>
      <c r="BG398">
        <v>884.34906000000001</v>
      </c>
      <c r="BH398">
        <v>884.34906000000001</v>
      </c>
      <c r="BI398">
        <v>884.34906000000001</v>
      </c>
      <c r="BJ398">
        <v>884.34906000000001</v>
      </c>
      <c r="BK398">
        <v>884.34906000000001</v>
      </c>
      <c r="BL398">
        <v>884.34906000000001</v>
      </c>
      <c r="BM398">
        <v>884.34906000000001</v>
      </c>
      <c r="BN398">
        <v>884.34906000000001</v>
      </c>
      <c r="BO398">
        <v>884.34906000000001</v>
      </c>
    </row>
    <row r="399" spans="2:67" x14ac:dyDescent="0.15">
      <c r="B399">
        <v>889.613037109375</v>
      </c>
      <c r="C399">
        <v>889.613037109375</v>
      </c>
      <c r="D399">
        <v>889.61303699999996</v>
      </c>
      <c r="E399">
        <v>889.61303699999996</v>
      </c>
      <c r="F399">
        <v>889.61303699999996</v>
      </c>
      <c r="G399">
        <v>889.61303699999996</v>
      </c>
      <c r="H399">
        <v>889.61303699999996</v>
      </c>
      <c r="I399">
        <v>889.61303699999996</v>
      </c>
      <c r="J399">
        <v>889.61303699999996</v>
      </c>
      <c r="K399">
        <v>889.61303699999996</v>
      </c>
      <c r="L399">
        <v>889.61303699999996</v>
      </c>
      <c r="M399">
        <v>889.61303699999996</v>
      </c>
      <c r="N399">
        <v>889.61303699999996</v>
      </c>
      <c r="O399">
        <v>889.61303699999996</v>
      </c>
      <c r="P399">
        <v>889.61303699999996</v>
      </c>
      <c r="Q399">
        <v>889.61303699999996</v>
      </c>
      <c r="R399">
        <v>889.61303699999996</v>
      </c>
      <c r="S399">
        <v>889.61303699999996</v>
      </c>
      <c r="T399">
        <v>889.61303699999996</v>
      </c>
      <c r="U399">
        <v>889.61303699999996</v>
      </c>
      <c r="V399">
        <v>889.61303699999996</v>
      </c>
      <c r="W399">
        <v>889.61303699999996</v>
      </c>
      <c r="X399">
        <v>889.61303699999996</v>
      </c>
      <c r="Y399">
        <v>889.61303699999996</v>
      </c>
      <c r="Z399">
        <v>889.61303699999996</v>
      </c>
      <c r="AA399">
        <v>889.61303699999996</v>
      </c>
      <c r="AB399">
        <v>889.61303699999996</v>
      </c>
      <c r="AC399">
        <v>889.61303699999996</v>
      </c>
      <c r="AD399">
        <v>889.61303699999996</v>
      </c>
      <c r="AE399">
        <v>889.61303699999996</v>
      </c>
      <c r="AF399">
        <v>889.61303699999996</v>
      </c>
      <c r="AG399">
        <v>889.61303699999996</v>
      </c>
      <c r="AH399">
        <v>889.61303699999996</v>
      </c>
      <c r="AI399">
        <v>889.61303699999996</v>
      </c>
      <c r="AJ399">
        <v>889.61303699999996</v>
      </c>
      <c r="AK399">
        <v>889.61303699999996</v>
      </c>
      <c r="AL399">
        <v>889.61303699999996</v>
      </c>
      <c r="AM399">
        <v>889.61303699999996</v>
      </c>
      <c r="AN399">
        <v>889.61303699999996</v>
      </c>
      <c r="AO399">
        <v>889.61303699999996</v>
      </c>
      <c r="AP399">
        <v>889.61303699999996</v>
      </c>
      <c r="AQ399">
        <v>889.61303699999996</v>
      </c>
      <c r="AR399">
        <v>889.61303699999996</v>
      </c>
      <c r="AS399">
        <v>889.61303699999996</v>
      </c>
      <c r="AT399">
        <v>889.61303699999996</v>
      </c>
      <c r="AU399">
        <v>889.61303699999996</v>
      </c>
      <c r="AV399">
        <v>889.61303699999996</v>
      </c>
      <c r="AW399">
        <v>889.61303699999996</v>
      </c>
      <c r="AX399">
        <v>889.61303699999996</v>
      </c>
      <c r="AY399">
        <v>889.61303699999996</v>
      </c>
      <c r="AZ399">
        <v>889.61303699999996</v>
      </c>
      <c r="BA399">
        <v>889.61303699999996</v>
      </c>
      <c r="BB399">
        <v>889.61303699999996</v>
      </c>
      <c r="BC399">
        <v>889.61303699999996</v>
      </c>
      <c r="BD399">
        <v>889.61303699999996</v>
      </c>
      <c r="BE399">
        <v>889.61303699999996</v>
      </c>
      <c r="BF399">
        <v>889.61303699999996</v>
      </c>
      <c r="BG399">
        <v>889.61303699999996</v>
      </c>
      <c r="BH399">
        <v>889.61303699999996</v>
      </c>
      <c r="BI399">
        <v>889.61303699999996</v>
      </c>
      <c r="BJ399">
        <v>889.61303699999996</v>
      </c>
      <c r="BK399">
        <v>889.61303699999996</v>
      </c>
      <c r="BL399">
        <v>889.61303699999996</v>
      </c>
      <c r="BM399">
        <v>889.61303699999996</v>
      </c>
      <c r="BN399">
        <v>889.61303699999996</v>
      </c>
      <c r="BO399">
        <v>889.61303699999996</v>
      </c>
    </row>
    <row r="400" spans="2:67" x14ac:dyDescent="0.15">
      <c r="B400">
        <v>894.87701416015602</v>
      </c>
      <c r="C400">
        <v>894.87701416015602</v>
      </c>
      <c r="D400">
        <v>894.87701400000003</v>
      </c>
      <c r="E400">
        <v>894.87701400000003</v>
      </c>
      <c r="F400">
        <v>894.87701400000003</v>
      </c>
      <c r="G400">
        <v>894.87701400000003</v>
      </c>
      <c r="H400">
        <v>894.87701400000003</v>
      </c>
      <c r="I400">
        <v>894.87701400000003</v>
      </c>
      <c r="J400">
        <v>894.87701400000003</v>
      </c>
      <c r="K400">
        <v>894.87701400000003</v>
      </c>
      <c r="L400">
        <v>894.87701400000003</v>
      </c>
      <c r="M400">
        <v>894.87701400000003</v>
      </c>
      <c r="N400">
        <v>894.87701400000003</v>
      </c>
      <c r="O400">
        <v>894.87701400000003</v>
      </c>
      <c r="P400">
        <v>894.87701400000003</v>
      </c>
      <c r="Q400">
        <v>894.87701400000003</v>
      </c>
      <c r="R400">
        <v>894.87701400000003</v>
      </c>
      <c r="S400">
        <v>894.87701400000003</v>
      </c>
      <c r="T400">
        <v>894.87701400000003</v>
      </c>
      <c r="U400">
        <v>894.87701400000003</v>
      </c>
      <c r="V400">
        <v>894.87701400000003</v>
      </c>
      <c r="W400">
        <v>894.87701400000003</v>
      </c>
      <c r="X400">
        <v>894.87701400000003</v>
      </c>
      <c r="Y400">
        <v>894.87701400000003</v>
      </c>
      <c r="Z400">
        <v>894.87701400000003</v>
      </c>
      <c r="AA400">
        <v>894.87701400000003</v>
      </c>
      <c r="AB400">
        <v>894.87701400000003</v>
      </c>
      <c r="AC400">
        <v>894.87701400000003</v>
      </c>
      <c r="AD400">
        <v>894.87701400000003</v>
      </c>
      <c r="AE400">
        <v>894.87701400000003</v>
      </c>
      <c r="AF400">
        <v>894.87701400000003</v>
      </c>
      <c r="AG400">
        <v>894.87701400000003</v>
      </c>
      <c r="AH400">
        <v>894.87701400000003</v>
      </c>
      <c r="AI400">
        <v>894.87701400000003</v>
      </c>
      <c r="AJ400">
        <v>894.87701400000003</v>
      </c>
      <c r="AK400">
        <v>894.87701400000003</v>
      </c>
      <c r="AL400">
        <v>894.87701400000003</v>
      </c>
      <c r="AM400">
        <v>894.87701400000003</v>
      </c>
      <c r="AN400">
        <v>894.87701400000003</v>
      </c>
      <c r="AO400">
        <v>894.87701400000003</v>
      </c>
      <c r="AP400">
        <v>894.87701400000003</v>
      </c>
      <c r="AQ400">
        <v>894.87701400000003</v>
      </c>
      <c r="AR400">
        <v>894.87701400000003</v>
      </c>
      <c r="AS400">
        <v>894.87701400000003</v>
      </c>
      <c r="AT400">
        <v>894.87701400000003</v>
      </c>
      <c r="AU400">
        <v>894.87701400000003</v>
      </c>
      <c r="AV400">
        <v>894.87701400000003</v>
      </c>
      <c r="AW400">
        <v>894.87701400000003</v>
      </c>
      <c r="AX400">
        <v>894.87701400000003</v>
      </c>
      <c r="AY400">
        <v>894.87701400000003</v>
      </c>
      <c r="AZ400">
        <v>894.87701400000003</v>
      </c>
      <c r="BA400">
        <v>894.87701400000003</v>
      </c>
      <c r="BB400">
        <v>894.87701400000003</v>
      </c>
      <c r="BC400">
        <v>894.87701400000003</v>
      </c>
      <c r="BD400">
        <v>894.87701400000003</v>
      </c>
      <c r="BE400">
        <v>894.87701400000003</v>
      </c>
      <c r="BF400">
        <v>894.87701400000003</v>
      </c>
      <c r="BG400">
        <v>894.87701400000003</v>
      </c>
      <c r="BH400">
        <v>894.87701400000003</v>
      </c>
      <c r="BI400">
        <v>894.87701400000003</v>
      </c>
      <c r="BJ400">
        <v>894.87701400000003</v>
      </c>
      <c r="BK400">
        <v>894.87701400000003</v>
      </c>
      <c r="BL400">
        <v>894.87701400000003</v>
      </c>
      <c r="BM400">
        <v>894.87701400000003</v>
      </c>
      <c r="BN400">
        <v>894.87701400000003</v>
      </c>
      <c r="BO400">
        <v>894.87701400000003</v>
      </c>
    </row>
    <row r="401" spans="2:67" x14ac:dyDescent="0.15">
      <c r="B401">
        <v>900.14099121093795</v>
      </c>
      <c r="C401">
        <v>900.14099121093795</v>
      </c>
      <c r="D401">
        <v>900.14099099999999</v>
      </c>
      <c r="E401">
        <v>900.14099099999999</v>
      </c>
      <c r="F401">
        <v>900.14099099999999</v>
      </c>
      <c r="G401">
        <v>900.14099099999999</v>
      </c>
      <c r="H401">
        <v>900.14099099999999</v>
      </c>
      <c r="I401">
        <v>900.14099099999999</v>
      </c>
      <c r="J401">
        <v>900.14099099999999</v>
      </c>
      <c r="K401">
        <v>900.14099099999999</v>
      </c>
      <c r="L401">
        <v>900.14099099999999</v>
      </c>
      <c r="M401">
        <v>900.14099099999999</v>
      </c>
      <c r="N401">
        <v>900.14099099999999</v>
      </c>
      <c r="O401">
        <v>900.14099099999999</v>
      </c>
      <c r="P401">
        <v>900.14099099999999</v>
      </c>
      <c r="Q401">
        <v>900.14099099999999</v>
      </c>
      <c r="R401">
        <v>900.14099099999999</v>
      </c>
      <c r="S401">
        <v>900.14099099999999</v>
      </c>
      <c r="T401">
        <v>900.14099099999999</v>
      </c>
      <c r="U401">
        <v>900.14099099999999</v>
      </c>
      <c r="V401">
        <v>900.14099099999999</v>
      </c>
      <c r="W401">
        <v>900.14099099999999</v>
      </c>
      <c r="X401">
        <v>900.14099099999999</v>
      </c>
      <c r="Y401">
        <v>900.14099099999999</v>
      </c>
      <c r="Z401">
        <v>900.14099099999999</v>
      </c>
      <c r="AA401">
        <v>900.14099099999999</v>
      </c>
      <c r="AB401">
        <v>900.14099099999999</v>
      </c>
      <c r="AC401">
        <v>900.14099099999999</v>
      </c>
      <c r="AD401">
        <v>900.14099099999999</v>
      </c>
      <c r="AE401">
        <v>900.14099099999999</v>
      </c>
      <c r="AF401">
        <v>900.14099099999999</v>
      </c>
      <c r="AG401">
        <v>900.14099099999999</v>
      </c>
      <c r="AH401">
        <v>900.14099099999999</v>
      </c>
      <c r="AI401">
        <v>900.14099099999999</v>
      </c>
      <c r="AJ401">
        <v>900.14099099999999</v>
      </c>
      <c r="AK401">
        <v>900.14099099999999</v>
      </c>
      <c r="AL401">
        <v>900.14099099999999</v>
      </c>
      <c r="AM401">
        <v>900.14099099999999</v>
      </c>
      <c r="AN401">
        <v>900.14099099999999</v>
      </c>
      <c r="AO401">
        <v>900.14099099999999</v>
      </c>
      <c r="AP401">
        <v>900.14099099999999</v>
      </c>
      <c r="AQ401">
        <v>900.14099099999999</v>
      </c>
      <c r="AR401">
        <v>900.14099099999999</v>
      </c>
      <c r="AS401">
        <v>900.14099099999999</v>
      </c>
      <c r="AT401">
        <v>900.14099099999999</v>
      </c>
      <c r="AU401">
        <v>900.14099099999999</v>
      </c>
      <c r="AV401">
        <v>900.14099099999999</v>
      </c>
      <c r="AW401">
        <v>900.14099099999999</v>
      </c>
      <c r="AX401">
        <v>900.14099099999999</v>
      </c>
      <c r="AY401">
        <v>900.14099099999999</v>
      </c>
      <c r="AZ401">
        <v>900.14099099999999</v>
      </c>
      <c r="BA401">
        <v>900.14099099999999</v>
      </c>
      <c r="BB401">
        <v>900.14099099999999</v>
      </c>
      <c r="BC401">
        <v>900.14099099999999</v>
      </c>
      <c r="BD401">
        <v>900.14099099999999</v>
      </c>
      <c r="BE401">
        <v>900.14099099999999</v>
      </c>
      <c r="BF401">
        <v>900.14099099999999</v>
      </c>
      <c r="BG401">
        <v>900.14099099999999</v>
      </c>
      <c r="BH401">
        <v>900.14099099999999</v>
      </c>
      <c r="BI401">
        <v>900.14099099999999</v>
      </c>
      <c r="BJ401">
        <v>900.14099099999999</v>
      </c>
      <c r="BK401">
        <v>900.14099099999999</v>
      </c>
      <c r="BL401">
        <v>900.14099099999999</v>
      </c>
      <c r="BM401">
        <v>900.14099099999999</v>
      </c>
      <c r="BN401">
        <v>900.14099099999999</v>
      </c>
      <c r="BO401">
        <v>900.14099099999999</v>
      </c>
    </row>
    <row r="402" spans="2:67" x14ac:dyDescent="0.15">
      <c r="B402">
        <v>905.40496826171898</v>
      </c>
      <c r="C402">
        <v>905.40496826171898</v>
      </c>
      <c r="D402">
        <v>905.40496800000005</v>
      </c>
      <c r="E402">
        <v>905.40496800000005</v>
      </c>
      <c r="F402">
        <v>905.40496800000005</v>
      </c>
      <c r="G402">
        <v>905.40496800000005</v>
      </c>
      <c r="H402">
        <v>905.40496800000005</v>
      </c>
      <c r="I402">
        <v>905.40496800000005</v>
      </c>
      <c r="J402">
        <v>905.40496800000005</v>
      </c>
      <c r="K402">
        <v>905.40496800000005</v>
      </c>
      <c r="L402">
        <v>905.40496800000005</v>
      </c>
      <c r="M402">
        <v>905.40496800000005</v>
      </c>
      <c r="N402">
        <v>905.40496800000005</v>
      </c>
      <c r="O402">
        <v>905.40496800000005</v>
      </c>
      <c r="P402">
        <v>905.40496800000005</v>
      </c>
      <c r="Q402">
        <v>905.40496800000005</v>
      </c>
      <c r="R402">
        <v>905.40496800000005</v>
      </c>
      <c r="S402">
        <v>905.40496800000005</v>
      </c>
      <c r="T402">
        <v>905.40496800000005</v>
      </c>
      <c r="U402">
        <v>905.40496800000005</v>
      </c>
      <c r="V402">
        <v>905.40496800000005</v>
      </c>
      <c r="W402">
        <v>905.40496800000005</v>
      </c>
      <c r="X402">
        <v>905.40496800000005</v>
      </c>
      <c r="Y402">
        <v>905.40496800000005</v>
      </c>
      <c r="Z402">
        <v>905.40496800000005</v>
      </c>
      <c r="AA402">
        <v>905.40496800000005</v>
      </c>
      <c r="AB402">
        <v>905.40496800000005</v>
      </c>
      <c r="AC402">
        <v>905.40496800000005</v>
      </c>
      <c r="AD402">
        <v>905.40496800000005</v>
      </c>
      <c r="AE402">
        <v>905.40496800000005</v>
      </c>
      <c r="AF402">
        <v>905.40496800000005</v>
      </c>
      <c r="AG402">
        <v>905.40496800000005</v>
      </c>
      <c r="AH402">
        <v>905.40496800000005</v>
      </c>
      <c r="AI402">
        <v>905.40496800000005</v>
      </c>
      <c r="AJ402">
        <v>905.40496800000005</v>
      </c>
      <c r="AK402">
        <v>905.40496800000005</v>
      </c>
      <c r="AL402">
        <v>905.40496800000005</v>
      </c>
      <c r="AM402">
        <v>905.40496800000005</v>
      </c>
      <c r="AN402">
        <v>905.40496800000005</v>
      </c>
      <c r="AO402">
        <v>905.40496800000005</v>
      </c>
      <c r="AP402">
        <v>905.40496800000005</v>
      </c>
      <c r="AQ402">
        <v>905.40496800000005</v>
      </c>
      <c r="AR402">
        <v>905.40496800000005</v>
      </c>
      <c r="AS402">
        <v>905.40496800000005</v>
      </c>
      <c r="AT402">
        <v>905.40496800000005</v>
      </c>
      <c r="AU402">
        <v>905.40496800000005</v>
      </c>
      <c r="AV402">
        <v>905.40496800000005</v>
      </c>
      <c r="AW402">
        <v>905.40496800000005</v>
      </c>
      <c r="AX402">
        <v>905.40496800000005</v>
      </c>
      <c r="AY402">
        <v>905.40496800000005</v>
      </c>
      <c r="AZ402">
        <v>905.40496800000005</v>
      </c>
      <c r="BA402">
        <v>905.40496800000005</v>
      </c>
      <c r="BB402">
        <v>905.40496800000005</v>
      </c>
      <c r="BC402">
        <v>905.40496800000005</v>
      </c>
      <c r="BD402">
        <v>905.40496800000005</v>
      </c>
      <c r="BE402">
        <v>905.40496800000005</v>
      </c>
      <c r="BF402">
        <v>905.40496800000005</v>
      </c>
      <c r="BG402">
        <v>905.40496800000005</v>
      </c>
      <c r="BH402">
        <v>905.40496800000005</v>
      </c>
      <c r="BI402">
        <v>905.40496800000005</v>
      </c>
      <c r="BJ402">
        <v>905.40496800000005</v>
      </c>
      <c r="BK402">
        <v>905.40496800000005</v>
      </c>
      <c r="BL402">
        <v>905.40496800000005</v>
      </c>
      <c r="BM402">
        <v>905.40496800000005</v>
      </c>
      <c r="BN402">
        <v>905.40496800000005</v>
      </c>
      <c r="BO402">
        <v>905.40496800000005</v>
      </c>
    </row>
    <row r="403" spans="2:67" x14ac:dyDescent="0.15">
      <c r="B403">
        <v>910.6689453125</v>
      </c>
      <c r="C403">
        <v>910.6689453125</v>
      </c>
      <c r="D403">
        <v>910.66894500000001</v>
      </c>
      <c r="E403">
        <v>910.66894500000001</v>
      </c>
      <c r="F403">
        <v>910.66894500000001</v>
      </c>
      <c r="G403">
        <v>910.66894500000001</v>
      </c>
      <c r="H403">
        <v>910.66894500000001</v>
      </c>
      <c r="I403">
        <v>910.66894500000001</v>
      </c>
      <c r="J403">
        <v>910.66894500000001</v>
      </c>
      <c r="K403">
        <v>910.66894500000001</v>
      </c>
      <c r="L403">
        <v>910.66894500000001</v>
      </c>
      <c r="M403">
        <v>910.66894500000001</v>
      </c>
      <c r="N403">
        <v>910.66894500000001</v>
      </c>
      <c r="O403">
        <v>910.66894500000001</v>
      </c>
      <c r="P403">
        <v>910.66894500000001</v>
      </c>
      <c r="Q403">
        <v>910.66894500000001</v>
      </c>
      <c r="R403">
        <v>910.66894500000001</v>
      </c>
      <c r="S403">
        <v>910.66894500000001</v>
      </c>
      <c r="T403">
        <v>910.66894500000001</v>
      </c>
      <c r="U403">
        <v>910.66894500000001</v>
      </c>
      <c r="V403">
        <v>910.66894500000001</v>
      </c>
      <c r="W403">
        <v>910.66894500000001</v>
      </c>
      <c r="X403">
        <v>910.66894500000001</v>
      </c>
      <c r="Y403">
        <v>910.66894500000001</v>
      </c>
      <c r="Z403">
        <v>910.66894500000001</v>
      </c>
      <c r="AA403">
        <v>910.66894500000001</v>
      </c>
      <c r="AB403">
        <v>910.66894500000001</v>
      </c>
      <c r="AC403">
        <v>910.66894500000001</v>
      </c>
      <c r="AD403">
        <v>910.66894500000001</v>
      </c>
      <c r="AE403">
        <v>910.66894500000001</v>
      </c>
      <c r="AF403">
        <v>910.66894500000001</v>
      </c>
      <c r="AG403">
        <v>910.66894500000001</v>
      </c>
      <c r="AH403">
        <v>910.66894500000001</v>
      </c>
      <c r="AI403">
        <v>910.66894500000001</v>
      </c>
      <c r="AJ403">
        <v>910.66894500000001</v>
      </c>
      <c r="AK403">
        <v>910.66894500000001</v>
      </c>
      <c r="AL403">
        <v>910.66894500000001</v>
      </c>
      <c r="AM403">
        <v>910.66894500000001</v>
      </c>
      <c r="AN403">
        <v>910.66894500000001</v>
      </c>
      <c r="AO403">
        <v>910.66894500000001</v>
      </c>
      <c r="AP403">
        <v>910.66894500000001</v>
      </c>
      <c r="AQ403">
        <v>910.66894500000001</v>
      </c>
      <c r="AR403">
        <v>910.66894500000001</v>
      </c>
      <c r="AS403">
        <v>910.66894500000001</v>
      </c>
      <c r="AT403">
        <v>910.66894500000001</v>
      </c>
      <c r="AU403">
        <v>910.66894500000001</v>
      </c>
      <c r="AV403">
        <v>910.66894500000001</v>
      </c>
      <c r="AW403">
        <v>910.66894500000001</v>
      </c>
      <c r="AX403">
        <v>910.66894500000001</v>
      </c>
      <c r="AY403">
        <v>910.66894500000001</v>
      </c>
      <c r="AZ403">
        <v>910.66894500000001</v>
      </c>
      <c r="BA403">
        <v>910.66894500000001</v>
      </c>
      <c r="BB403">
        <v>910.66894500000001</v>
      </c>
      <c r="BC403">
        <v>910.66894500000001</v>
      </c>
      <c r="BD403">
        <v>910.66894500000001</v>
      </c>
      <c r="BE403">
        <v>910.66894500000001</v>
      </c>
      <c r="BF403">
        <v>910.66894500000001</v>
      </c>
      <c r="BG403">
        <v>910.66894500000001</v>
      </c>
      <c r="BH403">
        <v>910.66894500000001</v>
      </c>
      <c r="BI403">
        <v>910.66894500000001</v>
      </c>
      <c r="BJ403">
        <v>910.66894500000001</v>
      </c>
      <c r="BK403">
        <v>910.66894500000001</v>
      </c>
      <c r="BL403">
        <v>910.66894500000001</v>
      </c>
      <c r="BM403">
        <v>910.66894500000001</v>
      </c>
      <c r="BN403">
        <v>910.66894500000001</v>
      </c>
      <c r="BO403">
        <v>910.66894500000001</v>
      </c>
    </row>
    <row r="404" spans="2:67" x14ac:dyDescent="0.15">
      <c r="B404">
        <v>915.93292236328102</v>
      </c>
      <c r="C404">
        <v>915.93292236328102</v>
      </c>
      <c r="D404">
        <v>915.93292199999996</v>
      </c>
      <c r="E404">
        <v>915.93292199999996</v>
      </c>
      <c r="F404">
        <v>915.93292199999996</v>
      </c>
      <c r="G404">
        <v>915.93292199999996</v>
      </c>
      <c r="H404">
        <v>915.93292199999996</v>
      </c>
      <c r="I404">
        <v>915.93292199999996</v>
      </c>
      <c r="J404">
        <v>915.93292199999996</v>
      </c>
      <c r="K404">
        <v>915.93292199999996</v>
      </c>
      <c r="L404">
        <v>915.93292199999996</v>
      </c>
      <c r="M404">
        <v>915.93292199999996</v>
      </c>
      <c r="N404">
        <v>915.93292199999996</v>
      </c>
      <c r="O404">
        <v>915.93292199999996</v>
      </c>
      <c r="P404">
        <v>915.93292199999996</v>
      </c>
      <c r="Q404">
        <v>915.93292199999996</v>
      </c>
      <c r="R404">
        <v>915.93292199999996</v>
      </c>
      <c r="S404">
        <v>915.93292199999996</v>
      </c>
      <c r="T404">
        <v>915.93292199999996</v>
      </c>
      <c r="U404">
        <v>915.93292199999996</v>
      </c>
      <c r="V404">
        <v>915.93292199999996</v>
      </c>
      <c r="W404">
        <v>915.93292199999996</v>
      </c>
      <c r="X404">
        <v>915.93292199999996</v>
      </c>
      <c r="Y404">
        <v>915.93292199999996</v>
      </c>
      <c r="Z404">
        <v>915.93292199999996</v>
      </c>
      <c r="AA404">
        <v>915.93292199999996</v>
      </c>
      <c r="AB404">
        <v>915.93292199999996</v>
      </c>
      <c r="AC404">
        <v>915.93292199999996</v>
      </c>
      <c r="AD404">
        <v>915.93292199999996</v>
      </c>
      <c r="AE404">
        <v>915.93292199999996</v>
      </c>
      <c r="AF404">
        <v>915.93292199999996</v>
      </c>
      <c r="AG404">
        <v>915.93292199999996</v>
      </c>
      <c r="AH404">
        <v>915.93292199999996</v>
      </c>
      <c r="AI404">
        <v>915.93292199999996</v>
      </c>
      <c r="AJ404">
        <v>915.93292199999996</v>
      </c>
      <c r="AK404">
        <v>915.93292199999996</v>
      </c>
      <c r="AL404">
        <v>915.93292199999996</v>
      </c>
      <c r="AM404">
        <v>915.93292199999996</v>
      </c>
      <c r="AN404">
        <v>915.93292199999996</v>
      </c>
      <c r="AO404">
        <v>915.93292199999996</v>
      </c>
      <c r="AP404">
        <v>915.93292199999996</v>
      </c>
      <c r="AQ404">
        <v>915.93292199999996</v>
      </c>
      <c r="AR404">
        <v>915.93292199999996</v>
      </c>
      <c r="AS404">
        <v>915.93292199999996</v>
      </c>
      <c r="AT404">
        <v>915.93292199999996</v>
      </c>
      <c r="AU404">
        <v>915.93292199999996</v>
      </c>
      <c r="AV404">
        <v>915.93292199999996</v>
      </c>
      <c r="AW404">
        <v>915.93292199999996</v>
      </c>
      <c r="AX404">
        <v>915.93292199999996</v>
      </c>
      <c r="AY404">
        <v>915.93292199999996</v>
      </c>
      <c r="AZ404">
        <v>915.93292199999996</v>
      </c>
      <c r="BA404">
        <v>915.93292199999996</v>
      </c>
      <c r="BB404">
        <v>915.93292199999996</v>
      </c>
      <c r="BC404">
        <v>915.93292199999996</v>
      </c>
      <c r="BD404">
        <v>915.93292199999996</v>
      </c>
      <c r="BE404">
        <v>915.93292199999996</v>
      </c>
      <c r="BF404">
        <v>915.93292199999996</v>
      </c>
      <c r="BG404">
        <v>915.93292199999996</v>
      </c>
      <c r="BH404">
        <v>915.93292199999996</v>
      </c>
      <c r="BI404">
        <v>915.93292199999996</v>
      </c>
      <c r="BJ404">
        <v>915.93292199999996</v>
      </c>
      <c r="BK404">
        <v>915.93292199999996</v>
      </c>
      <c r="BL404">
        <v>915.93292199999996</v>
      </c>
      <c r="BM404">
        <v>915.93292199999996</v>
      </c>
      <c r="BN404">
        <v>915.93292199999996</v>
      </c>
      <c r="BO404">
        <v>915.93292199999996</v>
      </c>
    </row>
    <row r="405" spans="2:67" x14ac:dyDescent="0.15">
      <c r="B405">
        <v>921.19689941406295</v>
      </c>
      <c r="C405">
        <v>921.19689941406295</v>
      </c>
      <c r="D405">
        <v>921.19689900000003</v>
      </c>
      <c r="E405">
        <v>921.19689900000003</v>
      </c>
      <c r="F405">
        <v>921.19689900000003</v>
      </c>
      <c r="G405">
        <v>921.19689900000003</v>
      </c>
      <c r="H405">
        <v>921.19689900000003</v>
      </c>
      <c r="I405">
        <v>921.19689900000003</v>
      </c>
      <c r="J405">
        <v>921.19689900000003</v>
      </c>
      <c r="K405">
        <v>921.19689900000003</v>
      </c>
      <c r="L405">
        <v>921.19689900000003</v>
      </c>
      <c r="M405">
        <v>921.19689900000003</v>
      </c>
      <c r="N405">
        <v>921.19689900000003</v>
      </c>
      <c r="O405">
        <v>921.19689900000003</v>
      </c>
      <c r="P405">
        <v>921.19689900000003</v>
      </c>
      <c r="Q405">
        <v>921.19689900000003</v>
      </c>
      <c r="R405">
        <v>921.19689900000003</v>
      </c>
      <c r="S405">
        <v>921.19689900000003</v>
      </c>
      <c r="T405">
        <v>921.19689900000003</v>
      </c>
      <c r="U405">
        <v>921.19689900000003</v>
      </c>
      <c r="V405">
        <v>921.19689900000003</v>
      </c>
      <c r="W405">
        <v>921.19689900000003</v>
      </c>
      <c r="X405">
        <v>921.19689900000003</v>
      </c>
      <c r="Y405">
        <v>921.19689900000003</v>
      </c>
      <c r="Z405">
        <v>921.19689900000003</v>
      </c>
      <c r="AA405">
        <v>921.19689900000003</v>
      </c>
      <c r="AB405">
        <v>921.19689900000003</v>
      </c>
      <c r="AC405">
        <v>921.19689900000003</v>
      </c>
      <c r="AD405">
        <v>921.19689900000003</v>
      </c>
      <c r="AE405">
        <v>921.19689900000003</v>
      </c>
      <c r="AF405">
        <v>921.19689900000003</v>
      </c>
      <c r="AG405">
        <v>921.19689900000003</v>
      </c>
      <c r="AH405">
        <v>921.19689900000003</v>
      </c>
      <c r="AI405">
        <v>921.19689900000003</v>
      </c>
      <c r="AJ405">
        <v>921.19689900000003</v>
      </c>
      <c r="AK405">
        <v>921.19689900000003</v>
      </c>
      <c r="AL405">
        <v>921.19689900000003</v>
      </c>
      <c r="AM405">
        <v>921.19689900000003</v>
      </c>
      <c r="AN405">
        <v>921.19689900000003</v>
      </c>
      <c r="AO405">
        <v>921.19689900000003</v>
      </c>
      <c r="AP405">
        <v>921.19689900000003</v>
      </c>
      <c r="AQ405">
        <v>921.19689900000003</v>
      </c>
      <c r="AR405">
        <v>921.19689900000003</v>
      </c>
      <c r="AS405">
        <v>921.19689900000003</v>
      </c>
      <c r="AT405">
        <v>921.19689900000003</v>
      </c>
      <c r="AU405">
        <v>921.19689900000003</v>
      </c>
      <c r="AV405">
        <v>921.19689900000003</v>
      </c>
      <c r="AW405">
        <v>921.19689900000003</v>
      </c>
      <c r="AX405">
        <v>921.19689900000003</v>
      </c>
      <c r="AY405">
        <v>921.19689900000003</v>
      </c>
      <c r="AZ405">
        <v>921.19689900000003</v>
      </c>
      <c r="BA405">
        <v>921.19689900000003</v>
      </c>
      <c r="BB405">
        <v>921.19689900000003</v>
      </c>
      <c r="BC405">
        <v>921.19689900000003</v>
      </c>
      <c r="BD405">
        <v>921.19689900000003</v>
      </c>
      <c r="BE405">
        <v>921.19689900000003</v>
      </c>
      <c r="BF405">
        <v>921.19689900000003</v>
      </c>
      <c r="BG405">
        <v>921.19689900000003</v>
      </c>
      <c r="BH405">
        <v>921.19689900000003</v>
      </c>
      <c r="BI405">
        <v>921.19689900000003</v>
      </c>
      <c r="BJ405">
        <v>921.19689900000003</v>
      </c>
      <c r="BK405">
        <v>921.19689900000003</v>
      </c>
      <c r="BL405">
        <v>921.19689900000003</v>
      </c>
      <c r="BM405">
        <v>921.19689900000003</v>
      </c>
      <c r="BN405">
        <v>921.19689900000003</v>
      </c>
      <c r="BO405">
        <v>921.19689900000003</v>
      </c>
    </row>
    <row r="406" spans="2:67" x14ac:dyDescent="0.15">
      <c r="B406">
        <v>926.46087646484398</v>
      </c>
      <c r="C406">
        <v>926.46087646484398</v>
      </c>
      <c r="D406">
        <v>926.46087599999998</v>
      </c>
      <c r="E406">
        <v>926.46087599999998</v>
      </c>
      <c r="F406">
        <v>926.46087599999998</v>
      </c>
      <c r="G406">
        <v>926.46087599999998</v>
      </c>
      <c r="H406">
        <v>926.46087599999998</v>
      </c>
      <c r="I406">
        <v>926.46087599999998</v>
      </c>
      <c r="J406">
        <v>926.46087599999998</v>
      </c>
      <c r="K406">
        <v>926.46087599999998</v>
      </c>
      <c r="L406">
        <v>926.46087599999998</v>
      </c>
      <c r="M406">
        <v>926.46087599999998</v>
      </c>
      <c r="N406">
        <v>926.46087599999998</v>
      </c>
      <c r="O406">
        <v>926.46087599999998</v>
      </c>
      <c r="P406">
        <v>926.46087599999998</v>
      </c>
      <c r="Q406">
        <v>926.46087599999998</v>
      </c>
      <c r="R406">
        <v>926.46087599999998</v>
      </c>
      <c r="S406">
        <v>926.46087599999998</v>
      </c>
      <c r="T406">
        <v>926.46087599999998</v>
      </c>
      <c r="U406">
        <v>926.46087599999998</v>
      </c>
      <c r="V406">
        <v>926.46087599999998</v>
      </c>
      <c r="W406">
        <v>926.46087599999998</v>
      </c>
      <c r="X406">
        <v>926.46087599999998</v>
      </c>
      <c r="Y406">
        <v>926.46087599999998</v>
      </c>
      <c r="Z406">
        <v>926.46087599999998</v>
      </c>
      <c r="AA406">
        <v>926.46087599999998</v>
      </c>
      <c r="AB406">
        <v>926.46087599999998</v>
      </c>
      <c r="AC406">
        <v>926.46087599999998</v>
      </c>
      <c r="AD406">
        <v>926.46087599999998</v>
      </c>
      <c r="AE406">
        <v>926.46087599999998</v>
      </c>
      <c r="AF406">
        <v>926.46087599999998</v>
      </c>
      <c r="AG406">
        <v>926.46087599999998</v>
      </c>
      <c r="AH406">
        <v>926.46087599999998</v>
      </c>
      <c r="AI406">
        <v>926.46087599999998</v>
      </c>
      <c r="AJ406">
        <v>926.46087599999998</v>
      </c>
      <c r="AK406">
        <v>926.46087599999998</v>
      </c>
      <c r="AL406">
        <v>926.46087599999998</v>
      </c>
      <c r="AM406">
        <v>926.46087599999998</v>
      </c>
      <c r="AN406">
        <v>926.46087599999998</v>
      </c>
      <c r="AO406">
        <v>926.46087599999998</v>
      </c>
      <c r="AP406">
        <v>926.46087599999998</v>
      </c>
      <c r="AQ406">
        <v>926.46087599999998</v>
      </c>
      <c r="AR406">
        <v>926.46087599999998</v>
      </c>
      <c r="AS406">
        <v>926.46087599999998</v>
      </c>
      <c r="AT406">
        <v>926.46087599999998</v>
      </c>
      <c r="AU406">
        <v>926.46087599999998</v>
      </c>
      <c r="AV406">
        <v>926.46087599999998</v>
      </c>
      <c r="AW406">
        <v>926.46087599999998</v>
      </c>
      <c r="AX406">
        <v>926.46087599999998</v>
      </c>
      <c r="AY406">
        <v>926.46087599999998</v>
      </c>
      <c r="AZ406">
        <v>926.46087599999998</v>
      </c>
      <c r="BA406">
        <v>926.46087599999998</v>
      </c>
      <c r="BB406">
        <v>926.46087599999998</v>
      </c>
      <c r="BC406">
        <v>926.46087599999998</v>
      </c>
      <c r="BD406">
        <v>926.46087599999998</v>
      </c>
      <c r="BE406">
        <v>926.46087599999998</v>
      </c>
      <c r="BF406">
        <v>926.46087599999998</v>
      </c>
      <c r="BG406">
        <v>926.46087599999998</v>
      </c>
      <c r="BH406">
        <v>926.46087599999998</v>
      </c>
      <c r="BI406">
        <v>926.46087599999998</v>
      </c>
      <c r="BJ406">
        <v>926.46087599999998</v>
      </c>
      <c r="BK406">
        <v>926.46087599999998</v>
      </c>
      <c r="BL406">
        <v>926.46087599999998</v>
      </c>
      <c r="BM406">
        <v>926.46087599999998</v>
      </c>
      <c r="BN406">
        <v>926.46087599999998</v>
      </c>
      <c r="BO406">
        <v>926.46087599999998</v>
      </c>
    </row>
    <row r="407" spans="2:67" x14ac:dyDescent="0.15">
      <c r="B407">
        <v>931.724853515625</v>
      </c>
      <c r="C407">
        <v>931.724853515625</v>
      </c>
      <c r="D407">
        <v>931.72485400000005</v>
      </c>
      <c r="E407">
        <v>931.72485400000005</v>
      </c>
      <c r="F407">
        <v>931.72485400000005</v>
      </c>
      <c r="G407">
        <v>931.72485400000005</v>
      </c>
      <c r="H407">
        <v>931.72485400000005</v>
      </c>
      <c r="I407">
        <v>931.72485400000005</v>
      </c>
      <c r="J407">
        <v>931.72485400000005</v>
      </c>
      <c r="K407">
        <v>931.72485400000005</v>
      </c>
      <c r="L407">
        <v>931.72485400000005</v>
      </c>
      <c r="M407">
        <v>931.72485400000005</v>
      </c>
      <c r="N407">
        <v>931.72485400000005</v>
      </c>
      <c r="O407">
        <v>931.72485400000005</v>
      </c>
      <c r="P407">
        <v>931.72485400000005</v>
      </c>
      <c r="Q407">
        <v>931.72485400000005</v>
      </c>
      <c r="R407">
        <v>931.72485400000005</v>
      </c>
      <c r="S407">
        <v>931.72485400000005</v>
      </c>
      <c r="T407">
        <v>931.72485400000005</v>
      </c>
      <c r="U407">
        <v>931.72485400000005</v>
      </c>
      <c r="V407">
        <v>931.72485400000005</v>
      </c>
      <c r="W407">
        <v>931.72485400000005</v>
      </c>
      <c r="X407">
        <v>931.72485400000005</v>
      </c>
      <c r="Y407">
        <v>931.72485400000005</v>
      </c>
      <c r="Z407">
        <v>931.72485400000005</v>
      </c>
      <c r="AA407">
        <v>931.72485400000005</v>
      </c>
      <c r="AB407">
        <v>931.72485400000005</v>
      </c>
      <c r="AC407">
        <v>931.72485400000005</v>
      </c>
      <c r="AD407">
        <v>931.72485400000005</v>
      </c>
      <c r="AE407">
        <v>931.72485400000005</v>
      </c>
      <c r="AF407">
        <v>931.72485400000005</v>
      </c>
      <c r="AG407">
        <v>931.72485400000005</v>
      </c>
      <c r="AH407">
        <v>931.72485400000005</v>
      </c>
      <c r="AI407">
        <v>931.72485400000005</v>
      </c>
      <c r="AJ407">
        <v>931.72485400000005</v>
      </c>
      <c r="AK407">
        <v>931.72485400000005</v>
      </c>
      <c r="AL407">
        <v>931.72485400000005</v>
      </c>
      <c r="AM407">
        <v>931.72485400000005</v>
      </c>
      <c r="AN407">
        <v>931.72485400000005</v>
      </c>
      <c r="AO407">
        <v>931.72485400000005</v>
      </c>
      <c r="AP407">
        <v>931.72485400000005</v>
      </c>
      <c r="AQ407">
        <v>931.72485400000005</v>
      </c>
      <c r="AR407">
        <v>931.72485400000005</v>
      </c>
      <c r="AS407">
        <v>931.72485400000005</v>
      </c>
      <c r="AT407">
        <v>931.72485400000005</v>
      </c>
      <c r="AU407">
        <v>931.72485400000005</v>
      </c>
      <c r="AV407">
        <v>931.72485400000005</v>
      </c>
      <c r="AW407">
        <v>931.72485400000005</v>
      </c>
      <c r="AX407">
        <v>931.72485400000005</v>
      </c>
      <c r="AY407">
        <v>931.72485400000005</v>
      </c>
      <c r="AZ407">
        <v>931.72485400000005</v>
      </c>
      <c r="BA407">
        <v>931.72485400000005</v>
      </c>
      <c r="BB407">
        <v>931.72485400000005</v>
      </c>
      <c r="BC407">
        <v>931.72485400000005</v>
      </c>
      <c r="BD407">
        <v>931.72485400000005</v>
      </c>
      <c r="BE407">
        <v>931.72485400000005</v>
      </c>
      <c r="BF407">
        <v>931.72485400000005</v>
      </c>
      <c r="BG407">
        <v>931.72485400000005</v>
      </c>
      <c r="BH407">
        <v>931.72485400000005</v>
      </c>
      <c r="BI407">
        <v>931.72485400000005</v>
      </c>
      <c r="BJ407">
        <v>931.72485400000005</v>
      </c>
      <c r="BK407">
        <v>931.72485400000005</v>
      </c>
      <c r="BL407">
        <v>931.72485400000005</v>
      </c>
      <c r="BM407">
        <v>931.72485400000005</v>
      </c>
      <c r="BN407">
        <v>931.72485400000005</v>
      </c>
      <c r="BO407">
        <v>931.72485400000005</v>
      </c>
    </row>
    <row r="408" spans="2:67" x14ac:dyDescent="0.15">
      <c r="B408">
        <v>936.98883056640602</v>
      </c>
      <c r="C408">
        <v>936.98883056640602</v>
      </c>
      <c r="D408">
        <v>936.988831</v>
      </c>
      <c r="E408">
        <v>936.988831</v>
      </c>
      <c r="F408">
        <v>936.988831</v>
      </c>
      <c r="G408">
        <v>936.988831</v>
      </c>
      <c r="H408">
        <v>936.988831</v>
      </c>
      <c r="I408">
        <v>936.988831</v>
      </c>
      <c r="J408">
        <v>936.988831</v>
      </c>
      <c r="K408">
        <v>936.988831</v>
      </c>
      <c r="L408">
        <v>936.988831</v>
      </c>
      <c r="M408">
        <v>936.988831</v>
      </c>
      <c r="N408">
        <v>936.988831</v>
      </c>
      <c r="O408">
        <v>936.988831</v>
      </c>
      <c r="P408">
        <v>936.988831</v>
      </c>
      <c r="Q408">
        <v>936.988831</v>
      </c>
      <c r="R408">
        <v>936.988831</v>
      </c>
      <c r="S408">
        <v>936.988831</v>
      </c>
      <c r="T408">
        <v>936.988831</v>
      </c>
      <c r="U408">
        <v>936.988831</v>
      </c>
      <c r="V408">
        <v>936.988831</v>
      </c>
      <c r="W408">
        <v>936.988831</v>
      </c>
      <c r="X408">
        <v>936.988831</v>
      </c>
      <c r="Y408">
        <v>936.988831</v>
      </c>
      <c r="Z408">
        <v>936.988831</v>
      </c>
      <c r="AA408">
        <v>936.988831</v>
      </c>
      <c r="AB408">
        <v>936.988831</v>
      </c>
      <c r="AC408">
        <v>936.988831</v>
      </c>
      <c r="AD408">
        <v>936.988831</v>
      </c>
      <c r="AE408">
        <v>936.988831</v>
      </c>
      <c r="AF408">
        <v>936.988831</v>
      </c>
      <c r="AG408">
        <v>936.988831</v>
      </c>
      <c r="AH408">
        <v>936.988831</v>
      </c>
      <c r="AI408">
        <v>936.988831</v>
      </c>
      <c r="AJ408">
        <v>936.988831</v>
      </c>
      <c r="AK408">
        <v>936.988831</v>
      </c>
      <c r="AL408">
        <v>936.988831</v>
      </c>
      <c r="AM408">
        <v>936.988831</v>
      </c>
      <c r="AN408">
        <v>936.988831</v>
      </c>
      <c r="AO408">
        <v>936.988831</v>
      </c>
      <c r="AP408">
        <v>936.988831</v>
      </c>
      <c r="AQ408">
        <v>936.988831</v>
      </c>
      <c r="AR408">
        <v>936.988831</v>
      </c>
      <c r="AS408">
        <v>936.988831</v>
      </c>
      <c r="AT408">
        <v>936.988831</v>
      </c>
      <c r="AU408">
        <v>936.988831</v>
      </c>
      <c r="AV408">
        <v>936.988831</v>
      </c>
      <c r="AW408">
        <v>936.988831</v>
      </c>
      <c r="AX408">
        <v>936.988831</v>
      </c>
      <c r="AY408">
        <v>936.988831</v>
      </c>
      <c r="AZ408">
        <v>936.988831</v>
      </c>
      <c r="BA408">
        <v>936.988831</v>
      </c>
      <c r="BB408">
        <v>936.988831</v>
      </c>
      <c r="BC408">
        <v>936.988831</v>
      </c>
      <c r="BD408">
        <v>936.988831</v>
      </c>
      <c r="BE408">
        <v>936.988831</v>
      </c>
      <c r="BF408">
        <v>936.988831</v>
      </c>
      <c r="BG408">
        <v>936.988831</v>
      </c>
      <c r="BH408">
        <v>936.988831</v>
      </c>
      <c r="BI408">
        <v>936.988831</v>
      </c>
      <c r="BJ408">
        <v>936.988831</v>
      </c>
      <c r="BK408">
        <v>936.988831</v>
      </c>
      <c r="BL408">
        <v>936.988831</v>
      </c>
      <c r="BM408">
        <v>936.988831</v>
      </c>
      <c r="BN408">
        <v>936.988831</v>
      </c>
      <c r="BO408">
        <v>936.988831</v>
      </c>
    </row>
    <row r="409" spans="2:67" x14ac:dyDescent="0.15">
      <c r="B409">
        <v>942.25280761718795</v>
      </c>
      <c r="C409">
        <v>942.25280761718795</v>
      </c>
      <c r="D409">
        <v>942.25280799999996</v>
      </c>
      <c r="E409">
        <v>942.25280799999996</v>
      </c>
      <c r="F409">
        <v>942.25280799999996</v>
      </c>
      <c r="G409">
        <v>942.25280799999996</v>
      </c>
      <c r="H409">
        <v>942.25280799999996</v>
      </c>
      <c r="I409">
        <v>942.25280799999996</v>
      </c>
      <c r="J409">
        <v>942.25280799999996</v>
      </c>
      <c r="K409">
        <v>942.25280799999996</v>
      </c>
      <c r="L409">
        <v>942.25280799999996</v>
      </c>
      <c r="M409">
        <v>942.25280799999996</v>
      </c>
      <c r="N409">
        <v>942.25280799999996</v>
      </c>
      <c r="O409">
        <v>942.25280799999996</v>
      </c>
      <c r="P409">
        <v>942.25280799999996</v>
      </c>
      <c r="Q409">
        <v>942.25280799999996</v>
      </c>
      <c r="R409">
        <v>942.25280799999996</v>
      </c>
      <c r="S409">
        <v>942.25280799999996</v>
      </c>
      <c r="T409">
        <v>942.25280799999996</v>
      </c>
      <c r="U409">
        <v>942.25280799999996</v>
      </c>
      <c r="V409">
        <v>942.25280799999996</v>
      </c>
      <c r="W409">
        <v>942.25280799999996</v>
      </c>
      <c r="X409">
        <v>942.25280799999996</v>
      </c>
      <c r="Y409">
        <v>942.25280799999996</v>
      </c>
      <c r="Z409">
        <v>942.25280799999996</v>
      </c>
      <c r="AA409">
        <v>942.25280799999996</v>
      </c>
      <c r="AB409">
        <v>942.25280799999996</v>
      </c>
      <c r="AC409">
        <v>942.25280799999996</v>
      </c>
      <c r="AD409">
        <v>942.25280799999996</v>
      </c>
      <c r="AE409">
        <v>942.25280799999996</v>
      </c>
      <c r="AF409">
        <v>942.25280799999996</v>
      </c>
      <c r="AG409">
        <v>942.25280799999996</v>
      </c>
      <c r="AH409">
        <v>942.25280799999996</v>
      </c>
      <c r="AI409">
        <v>942.25280799999996</v>
      </c>
      <c r="AJ409">
        <v>942.25280799999996</v>
      </c>
      <c r="AK409">
        <v>942.25280799999996</v>
      </c>
      <c r="AL409">
        <v>942.25280799999996</v>
      </c>
      <c r="AM409">
        <v>942.25280799999996</v>
      </c>
      <c r="AN409">
        <v>942.25280799999996</v>
      </c>
      <c r="AO409">
        <v>942.25280799999996</v>
      </c>
      <c r="AP409">
        <v>942.25280799999996</v>
      </c>
      <c r="AQ409">
        <v>942.25280799999996</v>
      </c>
      <c r="AR409">
        <v>942.25280799999996</v>
      </c>
      <c r="AS409">
        <v>942.25280799999996</v>
      </c>
      <c r="AT409">
        <v>942.25280799999996</v>
      </c>
      <c r="AU409">
        <v>942.25280799999996</v>
      </c>
      <c r="AV409">
        <v>942.25280799999996</v>
      </c>
      <c r="AW409">
        <v>942.25280799999996</v>
      </c>
      <c r="AX409">
        <v>942.25280799999996</v>
      </c>
      <c r="AY409">
        <v>942.25280799999996</v>
      </c>
      <c r="AZ409">
        <v>942.25280799999996</v>
      </c>
      <c r="BA409">
        <v>942.25280799999996</v>
      </c>
      <c r="BB409">
        <v>942.25280799999996</v>
      </c>
      <c r="BC409">
        <v>942.25280799999996</v>
      </c>
      <c r="BD409">
        <v>942.25280799999996</v>
      </c>
      <c r="BE409">
        <v>942.25280799999996</v>
      </c>
      <c r="BF409">
        <v>942.25280799999996</v>
      </c>
      <c r="BG409">
        <v>942.25280799999996</v>
      </c>
      <c r="BH409">
        <v>942.25280799999996</v>
      </c>
      <c r="BI409">
        <v>942.25280799999996</v>
      </c>
      <c r="BJ409">
        <v>942.25280799999996</v>
      </c>
      <c r="BK409">
        <v>942.25280799999996</v>
      </c>
      <c r="BL409">
        <v>942.25280799999996</v>
      </c>
      <c r="BM409">
        <v>942.25280799999996</v>
      </c>
      <c r="BN409">
        <v>942.25280799999996</v>
      </c>
      <c r="BO409">
        <v>942.25280799999996</v>
      </c>
    </row>
    <row r="410" spans="2:67" x14ac:dyDescent="0.15">
      <c r="B410">
        <v>947.51678466796898</v>
      </c>
      <c r="C410">
        <v>947.51678466796898</v>
      </c>
      <c r="D410">
        <v>947.51678500000003</v>
      </c>
      <c r="E410">
        <v>947.51678500000003</v>
      </c>
      <c r="F410">
        <v>947.51678500000003</v>
      </c>
      <c r="G410">
        <v>947.51678500000003</v>
      </c>
      <c r="H410">
        <v>947.51678500000003</v>
      </c>
      <c r="I410">
        <v>947.51678500000003</v>
      </c>
      <c r="J410">
        <v>947.51678500000003</v>
      </c>
      <c r="K410">
        <v>947.51678500000003</v>
      </c>
      <c r="L410">
        <v>947.51678500000003</v>
      </c>
      <c r="M410">
        <v>947.51678500000003</v>
      </c>
      <c r="N410">
        <v>947.51678500000003</v>
      </c>
      <c r="O410">
        <v>947.51678500000003</v>
      </c>
      <c r="P410">
        <v>947.51678500000003</v>
      </c>
      <c r="Q410">
        <v>947.51678500000003</v>
      </c>
      <c r="R410">
        <v>947.51678500000003</v>
      </c>
      <c r="S410">
        <v>947.51678500000003</v>
      </c>
      <c r="T410">
        <v>947.51678500000003</v>
      </c>
      <c r="U410">
        <v>947.51678500000003</v>
      </c>
      <c r="V410">
        <v>947.51678500000003</v>
      </c>
      <c r="W410">
        <v>947.51678500000003</v>
      </c>
      <c r="X410">
        <v>947.51678500000003</v>
      </c>
      <c r="Y410">
        <v>947.51678500000003</v>
      </c>
      <c r="Z410">
        <v>947.51678500000003</v>
      </c>
      <c r="AA410">
        <v>947.51678500000003</v>
      </c>
      <c r="AB410">
        <v>947.51678500000003</v>
      </c>
      <c r="AC410">
        <v>947.51678500000003</v>
      </c>
      <c r="AD410">
        <v>947.51678500000003</v>
      </c>
      <c r="AE410">
        <v>947.51678500000003</v>
      </c>
      <c r="AF410">
        <v>947.51678500000003</v>
      </c>
      <c r="AG410">
        <v>947.51678500000003</v>
      </c>
      <c r="AH410">
        <v>947.51678500000003</v>
      </c>
      <c r="AI410">
        <v>947.51678500000003</v>
      </c>
      <c r="AJ410">
        <v>947.51678500000003</v>
      </c>
      <c r="AK410">
        <v>947.51678500000003</v>
      </c>
      <c r="AL410">
        <v>947.51678500000003</v>
      </c>
      <c r="AM410">
        <v>947.51678500000003</v>
      </c>
      <c r="AN410">
        <v>947.51678500000003</v>
      </c>
      <c r="AO410">
        <v>947.51678500000003</v>
      </c>
      <c r="AP410">
        <v>947.51678500000003</v>
      </c>
      <c r="AQ410">
        <v>947.51678500000003</v>
      </c>
      <c r="AR410">
        <v>947.51678500000003</v>
      </c>
      <c r="AS410">
        <v>947.51678500000003</v>
      </c>
      <c r="AT410">
        <v>947.51678500000003</v>
      </c>
      <c r="AU410">
        <v>947.51678500000003</v>
      </c>
      <c r="AV410">
        <v>947.51678500000003</v>
      </c>
      <c r="AW410">
        <v>947.51678500000003</v>
      </c>
      <c r="AX410">
        <v>947.51678500000003</v>
      </c>
      <c r="AY410">
        <v>947.51678500000003</v>
      </c>
      <c r="AZ410">
        <v>947.51678500000003</v>
      </c>
      <c r="BA410">
        <v>947.51678500000003</v>
      </c>
      <c r="BB410">
        <v>947.51678500000003</v>
      </c>
      <c r="BC410">
        <v>947.51678500000003</v>
      </c>
      <c r="BD410">
        <v>947.51678500000003</v>
      </c>
      <c r="BE410">
        <v>947.51678500000003</v>
      </c>
      <c r="BF410">
        <v>947.51678500000003</v>
      </c>
      <c r="BG410">
        <v>947.51678500000003</v>
      </c>
      <c r="BH410">
        <v>947.51678500000003</v>
      </c>
      <c r="BI410">
        <v>947.51678500000003</v>
      </c>
      <c r="BJ410">
        <v>947.51678500000003</v>
      </c>
      <c r="BK410">
        <v>947.51678500000003</v>
      </c>
      <c r="BL410">
        <v>947.51678500000003</v>
      </c>
      <c r="BM410">
        <v>947.51678500000003</v>
      </c>
      <c r="BN410">
        <v>947.51678500000003</v>
      </c>
      <c r="BO410">
        <v>947.51678500000003</v>
      </c>
    </row>
    <row r="411" spans="2:67" x14ac:dyDescent="0.15">
      <c r="B411">
        <v>952.78076171875</v>
      </c>
      <c r="C411">
        <v>952.78076171875</v>
      </c>
      <c r="D411">
        <v>952.78076199999998</v>
      </c>
      <c r="E411">
        <v>952.78076199999998</v>
      </c>
      <c r="F411">
        <v>952.78076199999998</v>
      </c>
      <c r="G411">
        <v>952.78076199999998</v>
      </c>
      <c r="H411">
        <v>952.78076199999998</v>
      </c>
      <c r="I411">
        <v>952.78076199999998</v>
      </c>
      <c r="J411">
        <v>952.78076199999998</v>
      </c>
      <c r="K411">
        <v>952.78076199999998</v>
      </c>
      <c r="L411">
        <v>952.78076199999998</v>
      </c>
      <c r="M411">
        <v>952.78076199999998</v>
      </c>
      <c r="N411">
        <v>952.78076199999998</v>
      </c>
      <c r="O411">
        <v>952.78076199999998</v>
      </c>
      <c r="P411">
        <v>952.78076199999998</v>
      </c>
      <c r="Q411">
        <v>952.78076199999998</v>
      </c>
      <c r="R411">
        <v>952.78076199999998</v>
      </c>
      <c r="S411">
        <v>952.78076199999998</v>
      </c>
      <c r="T411">
        <v>952.78076199999998</v>
      </c>
      <c r="U411">
        <v>952.78076199999998</v>
      </c>
      <c r="V411">
        <v>952.78076199999998</v>
      </c>
      <c r="W411">
        <v>952.78076199999998</v>
      </c>
      <c r="X411">
        <v>952.78076199999998</v>
      </c>
      <c r="Y411">
        <v>952.78076199999998</v>
      </c>
      <c r="Z411">
        <v>952.78076199999998</v>
      </c>
      <c r="AA411">
        <v>952.78076199999998</v>
      </c>
      <c r="AB411">
        <v>952.78076199999998</v>
      </c>
      <c r="AC411">
        <v>952.78076199999998</v>
      </c>
      <c r="AD411">
        <v>952.78076199999998</v>
      </c>
      <c r="AE411">
        <v>952.78076199999998</v>
      </c>
      <c r="AF411">
        <v>952.78076199999998</v>
      </c>
      <c r="AG411">
        <v>952.78076199999998</v>
      </c>
      <c r="AH411">
        <v>952.78076199999998</v>
      </c>
      <c r="AI411">
        <v>952.78076199999998</v>
      </c>
      <c r="AJ411">
        <v>952.78076199999998</v>
      </c>
      <c r="AK411">
        <v>952.78076199999998</v>
      </c>
      <c r="AL411">
        <v>952.78076199999998</v>
      </c>
      <c r="AM411">
        <v>952.78076199999998</v>
      </c>
      <c r="AN411">
        <v>952.78076199999998</v>
      </c>
      <c r="AO411">
        <v>952.78076199999998</v>
      </c>
      <c r="AP411">
        <v>952.78076199999998</v>
      </c>
      <c r="AQ411">
        <v>952.78076199999998</v>
      </c>
      <c r="AR411">
        <v>952.78076199999998</v>
      </c>
      <c r="AS411">
        <v>952.78076199999998</v>
      </c>
      <c r="AT411">
        <v>952.78076199999998</v>
      </c>
      <c r="AU411">
        <v>952.78076199999998</v>
      </c>
      <c r="AV411">
        <v>952.78076199999998</v>
      </c>
      <c r="AW411">
        <v>952.78076199999998</v>
      </c>
      <c r="AX411">
        <v>952.78076199999998</v>
      </c>
      <c r="AY411">
        <v>952.78076199999998</v>
      </c>
      <c r="AZ411">
        <v>952.78076199999998</v>
      </c>
      <c r="BA411">
        <v>952.78076199999998</v>
      </c>
      <c r="BB411">
        <v>952.78076199999998</v>
      </c>
      <c r="BC411">
        <v>952.78076199999998</v>
      </c>
      <c r="BD411">
        <v>952.78076199999998</v>
      </c>
      <c r="BE411">
        <v>952.78076199999998</v>
      </c>
      <c r="BF411">
        <v>952.78076199999998</v>
      </c>
      <c r="BG411">
        <v>952.78076199999998</v>
      </c>
      <c r="BH411">
        <v>952.78076199999998</v>
      </c>
      <c r="BI411">
        <v>952.78076199999998</v>
      </c>
      <c r="BJ411">
        <v>952.78076199999998</v>
      </c>
      <c r="BK411">
        <v>952.78076199999998</v>
      </c>
      <c r="BL411">
        <v>952.78076199999998</v>
      </c>
      <c r="BM411">
        <v>952.78076199999998</v>
      </c>
      <c r="BN411">
        <v>952.78076199999998</v>
      </c>
      <c r="BO411">
        <v>952.78076199999998</v>
      </c>
    </row>
    <row r="412" spans="2:67" x14ac:dyDescent="0.15">
      <c r="B412">
        <v>958.04473876953102</v>
      </c>
      <c r="C412">
        <v>958.04473876953102</v>
      </c>
      <c r="D412">
        <v>958.04473900000005</v>
      </c>
      <c r="E412">
        <v>958.04473900000005</v>
      </c>
      <c r="F412">
        <v>958.04473900000005</v>
      </c>
      <c r="G412">
        <v>958.04473900000005</v>
      </c>
      <c r="H412">
        <v>958.04473900000005</v>
      </c>
      <c r="I412">
        <v>958.04473900000005</v>
      </c>
      <c r="J412">
        <v>958.04473900000005</v>
      </c>
      <c r="K412">
        <v>958.04473900000005</v>
      </c>
      <c r="L412">
        <v>958.04473900000005</v>
      </c>
      <c r="M412">
        <v>958.04473900000005</v>
      </c>
      <c r="N412">
        <v>958.04473900000005</v>
      </c>
      <c r="O412">
        <v>958.04473900000005</v>
      </c>
      <c r="P412">
        <v>958.04473900000005</v>
      </c>
      <c r="Q412">
        <v>958.04473900000005</v>
      </c>
      <c r="R412">
        <v>958.04473900000005</v>
      </c>
      <c r="S412">
        <v>958.04473900000005</v>
      </c>
      <c r="T412">
        <v>958.04473900000005</v>
      </c>
      <c r="U412">
        <v>958.04473900000005</v>
      </c>
      <c r="V412">
        <v>958.04473900000005</v>
      </c>
      <c r="W412">
        <v>958.04473900000005</v>
      </c>
      <c r="X412">
        <v>958.04473900000005</v>
      </c>
      <c r="Y412">
        <v>958.04473900000005</v>
      </c>
      <c r="Z412">
        <v>958.04473900000005</v>
      </c>
      <c r="AA412">
        <v>958.04473900000005</v>
      </c>
      <c r="AB412">
        <v>958.04473900000005</v>
      </c>
      <c r="AC412">
        <v>958.04473900000005</v>
      </c>
      <c r="AD412">
        <v>958.04473900000005</v>
      </c>
      <c r="AE412">
        <v>958.04473900000005</v>
      </c>
      <c r="AF412">
        <v>958.04473900000005</v>
      </c>
      <c r="AG412">
        <v>958.04473900000005</v>
      </c>
      <c r="AH412">
        <v>958.04473900000005</v>
      </c>
      <c r="AI412">
        <v>958.04473900000005</v>
      </c>
      <c r="AJ412">
        <v>958.04473900000005</v>
      </c>
      <c r="AK412">
        <v>958.04473900000005</v>
      </c>
      <c r="AL412">
        <v>958.04473900000005</v>
      </c>
      <c r="AM412">
        <v>958.04473900000005</v>
      </c>
      <c r="AN412">
        <v>958.04473900000005</v>
      </c>
      <c r="AO412">
        <v>958.04473900000005</v>
      </c>
      <c r="AP412">
        <v>958.04473900000005</v>
      </c>
      <c r="AQ412">
        <v>958.04473900000005</v>
      </c>
      <c r="AR412">
        <v>958.04473900000005</v>
      </c>
      <c r="AS412">
        <v>958.04473900000005</v>
      </c>
      <c r="AT412">
        <v>958.04473900000005</v>
      </c>
      <c r="AU412">
        <v>958.04473900000005</v>
      </c>
      <c r="AV412">
        <v>958.04473900000005</v>
      </c>
      <c r="AW412">
        <v>958.04473900000005</v>
      </c>
      <c r="AX412">
        <v>958.04473900000005</v>
      </c>
      <c r="AY412">
        <v>958.04473900000005</v>
      </c>
      <c r="AZ412">
        <v>958.04473900000005</v>
      </c>
      <c r="BA412">
        <v>958.04473900000005</v>
      </c>
      <c r="BB412">
        <v>958.04473900000005</v>
      </c>
      <c r="BC412">
        <v>958.04473900000005</v>
      </c>
      <c r="BD412">
        <v>958.04473900000005</v>
      </c>
      <c r="BE412">
        <v>958.04473900000005</v>
      </c>
      <c r="BF412">
        <v>958.04473900000005</v>
      </c>
      <c r="BG412">
        <v>958.04473900000005</v>
      </c>
      <c r="BH412">
        <v>958.04473900000005</v>
      </c>
      <c r="BI412">
        <v>958.04473900000005</v>
      </c>
      <c r="BJ412">
        <v>958.04473900000005</v>
      </c>
      <c r="BK412">
        <v>958.04473900000005</v>
      </c>
      <c r="BL412">
        <v>958.04473900000005</v>
      </c>
      <c r="BM412">
        <v>958.04473900000005</v>
      </c>
      <c r="BN412">
        <v>958.04473900000005</v>
      </c>
      <c r="BO412">
        <v>958.04473900000005</v>
      </c>
    </row>
    <row r="413" spans="2:67" x14ac:dyDescent="0.15">
      <c r="B413">
        <v>963.30871582031295</v>
      </c>
      <c r="C413">
        <v>963.30871582031295</v>
      </c>
      <c r="D413">
        <v>963.308716</v>
      </c>
      <c r="E413">
        <v>963.308716</v>
      </c>
      <c r="F413">
        <v>963.308716</v>
      </c>
      <c r="G413">
        <v>963.308716</v>
      </c>
      <c r="H413">
        <v>963.308716</v>
      </c>
      <c r="I413">
        <v>963.308716</v>
      </c>
      <c r="J413">
        <v>963.308716</v>
      </c>
      <c r="K413">
        <v>963.308716</v>
      </c>
      <c r="L413">
        <v>963.308716</v>
      </c>
      <c r="M413">
        <v>963.308716</v>
      </c>
      <c r="N413">
        <v>963.308716</v>
      </c>
      <c r="O413">
        <v>963.308716</v>
      </c>
      <c r="P413">
        <v>963.308716</v>
      </c>
      <c r="Q413">
        <v>963.308716</v>
      </c>
      <c r="R413">
        <v>963.308716</v>
      </c>
      <c r="S413">
        <v>963.308716</v>
      </c>
      <c r="T413">
        <v>963.308716</v>
      </c>
      <c r="U413">
        <v>963.308716</v>
      </c>
      <c r="V413">
        <v>963.308716</v>
      </c>
      <c r="W413">
        <v>963.308716</v>
      </c>
      <c r="X413">
        <v>963.308716</v>
      </c>
      <c r="Y413">
        <v>963.308716</v>
      </c>
      <c r="Z413">
        <v>963.308716</v>
      </c>
      <c r="AA413">
        <v>963.308716</v>
      </c>
      <c r="AB413">
        <v>963.308716</v>
      </c>
      <c r="AC413">
        <v>963.308716</v>
      </c>
      <c r="AD413">
        <v>963.308716</v>
      </c>
      <c r="AE413">
        <v>963.308716</v>
      </c>
      <c r="AF413">
        <v>963.308716</v>
      </c>
      <c r="AG413">
        <v>963.308716</v>
      </c>
      <c r="AH413">
        <v>963.308716</v>
      </c>
      <c r="AI413">
        <v>963.308716</v>
      </c>
      <c r="AJ413">
        <v>963.308716</v>
      </c>
      <c r="AK413">
        <v>963.308716</v>
      </c>
      <c r="AL413">
        <v>963.308716</v>
      </c>
      <c r="AM413">
        <v>963.308716</v>
      </c>
      <c r="AN413">
        <v>963.308716</v>
      </c>
      <c r="AO413">
        <v>963.308716</v>
      </c>
      <c r="AP413">
        <v>963.308716</v>
      </c>
      <c r="AQ413">
        <v>963.308716</v>
      </c>
      <c r="AR413">
        <v>963.308716</v>
      </c>
      <c r="AS413">
        <v>963.308716</v>
      </c>
      <c r="AT413">
        <v>963.308716</v>
      </c>
      <c r="AU413">
        <v>963.308716</v>
      </c>
      <c r="AV413">
        <v>963.308716</v>
      </c>
      <c r="AW413">
        <v>963.308716</v>
      </c>
      <c r="AX413">
        <v>963.308716</v>
      </c>
      <c r="AY413">
        <v>963.308716</v>
      </c>
      <c r="AZ413">
        <v>963.308716</v>
      </c>
      <c r="BA413">
        <v>963.308716</v>
      </c>
      <c r="BB413">
        <v>963.308716</v>
      </c>
      <c r="BC413">
        <v>963.308716</v>
      </c>
      <c r="BD413">
        <v>963.308716</v>
      </c>
      <c r="BE413">
        <v>963.308716</v>
      </c>
      <c r="BF413">
        <v>963.308716</v>
      </c>
      <c r="BG413">
        <v>963.308716</v>
      </c>
      <c r="BH413">
        <v>963.308716</v>
      </c>
      <c r="BI413">
        <v>963.308716</v>
      </c>
      <c r="BJ413">
        <v>963.308716</v>
      </c>
      <c r="BK413">
        <v>963.308716</v>
      </c>
      <c r="BL413">
        <v>963.308716</v>
      </c>
      <c r="BM413">
        <v>963.308716</v>
      </c>
      <c r="BN413">
        <v>963.308716</v>
      </c>
      <c r="BO413">
        <v>963.308716</v>
      </c>
    </row>
    <row r="414" spans="2:67" x14ac:dyDescent="0.15">
      <c r="B414">
        <v>968.572998046875</v>
      </c>
      <c r="C414">
        <v>968.572998046875</v>
      </c>
      <c r="D414">
        <v>968.57299799999998</v>
      </c>
      <c r="E414">
        <v>968.57299799999998</v>
      </c>
      <c r="F414">
        <v>968.57299799999998</v>
      </c>
      <c r="G414">
        <v>968.57299799999998</v>
      </c>
      <c r="H414">
        <v>968.57299799999998</v>
      </c>
      <c r="I414">
        <v>968.57299799999998</v>
      </c>
      <c r="J414">
        <v>968.57299799999998</v>
      </c>
      <c r="K414">
        <v>968.57299799999998</v>
      </c>
      <c r="L414">
        <v>968.57299799999998</v>
      </c>
      <c r="M414">
        <v>968.57299799999998</v>
      </c>
      <c r="N414">
        <v>968.57299799999998</v>
      </c>
      <c r="O414">
        <v>968.57299799999998</v>
      </c>
      <c r="P414">
        <v>968.57299799999998</v>
      </c>
      <c r="Q414">
        <v>968.57299799999998</v>
      </c>
      <c r="R414">
        <v>968.57299799999998</v>
      </c>
      <c r="S414">
        <v>968.57299799999998</v>
      </c>
      <c r="T414">
        <v>968.57299799999998</v>
      </c>
      <c r="U414">
        <v>968.57299799999998</v>
      </c>
      <c r="V414">
        <v>968.57299799999998</v>
      </c>
      <c r="W414">
        <v>968.57299799999998</v>
      </c>
      <c r="X414">
        <v>968.57299799999998</v>
      </c>
      <c r="Y414">
        <v>968.57299799999998</v>
      </c>
      <c r="Z414">
        <v>968.57299799999998</v>
      </c>
      <c r="AA414">
        <v>968.57299799999998</v>
      </c>
      <c r="AB414">
        <v>968.57299799999998</v>
      </c>
      <c r="AC414">
        <v>968.57299799999998</v>
      </c>
      <c r="AD414">
        <v>968.57299799999998</v>
      </c>
      <c r="AE414">
        <v>968.57299799999998</v>
      </c>
      <c r="AF414">
        <v>968.57299799999998</v>
      </c>
      <c r="AG414">
        <v>968.57299799999998</v>
      </c>
      <c r="AH414">
        <v>968.57299799999998</v>
      </c>
      <c r="AI414">
        <v>968.57299799999998</v>
      </c>
      <c r="AJ414">
        <v>968.57299799999998</v>
      </c>
      <c r="AK414">
        <v>968.57299799999998</v>
      </c>
      <c r="AL414">
        <v>968.57299799999998</v>
      </c>
      <c r="AM414">
        <v>968.57299799999998</v>
      </c>
      <c r="AN414">
        <v>968.57299799999998</v>
      </c>
      <c r="AO414">
        <v>968.57299799999998</v>
      </c>
      <c r="AP414">
        <v>968.57299799999998</v>
      </c>
      <c r="AQ414">
        <v>968.57299799999998</v>
      </c>
      <c r="AR414">
        <v>968.57299799999998</v>
      </c>
      <c r="AS414">
        <v>968.57299799999998</v>
      </c>
      <c r="AT414">
        <v>968.57299799999998</v>
      </c>
      <c r="AU414">
        <v>968.57299799999998</v>
      </c>
      <c r="AV414">
        <v>968.57299799999998</v>
      </c>
      <c r="AW414">
        <v>968.57299799999998</v>
      </c>
      <c r="AX414">
        <v>968.57299799999998</v>
      </c>
      <c r="AY414">
        <v>968.57299799999998</v>
      </c>
      <c r="AZ414">
        <v>968.57299799999998</v>
      </c>
      <c r="BA414">
        <v>968.57299799999998</v>
      </c>
      <c r="BB414">
        <v>968.57299799999998</v>
      </c>
      <c r="BC414">
        <v>968.57299799999998</v>
      </c>
      <c r="BD414">
        <v>968.57299799999998</v>
      </c>
      <c r="BE414">
        <v>968.57299799999998</v>
      </c>
      <c r="BF414">
        <v>968.57299799999998</v>
      </c>
      <c r="BG414">
        <v>968.57299799999998</v>
      </c>
      <c r="BH414">
        <v>968.57299799999998</v>
      </c>
      <c r="BI414">
        <v>968.57299799999998</v>
      </c>
      <c r="BJ414">
        <v>968.57299799999998</v>
      </c>
      <c r="BK414">
        <v>968.57299799999998</v>
      </c>
      <c r="BL414">
        <v>968.57299799999998</v>
      </c>
      <c r="BM414">
        <v>968.57299799999998</v>
      </c>
      <c r="BN414">
        <v>968.57299799999998</v>
      </c>
      <c r="BO414">
        <v>968.57299799999998</v>
      </c>
    </row>
    <row r="415" spans="2:67" x14ac:dyDescent="0.15">
      <c r="B415">
        <v>973.836669921875</v>
      </c>
      <c r="C415">
        <v>973.836669921875</v>
      </c>
      <c r="D415">
        <v>973.83667000000003</v>
      </c>
      <c r="E415">
        <v>973.83667000000003</v>
      </c>
      <c r="F415">
        <v>973.83667000000003</v>
      </c>
      <c r="G415">
        <v>973.83667000000003</v>
      </c>
      <c r="H415">
        <v>973.83667000000003</v>
      </c>
      <c r="I415">
        <v>973.83667000000003</v>
      </c>
      <c r="J415">
        <v>973.83667000000003</v>
      </c>
      <c r="K415">
        <v>973.83667000000003</v>
      </c>
      <c r="L415">
        <v>973.83667000000003</v>
      </c>
      <c r="M415">
        <v>973.83667000000003</v>
      </c>
      <c r="N415">
        <v>973.83667000000003</v>
      </c>
      <c r="O415">
        <v>973.83667000000003</v>
      </c>
      <c r="P415">
        <v>973.83667000000003</v>
      </c>
      <c r="Q415">
        <v>973.83667000000003</v>
      </c>
      <c r="R415">
        <v>973.83667000000003</v>
      </c>
      <c r="S415">
        <v>973.83667000000003</v>
      </c>
      <c r="T415">
        <v>973.83667000000003</v>
      </c>
      <c r="U415">
        <v>973.83667000000003</v>
      </c>
      <c r="V415">
        <v>973.83667000000003</v>
      </c>
      <c r="W415">
        <v>973.83667000000003</v>
      </c>
      <c r="X415">
        <v>973.83667000000003</v>
      </c>
      <c r="Y415">
        <v>973.83667000000003</v>
      </c>
      <c r="Z415">
        <v>973.83667000000003</v>
      </c>
      <c r="AA415">
        <v>973.83667000000003</v>
      </c>
      <c r="AB415">
        <v>973.83667000000003</v>
      </c>
      <c r="AC415">
        <v>973.83667000000003</v>
      </c>
      <c r="AD415">
        <v>973.83667000000003</v>
      </c>
      <c r="AE415">
        <v>973.83667000000003</v>
      </c>
      <c r="AF415">
        <v>973.83667000000003</v>
      </c>
      <c r="AG415">
        <v>973.83667000000003</v>
      </c>
      <c r="AH415">
        <v>973.83667000000003</v>
      </c>
      <c r="AI415">
        <v>973.83667000000003</v>
      </c>
      <c r="AJ415">
        <v>973.83667000000003</v>
      </c>
      <c r="AK415">
        <v>973.83667000000003</v>
      </c>
      <c r="AL415">
        <v>973.83667000000003</v>
      </c>
      <c r="AM415">
        <v>973.83667000000003</v>
      </c>
      <c r="AN415">
        <v>973.83667000000003</v>
      </c>
      <c r="AO415">
        <v>973.83667000000003</v>
      </c>
      <c r="AP415">
        <v>973.83667000000003</v>
      </c>
      <c r="AQ415">
        <v>973.83667000000003</v>
      </c>
      <c r="AR415">
        <v>973.83667000000003</v>
      </c>
      <c r="AS415">
        <v>973.83667000000003</v>
      </c>
      <c r="AT415">
        <v>973.83667000000003</v>
      </c>
      <c r="AU415">
        <v>973.83667000000003</v>
      </c>
      <c r="AV415">
        <v>973.83667000000003</v>
      </c>
      <c r="AW415">
        <v>973.83667000000003</v>
      </c>
      <c r="AX415">
        <v>973.83667000000003</v>
      </c>
      <c r="AY415">
        <v>973.83667000000003</v>
      </c>
      <c r="AZ415">
        <v>973.83667000000003</v>
      </c>
      <c r="BA415">
        <v>973.83667000000003</v>
      </c>
      <c r="BB415">
        <v>973.83667000000003</v>
      </c>
      <c r="BC415">
        <v>973.83667000000003</v>
      </c>
      <c r="BD415">
        <v>973.83667000000003</v>
      </c>
      <c r="BE415">
        <v>973.83667000000003</v>
      </c>
      <c r="BF415">
        <v>973.83667000000003</v>
      </c>
      <c r="BG415">
        <v>973.83667000000003</v>
      </c>
      <c r="BH415">
        <v>973.83667000000003</v>
      </c>
      <c r="BI415">
        <v>973.83667000000003</v>
      </c>
      <c r="BJ415">
        <v>973.83667000000003</v>
      </c>
      <c r="BK415">
        <v>973.83667000000003</v>
      </c>
      <c r="BL415">
        <v>973.83667000000003</v>
      </c>
      <c r="BM415">
        <v>973.83667000000003</v>
      </c>
      <c r="BN415">
        <v>973.83667000000003</v>
      </c>
      <c r="BO415">
        <v>973.83667000000003</v>
      </c>
    </row>
    <row r="416" spans="2:67" x14ac:dyDescent="0.15">
      <c r="B416">
        <v>979.10095214843795</v>
      </c>
      <c r="C416">
        <v>979.10095214843795</v>
      </c>
      <c r="D416">
        <v>979.10095200000001</v>
      </c>
      <c r="E416">
        <v>979.10095200000001</v>
      </c>
      <c r="F416">
        <v>979.10095200000001</v>
      </c>
      <c r="G416">
        <v>979.10095200000001</v>
      </c>
      <c r="H416">
        <v>979.10095200000001</v>
      </c>
      <c r="I416">
        <v>979.10095200000001</v>
      </c>
      <c r="J416">
        <v>979.10095200000001</v>
      </c>
      <c r="K416">
        <v>979.10095200000001</v>
      </c>
      <c r="L416">
        <v>979.10095200000001</v>
      </c>
      <c r="M416">
        <v>979.10095200000001</v>
      </c>
      <c r="N416">
        <v>979.10095200000001</v>
      </c>
      <c r="O416">
        <v>979.10095200000001</v>
      </c>
      <c r="P416">
        <v>979.10095200000001</v>
      </c>
      <c r="Q416">
        <v>979.10095200000001</v>
      </c>
      <c r="R416">
        <v>979.10095200000001</v>
      </c>
      <c r="S416">
        <v>979.10095200000001</v>
      </c>
      <c r="T416">
        <v>979.10095200000001</v>
      </c>
      <c r="U416">
        <v>979.10095200000001</v>
      </c>
      <c r="V416">
        <v>979.10095200000001</v>
      </c>
      <c r="W416">
        <v>979.10095200000001</v>
      </c>
      <c r="X416">
        <v>979.10095200000001</v>
      </c>
      <c r="Y416">
        <v>979.10095200000001</v>
      </c>
      <c r="Z416">
        <v>979.10095200000001</v>
      </c>
      <c r="AA416">
        <v>979.10095200000001</v>
      </c>
      <c r="AB416">
        <v>979.10095200000001</v>
      </c>
      <c r="AC416">
        <v>979.10095200000001</v>
      </c>
      <c r="AD416">
        <v>979.10095200000001</v>
      </c>
      <c r="AE416">
        <v>979.10095200000001</v>
      </c>
      <c r="AF416">
        <v>979.10095200000001</v>
      </c>
      <c r="AG416">
        <v>979.10095200000001</v>
      </c>
      <c r="AH416">
        <v>979.10095200000001</v>
      </c>
      <c r="AI416">
        <v>979.10095200000001</v>
      </c>
      <c r="AJ416">
        <v>979.10095200000001</v>
      </c>
      <c r="AK416">
        <v>979.10095200000001</v>
      </c>
      <c r="AL416">
        <v>979.10095200000001</v>
      </c>
      <c r="AM416">
        <v>979.10095200000001</v>
      </c>
      <c r="AN416">
        <v>979.10095200000001</v>
      </c>
      <c r="AO416">
        <v>979.10095200000001</v>
      </c>
      <c r="AP416">
        <v>979.10095200000001</v>
      </c>
      <c r="AQ416">
        <v>979.10095200000001</v>
      </c>
      <c r="AR416">
        <v>979.10095200000001</v>
      </c>
      <c r="AS416">
        <v>979.10095200000001</v>
      </c>
      <c r="AT416">
        <v>979.10095200000001</v>
      </c>
      <c r="AU416">
        <v>979.10095200000001</v>
      </c>
      <c r="AV416">
        <v>979.10095200000001</v>
      </c>
      <c r="AW416">
        <v>979.10095200000001</v>
      </c>
      <c r="AX416">
        <v>979.10095200000001</v>
      </c>
      <c r="AY416">
        <v>979.10095200000001</v>
      </c>
      <c r="AZ416">
        <v>979.10095200000001</v>
      </c>
      <c r="BA416">
        <v>979.10095200000001</v>
      </c>
      <c r="BB416">
        <v>979.10095200000001</v>
      </c>
      <c r="BC416">
        <v>979.10095200000001</v>
      </c>
      <c r="BD416">
        <v>979.10095200000001</v>
      </c>
      <c r="BE416">
        <v>979.10095200000001</v>
      </c>
      <c r="BF416">
        <v>979.10095200000001</v>
      </c>
      <c r="BG416">
        <v>979.10095200000001</v>
      </c>
      <c r="BH416">
        <v>979.10095200000001</v>
      </c>
      <c r="BI416">
        <v>979.10095200000001</v>
      </c>
      <c r="BJ416">
        <v>979.10095200000001</v>
      </c>
      <c r="BK416">
        <v>979.10095200000001</v>
      </c>
      <c r="BL416">
        <v>979.10095200000001</v>
      </c>
      <c r="BM416">
        <v>979.10095200000001</v>
      </c>
      <c r="BN416">
        <v>979.10095200000001</v>
      </c>
      <c r="BO416">
        <v>979.10095200000001</v>
      </c>
    </row>
    <row r="417" spans="2:67" x14ac:dyDescent="0.15">
      <c r="B417">
        <v>984.36462402343795</v>
      </c>
      <c r="C417">
        <v>984.36462402343795</v>
      </c>
      <c r="D417">
        <v>984.36462400000005</v>
      </c>
      <c r="E417">
        <v>984.36462400000005</v>
      </c>
      <c r="F417">
        <v>984.36462400000005</v>
      </c>
      <c r="G417">
        <v>984.36462400000005</v>
      </c>
      <c r="H417">
        <v>984.36462400000005</v>
      </c>
      <c r="I417">
        <v>984.36462400000005</v>
      </c>
      <c r="J417">
        <v>984.36462400000005</v>
      </c>
      <c r="K417">
        <v>984.36462400000005</v>
      </c>
      <c r="L417">
        <v>984.36462400000005</v>
      </c>
      <c r="M417">
        <v>984.36462400000005</v>
      </c>
      <c r="N417">
        <v>984.36462400000005</v>
      </c>
      <c r="O417">
        <v>984.36462400000005</v>
      </c>
      <c r="P417">
        <v>984.36462400000005</v>
      </c>
      <c r="Q417">
        <v>984.36462400000005</v>
      </c>
      <c r="R417">
        <v>984.36462400000005</v>
      </c>
      <c r="S417">
        <v>984.36462400000005</v>
      </c>
      <c r="T417">
        <v>984.36462400000005</v>
      </c>
      <c r="U417">
        <v>984.36462400000005</v>
      </c>
      <c r="V417">
        <v>984.36462400000005</v>
      </c>
      <c r="W417">
        <v>984.36462400000005</v>
      </c>
      <c r="X417">
        <v>984.36462400000005</v>
      </c>
      <c r="Y417">
        <v>984.36462400000005</v>
      </c>
      <c r="Z417">
        <v>984.36462400000005</v>
      </c>
      <c r="AA417">
        <v>984.36462400000005</v>
      </c>
      <c r="AB417">
        <v>984.36462400000005</v>
      </c>
      <c r="AC417">
        <v>984.36462400000005</v>
      </c>
      <c r="AD417">
        <v>984.36462400000005</v>
      </c>
      <c r="AE417">
        <v>984.36462400000005</v>
      </c>
      <c r="AF417">
        <v>984.36462400000005</v>
      </c>
      <c r="AG417">
        <v>984.36462400000005</v>
      </c>
      <c r="AH417">
        <v>984.36462400000005</v>
      </c>
      <c r="AI417">
        <v>984.36462400000005</v>
      </c>
      <c r="AJ417">
        <v>984.36462400000005</v>
      </c>
      <c r="AK417">
        <v>984.36462400000005</v>
      </c>
      <c r="AL417">
        <v>984.36462400000005</v>
      </c>
      <c r="AM417">
        <v>984.36462400000005</v>
      </c>
      <c r="AN417">
        <v>984.36462400000005</v>
      </c>
      <c r="AO417">
        <v>984.36462400000005</v>
      </c>
      <c r="AP417">
        <v>984.36462400000005</v>
      </c>
      <c r="AQ417">
        <v>984.36462400000005</v>
      </c>
      <c r="AR417">
        <v>984.36462400000005</v>
      </c>
      <c r="AS417">
        <v>984.36462400000005</v>
      </c>
      <c r="AT417">
        <v>984.36462400000005</v>
      </c>
      <c r="AU417">
        <v>984.36462400000005</v>
      </c>
      <c r="AV417">
        <v>984.36462400000005</v>
      </c>
      <c r="AW417">
        <v>984.36462400000005</v>
      </c>
      <c r="AX417">
        <v>984.36462400000005</v>
      </c>
      <c r="AY417">
        <v>984.36462400000005</v>
      </c>
      <c r="AZ417">
        <v>984.36462400000005</v>
      </c>
      <c r="BA417">
        <v>984.36462400000005</v>
      </c>
      <c r="BB417">
        <v>984.36462400000005</v>
      </c>
      <c r="BC417">
        <v>984.36462400000005</v>
      </c>
      <c r="BD417">
        <v>984.36462400000005</v>
      </c>
      <c r="BE417">
        <v>984.36462400000005</v>
      </c>
      <c r="BF417">
        <v>984.36462400000005</v>
      </c>
      <c r="BG417">
        <v>984.36462400000005</v>
      </c>
      <c r="BH417">
        <v>984.36462400000005</v>
      </c>
      <c r="BI417">
        <v>984.36462400000005</v>
      </c>
      <c r="BJ417">
        <v>984.36462400000005</v>
      </c>
      <c r="BK417">
        <v>984.36462400000005</v>
      </c>
      <c r="BL417">
        <v>984.36462400000005</v>
      </c>
      <c r="BM417">
        <v>984.36462400000005</v>
      </c>
      <c r="BN417">
        <v>984.36462400000005</v>
      </c>
      <c r="BO417">
        <v>984.36462400000005</v>
      </c>
    </row>
    <row r="418" spans="2:67" x14ac:dyDescent="0.15">
      <c r="B418">
        <v>989.62890625</v>
      </c>
      <c r="C418">
        <v>989.62890625</v>
      </c>
      <c r="D418">
        <v>989.62890600000003</v>
      </c>
      <c r="E418">
        <v>989.62890600000003</v>
      </c>
      <c r="F418">
        <v>989.62890600000003</v>
      </c>
      <c r="G418">
        <v>989.62890600000003</v>
      </c>
      <c r="H418">
        <v>989.62890600000003</v>
      </c>
      <c r="I418">
        <v>989.62890600000003</v>
      </c>
      <c r="J418">
        <v>989.62890600000003</v>
      </c>
      <c r="K418">
        <v>989.62890600000003</v>
      </c>
      <c r="L418">
        <v>989.62890600000003</v>
      </c>
      <c r="M418">
        <v>989.62890600000003</v>
      </c>
      <c r="N418">
        <v>989.62890600000003</v>
      </c>
      <c r="O418">
        <v>989.62890600000003</v>
      </c>
      <c r="P418">
        <v>989.62890600000003</v>
      </c>
      <c r="Q418">
        <v>989.62890600000003</v>
      </c>
      <c r="R418">
        <v>989.62890600000003</v>
      </c>
      <c r="S418">
        <v>989.62890600000003</v>
      </c>
      <c r="T418">
        <v>989.62890600000003</v>
      </c>
      <c r="U418">
        <v>989.62890600000003</v>
      </c>
      <c r="V418">
        <v>989.62890600000003</v>
      </c>
      <c r="W418">
        <v>989.62890600000003</v>
      </c>
      <c r="X418">
        <v>989.62890600000003</v>
      </c>
      <c r="Y418">
        <v>989.62890600000003</v>
      </c>
      <c r="Z418">
        <v>989.62890600000003</v>
      </c>
      <c r="AA418">
        <v>989.62890600000003</v>
      </c>
      <c r="AB418">
        <v>989.62890600000003</v>
      </c>
      <c r="AC418">
        <v>989.62890600000003</v>
      </c>
      <c r="AD418">
        <v>989.62890600000003</v>
      </c>
      <c r="AE418">
        <v>989.62890600000003</v>
      </c>
      <c r="AF418">
        <v>989.62890600000003</v>
      </c>
      <c r="AG418">
        <v>989.62890600000003</v>
      </c>
      <c r="AH418">
        <v>989.62890600000003</v>
      </c>
      <c r="AI418">
        <v>989.62890600000003</v>
      </c>
      <c r="AJ418">
        <v>989.62890600000003</v>
      </c>
      <c r="AK418">
        <v>989.62890600000003</v>
      </c>
      <c r="AL418">
        <v>989.62890600000003</v>
      </c>
      <c r="AM418">
        <v>989.62890600000003</v>
      </c>
      <c r="AN418">
        <v>989.62890600000003</v>
      </c>
      <c r="AO418">
        <v>989.62890600000003</v>
      </c>
      <c r="AP418">
        <v>989.62890600000003</v>
      </c>
      <c r="AQ418">
        <v>989.62890600000003</v>
      </c>
      <c r="AR418">
        <v>989.62890600000003</v>
      </c>
      <c r="AS418">
        <v>989.62890600000003</v>
      </c>
      <c r="AT418">
        <v>989.62890600000003</v>
      </c>
      <c r="AU418">
        <v>989.62890600000003</v>
      </c>
      <c r="AV418">
        <v>989.62890600000003</v>
      </c>
      <c r="AW418">
        <v>989.62890600000003</v>
      </c>
      <c r="AX418">
        <v>989.62890600000003</v>
      </c>
      <c r="AY418">
        <v>989.62890600000003</v>
      </c>
      <c r="AZ418">
        <v>989.62890600000003</v>
      </c>
      <c r="BA418">
        <v>989.62890600000003</v>
      </c>
      <c r="BB418">
        <v>989.62890600000003</v>
      </c>
      <c r="BC418">
        <v>989.62890600000003</v>
      </c>
      <c r="BD418">
        <v>989.62890600000003</v>
      </c>
      <c r="BE418">
        <v>989.62890600000003</v>
      </c>
      <c r="BF418">
        <v>989.62890600000003</v>
      </c>
      <c r="BG418">
        <v>989.62890600000003</v>
      </c>
      <c r="BH418">
        <v>989.62890600000003</v>
      </c>
      <c r="BI418">
        <v>989.62890600000003</v>
      </c>
      <c r="BJ418">
        <v>989.62890600000003</v>
      </c>
      <c r="BK418">
        <v>989.62890600000003</v>
      </c>
      <c r="BL418">
        <v>989.62890600000003</v>
      </c>
      <c r="BM418">
        <v>989.62890600000003</v>
      </c>
      <c r="BN418">
        <v>989.62890600000003</v>
      </c>
      <c r="BO418">
        <v>989.62890600000003</v>
      </c>
    </row>
    <row r="419" spans="2:67" x14ac:dyDescent="0.15">
      <c r="B419">
        <v>994.892578125</v>
      </c>
      <c r="C419">
        <v>994.892578125</v>
      </c>
      <c r="D419">
        <v>994.89257799999996</v>
      </c>
      <c r="E419">
        <v>994.89257799999996</v>
      </c>
      <c r="F419">
        <v>994.89257799999996</v>
      </c>
      <c r="G419">
        <v>994.89257799999996</v>
      </c>
      <c r="H419">
        <v>994.89257799999996</v>
      </c>
      <c r="I419">
        <v>994.89257799999996</v>
      </c>
      <c r="J419">
        <v>994.89257799999996</v>
      </c>
      <c r="K419">
        <v>994.89257799999996</v>
      </c>
      <c r="L419">
        <v>994.89257799999996</v>
      </c>
      <c r="M419">
        <v>994.89257799999996</v>
      </c>
      <c r="N419">
        <v>994.89257799999996</v>
      </c>
      <c r="O419">
        <v>994.89257799999996</v>
      </c>
      <c r="P419">
        <v>994.89257799999996</v>
      </c>
      <c r="Q419">
        <v>994.89257799999996</v>
      </c>
      <c r="R419">
        <v>994.89257799999996</v>
      </c>
      <c r="S419">
        <v>994.89257799999996</v>
      </c>
      <c r="T419">
        <v>994.89257799999996</v>
      </c>
      <c r="U419">
        <v>994.89257799999996</v>
      </c>
      <c r="V419">
        <v>994.89257799999996</v>
      </c>
      <c r="W419">
        <v>994.89257799999996</v>
      </c>
      <c r="X419">
        <v>994.89257799999996</v>
      </c>
      <c r="Y419">
        <v>994.89257799999996</v>
      </c>
      <c r="Z419">
        <v>994.89257799999996</v>
      </c>
      <c r="AA419">
        <v>994.89257799999996</v>
      </c>
      <c r="AB419">
        <v>994.89257799999996</v>
      </c>
      <c r="AC419">
        <v>994.89257799999996</v>
      </c>
      <c r="AD419">
        <v>994.89257799999996</v>
      </c>
      <c r="AE419">
        <v>994.89257799999996</v>
      </c>
      <c r="AF419">
        <v>994.89257799999996</v>
      </c>
      <c r="AG419">
        <v>994.89257799999996</v>
      </c>
      <c r="AH419">
        <v>994.89257799999996</v>
      </c>
      <c r="AI419">
        <v>994.89257799999996</v>
      </c>
      <c r="AJ419">
        <v>994.89257799999996</v>
      </c>
      <c r="AK419">
        <v>994.89257799999996</v>
      </c>
      <c r="AL419">
        <v>994.89257799999996</v>
      </c>
      <c r="AM419">
        <v>994.89257799999996</v>
      </c>
      <c r="AN419">
        <v>994.89257799999996</v>
      </c>
      <c r="AO419">
        <v>994.89257799999996</v>
      </c>
      <c r="AP419">
        <v>994.89257799999996</v>
      </c>
      <c r="AQ419">
        <v>994.89257799999996</v>
      </c>
      <c r="AR419">
        <v>994.89257799999996</v>
      </c>
      <c r="AS419">
        <v>994.89257799999996</v>
      </c>
      <c r="AT419">
        <v>994.89257799999996</v>
      </c>
      <c r="AU419">
        <v>994.89257799999996</v>
      </c>
      <c r="AV419">
        <v>994.89257799999996</v>
      </c>
      <c r="AW419">
        <v>994.89257799999996</v>
      </c>
      <c r="AX419">
        <v>994.89257799999996</v>
      </c>
      <c r="AY419">
        <v>994.89257799999996</v>
      </c>
      <c r="AZ419">
        <v>994.89257799999996</v>
      </c>
      <c r="BA419">
        <v>994.89257799999996</v>
      </c>
      <c r="BB419">
        <v>994.89257799999996</v>
      </c>
      <c r="BC419">
        <v>994.89257799999996</v>
      </c>
      <c r="BD419">
        <v>994.89257799999996</v>
      </c>
      <c r="BE419">
        <v>994.89257799999996</v>
      </c>
      <c r="BF419">
        <v>994.89257799999996</v>
      </c>
      <c r="BG419">
        <v>994.89257799999996</v>
      </c>
      <c r="BH419">
        <v>994.89257799999996</v>
      </c>
      <c r="BI419">
        <v>994.89257799999996</v>
      </c>
      <c r="BJ419">
        <v>994.89257799999996</v>
      </c>
      <c r="BK419">
        <v>994.89257799999996</v>
      </c>
      <c r="BL419">
        <v>994.89257799999996</v>
      </c>
      <c r="BM419">
        <v>994.89257799999996</v>
      </c>
      <c r="BN419">
        <v>994.89257799999996</v>
      </c>
      <c r="BO419">
        <v>994.89257799999996</v>
      </c>
    </row>
    <row r="420" spans="2:67" x14ac:dyDescent="0.15">
      <c r="B420">
        <v>1000.15686035156</v>
      </c>
      <c r="C420">
        <v>1000.15686035156</v>
      </c>
      <c r="D420">
        <v>1000.1568600000001</v>
      </c>
      <c r="E420">
        <v>1000.1568600000001</v>
      </c>
      <c r="F420">
        <v>1000.1568600000001</v>
      </c>
      <c r="G420">
        <v>1000.1568600000001</v>
      </c>
      <c r="H420">
        <v>1000.1568600000001</v>
      </c>
      <c r="I420">
        <v>1000.1568600000001</v>
      </c>
      <c r="J420">
        <v>1000.1568600000001</v>
      </c>
      <c r="K420">
        <v>1000.1568600000001</v>
      </c>
      <c r="L420">
        <v>1000.1568600000001</v>
      </c>
      <c r="M420">
        <v>1000.1568600000001</v>
      </c>
      <c r="N420">
        <v>1000.1568600000001</v>
      </c>
      <c r="O420">
        <v>1000.1568600000001</v>
      </c>
      <c r="P420">
        <v>1000.1568600000001</v>
      </c>
      <c r="Q420">
        <v>1000.1568600000001</v>
      </c>
      <c r="R420">
        <v>1000.1568600000001</v>
      </c>
      <c r="S420">
        <v>1000.1568600000001</v>
      </c>
      <c r="T420">
        <v>1000.1568600000001</v>
      </c>
      <c r="U420">
        <v>1000.1568600000001</v>
      </c>
      <c r="V420">
        <v>1000.1568600000001</v>
      </c>
      <c r="W420">
        <v>1000.1568600000001</v>
      </c>
      <c r="X420">
        <v>1000.1568600000001</v>
      </c>
      <c r="Y420">
        <v>1000.1568600000001</v>
      </c>
      <c r="Z420">
        <v>1000.1568600000001</v>
      </c>
      <c r="AA420">
        <v>1000.1568600000001</v>
      </c>
      <c r="AB420">
        <v>1000.1568600000001</v>
      </c>
      <c r="AC420">
        <v>1000.1568600000001</v>
      </c>
      <c r="AD420">
        <v>1000.1568600000001</v>
      </c>
      <c r="AE420">
        <v>1000.1568600000001</v>
      </c>
      <c r="AF420">
        <v>1000.1568600000001</v>
      </c>
      <c r="AG420">
        <v>1000.1568600000001</v>
      </c>
      <c r="AH420">
        <v>1000.1568600000001</v>
      </c>
      <c r="AI420">
        <v>1000.1568600000001</v>
      </c>
      <c r="AJ420">
        <v>1000.1568600000001</v>
      </c>
      <c r="AK420">
        <v>1000.1568600000001</v>
      </c>
      <c r="AL420">
        <v>1000.1568600000001</v>
      </c>
      <c r="AM420">
        <v>1000.1568600000001</v>
      </c>
      <c r="AN420">
        <v>1000.1568600000001</v>
      </c>
      <c r="AO420">
        <v>1000.1568600000001</v>
      </c>
      <c r="AP420">
        <v>1000.1568600000001</v>
      </c>
      <c r="AQ420">
        <v>1000.1568600000001</v>
      </c>
      <c r="AR420">
        <v>1000.1568600000001</v>
      </c>
      <c r="AS420">
        <v>1000.1568600000001</v>
      </c>
      <c r="AT420">
        <v>1000.1568600000001</v>
      </c>
      <c r="AU420">
        <v>1000.1568600000001</v>
      </c>
      <c r="AV420">
        <v>1000.1568600000001</v>
      </c>
      <c r="AW420">
        <v>1000.1568600000001</v>
      </c>
      <c r="AX420">
        <v>1000.1568600000001</v>
      </c>
      <c r="AY420">
        <v>1000.1568600000001</v>
      </c>
      <c r="AZ420">
        <v>1000.1568600000001</v>
      </c>
      <c r="BA420">
        <v>1000.1568600000001</v>
      </c>
      <c r="BB420">
        <v>1000.1568600000001</v>
      </c>
      <c r="BC420">
        <v>1000.1568600000001</v>
      </c>
      <c r="BD420">
        <v>1000.1568600000001</v>
      </c>
      <c r="BE420">
        <v>1000.1568600000001</v>
      </c>
      <c r="BF420">
        <v>1000.1568600000001</v>
      </c>
      <c r="BG420">
        <v>1000.1568600000001</v>
      </c>
      <c r="BH420">
        <v>1000.1568600000001</v>
      </c>
      <c r="BI420">
        <v>1000.1568600000001</v>
      </c>
      <c r="BJ420">
        <v>1000.1568600000001</v>
      </c>
      <c r="BK420">
        <v>1000.1568600000001</v>
      </c>
      <c r="BL420">
        <v>1000.1568600000001</v>
      </c>
      <c r="BM420">
        <v>1000.1568600000001</v>
      </c>
      <c r="BN420">
        <v>1000.1568600000001</v>
      </c>
      <c r="BO420">
        <v>1000.1568600000001</v>
      </c>
    </row>
    <row r="421" spans="2:67" x14ac:dyDescent="0.15">
      <c r="B421">
        <v>1005.42053222656</v>
      </c>
      <c r="C421">
        <v>1005.42053222656</v>
      </c>
      <c r="D421">
        <v>1005.42053</v>
      </c>
      <c r="E421">
        <v>1005.42053</v>
      </c>
      <c r="F421">
        <v>1005.42053</v>
      </c>
      <c r="G421">
        <v>1005.42053</v>
      </c>
      <c r="H421">
        <v>1005.42053</v>
      </c>
      <c r="I421">
        <v>1005.42053</v>
      </c>
      <c r="J421">
        <v>1005.42053</v>
      </c>
      <c r="K421">
        <v>1005.42053</v>
      </c>
      <c r="L421">
        <v>1005.42053</v>
      </c>
      <c r="M421">
        <v>1005.42053</v>
      </c>
      <c r="N421">
        <v>1005.42053</v>
      </c>
      <c r="O421">
        <v>1005.42053</v>
      </c>
      <c r="P421">
        <v>1005.42053</v>
      </c>
      <c r="Q421">
        <v>1005.42053</v>
      </c>
      <c r="R421">
        <v>1005.42053</v>
      </c>
      <c r="S421">
        <v>1005.42053</v>
      </c>
      <c r="T421">
        <v>1005.42053</v>
      </c>
      <c r="U421">
        <v>1005.42053</v>
      </c>
      <c r="V421">
        <v>1005.42053</v>
      </c>
      <c r="W421">
        <v>1005.42053</v>
      </c>
      <c r="X421">
        <v>1005.42053</v>
      </c>
      <c r="Y421">
        <v>1005.42053</v>
      </c>
      <c r="Z421">
        <v>1005.42053</v>
      </c>
      <c r="AA421">
        <v>1005.42053</v>
      </c>
      <c r="AB421">
        <v>1005.42053</v>
      </c>
      <c r="AC421">
        <v>1005.42053</v>
      </c>
      <c r="AD421">
        <v>1005.42053</v>
      </c>
      <c r="AE421">
        <v>1005.42053</v>
      </c>
      <c r="AF421">
        <v>1005.42053</v>
      </c>
      <c r="AG421">
        <v>1005.42053</v>
      </c>
      <c r="AH421">
        <v>1005.42053</v>
      </c>
      <c r="AI421">
        <v>1005.42053</v>
      </c>
      <c r="AJ421">
        <v>1005.42053</v>
      </c>
      <c r="AK421">
        <v>1005.42053</v>
      </c>
      <c r="AL421">
        <v>1005.42053</v>
      </c>
      <c r="AM421">
        <v>1005.42053</v>
      </c>
      <c r="AN421">
        <v>1005.42053</v>
      </c>
      <c r="AO421">
        <v>1005.42053</v>
      </c>
      <c r="AP421">
        <v>1005.42053</v>
      </c>
      <c r="AQ421">
        <v>1005.42053</v>
      </c>
      <c r="AR421">
        <v>1005.42053</v>
      </c>
      <c r="AS421">
        <v>1005.42053</v>
      </c>
      <c r="AT421">
        <v>1005.42053</v>
      </c>
      <c r="AU421">
        <v>1005.42053</v>
      </c>
      <c r="AV421">
        <v>1005.42053</v>
      </c>
      <c r="AW421">
        <v>1005.42053</v>
      </c>
      <c r="AX421">
        <v>1005.42053</v>
      </c>
      <c r="AY421">
        <v>1005.42053</v>
      </c>
      <c r="AZ421">
        <v>1005.42053</v>
      </c>
      <c r="BA421">
        <v>1005.42053</v>
      </c>
      <c r="BB421">
        <v>1005.42053</v>
      </c>
      <c r="BC421">
        <v>1005.42053</v>
      </c>
      <c r="BD421">
        <v>1005.42053</v>
      </c>
      <c r="BE421">
        <v>1005.42053</v>
      </c>
      <c r="BF421">
        <v>1005.42053</v>
      </c>
      <c r="BG421">
        <v>1005.42053</v>
      </c>
      <c r="BH421">
        <v>1005.42053</v>
      </c>
      <c r="BI421">
        <v>1005.42053</v>
      </c>
      <c r="BJ421">
        <v>1005.42053</v>
      </c>
      <c r="BK421">
        <v>1005.42053</v>
      </c>
      <c r="BL421">
        <v>1005.42053</v>
      </c>
      <c r="BM421">
        <v>1005.42053</v>
      </c>
      <c r="BN421">
        <v>1005.42053</v>
      </c>
      <c r="BO421">
        <v>1005.42053</v>
      </c>
    </row>
    <row r="422" spans="2:67" x14ac:dyDescent="0.15">
      <c r="B422">
        <v>1010.68481445313</v>
      </c>
      <c r="C422">
        <v>1010.68481445313</v>
      </c>
      <c r="D422">
        <v>1010.68481</v>
      </c>
      <c r="E422">
        <v>1010.68481</v>
      </c>
      <c r="F422">
        <v>1010.68481</v>
      </c>
      <c r="G422">
        <v>1010.68481</v>
      </c>
      <c r="H422">
        <v>1010.68481</v>
      </c>
      <c r="I422">
        <v>1010.68481</v>
      </c>
      <c r="J422">
        <v>1010.68481</v>
      </c>
      <c r="K422">
        <v>1010.68481</v>
      </c>
      <c r="L422">
        <v>1010.68481</v>
      </c>
      <c r="M422">
        <v>1010.68481</v>
      </c>
      <c r="N422">
        <v>1010.68481</v>
      </c>
      <c r="O422">
        <v>1010.68481</v>
      </c>
      <c r="P422">
        <v>1010.68481</v>
      </c>
      <c r="Q422">
        <v>1010.68481</v>
      </c>
      <c r="R422">
        <v>1010.68481</v>
      </c>
      <c r="S422">
        <v>1010.68481</v>
      </c>
      <c r="T422">
        <v>1010.68481</v>
      </c>
      <c r="U422">
        <v>1010.68481</v>
      </c>
      <c r="V422">
        <v>1010.68481</v>
      </c>
      <c r="W422">
        <v>1010.68481</v>
      </c>
      <c r="X422">
        <v>1010.68481</v>
      </c>
      <c r="Y422">
        <v>1010.68481</v>
      </c>
      <c r="Z422">
        <v>1010.68481</v>
      </c>
      <c r="AA422">
        <v>1010.68481</v>
      </c>
      <c r="AB422">
        <v>1010.68481</v>
      </c>
      <c r="AC422">
        <v>1010.68481</v>
      </c>
      <c r="AD422">
        <v>1010.68481</v>
      </c>
      <c r="AE422">
        <v>1010.68481</v>
      </c>
      <c r="AF422">
        <v>1010.68481</v>
      </c>
      <c r="AG422">
        <v>1010.68481</v>
      </c>
      <c r="AH422">
        <v>1010.68481</v>
      </c>
      <c r="AI422">
        <v>1010.68481</v>
      </c>
      <c r="AJ422">
        <v>1010.68481</v>
      </c>
      <c r="AK422">
        <v>1010.68481</v>
      </c>
      <c r="AL422">
        <v>1010.68481</v>
      </c>
      <c r="AM422">
        <v>1010.68481</v>
      </c>
      <c r="AN422">
        <v>1010.68481</v>
      </c>
      <c r="AO422">
        <v>1010.68481</v>
      </c>
      <c r="AP422">
        <v>1010.68481</v>
      </c>
      <c r="AQ422">
        <v>1010.68481</v>
      </c>
      <c r="AR422">
        <v>1010.68481</v>
      </c>
      <c r="AS422">
        <v>1010.68481</v>
      </c>
      <c r="AT422">
        <v>1010.68481</v>
      </c>
      <c r="AU422">
        <v>1010.68481</v>
      </c>
      <c r="AV422">
        <v>1010.68481</v>
      </c>
      <c r="AW422">
        <v>1010.68481</v>
      </c>
      <c r="AX422">
        <v>1010.68481</v>
      </c>
      <c r="AY422">
        <v>1010.68481</v>
      </c>
      <c r="AZ422">
        <v>1010.68481</v>
      </c>
      <c r="BA422">
        <v>1010.68481</v>
      </c>
      <c r="BB422">
        <v>1010.68481</v>
      </c>
      <c r="BC422">
        <v>1010.68481</v>
      </c>
      <c r="BD422">
        <v>1010.68481</v>
      </c>
      <c r="BE422">
        <v>1010.68481</v>
      </c>
      <c r="BF422">
        <v>1010.68481</v>
      </c>
      <c r="BG422">
        <v>1010.68481</v>
      </c>
      <c r="BH422">
        <v>1010.68481</v>
      </c>
      <c r="BI422">
        <v>1010.68481</v>
      </c>
      <c r="BJ422">
        <v>1010.68481</v>
      </c>
      <c r="BK422">
        <v>1010.68481</v>
      </c>
      <c r="BL422">
        <v>1010.68481</v>
      </c>
      <c r="BM422">
        <v>1010.68481</v>
      </c>
      <c r="BN422">
        <v>1010.68481</v>
      </c>
      <c r="BO422">
        <v>1010.68481</v>
      </c>
    </row>
    <row r="423" spans="2:67" x14ac:dyDescent="0.15">
      <c r="B423">
        <v>1015.94848632813</v>
      </c>
      <c r="C423">
        <v>1015.94848632813</v>
      </c>
      <c r="D423">
        <v>1015.94849</v>
      </c>
      <c r="E423">
        <v>1015.94849</v>
      </c>
      <c r="F423">
        <v>1015.94849</v>
      </c>
      <c r="G423">
        <v>1015.94849</v>
      </c>
      <c r="H423">
        <v>1015.94849</v>
      </c>
      <c r="I423">
        <v>1015.94849</v>
      </c>
      <c r="J423">
        <v>1015.94849</v>
      </c>
      <c r="K423">
        <v>1015.94849</v>
      </c>
      <c r="L423">
        <v>1015.94849</v>
      </c>
      <c r="M423">
        <v>1015.94849</v>
      </c>
      <c r="N423">
        <v>1015.94849</v>
      </c>
      <c r="O423">
        <v>1015.94849</v>
      </c>
      <c r="P423">
        <v>1015.94849</v>
      </c>
      <c r="Q423">
        <v>1015.94849</v>
      </c>
      <c r="R423">
        <v>1015.94849</v>
      </c>
      <c r="S423">
        <v>1015.94849</v>
      </c>
      <c r="T423">
        <v>1015.94849</v>
      </c>
      <c r="U423">
        <v>1015.94849</v>
      </c>
      <c r="V423">
        <v>1015.94849</v>
      </c>
      <c r="W423">
        <v>1015.94849</v>
      </c>
      <c r="X423">
        <v>1015.94849</v>
      </c>
      <c r="Y423">
        <v>1015.94849</v>
      </c>
      <c r="Z423">
        <v>1015.94849</v>
      </c>
      <c r="AA423">
        <v>1015.94849</v>
      </c>
      <c r="AB423">
        <v>1015.94849</v>
      </c>
      <c r="AC423">
        <v>1015.94849</v>
      </c>
      <c r="AD423">
        <v>1015.94849</v>
      </c>
      <c r="AE423">
        <v>1015.94849</v>
      </c>
      <c r="AF423">
        <v>1015.94849</v>
      </c>
      <c r="AG423">
        <v>1015.94849</v>
      </c>
      <c r="AH423">
        <v>1015.94849</v>
      </c>
      <c r="AI423">
        <v>1015.94849</v>
      </c>
      <c r="AJ423">
        <v>1015.94849</v>
      </c>
      <c r="AK423">
        <v>1015.94849</v>
      </c>
      <c r="AL423">
        <v>1015.94849</v>
      </c>
      <c r="AM423">
        <v>1015.94849</v>
      </c>
      <c r="AN423">
        <v>1015.94849</v>
      </c>
      <c r="AO423">
        <v>1015.94849</v>
      </c>
      <c r="AP423">
        <v>1015.94849</v>
      </c>
      <c r="AQ423">
        <v>1015.94849</v>
      </c>
      <c r="AR423">
        <v>1015.94849</v>
      </c>
      <c r="AS423">
        <v>1015.94849</v>
      </c>
      <c r="AT423">
        <v>1015.94849</v>
      </c>
      <c r="AU423">
        <v>1015.94849</v>
      </c>
      <c r="AV423">
        <v>1015.94849</v>
      </c>
      <c r="AW423">
        <v>1015.94849</v>
      </c>
      <c r="AX423">
        <v>1015.94849</v>
      </c>
      <c r="AY423">
        <v>1015.94849</v>
      </c>
      <c r="AZ423">
        <v>1015.94849</v>
      </c>
      <c r="BA423">
        <v>1015.94849</v>
      </c>
      <c r="BB423">
        <v>1015.94849</v>
      </c>
      <c r="BC423">
        <v>1015.94849</v>
      </c>
      <c r="BD423">
        <v>1015.94849</v>
      </c>
      <c r="BE423">
        <v>1015.94849</v>
      </c>
      <c r="BF423">
        <v>1015.94849</v>
      </c>
      <c r="BG423">
        <v>1015.94849</v>
      </c>
      <c r="BH423">
        <v>1015.94849</v>
      </c>
      <c r="BI423">
        <v>1015.94849</v>
      </c>
      <c r="BJ423">
        <v>1015.94849</v>
      </c>
      <c r="BK423">
        <v>1015.94849</v>
      </c>
      <c r="BL423">
        <v>1015.94849</v>
      </c>
      <c r="BM423">
        <v>1015.94849</v>
      </c>
      <c r="BN423">
        <v>1015.94849</v>
      </c>
      <c r="BO423">
        <v>1015.94849</v>
      </c>
    </row>
    <row r="424" spans="2:67" x14ac:dyDescent="0.15">
      <c r="B424">
        <v>1021.21276855469</v>
      </c>
      <c r="C424">
        <v>1021.21276855469</v>
      </c>
      <c r="D424">
        <v>1021.21277</v>
      </c>
      <c r="E424">
        <v>1021.21277</v>
      </c>
      <c r="F424">
        <v>1021.21277</v>
      </c>
      <c r="G424">
        <v>1021.21277</v>
      </c>
      <c r="H424">
        <v>1021.21277</v>
      </c>
      <c r="I424">
        <v>1021.21277</v>
      </c>
      <c r="J424">
        <v>1021.21277</v>
      </c>
      <c r="K424">
        <v>1021.21277</v>
      </c>
      <c r="L424">
        <v>1021.21277</v>
      </c>
      <c r="M424">
        <v>1021.21277</v>
      </c>
      <c r="N424">
        <v>1021.21277</v>
      </c>
      <c r="O424">
        <v>1021.21277</v>
      </c>
      <c r="P424">
        <v>1021.21277</v>
      </c>
      <c r="Q424">
        <v>1021.21277</v>
      </c>
      <c r="R424">
        <v>1021.21277</v>
      </c>
      <c r="S424">
        <v>1021.21277</v>
      </c>
      <c r="T424">
        <v>1021.21277</v>
      </c>
      <c r="U424">
        <v>1021.21277</v>
      </c>
      <c r="V424">
        <v>1021.21277</v>
      </c>
      <c r="W424">
        <v>1021.21277</v>
      </c>
      <c r="X424">
        <v>1021.21277</v>
      </c>
      <c r="Y424">
        <v>1021.21277</v>
      </c>
      <c r="Z424">
        <v>1021.21277</v>
      </c>
      <c r="AA424">
        <v>1021.21277</v>
      </c>
      <c r="AB424">
        <v>1021.21277</v>
      </c>
      <c r="AC424">
        <v>1021.21277</v>
      </c>
      <c r="AD424">
        <v>1021.21277</v>
      </c>
      <c r="AE424">
        <v>1021.21277</v>
      </c>
      <c r="AF424">
        <v>1021.21277</v>
      </c>
      <c r="AG424">
        <v>1021.21277</v>
      </c>
      <c r="AH424">
        <v>1021.21277</v>
      </c>
      <c r="AI424">
        <v>1021.21277</v>
      </c>
      <c r="AJ424">
        <v>1021.21277</v>
      </c>
      <c r="AK424">
        <v>1021.21277</v>
      </c>
      <c r="AL424">
        <v>1021.21277</v>
      </c>
      <c r="AM424">
        <v>1021.21277</v>
      </c>
      <c r="AN424">
        <v>1021.21277</v>
      </c>
      <c r="AO424">
        <v>1021.21277</v>
      </c>
      <c r="AP424">
        <v>1021.21277</v>
      </c>
      <c r="AQ424">
        <v>1021.21277</v>
      </c>
      <c r="AR424">
        <v>1021.21277</v>
      </c>
      <c r="AS424">
        <v>1021.21277</v>
      </c>
      <c r="AT424">
        <v>1021.21277</v>
      </c>
      <c r="AU424">
        <v>1021.21277</v>
      </c>
      <c r="AV424">
        <v>1021.21277</v>
      </c>
      <c r="AW424">
        <v>1021.21277</v>
      </c>
      <c r="AX424">
        <v>1021.21277</v>
      </c>
      <c r="AY424">
        <v>1021.21277</v>
      </c>
      <c r="AZ424">
        <v>1021.21277</v>
      </c>
      <c r="BA424">
        <v>1021.21277</v>
      </c>
      <c r="BB424">
        <v>1021.21277</v>
      </c>
      <c r="BC424">
        <v>1021.21277</v>
      </c>
      <c r="BD424">
        <v>1021.21277</v>
      </c>
      <c r="BE424">
        <v>1021.21277</v>
      </c>
      <c r="BF424">
        <v>1021.21277</v>
      </c>
      <c r="BG424">
        <v>1021.21277</v>
      </c>
      <c r="BH424">
        <v>1021.21277</v>
      </c>
      <c r="BI424">
        <v>1021.21277</v>
      </c>
      <c r="BJ424">
        <v>1021.21277</v>
      </c>
      <c r="BK424">
        <v>1021.21277</v>
      </c>
      <c r="BL424">
        <v>1021.21277</v>
      </c>
      <c r="BM424">
        <v>1021.21277</v>
      </c>
      <c r="BN424">
        <v>1021.21277</v>
      </c>
      <c r="BO424">
        <v>1021.21277</v>
      </c>
    </row>
    <row r="425" spans="2:67" x14ac:dyDescent="0.15">
      <c r="B425">
        <v>1026.47644042969</v>
      </c>
      <c r="C425">
        <v>1026.47644042969</v>
      </c>
      <c r="D425">
        <v>1026.4764399999999</v>
      </c>
      <c r="E425">
        <v>1026.4764399999999</v>
      </c>
      <c r="F425">
        <v>1026.4764399999999</v>
      </c>
      <c r="G425">
        <v>1026.4764399999999</v>
      </c>
      <c r="H425">
        <v>1026.4764399999999</v>
      </c>
      <c r="I425">
        <v>1026.4764399999999</v>
      </c>
      <c r="J425">
        <v>1026.4764399999999</v>
      </c>
      <c r="K425">
        <v>1026.4764399999999</v>
      </c>
      <c r="L425">
        <v>1026.4764399999999</v>
      </c>
      <c r="M425">
        <v>1026.4764399999999</v>
      </c>
      <c r="N425">
        <v>1026.4764399999999</v>
      </c>
      <c r="O425">
        <v>1026.4764399999999</v>
      </c>
      <c r="P425">
        <v>1026.4764399999999</v>
      </c>
      <c r="Q425">
        <v>1026.4764399999999</v>
      </c>
      <c r="R425">
        <v>1026.4764399999999</v>
      </c>
      <c r="S425">
        <v>1026.4764399999999</v>
      </c>
      <c r="T425">
        <v>1026.4764399999999</v>
      </c>
      <c r="U425">
        <v>1026.4764399999999</v>
      </c>
      <c r="V425">
        <v>1026.4764399999999</v>
      </c>
      <c r="W425">
        <v>1026.4764399999999</v>
      </c>
      <c r="X425">
        <v>1026.4764399999999</v>
      </c>
      <c r="Y425">
        <v>1026.4764399999999</v>
      </c>
      <c r="Z425">
        <v>1026.4764399999999</v>
      </c>
      <c r="AA425">
        <v>1026.4764399999999</v>
      </c>
      <c r="AB425">
        <v>1026.4764399999999</v>
      </c>
      <c r="AC425">
        <v>1026.4764399999999</v>
      </c>
      <c r="AD425">
        <v>1026.4764399999999</v>
      </c>
      <c r="AE425">
        <v>1026.4764399999999</v>
      </c>
      <c r="AF425">
        <v>1026.4764399999999</v>
      </c>
      <c r="AG425">
        <v>1026.4764399999999</v>
      </c>
      <c r="AH425">
        <v>1026.4764399999999</v>
      </c>
      <c r="AI425">
        <v>1026.4764399999999</v>
      </c>
      <c r="AJ425">
        <v>1026.4764399999999</v>
      </c>
      <c r="AK425">
        <v>1026.4764399999999</v>
      </c>
      <c r="AL425">
        <v>1026.4764399999999</v>
      </c>
      <c r="AM425">
        <v>1026.4764399999999</v>
      </c>
      <c r="AN425">
        <v>1026.4764399999999</v>
      </c>
      <c r="AO425">
        <v>1026.4764399999999</v>
      </c>
      <c r="AP425">
        <v>1026.4764399999999</v>
      </c>
      <c r="AQ425">
        <v>1026.4764399999999</v>
      </c>
      <c r="AR425">
        <v>1026.4764399999999</v>
      </c>
      <c r="AS425">
        <v>1026.4764399999999</v>
      </c>
      <c r="AT425">
        <v>1026.4764399999999</v>
      </c>
      <c r="AU425">
        <v>1026.4764399999999</v>
      </c>
      <c r="AV425">
        <v>1026.4764399999999</v>
      </c>
      <c r="AW425">
        <v>1026.4764399999999</v>
      </c>
      <c r="AX425">
        <v>1026.4764399999999</v>
      </c>
      <c r="AY425">
        <v>1026.4764399999999</v>
      </c>
      <c r="AZ425">
        <v>1026.4764399999999</v>
      </c>
      <c r="BA425">
        <v>1026.4764399999999</v>
      </c>
      <c r="BB425">
        <v>1026.4764399999999</v>
      </c>
      <c r="BC425">
        <v>1026.4764399999999</v>
      </c>
      <c r="BD425">
        <v>1026.4764399999999</v>
      </c>
      <c r="BE425">
        <v>1026.4764399999999</v>
      </c>
      <c r="BF425">
        <v>1026.4764399999999</v>
      </c>
      <c r="BG425">
        <v>1026.4764399999999</v>
      </c>
      <c r="BH425">
        <v>1026.4764399999999</v>
      </c>
      <c r="BI425">
        <v>1026.4764399999999</v>
      </c>
      <c r="BJ425">
        <v>1026.4764399999999</v>
      </c>
      <c r="BK425">
        <v>1026.4764399999999</v>
      </c>
      <c r="BL425">
        <v>1026.4764399999999</v>
      </c>
      <c r="BM425">
        <v>1026.4764399999999</v>
      </c>
      <c r="BN425">
        <v>1026.4764399999999</v>
      </c>
      <c r="BO425">
        <v>1026.4764399999999</v>
      </c>
    </row>
    <row r="426" spans="2:67" x14ac:dyDescent="0.15">
      <c r="B426">
        <v>1031.74072265625</v>
      </c>
      <c r="C426">
        <v>1031.74072265625</v>
      </c>
      <c r="D426">
        <v>1031.74072</v>
      </c>
      <c r="E426">
        <v>1031.74072</v>
      </c>
      <c r="F426">
        <v>1031.74072</v>
      </c>
      <c r="G426">
        <v>1031.74072</v>
      </c>
      <c r="H426">
        <v>1031.74072</v>
      </c>
      <c r="I426">
        <v>1031.74072</v>
      </c>
      <c r="J426">
        <v>1031.74072</v>
      </c>
      <c r="K426">
        <v>1031.74072</v>
      </c>
      <c r="L426">
        <v>1031.74072</v>
      </c>
      <c r="M426">
        <v>1031.74072</v>
      </c>
      <c r="N426">
        <v>1031.74072</v>
      </c>
      <c r="O426">
        <v>1031.74072</v>
      </c>
      <c r="P426">
        <v>1031.74072</v>
      </c>
      <c r="Q426">
        <v>1031.74072</v>
      </c>
      <c r="R426">
        <v>1031.74072</v>
      </c>
      <c r="S426">
        <v>1031.74072</v>
      </c>
      <c r="T426">
        <v>1031.74072</v>
      </c>
      <c r="U426">
        <v>1031.74072</v>
      </c>
      <c r="V426">
        <v>1031.74072</v>
      </c>
      <c r="W426">
        <v>1031.74072</v>
      </c>
      <c r="X426">
        <v>1031.74072</v>
      </c>
      <c r="Y426">
        <v>1031.74072</v>
      </c>
      <c r="Z426">
        <v>1031.74072</v>
      </c>
      <c r="AA426">
        <v>1031.74072</v>
      </c>
      <c r="AB426">
        <v>1031.74072</v>
      </c>
      <c r="AC426">
        <v>1031.74072</v>
      </c>
      <c r="AD426">
        <v>1031.74072</v>
      </c>
      <c r="AE426">
        <v>1031.74072</v>
      </c>
      <c r="AF426">
        <v>1031.74072</v>
      </c>
      <c r="AG426">
        <v>1031.74072</v>
      </c>
      <c r="AH426">
        <v>1031.74072</v>
      </c>
      <c r="AI426">
        <v>1031.74072</v>
      </c>
      <c r="AJ426">
        <v>1031.74072</v>
      </c>
      <c r="AK426">
        <v>1031.74072</v>
      </c>
      <c r="AL426">
        <v>1031.74072</v>
      </c>
      <c r="AM426">
        <v>1031.74072</v>
      </c>
      <c r="AN426">
        <v>1031.74072</v>
      </c>
      <c r="AO426">
        <v>1031.74072</v>
      </c>
      <c r="AP426">
        <v>1031.74072</v>
      </c>
      <c r="AQ426">
        <v>1031.74072</v>
      </c>
      <c r="AR426">
        <v>1031.74072</v>
      </c>
      <c r="AS426">
        <v>1031.74072</v>
      </c>
      <c r="AT426">
        <v>1031.74072</v>
      </c>
      <c r="AU426">
        <v>1031.74072</v>
      </c>
      <c r="AV426">
        <v>1031.74072</v>
      </c>
      <c r="AW426">
        <v>1031.74072</v>
      </c>
      <c r="AX426">
        <v>1031.74072</v>
      </c>
      <c r="AY426">
        <v>1031.74072</v>
      </c>
      <c r="AZ426">
        <v>1031.74072</v>
      </c>
      <c r="BA426">
        <v>1031.74072</v>
      </c>
      <c r="BB426">
        <v>1031.74072</v>
      </c>
      <c r="BC426">
        <v>1031.74072</v>
      </c>
      <c r="BD426">
        <v>1031.74072</v>
      </c>
      <c r="BE426">
        <v>1031.74072</v>
      </c>
      <c r="BF426">
        <v>1031.74072</v>
      </c>
      <c r="BG426">
        <v>1031.74072</v>
      </c>
      <c r="BH426">
        <v>1031.74072</v>
      </c>
      <c r="BI426">
        <v>1031.74072</v>
      </c>
      <c r="BJ426">
        <v>1031.74072</v>
      </c>
      <c r="BK426">
        <v>1031.74072</v>
      </c>
      <c r="BL426">
        <v>1031.74072</v>
      </c>
      <c r="BM426">
        <v>1031.74072</v>
      </c>
      <c r="BN426">
        <v>1031.74072</v>
      </c>
      <c r="BO426">
        <v>1031.74072</v>
      </c>
    </row>
    <row r="427" spans="2:67" x14ac:dyDescent="0.15">
      <c r="B427">
        <v>1037.0046997070301</v>
      </c>
      <c r="C427">
        <v>1037.0046997070301</v>
      </c>
      <c r="D427">
        <v>1037.0047</v>
      </c>
      <c r="E427">
        <v>1037.0047</v>
      </c>
      <c r="F427">
        <v>1037.0047</v>
      </c>
      <c r="G427">
        <v>1037.0047</v>
      </c>
      <c r="H427">
        <v>1037.0047</v>
      </c>
      <c r="I427">
        <v>1037.0047</v>
      </c>
      <c r="J427">
        <v>1037.0047</v>
      </c>
      <c r="K427">
        <v>1037.0047</v>
      </c>
      <c r="L427">
        <v>1037.0047</v>
      </c>
      <c r="M427">
        <v>1037.0047</v>
      </c>
      <c r="N427">
        <v>1037.0047</v>
      </c>
      <c r="O427">
        <v>1037.0047</v>
      </c>
      <c r="P427">
        <v>1037.0047</v>
      </c>
      <c r="Q427">
        <v>1037.0047</v>
      </c>
      <c r="R427">
        <v>1037.0047</v>
      </c>
      <c r="S427">
        <v>1037.0047</v>
      </c>
      <c r="T427">
        <v>1037.0047</v>
      </c>
      <c r="U427">
        <v>1037.0047</v>
      </c>
      <c r="V427">
        <v>1037.0047</v>
      </c>
      <c r="W427">
        <v>1037.0047</v>
      </c>
      <c r="X427">
        <v>1037.0047</v>
      </c>
      <c r="Y427">
        <v>1037.0047</v>
      </c>
      <c r="Z427">
        <v>1037.0047</v>
      </c>
      <c r="AA427">
        <v>1037.0047</v>
      </c>
      <c r="AB427">
        <v>1037.0047</v>
      </c>
      <c r="AC427">
        <v>1037.0047</v>
      </c>
      <c r="AD427">
        <v>1037.0047</v>
      </c>
      <c r="AE427">
        <v>1037.0047</v>
      </c>
      <c r="AF427">
        <v>1037.0047</v>
      </c>
      <c r="AG427">
        <v>1037.0047</v>
      </c>
      <c r="AH427">
        <v>1037.0047</v>
      </c>
      <c r="AI427">
        <v>1037.0047</v>
      </c>
      <c r="AJ427">
        <v>1037.0047</v>
      </c>
      <c r="AK427">
        <v>1037.0047</v>
      </c>
      <c r="AL427">
        <v>1037.0047</v>
      </c>
      <c r="AM427">
        <v>1037.0047</v>
      </c>
      <c r="AN427">
        <v>1037.0047</v>
      </c>
      <c r="AO427">
        <v>1037.0047</v>
      </c>
      <c r="AP427">
        <v>1037.0047</v>
      </c>
      <c r="AQ427">
        <v>1037.0047</v>
      </c>
      <c r="AR427">
        <v>1037.0047</v>
      </c>
      <c r="AS427">
        <v>1037.0047</v>
      </c>
      <c r="AT427">
        <v>1037.0047</v>
      </c>
      <c r="AU427">
        <v>1037.0047</v>
      </c>
      <c r="AV427">
        <v>1037.0047</v>
      </c>
      <c r="AW427">
        <v>1037.0047</v>
      </c>
      <c r="AX427">
        <v>1037.0047</v>
      </c>
      <c r="AY427">
        <v>1037.0047</v>
      </c>
      <c r="AZ427">
        <v>1037.0047</v>
      </c>
      <c r="BA427">
        <v>1037.0047</v>
      </c>
      <c r="BB427">
        <v>1037.0047</v>
      </c>
      <c r="BC427">
        <v>1037.0047</v>
      </c>
      <c r="BD427">
        <v>1037.0047</v>
      </c>
      <c r="BE427">
        <v>1037.0047</v>
      </c>
      <c r="BF427">
        <v>1037.0047</v>
      </c>
      <c r="BG427">
        <v>1037.0047</v>
      </c>
      <c r="BH427">
        <v>1037.0047</v>
      </c>
      <c r="BI427">
        <v>1037.0047</v>
      </c>
      <c r="BJ427">
        <v>1037.0047</v>
      </c>
      <c r="BK427">
        <v>1037.0047</v>
      </c>
      <c r="BL427">
        <v>1037.0047</v>
      </c>
      <c r="BM427">
        <v>1037.0047</v>
      </c>
      <c r="BN427">
        <v>1037.0047</v>
      </c>
      <c r="BO427">
        <v>1037.0047</v>
      </c>
    </row>
    <row r="428" spans="2:67" x14ac:dyDescent="0.15">
      <c r="B428">
        <v>1042.26867675781</v>
      </c>
      <c r="C428">
        <v>1042.26867675781</v>
      </c>
      <c r="D428">
        <v>1042.2686799999999</v>
      </c>
      <c r="E428">
        <v>1042.2686799999999</v>
      </c>
      <c r="F428">
        <v>1042.2686799999999</v>
      </c>
      <c r="G428">
        <v>1042.2686799999999</v>
      </c>
      <c r="H428">
        <v>1042.2686799999999</v>
      </c>
      <c r="I428">
        <v>1042.2686799999999</v>
      </c>
      <c r="J428">
        <v>1042.2686799999999</v>
      </c>
      <c r="K428">
        <v>1042.2686799999999</v>
      </c>
      <c r="L428">
        <v>1042.2686799999999</v>
      </c>
      <c r="M428">
        <v>1042.2686799999999</v>
      </c>
      <c r="N428">
        <v>1042.2686799999999</v>
      </c>
      <c r="O428">
        <v>1042.2686799999999</v>
      </c>
      <c r="P428">
        <v>1042.2686799999999</v>
      </c>
      <c r="Q428">
        <v>1042.2686799999999</v>
      </c>
      <c r="R428">
        <v>1042.2686799999999</v>
      </c>
      <c r="S428">
        <v>1042.2686799999999</v>
      </c>
      <c r="T428">
        <v>1042.2686799999999</v>
      </c>
      <c r="U428">
        <v>1042.2686799999999</v>
      </c>
      <c r="V428">
        <v>1042.2686799999999</v>
      </c>
      <c r="W428">
        <v>1042.2686799999999</v>
      </c>
      <c r="X428">
        <v>1042.2686799999999</v>
      </c>
      <c r="Y428">
        <v>1042.2686799999999</v>
      </c>
      <c r="Z428">
        <v>1042.2686799999999</v>
      </c>
      <c r="AA428">
        <v>1042.2686799999999</v>
      </c>
      <c r="AB428">
        <v>1042.2686799999999</v>
      </c>
      <c r="AC428">
        <v>1042.2686799999999</v>
      </c>
      <c r="AD428">
        <v>1042.2686799999999</v>
      </c>
      <c r="AE428">
        <v>1042.2686799999999</v>
      </c>
      <c r="AF428">
        <v>1042.2686799999999</v>
      </c>
      <c r="AG428">
        <v>1042.2686799999999</v>
      </c>
      <c r="AH428">
        <v>1042.2686799999999</v>
      </c>
      <c r="AI428">
        <v>1042.2686799999999</v>
      </c>
      <c r="AJ428">
        <v>1042.2686799999999</v>
      </c>
      <c r="AK428">
        <v>1042.2686799999999</v>
      </c>
      <c r="AL428">
        <v>1042.2686799999999</v>
      </c>
      <c r="AM428">
        <v>1042.2686799999999</v>
      </c>
      <c r="AN428">
        <v>1042.2686799999999</v>
      </c>
      <c r="AO428">
        <v>1042.2686799999999</v>
      </c>
      <c r="AP428">
        <v>1042.2686799999999</v>
      </c>
      <c r="AQ428">
        <v>1042.2686799999999</v>
      </c>
      <c r="AR428">
        <v>1042.2686799999999</v>
      </c>
      <c r="AS428">
        <v>1042.2686799999999</v>
      </c>
      <c r="AT428">
        <v>1042.2686799999999</v>
      </c>
      <c r="AU428">
        <v>1042.2686799999999</v>
      </c>
      <c r="AV428">
        <v>1042.2686799999999</v>
      </c>
      <c r="AW428">
        <v>1042.2686799999999</v>
      </c>
      <c r="AX428">
        <v>1042.2686799999999</v>
      </c>
      <c r="AY428">
        <v>1042.2686799999999</v>
      </c>
      <c r="AZ428">
        <v>1042.2686799999999</v>
      </c>
      <c r="BA428">
        <v>1042.2686799999999</v>
      </c>
      <c r="BB428">
        <v>1042.2686799999999</v>
      </c>
      <c r="BC428">
        <v>1042.2686799999999</v>
      </c>
      <c r="BD428">
        <v>1042.2686799999999</v>
      </c>
      <c r="BE428">
        <v>1042.2686799999999</v>
      </c>
      <c r="BF428">
        <v>1042.2686799999999</v>
      </c>
      <c r="BG428">
        <v>1042.2686799999999</v>
      </c>
      <c r="BH428">
        <v>1042.2686799999999</v>
      </c>
      <c r="BI428">
        <v>1042.2686799999999</v>
      </c>
      <c r="BJ428">
        <v>1042.2686799999999</v>
      </c>
      <c r="BK428">
        <v>1042.2686799999999</v>
      </c>
      <c r="BL428">
        <v>1042.2686799999999</v>
      </c>
      <c r="BM428">
        <v>1042.2686799999999</v>
      </c>
      <c r="BN428">
        <v>1042.2686799999999</v>
      </c>
      <c r="BO428">
        <v>1042.2686799999999</v>
      </c>
    </row>
    <row r="429" spans="2:67" x14ac:dyDescent="0.15">
      <c r="B429">
        <v>1047.5326538085901</v>
      </c>
      <c r="C429">
        <v>1047.5326538085901</v>
      </c>
      <c r="D429">
        <v>1047.5326500000001</v>
      </c>
      <c r="E429">
        <v>1047.5326500000001</v>
      </c>
      <c r="F429">
        <v>1047.5326500000001</v>
      </c>
      <c r="G429">
        <v>1047.5326500000001</v>
      </c>
      <c r="H429">
        <v>1047.5326500000001</v>
      </c>
      <c r="I429">
        <v>1047.5326500000001</v>
      </c>
      <c r="J429">
        <v>1047.5326500000001</v>
      </c>
      <c r="K429">
        <v>1047.5326500000001</v>
      </c>
      <c r="L429">
        <v>1047.5326500000001</v>
      </c>
      <c r="M429">
        <v>1047.5326500000001</v>
      </c>
      <c r="N429">
        <v>1047.5326500000001</v>
      </c>
      <c r="O429">
        <v>1047.5326500000001</v>
      </c>
      <c r="P429">
        <v>1047.5326500000001</v>
      </c>
      <c r="Q429">
        <v>1047.5326500000001</v>
      </c>
      <c r="R429">
        <v>1047.5326500000001</v>
      </c>
      <c r="S429">
        <v>1047.5326500000001</v>
      </c>
      <c r="T429">
        <v>1047.5326500000001</v>
      </c>
      <c r="U429">
        <v>1047.5326500000001</v>
      </c>
      <c r="V429">
        <v>1047.5326500000001</v>
      </c>
      <c r="W429">
        <v>1047.5326500000001</v>
      </c>
      <c r="X429">
        <v>1047.5326500000001</v>
      </c>
      <c r="Y429">
        <v>1047.5326500000001</v>
      </c>
      <c r="Z429">
        <v>1047.5326500000001</v>
      </c>
      <c r="AA429">
        <v>1047.5326500000001</v>
      </c>
      <c r="AB429">
        <v>1047.5326500000001</v>
      </c>
      <c r="AC429">
        <v>1047.5326500000001</v>
      </c>
      <c r="AD429">
        <v>1047.5326500000001</v>
      </c>
      <c r="AE429">
        <v>1047.5326500000001</v>
      </c>
      <c r="AF429">
        <v>1047.5326500000001</v>
      </c>
      <c r="AG429">
        <v>1047.5326500000001</v>
      </c>
      <c r="AH429">
        <v>1047.5326500000001</v>
      </c>
      <c r="AI429">
        <v>1047.5326500000001</v>
      </c>
      <c r="AJ429">
        <v>1047.5326500000001</v>
      </c>
      <c r="AK429">
        <v>1047.5326500000001</v>
      </c>
      <c r="AL429">
        <v>1047.5326500000001</v>
      </c>
      <c r="AM429">
        <v>1047.5326500000001</v>
      </c>
      <c r="AN429">
        <v>1047.5326500000001</v>
      </c>
      <c r="AO429">
        <v>1047.5326500000001</v>
      </c>
      <c r="AP429">
        <v>1047.5326500000001</v>
      </c>
      <c r="AQ429">
        <v>1047.5326500000001</v>
      </c>
      <c r="AR429">
        <v>1047.5326500000001</v>
      </c>
      <c r="AS429">
        <v>1047.5326500000001</v>
      </c>
      <c r="AT429">
        <v>1047.5326500000001</v>
      </c>
      <c r="AU429">
        <v>1047.5326500000001</v>
      </c>
      <c r="AV429">
        <v>1047.5326500000001</v>
      </c>
      <c r="AW429">
        <v>1047.5326500000001</v>
      </c>
      <c r="AX429">
        <v>1047.5326500000001</v>
      </c>
      <c r="AY429">
        <v>1047.5326500000001</v>
      </c>
      <c r="AZ429">
        <v>1047.5326500000001</v>
      </c>
      <c r="BA429">
        <v>1047.5326500000001</v>
      </c>
      <c r="BB429">
        <v>1047.5326500000001</v>
      </c>
      <c r="BC429">
        <v>1047.5326500000001</v>
      </c>
      <c r="BD429">
        <v>1047.5326500000001</v>
      </c>
      <c r="BE429">
        <v>1047.5326500000001</v>
      </c>
      <c r="BF429">
        <v>1047.5326500000001</v>
      </c>
      <c r="BG429">
        <v>1047.5326500000001</v>
      </c>
      <c r="BH429">
        <v>1047.5326500000001</v>
      </c>
      <c r="BI429">
        <v>1047.5326500000001</v>
      </c>
      <c r="BJ429">
        <v>1047.5326500000001</v>
      </c>
      <c r="BK429">
        <v>1047.5326500000001</v>
      </c>
      <c r="BL429">
        <v>1047.5326500000001</v>
      </c>
      <c r="BM429">
        <v>1047.5326500000001</v>
      </c>
      <c r="BN429">
        <v>1047.5326500000001</v>
      </c>
      <c r="BO429">
        <v>1047.5326500000001</v>
      </c>
    </row>
    <row r="430" spans="2:67" x14ac:dyDescent="0.15">
      <c r="B430">
        <v>1052.79663085938</v>
      </c>
      <c r="C430">
        <v>1052.79663085938</v>
      </c>
      <c r="D430">
        <v>1052.7966300000001</v>
      </c>
      <c r="E430">
        <v>1052.7966300000001</v>
      </c>
      <c r="F430">
        <v>1052.7966300000001</v>
      </c>
      <c r="G430">
        <v>1052.7966300000001</v>
      </c>
      <c r="H430">
        <v>1052.7966300000001</v>
      </c>
      <c r="I430">
        <v>1052.7966300000001</v>
      </c>
      <c r="J430">
        <v>1052.7966300000001</v>
      </c>
      <c r="K430">
        <v>1052.7966300000001</v>
      </c>
      <c r="L430">
        <v>1052.7966300000001</v>
      </c>
      <c r="M430">
        <v>1052.7966300000001</v>
      </c>
      <c r="N430">
        <v>1052.7966300000001</v>
      </c>
      <c r="O430">
        <v>1052.7966300000001</v>
      </c>
      <c r="P430">
        <v>1052.7966300000001</v>
      </c>
      <c r="Q430">
        <v>1052.7966300000001</v>
      </c>
      <c r="R430">
        <v>1052.7966300000001</v>
      </c>
      <c r="S430">
        <v>1052.7966300000001</v>
      </c>
      <c r="T430">
        <v>1052.7966300000001</v>
      </c>
      <c r="U430">
        <v>1052.7966300000001</v>
      </c>
      <c r="V430">
        <v>1052.7966300000001</v>
      </c>
      <c r="W430">
        <v>1052.7966300000001</v>
      </c>
      <c r="X430">
        <v>1052.7966300000001</v>
      </c>
      <c r="Y430">
        <v>1052.7966300000001</v>
      </c>
      <c r="Z430">
        <v>1052.7966300000001</v>
      </c>
      <c r="AA430">
        <v>1052.7966300000001</v>
      </c>
      <c r="AB430">
        <v>1052.7966300000001</v>
      </c>
      <c r="AC430">
        <v>1052.7966300000001</v>
      </c>
      <c r="AD430">
        <v>1052.7966300000001</v>
      </c>
      <c r="AE430">
        <v>1052.7966300000001</v>
      </c>
      <c r="AF430">
        <v>1052.7966300000001</v>
      </c>
      <c r="AG430">
        <v>1052.7966300000001</v>
      </c>
      <c r="AH430">
        <v>1052.7966300000001</v>
      </c>
      <c r="AI430">
        <v>1052.7966300000001</v>
      </c>
      <c r="AJ430">
        <v>1052.7966300000001</v>
      </c>
      <c r="AK430">
        <v>1052.7966300000001</v>
      </c>
      <c r="AL430">
        <v>1052.7966300000001</v>
      </c>
      <c r="AM430">
        <v>1052.7966300000001</v>
      </c>
      <c r="AN430">
        <v>1052.7966300000001</v>
      </c>
      <c r="AO430">
        <v>1052.7966300000001</v>
      </c>
      <c r="AP430">
        <v>1052.7966300000001</v>
      </c>
      <c r="AQ430">
        <v>1052.7966300000001</v>
      </c>
      <c r="AR430">
        <v>1052.7966300000001</v>
      </c>
      <c r="AS430">
        <v>1052.7966300000001</v>
      </c>
      <c r="AT430">
        <v>1052.7966300000001</v>
      </c>
      <c r="AU430">
        <v>1052.7966300000001</v>
      </c>
      <c r="AV430">
        <v>1052.7966300000001</v>
      </c>
      <c r="AW430">
        <v>1052.7966300000001</v>
      </c>
      <c r="AX430">
        <v>1052.7966300000001</v>
      </c>
      <c r="AY430">
        <v>1052.7966300000001</v>
      </c>
      <c r="AZ430">
        <v>1052.7966300000001</v>
      </c>
      <c r="BA430">
        <v>1052.7966300000001</v>
      </c>
      <c r="BB430">
        <v>1052.7966300000001</v>
      </c>
      <c r="BC430">
        <v>1052.7966300000001</v>
      </c>
      <c r="BD430">
        <v>1052.7966300000001</v>
      </c>
      <c r="BE430">
        <v>1052.7966300000001</v>
      </c>
      <c r="BF430">
        <v>1052.7966300000001</v>
      </c>
      <c r="BG430">
        <v>1052.7966300000001</v>
      </c>
      <c r="BH430">
        <v>1052.7966300000001</v>
      </c>
      <c r="BI430">
        <v>1052.7966300000001</v>
      </c>
      <c r="BJ430">
        <v>1052.7966300000001</v>
      </c>
      <c r="BK430">
        <v>1052.7966300000001</v>
      </c>
      <c r="BL430">
        <v>1052.7966300000001</v>
      </c>
      <c r="BM430">
        <v>1052.7966300000001</v>
      </c>
      <c r="BN430">
        <v>1052.7966300000001</v>
      </c>
      <c r="BO430">
        <v>1052.7966300000001</v>
      </c>
    </row>
    <row r="431" spans="2:67" x14ac:dyDescent="0.15">
      <c r="B431">
        <v>1058.0606079101599</v>
      </c>
      <c r="C431">
        <v>1058.0606079101599</v>
      </c>
      <c r="D431">
        <v>1058.06061</v>
      </c>
      <c r="E431">
        <v>1058.06061</v>
      </c>
      <c r="F431">
        <v>1058.06061</v>
      </c>
      <c r="G431">
        <v>1058.06061</v>
      </c>
      <c r="H431">
        <v>1058.06061</v>
      </c>
      <c r="I431">
        <v>1058.06061</v>
      </c>
      <c r="J431">
        <v>1058.06061</v>
      </c>
      <c r="K431">
        <v>1058.06061</v>
      </c>
      <c r="L431">
        <v>1058.06061</v>
      </c>
      <c r="M431">
        <v>1058.06061</v>
      </c>
      <c r="N431">
        <v>1058.06061</v>
      </c>
      <c r="O431">
        <v>1058.06061</v>
      </c>
      <c r="P431">
        <v>1058.06061</v>
      </c>
      <c r="Q431">
        <v>1058.06061</v>
      </c>
      <c r="R431">
        <v>1058.06061</v>
      </c>
      <c r="S431">
        <v>1058.06061</v>
      </c>
      <c r="T431">
        <v>1058.06061</v>
      </c>
      <c r="U431">
        <v>1058.06061</v>
      </c>
      <c r="V431">
        <v>1058.06061</v>
      </c>
      <c r="W431">
        <v>1058.06061</v>
      </c>
      <c r="X431">
        <v>1058.06061</v>
      </c>
      <c r="Y431">
        <v>1058.06061</v>
      </c>
      <c r="Z431">
        <v>1058.06061</v>
      </c>
      <c r="AA431">
        <v>1058.06061</v>
      </c>
      <c r="AB431">
        <v>1058.06061</v>
      </c>
      <c r="AC431">
        <v>1058.06061</v>
      </c>
      <c r="AD431">
        <v>1058.06061</v>
      </c>
      <c r="AE431">
        <v>1058.06061</v>
      </c>
      <c r="AF431">
        <v>1058.06061</v>
      </c>
      <c r="AG431">
        <v>1058.06061</v>
      </c>
      <c r="AH431">
        <v>1058.06061</v>
      </c>
      <c r="AI431">
        <v>1058.06061</v>
      </c>
      <c r="AJ431">
        <v>1058.06061</v>
      </c>
      <c r="AK431">
        <v>1058.06061</v>
      </c>
      <c r="AL431">
        <v>1058.06061</v>
      </c>
      <c r="AM431">
        <v>1058.06061</v>
      </c>
      <c r="AN431">
        <v>1058.06061</v>
      </c>
      <c r="AO431">
        <v>1058.06061</v>
      </c>
      <c r="AP431">
        <v>1058.06061</v>
      </c>
      <c r="AQ431">
        <v>1058.06061</v>
      </c>
      <c r="AR431">
        <v>1058.06061</v>
      </c>
      <c r="AS431">
        <v>1058.06061</v>
      </c>
      <c r="AT431">
        <v>1058.06061</v>
      </c>
      <c r="AU431">
        <v>1058.06061</v>
      </c>
      <c r="AV431">
        <v>1058.06061</v>
      </c>
      <c r="AW431">
        <v>1058.06061</v>
      </c>
      <c r="AX431">
        <v>1058.06061</v>
      </c>
      <c r="AY431">
        <v>1058.06061</v>
      </c>
      <c r="AZ431">
        <v>1058.06061</v>
      </c>
      <c r="BA431">
        <v>1058.06061</v>
      </c>
      <c r="BB431">
        <v>1058.06061</v>
      </c>
      <c r="BC431">
        <v>1058.06061</v>
      </c>
      <c r="BD431">
        <v>1058.06061</v>
      </c>
      <c r="BE431">
        <v>1058.06061</v>
      </c>
      <c r="BF431">
        <v>1058.06061</v>
      </c>
      <c r="BG431">
        <v>1058.06061</v>
      </c>
      <c r="BH431">
        <v>1058.06061</v>
      </c>
      <c r="BI431">
        <v>1058.06061</v>
      </c>
      <c r="BJ431">
        <v>1058.06061</v>
      </c>
      <c r="BK431">
        <v>1058.06061</v>
      </c>
      <c r="BL431">
        <v>1058.06061</v>
      </c>
      <c r="BM431">
        <v>1058.06061</v>
      </c>
      <c r="BN431">
        <v>1058.06061</v>
      </c>
      <c r="BO431">
        <v>1058.06061</v>
      </c>
    </row>
    <row r="432" spans="2:67" x14ac:dyDescent="0.15">
      <c r="B432">
        <v>1063.32458496094</v>
      </c>
      <c r="C432">
        <v>1063.32458496094</v>
      </c>
      <c r="D432">
        <v>1063.32458</v>
      </c>
      <c r="E432">
        <v>1063.32458</v>
      </c>
      <c r="F432">
        <v>1063.32458</v>
      </c>
      <c r="G432">
        <v>1063.32458</v>
      </c>
      <c r="H432">
        <v>1063.32458</v>
      </c>
      <c r="I432">
        <v>1063.32458</v>
      </c>
      <c r="J432">
        <v>1063.32458</v>
      </c>
      <c r="K432">
        <v>1063.32458</v>
      </c>
      <c r="L432">
        <v>1063.32458</v>
      </c>
      <c r="M432">
        <v>1063.32458</v>
      </c>
      <c r="N432">
        <v>1063.32458</v>
      </c>
      <c r="O432">
        <v>1063.32458</v>
      </c>
      <c r="P432">
        <v>1063.32458</v>
      </c>
      <c r="Q432">
        <v>1063.32458</v>
      </c>
      <c r="R432">
        <v>1063.32458</v>
      </c>
      <c r="S432">
        <v>1063.32458</v>
      </c>
      <c r="T432">
        <v>1063.32458</v>
      </c>
      <c r="U432">
        <v>1063.32458</v>
      </c>
      <c r="V432">
        <v>1063.32458</v>
      </c>
      <c r="W432">
        <v>1063.32458</v>
      </c>
      <c r="X432">
        <v>1063.32458</v>
      </c>
      <c r="Y432">
        <v>1063.32458</v>
      </c>
      <c r="Z432">
        <v>1063.32458</v>
      </c>
      <c r="AA432">
        <v>1063.32458</v>
      </c>
      <c r="AB432">
        <v>1063.32458</v>
      </c>
      <c r="AC432">
        <v>1063.32458</v>
      </c>
      <c r="AD432">
        <v>1063.32458</v>
      </c>
      <c r="AE432">
        <v>1063.32458</v>
      </c>
      <c r="AF432">
        <v>1063.32458</v>
      </c>
      <c r="AG432">
        <v>1063.32458</v>
      </c>
      <c r="AH432">
        <v>1063.32458</v>
      </c>
      <c r="AI432">
        <v>1063.32458</v>
      </c>
      <c r="AJ432">
        <v>1063.32458</v>
      </c>
      <c r="AK432">
        <v>1063.32458</v>
      </c>
      <c r="AL432">
        <v>1063.32458</v>
      </c>
      <c r="AM432">
        <v>1063.32458</v>
      </c>
      <c r="AN432">
        <v>1063.32458</v>
      </c>
      <c r="AO432">
        <v>1063.32458</v>
      </c>
      <c r="AP432">
        <v>1063.32458</v>
      </c>
      <c r="AQ432">
        <v>1063.32458</v>
      </c>
      <c r="AR432">
        <v>1063.32458</v>
      </c>
      <c r="AS432">
        <v>1063.32458</v>
      </c>
      <c r="AT432">
        <v>1063.32458</v>
      </c>
      <c r="AU432">
        <v>1063.32458</v>
      </c>
      <c r="AV432">
        <v>1063.32458</v>
      </c>
      <c r="AW432">
        <v>1063.32458</v>
      </c>
      <c r="AX432">
        <v>1063.32458</v>
      </c>
      <c r="AY432">
        <v>1063.32458</v>
      </c>
      <c r="AZ432">
        <v>1063.32458</v>
      </c>
      <c r="BA432">
        <v>1063.32458</v>
      </c>
      <c r="BB432">
        <v>1063.32458</v>
      </c>
      <c r="BC432">
        <v>1063.32458</v>
      </c>
      <c r="BD432">
        <v>1063.32458</v>
      </c>
      <c r="BE432">
        <v>1063.32458</v>
      </c>
      <c r="BF432">
        <v>1063.32458</v>
      </c>
      <c r="BG432">
        <v>1063.32458</v>
      </c>
      <c r="BH432">
        <v>1063.32458</v>
      </c>
      <c r="BI432">
        <v>1063.32458</v>
      </c>
      <c r="BJ432">
        <v>1063.32458</v>
      </c>
      <c r="BK432">
        <v>1063.32458</v>
      </c>
      <c r="BL432">
        <v>1063.32458</v>
      </c>
      <c r="BM432">
        <v>1063.32458</v>
      </c>
      <c r="BN432">
        <v>1063.32458</v>
      </c>
      <c r="BO432">
        <v>1063.32458</v>
      </c>
    </row>
    <row r="433" spans="2:67" x14ac:dyDescent="0.15">
      <c r="B433">
        <v>1068.5885620117199</v>
      </c>
      <c r="C433">
        <v>1068.5885620117199</v>
      </c>
      <c r="D433">
        <v>1068.5885599999999</v>
      </c>
      <c r="E433">
        <v>1068.5885599999999</v>
      </c>
      <c r="F433">
        <v>1068.5885599999999</v>
      </c>
      <c r="G433">
        <v>1068.5885599999999</v>
      </c>
      <c r="H433">
        <v>1068.5885599999999</v>
      </c>
      <c r="I433">
        <v>1068.5885599999999</v>
      </c>
      <c r="J433">
        <v>1068.5885599999999</v>
      </c>
      <c r="K433">
        <v>1068.5885599999999</v>
      </c>
      <c r="L433">
        <v>1068.5885599999999</v>
      </c>
      <c r="M433">
        <v>1068.5885599999999</v>
      </c>
      <c r="N433">
        <v>1068.5885599999999</v>
      </c>
      <c r="O433">
        <v>1068.5885599999999</v>
      </c>
      <c r="P433">
        <v>1068.5885599999999</v>
      </c>
      <c r="Q433">
        <v>1068.5885599999999</v>
      </c>
      <c r="R433">
        <v>1068.5885599999999</v>
      </c>
      <c r="S433">
        <v>1068.5885599999999</v>
      </c>
      <c r="T433">
        <v>1068.5885599999999</v>
      </c>
      <c r="U433">
        <v>1068.5885599999999</v>
      </c>
      <c r="V433">
        <v>1068.5885599999999</v>
      </c>
      <c r="W433">
        <v>1068.5885599999999</v>
      </c>
      <c r="X433">
        <v>1068.5885599999999</v>
      </c>
      <c r="Y433">
        <v>1068.5885599999999</v>
      </c>
      <c r="Z433">
        <v>1068.5885599999999</v>
      </c>
      <c r="AA433">
        <v>1068.5885599999999</v>
      </c>
      <c r="AB433">
        <v>1068.5885599999999</v>
      </c>
      <c r="AC433">
        <v>1068.5885599999999</v>
      </c>
      <c r="AD433">
        <v>1068.5885599999999</v>
      </c>
      <c r="AE433">
        <v>1068.5885599999999</v>
      </c>
      <c r="AF433">
        <v>1068.5885599999999</v>
      </c>
      <c r="AG433">
        <v>1068.5885599999999</v>
      </c>
      <c r="AH433">
        <v>1068.5885599999999</v>
      </c>
      <c r="AI433">
        <v>1068.5885599999999</v>
      </c>
      <c r="AJ433">
        <v>1068.5885599999999</v>
      </c>
      <c r="AK433">
        <v>1068.5885599999999</v>
      </c>
      <c r="AL433">
        <v>1068.5885599999999</v>
      </c>
      <c r="AM433">
        <v>1068.5885599999999</v>
      </c>
      <c r="AN433">
        <v>1068.5885599999999</v>
      </c>
      <c r="AO433">
        <v>1068.5885599999999</v>
      </c>
      <c r="AP433">
        <v>1068.5885599999999</v>
      </c>
      <c r="AQ433">
        <v>1068.5885599999999</v>
      </c>
      <c r="AR433">
        <v>1068.5885599999999</v>
      </c>
      <c r="AS433">
        <v>1068.5885599999999</v>
      </c>
      <c r="AT433">
        <v>1068.5885599999999</v>
      </c>
      <c r="AU433">
        <v>1068.5885599999999</v>
      </c>
      <c r="AV433">
        <v>1068.5885599999999</v>
      </c>
      <c r="AW433">
        <v>1068.5885599999999</v>
      </c>
      <c r="AX433">
        <v>1068.5885599999999</v>
      </c>
      <c r="AY433">
        <v>1068.5885599999999</v>
      </c>
      <c r="AZ433">
        <v>1068.5885599999999</v>
      </c>
      <c r="BA433">
        <v>1068.5885599999999</v>
      </c>
      <c r="BB433">
        <v>1068.5885599999999</v>
      </c>
      <c r="BC433">
        <v>1068.5885599999999</v>
      </c>
      <c r="BD433">
        <v>1068.5885599999999</v>
      </c>
      <c r="BE433">
        <v>1068.5885599999999</v>
      </c>
      <c r="BF433">
        <v>1068.5885599999999</v>
      </c>
      <c r="BG433">
        <v>1068.5885599999999</v>
      </c>
      <c r="BH433">
        <v>1068.5885599999999</v>
      </c>
      <c r="BI433">
        <v>1068.5885599999999</v>
      </c>
      <c r="BJ433">
        <v>1068.5885599999999</v>
      </c>
      <c r="BK433">
        <v>1068.5885599999999</v>
      </c>
      <c r="BL433">
        <v>1068.5885599999999</v>
      </c>
      <c r="BM433">
        <v>1068.5885599999999</v>
      </c>
      <c r="BN433">
        <v>1068.5885599999999</v>
      </c>
      <c r="BO433">
        <v>1068.5885599999999</v>
      </c>
    </row>
    <row r="434" spans="2:67" x14ac:dyDescent="0.15">
      <c r="B434">
        <v>1073.8525390625</v>
      </c>
      <c r="C434">
        <v>1073.8525390625</v>
      </c>
      <c r="D434">
        <v>1073.8525400000001</v>
      </c>
      <c r="E434">
        <v>1073.8525400000001</v>
      </c>
      <c r="F434">
        <v>1073.8525400000001</v>
      </c>
      <c r="G434">
        <v>1073.8525400000001</v>
      </c>
      <c r="H434">
        <v>1073.8525400000001</v>
      </c>
      <c r="I434">
        <v>1073.8525400000001</v>
      </c>
      <c r="J434">
        <v>1073.8525400000001</v>
      </c>
      <c r="K434">
        <v>1073.8525400000001</v>
      </c>
      <c r="L434">
        <v>1073.8525400000001</v>
      </c>
      <c r="M434">
        <v>1073.8525400000001</v>
      </c>
      <c r="N434">
        <v>1073.8525400000001</v>
      </c>
      <c r="O434">
        <v>1073.8525400000001</v>
      </c>
      <c r="P434">
        <v>1073.8525400000001</v>
      </c>
      <c r="Q434">
        <v>1073.8525400000001</v>
      </c>
      <c r="R434">
        <v>1073.8525400000001</v>
      </c>
      <c r="S434">
        <v>1073.8525400000001</v>
      </c>
      <c r="T434">
        <v>1073.8525400000001</v>
      </c>
      <c r="U434">
        <v>1073.8525400000001</v>
      </c>
      <c r="V434">
        <v>1073.8525400000001</v>
      </c>
      <c r="W434">
        <v>1073.8525400000001</v>
      </c>
      <c r="X434">
        <v>1073.8525400000001</v>
      </c>
      <c r="Y434">
        <v>1073.8525400000001</v>
      </c>
      <c r="Z434">
        <v>1073.8525400000001</v>
      </c>
      <c r="AA434">
        <v>1073.8525400000001</v>
      </c>
      <c r="AB434">
        <v>1073.8525400000001</v>
      </c>
      <c r="AC434">
        <v>1073.8525400000001</v>
      </c>
      <c r="AD434">
        <v>1073.8525400000001</v>
      </c>
      <c r="AE434">
        <v>1073.8525400000001</v>
      </c>
      <c r="AF434">
        <v>1073.8525400000001</v>
      </c>
      <c r="AG434">
        <v>1073.8525400000001</v>
      </c>
      <c r="AH434">
        <v>1073.8525400000001</v>
      </c>
      <c r="AI434">
        <v>1073.8525400000001</v>
      </c>
      <c r="AJ434">
        <v>1073.8525400000001</v>
      </c>
      <c r="AK434">
        <v>1073.8525400000001</v>
      </c>
      <c r="AL434">
        <v>1073.8525400000001</v>
      </c>
      <c r="AM434">
        <v>1073.8525400000001</v>
      </c>
      <c r="AN434">
        <v>1073.8525400000001</v>
      </c>
      <c r="AO434">
        <v>1073.8525400000001</v>
      </c>
      <c r="AP434">
        <v>1073.8525400000001</v>
      </c>
      <c r="AQ434">
        <v>1073.8525400000001</v>
      </c>
      <c r="AR434">
        <v>1073.8525400000001</v>
      </c>
      <c r="AS434">
        <v>1073.8525400000001</v>
      </c>
      <c r="AT434">
        <v>1073.8525400000001</v>
      </c>
      <c r="AU434">
        <v>1073.8525400000001</v>
      </c>
      <c r="AV434">
        <v>1073.8525400000001</v>
      </c>
      <c r="AW434">
        <v>1073.8525400000001</v>
      </c>
      <c r="AX434">
        <v>1073.8525400000001</v>
      </c>
      <c r="AY434">
        <v>1073.8525400000001</v>
      </c>
      <c r="AZ434">
        <v>1073.8525400000001</v>
      </c>
      <c r="BA434">
        <v>1073.8525400000001</v>
      </c>
      <c r="BB434">
        <v>1073.8525400000001</v>
      </c>
      <c r="BC434">
        <v>1073.8525400000001</v>
      </c>
      <c r="BD434">
        <v>1073.8525400000001</v>
      </c>
      <c r="BE434">
        <v>1073.8525400000001</v>
      </c>
      <c r="BF434">
        <v>1073.8525400000001</v>
      </c>
      <c r="BG434">
        <v>1073.8525400000001</v>
      </c>
      <c r="BH434">
        <v>1073.8525400000001</v>
      </c>
      <c r="BI434">
        <v>1073.8525400000001</v>
      </c>
      <c r="BJ434">
        <v>1073.8525400000001</v>
      </c>
      <c r="BK434">
        <v>1073.8525400000001</v>
      </c>
      <c r="BL434">
        <v>1073.8525400000001</v>
      </c>
      <c r="BM434">
        <v>1073.8525400000001</v>
      </c>
      <c r="BN434">
        <v>1073.8525400000001</v>
      </c>
      <c r="BO434">
        <v>1073.8525400000001</v>
      </c>
    </row>
    <row r="435" spans="2:67" x14ac:dyDescent="0.15">
      <c r="B435">
        <v>1079.1165161132801</v>
      </c>
      <c r="C435">
        <v>1079.1165161132801</v>
      </c>
      <c r="D435">
        <v>1079.11652</v>
      </c>
      <c r="E435">
        <v>1079.11652</v>
      </c>
      <c r="F435">
        <v>1079.11652</v>
      </c>
      <c r="G435">
        <v>1079.11652</v>
      </c>
      <c r="H435">
        <v>1079.11652</v>
      </c>
      <c r="I435">
        <v>1079.11652</v>
      </c>
      <c r="J435">
        <v>1079.11652</v>
      </c>
      <c r="K435">
        <v>1079.11652</v>
      </c>
      <c r="L435">
        <v>1079.11652</v>
      </c>
      <c r="M435">
        <v>1079.11652</v>
      </c>
      <c r="N435">
        <v>1079.11652</v>
      </c>
      <c r="O435">
        <v>1079.11652</v>
      </c>
      <c r="P435">
        <v>1079.11652</v>
      </c>
      <c r="Q435">
        <v>1079.11652</v>
      </c>
      <c r="R435">
        <v>1079.11652</v>
      </c>
      <c r="S435">
        <v>1079.11652</v>
      </c>
      <c r="T435">
        <v>1079.11652</v>
      </c>
      <c r="U435">
        <v>1079.11652</v>
      </c>
      <c r="V435">
        <v>1079.11652</v>
      </c>
      <c r="W435">
        <v>1079.11652</v>
      </c>
      <c r="X435">
        <v>1079.11652</v>
      </c>
      <c r="Y435">
        <v>1079.11652</v>
      </c>
      <c r="Z435">
        <v>1079.11652</v>
      </c>
      <c r="AA435">
        <v>1079.11652</v>
      </c>
      <c r="AB435">
        <v>1079.11652</v>
      </c>
      <c r="AC435">
        <v>1079.11652</v>
      </c>
      <c r="AD435">
        <v>1079.11652</v>
      </c>
      <c r="AE435">
        <v>1079.11652</v>
      </c>
      <c r="AF435">
        <v>1079.11652</v>
      </c>
      <c r="AG435">
        <v>1079.11652</v>
      </c>
      <c r="AH435">
        <v>1079.11652</v>
      </c>
      <c r="AI435">
        <v>1079.11652</v>
      </c>
      <c r="AJ435">
        <v>1079.11652</v>
      </c>
      <c r="AK435">
        <v>1079.11652</v>
      </c>
      <c r="AL435">
        <v>1079.11652</v>
      </c>
      <c r="AM435">
        <v>1079.11652</v>
      </c>
      <c r="AN435">
        <v>1079.11652</v>
      </c>
      <c r="AO435">
        <v>1079.11652</v>
      </c>
      <c r="AP435">
        <v>1079.11652</v>
      </c>
      <c r="AQ435">
        <v>1079.11652</v>
      </c>
      <c r="AR435">
        <v>1079.11652</v>
      </c>
      <c r="AS435">
        <v>1079.11652</v>
      </c>
      <c r="AT435">
        <v>1079.11652</v>
      </c>
      <c r="AU435">
        <v>1079.11652</v>
      </c>
      <c r="AV435">
        <v>1079.11652</v>
      </c>
      <c r="AW435">
        <v>1079.11652</v>
      </c>
      <c r="AX435">
        <v>1079.11652</v>
      </c>
      <c r="AY435">
        <v>1079.11652</v>
      </c>
      <c r="AZ435">
        <v>1079.11652</v>
      </c>
      <c r="BA435">
        <v>1079.11652</v>
      </c>
      <c r="BB435">
        <v>1079.11652</v>
      </c>
      <c r="BC435">
        <v>1079.11652</v>
      </c>
      <c r="BD435">
        <v>1079.11652</v>
      </c>
      <c r="BE435">
        <v>1079.11652</v>
      </c>
      <c r="BF435">
        <v>1079.11652</v>
      </c>
      <c r="BG435">
        <v>1079.11652</v>
      </c>
      <c r="BH435">
        <v>1079.11652</v>
      </c>
      <c r="BI435">
        <v>1079.11652</v>
      </c>
      <c r="BJ435">
        <v>1079.11652</v>
      </c>
      <c r="BK435">
        <v>1079.11652</v>
      </c>
      <c r="BL435">
        <v>1079.11652</v>
      </c>
      <c r="BM435">
        <v>1079.11652</v>
      </c>
      <c r="BN435">
        <v>1079.11652</v>
      </c>
      <c r="BO435">
        <v>1079.11652</v>
      </c>
    </row>
    <row r="436" spans="2:67" x14ac:dyDescent="0.15">
      <c r="B436">
        <v>1084.38049316406</v>
      </c>
      <c r="C436">
        <v>1084.38049316406</v>
      </c>
      <c r="D436">
        <v>1084.38049</v>
      </c>
      <c r="E436">
        <v>1084.38049</v>
      </c>
      <c r="F436">
        <v>1084.38049</v>
      </c>
      <c r="G436">
        <v>1084.38049</v>
      </c>
      <c r="H436">
        <v>1084.38049</v>
      </c>
      <c r="I436">
        <v>1084.38049</v>
      </c>
      <c r="J436">
        <v>1084.38049</v>
      </c>
      <c r="K436">
        <v>1084.38049</v>
      </c>
      <c r="L436">
        <v>1084.38049</v>
      </c>
      <c r="M436">
        <v>1084.38049</v>
      </c>
      <c r="N436">
        <v>1084.38049</v>
      </c>
      <c r="O436">
        <v>1084.38049</v>
      </c>
      <c r="P436">
        <v>1084.38049</v>
      </c>
      <c r="Q436">
        <v>1084.38049</v>
      </c>
      <c r="R436">
        <v>1084.38049</v>
      </c>
      <c r="S436">
        <v>1084.38049</v>
      </c>
      <c r="T436">
        <v>1084.38049</v>
      </c>
      <c r="U436">
        <v>1084.38049</v>
      </c>
      <c r="V436">
        <v>1084.38049</v>
      </c>
      <c r="W436">
        <v>1084.38049</v>
      </c>
      <c r="X436">
        <v>1084.38049</v>
      </c>
      <c r="Y436">
        <v>1084.38049</v>
      </c>
      <c r="Z436">
        <v>1084.38049</v>
      </c>
      <c r="AA436">
        <v>1084.38049</v>
      </c>
      <c r="AB436">
        <v>1084.38049</v>
      </c>
      <c r="AC436">
        <v>1084.38049</v>
      </c>
      <c r="AD436">
        <v>1084.38049</v>
      </c>
      <c r="AE436">
        <v>1084.38049</v>
      </c>
      <c r="AF436">
        <v>1084.38049</v>
      </c>
      <c r="AG436">
        <v>1084.38049</v>
      </c>
      <c r="AH436">
        <v>1084.38049</v>
      </c>
      <c r="AI436">
        <v>1084.38049</v>
      </c>
      <c r="AJ436">
        <v>1084.38049</v>
      </c>
      <c r="AK436">
        <v>1084.38049</v>
      </c>
      <c r="AL436">
        <v>1084.38049</v>
      </c>
      <c r="AM436">
        <v>1084.38049</v>
      </c>
      <c r="AN436">
        <v>1084.38049</v>
      </c>
      <c r="AO436">
        <v>1084.38049</v>
      </c>
      <c r="AP436">
        <v>1084.38049</v>
      </c>
      <c r="AQ436">
        <v>1084.38049</v>
      </c>
      <c r="AR436">
        <v>1084.38049</v>
      </c>
      <c r="AS436">
        <v>1084.38049</v>
      </c>
      <c r="AT436">
        <v>1084.38049</v>
      </c>
      <c r="AU436">
        <v>1084.38049</v>
      </c>
      <c r="AV436">
        <v>1084.38049</v>
      </c>
      <c r="AW436">
        <v>1084.38049</v>
      </c>
      <c r="AX436">
        <v>1084.38049</v>
      </c>
      <c r="AY436">
        <v>1084.38049</v>
      </c>
      <c r="AZ436">
        <v>1084.38049</v>
      </c>
      <c r="BA436">
        <v>1084.38049</v>
      </c>
      <c r="BB436">
        <v>1084.38049</v>
      </c>
      <c r="BC436">
        <v>1084.38049</v>
      </c>
      <c r="BD436">
        <v>1084.38049</v>
      </c>
      <c r="BE436">
        <v>1084.38049</v>
      </c>
      <c r="BF436">
        <v>1084.38049</v>
      </c>
      <c r="BG436">
        <v>1084.38049</v>
      </c>
      <c r="BH436">
        <v>1084.38049</v>
      </c>
      <c r="BI436">
        <v>1084.38049</v>
      </c>
      <c r="BJ436">
        <v>1084.38049</v>
      </c>
      <c r="BK436">
        <v>1084.38049</v>
      </c>
      <c r="BL436">
        <v>1084.38049</v>
      </c>
      <c r="BM436">
        <v>1084.38049</v>
      </c>
      <c r="BN436">
        <v>1084.38049</v>
      </c>
      <c r="BO436">
        <v>1084.38049</v>
      </c>
    </row>
    <row r="437" spans="2:67" x14ac:dyDescent="0.15">
      <c r="B437">
        <v>1089.6444702148401</v>
      </c>
      <c r="C437">
        <v>1089.6444702148401</v>
      </c>
      <c r="D437">
        <v>1089.64447</v>
      </c>
      <c r="E437">
        <v>1089.64447</v>
      </c>
      <c r="F437">
        <v>1089.64447</v>
      </c>
      <c r="G437">
        <v>1089.64447</v>
      </c>
      <c r="H437">
        <v>1089.64447</v>
      </c>
      <c r="I437">
        <v>1089.64447</v>
      </c>
      <c r="J437">
        <v>1089.64447</v>
      </c>
      <c r="K437">
        <v>1089.64447</v>
      </c>
      <c r="L437">
        <v>1089.64447</v>
      </c>
      <c r="M437">
        <v>1089.64447</v>
      </c>
      <c r="N437">
        <v>1089.64447</v>
      </c>
      <c r="O437">
        <v>1089.64447</v>
      </c>
      <c r="P437">
        <v>1089.64447</v>
      </c>
      <c r="Q437">
        <v>1089.64447</v>
      </c>
      <c r="R437">
        <v>1089.64447</v>
      </c>
      <c r="S437">
        <v>1089.64447</v>
      </c>
      <c r="T437">
        <v>1089.64447</v>
      </c>
      <c r="U437">
        <v>1089.64447</v>
      </c>
      <c r="V437">
        <v>1089.64447</v>
      </c>
      <c r="W437">
        <v>1089.64447</v>
      </c>
      <c r="X437">
        <v>1089.64447</v>
      </c>
      <c r="Y437">
        <v>1089.64447</v>
      </c>
      <c r="Z437">
        <v>1089.64447</v>
      </c>
      <c r="AA437">
        <v>1089.64447</v>
      </c>
      <c r="AB437">
        <v>1089.64447</v>
      </c>
      <c r="AC437">
        <v>1089.64447</v>
      </c>
      <c r="AD437">
        <v>1089.64447</v>
      </c>
      <c r="AE437">
        <v>1089.64447</v>
      </c>
      <c r="AF437">
        <v>1089.64447</v>
      </c>
      <c r="AG437">
        <v>1089.64447</v>
      </c>
      <c r="AH437">
        <v>1089.64447</v>
      </c>
      <c r="AI437">
        <v>1089.64447</v>
      </c>
      <c r="AJ437">
        <v>1089.64447</v>
      </c>
      <c r="AK437">
        <v>1089.64447</v>
      </c>
      <c r="AL437">
        <v>1089.64447</v>
      </c>
      <c r="AM437">
        <v>1089.64447</v>
      </c>
      <c r="AN437">
        <v>1089.64447</v>
      </c>
      <c r="AO437">
        <v>1089.64447</v>
      </c>
      <c r="AP437">
        <v>1089.64447</v>
      </c>
      <c r="AQ437">
        <v>1089.64447</v>
      </c>
      <c r="AR437">
        <v>1089.64447</v>
      </c>
      <c r="AS437">
        <v>1089.64447</v>
      </c>
      <c r="AT437">
        <v>1089.64447</v>
      </c>
      <c r="AU437">
        <v>1089.64447</v>
      </c>
      <c r="AV437">
        <v>1089.64447</v>
      </c>
      <c r="AW437">
        <v>1089.64447</v>
      </c>
      <c r="AX437">
        <v>1089.64447</v>
      </c>
      <c r="AY437">
        <v>1089.64447</v>
      </c>
      <c r="AZ437">
        <v>1089.64447</v>
      </c>
      <c r="BA437">
        <v>1089.64447</v>
      </c>
      <c r="BB437">
        <v>1089.64447</v>
      </c>
      <c r="BC437">
        <v>1089.64447</v>
      </c>
      <c r="BD437">
        <v>1089.64447</v>
      </c>
      <c r="BE437">
        <v>1089.64447</v>
      </c>
      <c r="BF437">
        <v>1089.64447</v>
      </c>
      <c r="BG437">
        <v>1089.64447</v>
      </c>
      <c r="BH437">
        <v>1089.64447</v>
      </c>
      <c r="BI437">
        <v>1089.64447</v>
      </c>
      <c r="BJ437">
        <v>1089.64447</v>
      </c>
      <c r="BK437">
        <v>1089.64447</v>
      </c>
      <c r="BL437">
        <v>1089.64447</v>
      </c>
      <c r="BM437">
        <v>1089.64447</v>
      </c>
      <c r="BN437">
        <v>1089.64447</v>
      </c>
      <c r="BO437">
        <v>1089.64447</v>
      </c>
    </row>
    <row r="438" spans="2:67" x14ac:dyDescent="0.15">
      <c r="B438">
        <v>1094.90844726563</v>
      </c>
      <c r="C438">
        <v>1094.90844726563</v>
      </c>
      <c r="D438">
        <v>1094.9084499999999</v>
      </c>
      <c r="E438">
        <v>1094.9084499999999</v>
      </c>
      <c r="F438">
        <v>1094.9084499999999</v>
      </c>
      <c r="G438">
        <v>1094.9084499999999</v>
      </c>
      <c r="H438">
        <v>1094.9084499999999</v>
      </c>
      <c r="I438">
        <v>1094.9084499999999</v>
      </c>
      <c r="J438">
        <v>1094.9084499999999</v>
      </c>
      <c r="K438">
        <v>1094.9084499999999</v>
      </c>
      <c r="L438">
        <v>1094.9084499999999</v>
      </c>
      <c r="M438">
        <v>1094.9084499999999</v>
      </c>
      <c r="N438">
        <v>1094.9084499999999</v>
      </c>
      <c r="O438">
        <v>1094.9084499999999</v>
      </c>
      <c r="P438">
        <v>1094.9084499999999</v>
      </c>
      <c r="Q438">
        <v>1094.9084499999999</v>
      </c>
      <c r="R438">
        <v>1094.9084499999999</v>
      </c>
      <c r="S438">
        <v>1094.9084499999999</v>
      </c>
      <c r="T438">
        <v>1094.9084499999999</v>
      </c>
      <c r="U438">
        <v>1094.9084499999999</v>
      </c>
      <c r="V438">
        <v>1094.9084499999999</v>
      </c>
      <c r="W438">
        <v>1094.9084499999999</v>
      </c>
      <c r="X438">
        <v>1094.9084499999999</v>
      </c>
      <c r="Y438">
        <v>1094.9084499999999</v>
      </c>
      <c r="Z438">
        <v>1094.9084499999999</v>
      </c>
      <c r="AA438">
        <v>1094.9084499999999</v>
      </c>
      <c r="AB438">
        <v>1094.9084499999999</v>
      </c>
      <c r="AC438">
        <v>1094.9084499999999</v>
      </c>
      <c r="AD438">
        <v>1094.9084499999999</v>
      </c>
      <c r="AE438">
        <v>1094.9084499999999</v>
      </c>
      <c r="AF438">
        <v>1094.9084499999999</v>
      </c>
      <c r="AG438">
        <v>1094.9084499999999</v>
      </c>
      <c r="AH438">
        <v>1094.9084499999999</v>
      </c>
      <c r="AI438">
        <v>1094.9084499999999</v>
      </c>
      <c r="AJ438">
        <v>1094.9084499999999</v>
      </c>
      <c r="AK438">
        <v>1094.9084499999999</v>
      </c>
      <c r="AL438">
        <v>1094.9084499999999</v>
      </c>
      <c r="AM438">
        <v>1094.9084499999999</v>
      </c>
      <c r="AN438">
        <v>1094.9084499999999</v>
      </c>
      <c r="AO438">
        <v>1094.9084499999999</v>
      </c>
      <c r="AP438">
        <v>1094.9084499999999</v>
      </c>
      <c r="AQ438">
        <v>1094.9084499999999</v>
      </c>
      <c r="AR438">
        <v>1094.9084499999999</v>
      </c>
      <c r="AS438">
        <v>1094.9084499999999</v>
      </c>
      <c r="AT438">
        <v>1094.9084499999999</v>
      </c>
      <c r="AU438">
        <v>1094.9084499999999</v>
      </c>
      <c r="AV438">
        <v>1094.9084499999999</v>
      </c>
      <c r="AW438">
        <v>1094.9084499999999</v>
      </c>
      <c r="AX438">
        <v>1094.9084499999999</v>
      </c>
      <c r="AY438">
        <v>1094.9084499999999</v>
      </c>
      <c r="AZ438">
        <v>1094.9084499999999</v>
      </c>
      <c r="BA438">
        <v>1094.9084499999999</v>
      </c>
      <c r="BB438">
        <v>1094.9084499999999</v>
      </c>
      <c r="BC438">
        <v>1094.9084499999999</v>
      </c>
      <c r="BD438">
        <v>1094.9084499999999</v>
      </c>
      <c r="BE438">
        <v>1094.9084499999999</v>
      </c>
      <c r="BF438">
        <v>1094.9084499999999</v>
      </c>
      <c r="BG438">
        <v>1094.9084499999999</v>
      </c>
      <c r="BH438">
        <v>1094.9084499999999</v>
      </c>
      <c r="BI438">
        <v>1094.9084499999999</v>
      </c>
      <c r="BJ438">
        <v>1094.9084499999999</v>
      </c>
      <c r="BK438">
        <v>1094.9084499999999</v>
      </c>
      <c r="BL438">
        <v>1094.9084499999999</v>
      </c>
      <c r="BM438">
        <v>1094.9084499999999</v>
      </c>
      <c r="BN438">
        <v>1094.9084499999999</v>
      </c>
      <c r="BO438">
        <v>1094.9084499999999</v>
      </c>
    </row>
    <row r="439" spans="2:67" x14ac:dyDescent="0.15">
      <c r="B439">
        <v>1100.1724243164099</v>
      </c>
      <c r="C439">
        <v>1100.1724243164099</v>
      </c>
      <c r="D439">
        <v>1100.1724200000001</v>
      </c>
      <c r="E439">
        <v>1100.1724200000001</v>
      </c>
      <c r="F439">
        <v>1100.1724200000001</v>
      </c>
      <c r="G439">
        <v>1100.1724200000001</v>
      </c>
      <c r="H439">
        <v>1100.1724200000001</v>
      </c>
      <c r="I439">
        <v>1100.1724200000001</v>
      </c>
      <c r="J439">
        <v>1100.1724200000001</v>
      </c>
      <c r="K439">
        <v>1100.1724200000001</v>
      </c>
      <c r="L439">
        <v>1100.1724200000001</v>
      </c>
      <c r="M439">
        <v>1100.1724200000001</v>
      </c>
      <c r="N439">
        <v>1100.1724200000001</v>
      </c>
      <c r="O439">
        <v>1100.1724200000001</v>
      </c>
      <c r="P439">
        <v>1100.1724200000001</v>
      </c>
      <c r="Q439">
        <v>1100.1724200000001</v>
      </c>
      <c r="R439">
        <v>1100.1724200000001</v>
      </c>
      <c r="S439">
        <v>1100.1724200000001</v>
      </c>
      <c r="T439">
        <v>1100.1724200000001</v>
      </c>
      <c r="U439">
        <v>1100.1724200000001</v>
      </c>
      <c r="V439">
        <v>1100.1724200000001</v>
      </c>
      <c r="W439">
        <v>1100.1724200000001</v>
      </c>
      <c r="X439">
        <v>1100.1724200000001</v>
      </c>
      <c r="Y439">
        <v>1100.1724200000001</v>
      </c>
      <c r="Z439">
        <v>1100.1724200000001</v>
      </c>
      <c r="AA439">
        <v>1100.1724200000001</v>
      </c>
      <c r="AB439">
        <v>1100.1724200000001</v>
      </c>
      <c r="AC439">
        <v>1100.1724200000001</v>
      </c>
      <c r="AD439">
        <v>1100.1724200000001</v>
      </c>
      <c r="AE439">
        <v>1100.1724200000001</v>
      </c>
      <c r="AF439">
        <v>1100.1724200000001</v>
      </c>
      <c r="AG439">
        <v>1100.1724200000001</v>
      </c>
      <c r="AH439">
        <v>1100.1724200000001</v>
      </c>
      <c r="AI439">
        <v>1100.1724200000001</v>
      </c>
      <c r="AJ439">
        <v>1100.1724200000001</v>
      </c>
      <c r="AK439">
        <v>1100.1724200000001</v>
      </c>
      <c r="AL439">
        <v>1100.1724200000001</v>
      </c>
      <c r="AM439">
        <v>1100.1724200000001</v>
      </c>
      <c r="AN439">
        <v>1100.1724200000001</v>
      </c>
      <c r="AO439">
        <v>1100.1724200000001</v>
      </c>
      <c r="AP439">
        <v>1100.1724200000001</v>
      </c>
      <c r="AQ439">
        <v>1100.1724200000001</v>
      </c>
      <c r="AR439">
        <v>1100.1724200000001</v>
      </c>
      <c r="AS439">
        <v>1100.1724200000001</v>
      </c>
      <c r="AT439">
        <v>1100.1724200000001</v>
      </c>
      <c r="AU439">
        <v>1100.1724200000001</v>
      </c>
      <c r="AV439">
        <v>1100.1724200000001</v>
      </c>
      <c r="AW439">
        <v>1100.1724200000001</v>
      </c>
      <c r="AX439">
        <v>1100.1724200000001</v>
      </c>
      <c r="AY439">
        <v>1100.1724200000001</v>
      </c>
      <c r="AZ439">
        <v>1100.1724200000001</v>
      </c>
      <c r="BA439">
        <v>1100.1724200000001</v>
      </c>
      <c r="BB439">
        <v>1100.1724200000001</v>
      </c>
      <c r="BC439">
        <v>1100.1724200000001</v>
      </c>
      <c r="BD439">
        <v>1100.1724200000001</v>
      </c>
      <c r="BE439">
        <v>1100.1724200000001</v>
      </c>
      <c r="BF439">
        <v>1100.1724200000001</v>
      </c>
      <c r="BG439">
        <v>1100.1724200000001</v>
      </c>
      <c r="BH439">
        <v>1100.1724200000001</v>
      </c>
      <c r="BI439">
        <v>1100.1724200000001</v>
      </c>
      <c r="BJ439">
        <v>1100.1724200000001</v>
      </c>
      <c r="BK439">
        <v>1100.1724200000001</v>
      </c>
      <c r="BL439">
        <v>1100.1724200000001</v>
      </c>
      <c r="BM439">
        <v>1100.1724200000001</v>
      </c>
      <c r="BN439">
        <v>1100.1724200000001</v>
      </c>
      <c r="BO439">
        <v>1100.1724200000001</v>
      </c>
    </row>
    <row r="440" spans="2:67" x14ac:dyDescent="0.15">
      <c r="B440">
        <v>1105.43640136719</v>
      </c>
      <c r="C440">
        <v>1105.43640136719</v>
      </c>
      <c r="D440">
        <v>1105.4364</v>
      </c>
      <c r="E440">
        <v>1105.4364</v>
      </c>
      <c r="F440">
        <v>1105.4364</v>
      </c>
      <c r="G440">
        <v>1105.4364</v>
      </c>
      <c r="H440">
        <v>1105.4364</v>
      </c>
      <c r="I440">
        <v>1105.4364</v>
      </c>
      <c r="J440">
        <v>1105.4364</v>
      </c>
      <c r="K440">
        <v>1105.4364</v>
      </c>
      <c r="L440">
        <v>1105.4364</v>
      </c>
      <c r="M440">
        <v>1105.4364</v>
      </c>
      <c r="N440">
        <v>1105.4364</v>
      </c>
      <c r="O440">
        <v>1105.4364</v>
      </c>
      <c r="P440">
        <v>1105.4364</v>
      </c>
      <c r="Q440">
        <v>1105.4364</v>
      </c>
      <c r="R440">
        <v>1105.4364</v>
      </c>
      <c r="S440">
        <v>1105.4364</v>
      </c>
      <c r="T440">
        <v>1105.4364</v>
      </c>
      <c r="U440">
        <v>1105.4364</v>
      </c>
      <c r="V440">
        <v>1105.4364</v>
      </c>
      <c r="W440">
        <v>1105.4364</v>
      </c>
      <c r="X440">
        <v>1105.4364</v>
      </c>
      <c r="Y440">
        <v>1105.4364</v>
      </c>
      <c r="Z440">
        <v>1105.4364</v>
      </c>
      <c r="AA440">
        <v>1105.4364</v>
      </c>
      <c r="AB440">
        <v>1105.4364</v>
      </c>
      <c r="AC440">
        <v>1105.4364</v>
      </c>
      <c r="AD440">
        <v>1105.4364</v>
      </c>
      <c r="AE440">
        <v>1105.4364</v>
      </c>
      <c r="AF440">
        <v>1105.4364</v>
      </c>
      <c r="AG440">
        <v>1105.4364</v>
      </c>
      <c r="AH440">
        <v>1105.4364</v>
      </c>
      <c r="AI440">
        <v>1105.4364</v>
      </c>
      <c r="AJ440">
        <v>1105.4364</v>
      </c>
      <c r="AK440">
        <v>1105.4364</v>
      </c>
      <c r="AL440">
        <v>1105.4364</v>
      </c>
      <c r="AM440">
        <v>1105.4364</v>
      </c>
      <c r="AN440">
        <v>1105.4364</v>
      </c>
      <c r="AO440">
        <v>1105.4364</v>
      </c>
      <c r="AP440">
        <v>1105.4364</v>
      </c>
      <c r="AQ440">
        <v>1105.4364</v>
      </c>
      <c r="AR440">
        <v>1105.4364</v>
      </c>
      <c r="AS440">
        <v>1105.4364</v>
      </c>
      <c r="AT440">
        <v>1105.4364</v>
      </c>
      <c r="AU440">
        <v>1105.4364</v>
      </c>
      <c r="AV440">
        <v>1105.4364</v>
      </c>
      <c r="AW440">
        <v>1105.4364</v>
      </c>
      <c r="AX440">
        <v>1105.4364</v>
      </c>
      <c r="AY440">
        <v>1105.4364</v>
      </c>
      <c r="AZ440">
        <v>1105.4364</v>
      </c>
      <c r="BA440">
        <v>1105.4364</v>
      </c>
      <c r="BB440">
        <v>1105.4364</v>
      </c>
      <c r="BC440">
        <v>1105.4364</v>
      </c>
      <c r="BD440">
        <v>1105.4364</v>
      </c>
      <c r="BE440">
        <v>1105.4364</v>
      </c>
      <c r="BF440">
        <v>1105.4364</v>
      </c>
      <c r="BG440">
        <v>1105.4364</v>
      </c>
      <c r="BH440">
        <v>1105.4364</v>
      </c>
      <c r="BI440">
        <v>1105.4364</v>
      </c>
      <c r="BJ440">
        <v>1105.4364</v>
      </c>
      <c r="BK440">
        <v>1105.4364</v>
      </c>
      <c r="BL440">
        <v>1105.4364</v>
      </c>
      <c r="BM440">
        <v>1105.4364</v>
      </c>
      <c r="BN440">
        <v>1105.4364</v>
      </c>
      <c r="BO440">
        <v>1105.4364</v>
      </c>
    </row>
    <row r="441" spans="2:67" x14ac:dyDescent="0.15">
      <c r="B441">
        <v>1110.7003784179699</v>
      </c>
      <c r="C441">
        <v>1110.7003784179699</v>
      </c>
      <c r="D441">
        <v>1110.70038</v>
      </c>
      <c r="E441">
        <v>1110.70038</v>
      </c>
      <c r="F441">
        <v>1110.70038</v>
      </c>
      <c r="G441">
        <v>1110.70038</v>
      </c>
      <c r="H441">
        <v>1110.70038</v>
      </c>
      <c r="I441">
        <v>1110.70038</v>
      </c>
      <c r="J441">
        <v>1110.70038</v>
      </c>
      <c r="K441">
        <v>1110.70038</v>
      </c>
      <c r="L441">
        <v>1110.70038</v>
      </c>
      <c r="M441">
        <v>1110.70038</v>
      </c>
      <c r="N441">
        <v>1110.70038</v>
      </c>
      <c r="O441">
        <v>1110.70038</v>
      </c>
      <c r="P441">
        <v>1110.70038</v>
      </c>
      <c r="Q441">
        <v>1110.70038</v>
      </c>
      <c r="R441">
        <v>1110.70038</v>
      </c>
      <c r="S441">
        <v>1110.70038</v>
      </c>
      <c r="T441">
        <v>1110.70038</v>
      </c>
      <c r="U441">
        <v>1110.70038</v>
      </c>
      <c r="V441">
        <v>1110.70038</v>
      </c>
      <c r="W441">
        <v>1110.70038</v>
      </c>
      <c r="X441">
        <v>1110.70038</v>
      </c>
      <c r="Y441">
        <v>1110.70038</v>
      </c>
      <c r="Z441">
        <v>1110.70038</v>
      </c>
      <c r="AA441">
        <v>1110.70038</v>
      </c>
      <c r="AB441">
        <v>1110.70038</v>
      </c>
      <c r="AC441">
        <v>1110.70038</v>
      </c>
      <c r="AD441">
        <v>1110.70038</v>
      </c>
      <c r="AE441">
        <v>1110.70038</v>
      </c>
      <c r="AF441">
        <v>1110.70038</v>
      </c>
      <c r="AG441">
        <v>1110.70038</v>
      </c>
      <c r="AH441">
        <v>1110.70038</v>
      </c>
      <c r="AI441">
        <v>1110.70038</v>
      </c>
      <c r="AJ441">
        <v>1110.70038</v>
      </c>
      <c r="AK441">
        <v>1110.70038</v>
      </c>
      <c r="AL441">
        <v>1110.70038</v>
      </c>
      <c r="AM441">
        <v>1110.70038</v>
      </c>
      <c r="AN441">
        <v>1110.70038</v>
      </c>
      <c r="AO441">
        <v>1110.70038</v>
      </c>
      <c r="AP441">
        <v>1110.70038</v>
      </c>
      <c r="AQ441">
        <v>1110.70038</v>
      </c>
      <c r="AR441">
        <v>1110.70038</v>
      </c>
      <c r="AS441">
        <v>1110.70038</v>
      </c>
      <c r="AT441">
        <v>1110.70038</v>
      </c>
      <c r="AU441">
        <v>1110.70038</v>
      </c>
      <c r="AV441">
        <v>1110.70038</v>
      </c>
      <c r="AW441">
        <v>1110.70038</v>
      </c>
      <c r="AX441">
        <v>1110.70038</v>
      </c>
      <c r="AY441">
        <v>1110.70038</v>
      </c>
      <c r="AZ441">
        <v>1110.70038</v>
      </c>
      <c r="BA441">
        <v>1110.70038</v>
      </c>
      <c r="BB441">
        <v>1110.70038</v>
      </c>
      <c r="BC441">
        <v>1110.70038</v>
      </c>
      <c r="BD441">
        <v>1110.70038</v>
      </c>
      <c r="BE441">
        <v>1110.70038</v>
      </c>
      <c r="BF441">
        <v>1110.70038</v>
      </c>
      <c r="BG441">
        <v>1110.70038</v>
      </c>
      <c r="BH441">
        <v>1110.70038</v>
      </c>
      <c r="BI441">
        <v>1110.70038</v>
      </c>
      <c r="BJ441">
        <v>1110.70038</v>
      </c>
      <c r="BK441">
        <v>1110.70038</v>
      </c>
      <c r="BL441">
        <v>1110.70038</v>
      </c>
      <c r="BM441">
        <v>1110.70038</v>
      </c>
      <c r="BN441">
        <v>1110.70038</v>
      </c>
      <c r="BO441">
        <v>1110.70038</v>
      </c>
    </row>
    <row r="442" spans="2:67" x14ac:dyDescent="0.15">
      <c r="B442">
        <v>1115.96435546875</v>
      </c>
      <c r="C442">
        <v>1115.96435546875</v>
      </c>
      <c r="D442">
        <v>1115.9643599999999</v>
      </c>
      <c r="E442">
        <v>1115.9643599999999</v>
      </c>
      <c r="F442">
        <v>1115.9643599999999</v>
      </c>
      <c r="G442">
        <v>1115.9643599999999</v>
      </c>
      <c r="H442">
        <v>1115.9643599999999</v>
      </c>
      <c r="I442">
        <v>1115.9643599999999</v>
      </c>
      <c r="J442">
        <v>1115.9643599999999</v>
      </c>
      <c r="K442">
        <v>1115.9643599999999</v>
      </c>
      <c r="L442">
        <v>1115.9643599999999</v>
      </c>
      <c r="M442">
        <v>1115.9643599999999</v>
      </c>
      <c r="N442">
        <v>1115.9643599999999</v>
      </c>
      <c r="O442">
        <v>1115.9643599999999</v>
      </c>
      <c r="P442">
        <v>1115.9643599999999</v>
      </c>
      <c r="Q442">
        <v>1115.9643599999999</v>
      </c>
      <c r="R442">
        <v>1115.9643599999999</v>
      </c>
      <c r="S442">
        <v>1115.9643599999999</v>
      </c>
      <c r="T442">
        <v>1115.9643599999999</v>
      </c>
      <c r="U442">
        <v>1115.9643599999999</v>
      </c>
      <c r="V442">
        <v>1115.9643599999999</v>
      </c>
      <c r="W442">
        <v>1115.9643599999999</v>
      </c>
      <c r="X442">
        <v>1115.9643599999999</v>
      </c>
      <c r="Y442">
        <v>1115.9643599999999</v>
      </c>
      <c r="Z442">
        <v>1115.9643599999999</v>
      </c>
      <c r="AA442">
        <v>1115.9643599999999</v>
      </c>
      <c r="AB442">
        <v>1115.9643599999999</v>
      </c>
      <c r="AC442">
        <v>1115.9643599999999</v>
      </c>
      <c r="AD442">
        <v>1115.9643599999999</v>
      </c>
      <c r="AE442">
        <v>1115.9643599999999</v>
      </c>
      <c r="AF442">
        <v>1115.9643599999999</v>
      </c>
      <c r="AG442">
        <v>1115.9643599999999</v>
      </c>
      <c r="AH442">
        <v>1115.9643599999999</v>
      </c>
      <c r="AI442">
        <v>1115.9643599999999</v>
      </c>
      <c r="AJ442">
        <v>1115.9643599999999</v>
      </c>
      <c r="AK442">
        <v>1115.9643599999999</v>
      </c>
      <c r="AL442">
        <v>1115.9643599999999</v>
      </c>
      <c r="AM442">
        <v>1115.9643599999999</v>
      </c>
      <c r="AN442">
        <v>1115.9643599999999</v>
      </c>
      <c r="AO442">
        <v>1115.9643599999999</v>
      </c>
      <c r="AP442">
        <v>1115.9643599999999</v>
      </c>
      <c r="AQ442">
        <v>1115.9643599999999</v>
      </c>
      <c r="AR442">
        <v>1115.9643599999999</v>
      </c>
      <c r="AS442">
        <v>1115.9643599999999</v>
      </c>
      <c r="AT442">
        <v>1115.9643599999999</v>
      </c>
      <c r="AU442">
        <v>1115.9643599999999</v>
      </c>
      <c r="AV442">
        <v>1115.9643599999999</v>
      </c>
      <c r="AW442">
        <v>1115.9643599999999</v>
      </c>
      <c r="AX442">
        <v>1115.9643599999999</v>
      </c>
      <c r="AY442">
        <v>1115.9643599999999</v>
      </c>
      <c r="AZ442">
        <v>1115.9643599999999</v>
      </c>
      <c r="BA442">
        <v>1115.9643599999999</v>
      </c>
      <c r="BB442">
        <v>1115.9643599999999</v>
      </c>
      <c r="BC442">
        <v>1115.9643599999999</v>
      </c>
      <c r="BD442">
        <v>1115.9643599999999</v>
      </c>
      <c r="BE442">
        <v>1115.9643599999999</v>
      </c>
      <c r="BF442">
        <v>1115.9643599999999</v>
      </c>
      <c r="BG442">
        <v>1115.9643599999999</v>
      </c>
      <c r="BH442">
        <v>1115.9643599999999</v>
      </c>
      <c r="BI442">
        <v>1115.9643599999999</v>
      </c>
      <c r="BJ442">
        <v>1115.9643599999999</v>
      </c>
      <c r="BK442">
        <v>1115.9643599999999</v>
      </c>
      <c r="BL442">
        <v>1115.9643599999999</v>
      </c>
      <c r="BM442">
        <v>1115.9643599999999</v>
      </c>
      <c r="BN442">
        <v>1115.9643599999999</v>
      </c>
      <c r="BO442">
        <v>1115.9643599999999</v>
      </c>
    </row>
    <row r="443" spans="2:67" x14ac:dyDescent="0.15">
      <c r="B443">
        <v>1121.2283325195301</v>
      </c>
      <c r="C443">
        <v>1121.2283325195301</v>
      </c>
      <c r="D443">
        <v>1121.2283299999999</v>
      </c>
      <c r="E443">
        <v>1121.2283299999999</v>
      </c>
      <c r="F443">
        <v>1121.2283299999999</v>
      </c>
      <c r="G443">
        <v>1121.2283299999999</v>
      </c>
      <c r="H443">
        <v>1121.2283299999999</v>
      </c>
      <c r="I443">
        <v>1121.2283299999999</v>
      </c>
      <c r="J443">
        <v>1121.2283299999999</v>
      </c>
      <c r="K443">
        <v>1121.2283299999999</v>
      </c>
      <c r="L443">
        <v>1121.2283299999999</v>
      </c>
      <c r="M443">
        <v>1121.2283299999999</v>
      </c>
      <c r="N443">
        <v>1121.2283299999999</v>
      </c>
      <c r="O443">
        <v>1121.2283299999999</v>
      </c>
      <c r="P443">
        <v>1121.2283299999999</v>
      </c>
      <c r="Q443">
        <v>1121.2283299999999</v>
      </c>
      <c r="R443">
        <v>1121.2283299999999</v>
      </c>
      <c r="S443">
        <v>1121.2283299999999</v>
      </c>
      <c r="T443">
        <v>1121.2283299999999</v>
      </c>
      <c r="U443">
        <v>1121.2283299999999</v>
      </c>
      <c r="V443">
        <v>1121.2283299999999</v>
      </c>
      <c r="W443">
        <v>1121.2283299999999</v>
      </c>
      <c r="X443">
        <v>1121.2283299999999</v>
      </c>
      <c r="Y443">
        <v>1121.2283299999999</v>
      </c>
      <c r="Z443">
        <v>1121.2283299999999</v>
      </c>
      <c r="AA443">
        <v>1121.2283299999999</v>
      </c>
      <c r="AB443">
        <v>1121.2283299999999</v>
      </c>
      <c r="AC443">
        <v>1121.2283299999999</v>
      </c>
      <c r="AD443">
        <v>1121.2283299999999</v>
      </c>
      <c r="AE443">
        <v>1121.2283299999999</v>
      </c>
      <c r="AF443">
        <v>1121.2283299999999</v>
      </c>
      <c r="AG443">
        <v>1121.2283299999999</v>
      </c>
      <c r="AH443">
        <v>1121.2283299999999</v>
      </c>
      <c r="AI443">
        <v>1121.2283299999999</v>
      </c>
      <c r="AJ443">
        <v>1121.2283299999999</v>
      </c>
      <c r="AK443">
        <v>1121.2283299999999</v>
      </c>
      <c r="AL443">
        <v>1121.2283299999999</v>
      </c>
      <c r="AM443">
        <v>1121.2283299999999</v>
      </c>
      <c r="AN443">
        <v>1121.2283299999999</v>
      </c>
      <c r="AO443">
        <v>1121.2283299999999</v>
      </c>
      <c r="AP443">
        <v>1121.2283299999999</v>
      </c>
      <c r="AQ443">
        <v>1121.2283299999999</v>
      </c>
      <c r="AR443">
        <v>1121.2283299999999</v>
      </c>
      <c r="AS443">
        <v>1121.2283299999999</v>
      </c>
      <c r="AT443">
        <v>1121.2283299999999</v>
      </c>
      <c r="AU443">
        <v>1121.2283299999999</v>
      </c>
      <c r="AV443">
        <v>1121.2283299999999</v>
      </c>
      <c r="AW443">
        <v>1121.2283299999999</v>
      </c>
      <c r="AX443">
        <v>1121.2283299999999</v>
      </c>
      <c r="AY443">
        <v>1121.2283299999999</v>
      </c>
      <c r="AZ443">
        <v>1121.2283299999999</v>
      </c>
      <c r="BA443">
        <v>1121.2283299999999</v>
      </c>
      <c r="BB443">
        <v>1121.2283299999999</v>
      </c>
      <c r="BC443">
        <v>1121.2283299999999</v>
      </c>
      <c r="BD443">
        <v>1121.2283299999999</v>
      </c>
      <c r="BE443">
        <v>1121.2283299999999</v>
      </c>
      <c r="BF443">
        <v>1121.2283299999999</v>
      </c>
      <c r="BG443">
        <v>1121.2283299999999</v>
      </c>
      <c r="BH443">
        <v>1121.2283299999999</v>
      </c>
      <c r="BI443">
        <v>1121.2283299999999</v>
      </c>
      <c r="BJ443">
        <v>1121.2283299999999</v>
      </c>
      <c r="BK443">
        <v>1121.2283299999999</v>
      </c>
      <c r="BL443">
        <v>1121.2283299999999</v>
      </c>
      <c r="BM443">
        <v>1121.2283299999999</v>
      </c>
      <c r="BN443">
        <v>1121.2283299999999</v>
      </c>
      <c r="BO443">
        <v>1121.2283299999999</v>
      </c>
    </row>
    <row r="444" spans="2:67" x14ac:dyDescent="0.15">
      <c r="B444">
        <v>1126.49230957031</v>
      </c>
      <c r="C444">
        <v>1126.49230957031</v>
      </c>
      <c r="D444">
        <v>1126.4923100000001</v>
      </c>
      <c r="E444">
        <v>1126.4923100000001</v>
      </c>
      <c r="F444">
        <v>1126.4923100000001</v>
      </c>
      <c r="G444">
        <v>1126.4923100000001</v>
      </c>
      <c r="H444">
        <v>1126.4923100000001</v>
      </c>
      <c r="I444">
        <v>1126.4923100000001</v>
      </c>
      <c r="J444">
        <v>1126.4923100000001</v>
      </c>
      <c r="K444">
        <v>1126.4923100000001</v>
      </c>
      <c r="L444">
        <v>1126.4923100000001</v>
      </c>
      <c r="M444">
        <v>1126.4923100000001</v>
      </c>
      <c r="N444">
        <v>1126.4923100000001</v>
      </c>
      <c r="O444">
        <v>1126.4923100000001</v>
      </c>
      <c r="P444">
        <v>1126.4923100000001</v>
      </c>
      <c r="Q444">
        <v>1126.4923100000001</v>
      </c>
      <c r="R444">
        <v>1126.4923100000001</v>
      </c>
      <c r="S444">
        <v>1126.4923100000001</v>
      </c>
      <c r="T444">
        <v>1126.4923100000001</v>
      </c>
      <c r="U444">
        <v>1126.4923100000001</v>
      </c>
      <c r="V444">
        <v>1126.4923100000001</v>
      </c>
      <c r="W444">
        <v>1126.4923100000001</v>
      </c>
      <c r="X444">
        <v>1126.4923100000001</v>
      </c>
      <c r="Y444">
        <v>1126.4923100000001</v>
      </c>
      <c r="Z444">
        <v>1126.4923100000001</v>
      </c>
      <c r="AA444">
        <v>1126.4923100000001</v>
      </c>
      <c r="AB444">
        <v>1126.4923100000001</v>
      </c>
      <c r="AC444">
        <v>1126.4923100000001</v>
      </c>
      <c r="AD444">
        <v>1126.4923100000001</v>
      </c>
      <c r="AE444">
        <v>1126.4923100000001</v>
      </c>
      <c r="AF444">
        <v>1126.4923100000001</v>
      </c>
      <c r="AG444">
        <v>1126.4923100000001</v>
      </c>
      <c r="AH444">
        <v>1126.4923100000001</v>
      </c>
      <c r="AI444">
        <v>1126.4923100000001</v>
      </c>
      <c r="AJ444">
        <v>1126.4923100000001</v>
      </c>
      <c r="AK444">
        <v>1126.4923100000001</v>
      </c>
      <c r="AL444">
        <v>1126.4923100000001</v>
      </c>
      <c r="AM444">
        <v>1126.4923100000001</v>
      </c>
      <c r="AN444">
        <v>1126.4923100000001</v>
      </c>
      <c r="AO444">
        <v>1126.4923100000001</v>
      </c>
      <c r="AP444">
        <v>1126.4923100000001</v>
      </c>
      <c r="AQ444">
        <v>1126.4923100000001</v>
      </c>
      <c r="AR444">
        <v>1126.4923100000001</v>
      </c>
      <c r="AS444">
        <v>1126.4923100000001</v>
      </c>
      <c r="AT444">
        <v>1126.4923100000001</v>
      </c>
      <c r="AU444">
        <v>1126.4923100000001</v>
      </c>
      <c r="AV444">
        <v>1126.4923100000001</v>
      </c>
      <c r="AW444">
        <v>1126.4923100000001</v>
      </c>
      <c r="AX444">
        <v>1126.4923100000001</v>
      </c>
      <c r="AY444">
        <v>1126.4923100000001</v>
      </c>
      <c r="AZ444">
        <v>1126.4923100000001</v>
      </c>
      <c r="BA444">
        <v>1126.4923100000001</v>
      </c>
      <c r="BB444">
        <v>1126.4923100000001</v>
      </c>
      <c r="BC444">
        <v>1126.4923100000001</v>
      </c>
      <c r="BD444">
        <v>1126.4923100000001</v>
      </c>
      <c r="BE444">
        <v>1126.4923100000001</v>
      </c>
      <c r="BF444">
        <v>1126.4923100000001</v>
      </c>
      <c r="BG444">
        <v>1126.4923100000001</v>
      </c>
      <c r="BH444">
        <v>1126.4923100000001</v>
      </c>
      <c r="BI444">
        <v>1126.4923100000001</v>
      </c>
      <c r="BJ444">
        <v>1126.4923100000001</v>
      </c>
      <c r="BK444">
        <v>1126.4923100000001</v>
      </c>
      <c r="BL444">
        <v>1126.4923100000001</v>
      </c>
      <c r="BM444">
        <v>1126.4923100000001</v>
      </c>
      <c r="BN444">
        <v>1126.4923100000001</v>
      </c>
      <c r="BO444">
        <v>1126.4923100000001</v>
      </c>
    </row>
    <row r="445" spans="2:67" x14ac:dyDescent="0.15">
      <c r="B445">
        <v>1131.7562866210901</v>
      </c>
      <c r="C445">
        <v>1131.7562866210901</v>
      </c>
      <c r="D445">
        <v>1131.75629</v>
      </c>
      <c r="E445">
        <v>1131.75629</v>
      </c>
      <c r="F445">
        <v>1131.75629</v>
      </c>
      <c r="G445">
        <v>1131.75629</v>
      </c>
      <c r="H445">
        <v>1131.75629</v>
      </c>
      <c r="I445">
        <v>1131.75629</v>
      </c>
      <c r="J445">
        <v>1131.75629</v>
      </c>
      <c r="K445">
        <v>1131.75629</v>
      </c>
      <c r="L445">
        <v>1131.75629</v>
      </c>
      <c r="M445">
        <v>1131.75629</v>
      </c>
      <c r="N445">
        <v>1131.75629</v>
      </c>
      <c r="O445">
        <v>1131.75629</v>
      </c>
      <c r="P445">
        <v>1131.75629</v>
      </c>
      <c r="Q445">
        <v>1131.75629</v>
      </c>
      <c r="R445">
        <v>1131.75629</v>
      </c>
      <c r="S445">
        <v>1131.75629</v>
      </c>
      <c r="T445">
        <v>1131.75629</v>
      </c>
      <c r="U445">
        <v>1131.75629</v>
      </c>
      <c r="V445">
        <v>1131.75629</v>
      </c>
      <c r="W445">
        <v>1131.75629</v>
      </c>
      <c r="X445">
        <v>1131.75629</v>
      </c>
      <c r="Y445">
        <v>1131.75629</v>
      </c>
      <c r="Z445">
        <v>1131.75629</v>
      </c>
      <c r="AA445">
        <v>1131.75629</v>
      </c>
      <c r="AB445">
        <v>1131.75629</v>
      </c>
      <c r="AC445">
        <v>1131.75629</v>
      </c>
      <c r="AD445">
        <v>1131.75629</v>
      </c>
      <c r="AE445">
        <v>1131.75629</v>
      </c>
      <c r="AF445">
        <v>1131.75629</v>
      </c>
      <c r="AG445">
        <v>1131.75629</v>
      </c>
      <c r="AH445">
        <v>1131.75629</v>
      </c>
      <c r="AI445">
        <v>1131.75629</v>
      </c>
      <c r="AJ445">
        <v>1131.75629</v>
      </c>
      <c r="AK445">
        <v>1131.75629</v>
      </c>
      <c r="AL445">
        <v>1131.75629</v>
      </c>
      <c r="AM445">
        <v>1131.75629</v>
      </c>
      <c r="AN445">
        <v>1131.75629</v>
      </c>
      <c r="AO445">
        <v>1131.75629</v>
      </c>
      <c r="AP445">
        <v>1131.75629</v>
      </c>
      <c r="AQ445">
        <v>1131.75629</v>
      </c>
      <c r="AR445">
        <v>1131.75629</v>
      </c>
      <c r="AS445">
        <v>1131.75629</v>
      </c>
      <c r="AT445">
        <v>1131.75629</v>
      </c>
      <c r="AU445">
        <v>1131.75629</v>
      </c>
      <c r="AV445">
        <v>1131.75629</v>
      </c>
      <c r="AW445">
        <v>1131.75629</v>
      </c>
      <c r="AX445">
        <v>1131.75629</v>
      </c>
      <c r="AY445">
        <v>1131.75629</v>
      </c>
      <c r="AZ445">
        <v>1131.75629</v>
      </c>
      <c r="BA445">
        <v>1131.75629</v>
      </c>
      <c r="BB445">
        <v>1131.75629</v>
      </c>
      <c r="BC445">
        <v>1131.75629</v>
      </c>
      <c r="BD445">
        <v>1131.75629</v>
      </c>
      <c r="BE445">
        <v>1131.75629</v>
      </c>
      <c r="BF445">
        <v>1131.75629</v>
      </c>
      <c r="BG445">
        <v>1131.75629</v>
      </c>
      <c r="BH445">
        <v>1131.75629</v>
      </c>
      <c r="BI445">
        <v>1131.75629</v>
      </c>
      <c r="BJ445">
        <v>1131.75629</v>
      </c>
      <c r="BK445">
        <v>1131.75629</v>
      </c>
      <c r="BL445">
        <v>1131.75629</v>
      </c>
      <c r="BM445">
        <v>1131.75629</v>
      </c>
      <c r="BN445">
        <v>1131.75629</v>
      </c>
      <c r="BO445">
        <v>1131.75629</v>
      </c>
    </row>
    <row r="446" spans="2:67" x14ac:dyDescent="0.15">
      <c r="B446">
        <v>1137.02026367188</v>
      </c>
      <c r="C446">
        <v>1137.02026367188</v>
      </c>
      <c r="D446">
        <v>1137.02026</v>
      </c>
      <c r="E446">
        <v>1137.02026</v>
      </c>
      <c r="F446">
        <v>1137.02026</v>
      </c>
      <c r="G446">
        <v>1137.02026</v>
      </c>
      <c r="H446">
        <v>1137.02026</v>
      </c>
      <c r="I446">
        <v>1137.02026</v>
      </c>
      <c r="J446">
        <v>1137.02026</v>
      </c>
      <c r="K446">
        <v>1137.02026</v>
      </c>
      <c r="L446">
        <v>1137.02026</v>
      </c>
      <c r="M446">
        <v>1137.02026</v>
      </c>
      <c r="N446">
        <v>1137.02026</v>
      </c>
      <c r="O446">
        <v>1137.02026</v>
      </c>
      <c r="P446">
        <v>1137.02026</v>
      </c>
      <c r="Q446">
        <v>1137.02026</v>
      </c>
      <c r="R446">
        <v>1137.02026</v>
      </c>
      <c r="S446">
        <v>1137.02026</v>
      </c>
      <c r="T446">
        <v>1137.02026</v>
      </c>
      <c r="U446">
        <v>1137.02026</v>
      </c>
      <c r="V446">
        <v>1137.02026</v>
      </c>
      <c r="W446">
        <v>1137.02026</v>
      </c>
      <c r="X446">
        <v>1137.02026</v>
      </c>
      <c r="Y446">
        <v>1137.02026</v>
      </c>
      <c r="Z446">
        <v>1137.02026</v>
      </c>
      <c r="AA446">
        <v>1137.02026</v>
      </c>
      <c r="AB446">
        <v>1137.02026</v>
      </c>
      <c r="AC446">
        <v>1137.02026</v>
      </c>
      <c r="AD446">
        <v>1137.02026</v>
      </c>
      <c r="AE446">
        <v>1137.02026</v>
      </c>
      <c r="AF446">
        <v>1137.02026</v>
      </c>
      <c r="AG446">
        <v>1137.02026</v>
      </c>
      <c r="AH446">
        <v>1137.02026</v>
      </c>
      <c r="AI446">
        <v>1137.02026</v>
      </c>
      <c r="AJ446">
        <v>1137.02026</v>
      </c>
      <c r="AK446">
        <v>1137.02026</v>
      </c>
      <c r="AL446">
        <v>1137.02026</v>
      </c>
      <c r="AM446">
        <v>1137.02026</v>
      </c>
      <c r="AN446">
        <v>1137.02026</v>
      </c>
      <c r="AO446">
        <v>1137.02026</v>
      </c>
      <c r="AP446">
        <v>1137.02026</v>
      </c>
      <c r="AQ446">
        <v>1137.02026</v>
      </c>
      <c r="AR446">
        <v>1137.02026</v>
      </c>
      <c r="AS446">
        <v>1137.02026</v>
      </c>
      <c r="AT446">
        <v>1137.02026</v>
      </c>
      <c r="AU446">
        <v>1137.02026</v>
      </c>
      <c r="AV446">
        <v>1137.02026</v>
      </c>
      <c r="AW446">
        <v>1137.02026</v>
      </c>
      <c r="AX446">
        <v>1137.02026</v>
      </c>
      <c r="AY446">
        <v>1137.02026</v>
      </c>
      <c r="AZ446">
        <v>1137.02026</v>
      </c>
      <c r="BA446">
        <v>1137.02026</v>
      </c>
      <c r="BB446">
        <v>1137.02026</v>
      </c>
      <c r="BC446">
        <v>1137.02026</v>
      </c>
      <c r="BD446">
        <v>1137.02026</v>
      </c>
      <c r="BE446">
        <v>1137.02026</v>
      </c>
      <c r="BF446">
        <v>1137.02026</v>
      </c>
      <c r="BG446">
        <v>1137.02026</v>
      </c>
      <c r="BH446">
        <v>1137.02026</v>
      </c>
      <c r="BI446">
        <v>1137.02026</v>
      </c>
      <c r="BJ446">
        <v>1137.02026</v>
      </c>
      <c r="BK446">
        <v>1137.02026</v>
      </c>
      <c r="BL446">
        <v>1137.02026</v>
      </c>
      <c r="BM446">
        <v>1137.02026</v>
      </c>
      <c r="BN446">
        <v>1137.02026</v>
      </c>
      <c r="BO446">
        <v>1137.02026</v>
      </c>
    </row>
    <row r="447" spans="2:67" x14ac:dyDescent="0.15">
      <c r="B447">
        <v>1142.2842407226599</v>
      </c>
      <c r="C447">
        <v>1142.2842407226599</v>
      </c>
      <c r="D447">
        <v>1142.28424</v>
      </c>
      <c r="E447">
        <v>1142.28424</v>
      </c>
      <c r="F447">
        <v>1142.28424</v>
      </c>
      <c r="G447">
        <v>1142.28424</v>
      </c>
      <c r="H447">
        <v>1142.28424</v>
      </c>
      <c r="I447">
        <v>1142.28424</v>
      </c>
      <c r="J447">
        <v>1142.28424</v>
      </c>
      <c r="K447">
        <v>1142.28424</v>
      </c>
      <c r="L447">
        <v>1142.28424</v>
      </c>
      <c r="M447">
        <v>1142.28424</v>
      </c>
      <c r="N447">
        <v>1142.28424</v>
      </c>
      <c r="O447">
        <v>1142.28424</v>
      </c>
      <c r="P447">
        <v>1142.28424</v>
      </c>
      <c r="Q447">
        <v>1142.28424</v>
      </c>
      <c r="R447">
        <v>1142.28424</v>
      </c>
      <c r="S447">
        <v>1142.28424</v>
      </c>
      <c r="T447">
        <v>1142.28424</v>
      </c>
      <c r="U447">
        <v>1142.28424</v>
      </c>
      <c r="V447">
        <v>1142.28424</v>
      </c>
      <c r="W447">
        <v>1142.28424</v>
      </c>
      <c r="X447">
        <v>1142.28424</v>
      </c>
      <c r="Y447">
        <v>1142.28424</v>
      </c>
      <c r="Z447">
        <v>1142.28424</v>
      </c>
      <c r="AA447">
        <v>1142.28424</v>
      </c>
      <c r="AB447">
        <v>1142.28424</v>
      </c>
      <c r="AC447">
        <v>1142.28424</v>
      </c>
      <c r="AD447">
        <v>1142.28424</v>
      </c>
      <c r="AE447">
        <v>1142.28424</v>
      </c>
      <c r="AF447">
        <v>1142.28424</v>
      </c>
      <c r="AG447">
        <v>1142.28424</v>
      </c>
      <c r="AH447">
        <v>1142.28424</v>
      </c>
      <c r="AI447">
        <v>1142.28424</v>
      </c>
      <c r="AJ447">
        <v>1142.28424</v>
      </c>
      <c r="AK447">
        <v>1142.28424</v>
      </c>
      <c r="AL447">
        <v>1142.28424</v>
      </c>
      <c r="AM447">
        <v>1142.28424</v>
      </c>
      <c r="AN447">
        <v>1142.28424</v>
      </c>
      <c r="AO447">
        <v>1142.28424</v>
      </c>
      <c r="AP447">
        <v>1142.28424</v>
      </c>
      <c r="AQ447">
        <v>1142.28424</v>
      </c>
      <c r="AR447">
        <v>1142.28424</v>
      </c>
      <c r="AS447">
        <v>1142.28424</v>
      </c>
      <c r="AT447">
        <v>1142.28424</v>
      </c>
      <c r="AU447">
        <v>1142.28424</v>
      </c>
      <c r="AV447">
        <v>1142.28424</v>
      </c>
      <c r="AW447">
        <v>1142.28424</v>
      </c>
      <c r="AX447">
        <v>1142.28424</v>
      </c>
      <c r="AY447">
        <v>1142.28424</v>
      </c>
      <c r="AZ447">
        <v>1142.28424</v>
      </c>
      <c r="BA447">
        <v>1142.28424</v>
      </c>
      <c r="BB447">
        <v>1142.28424</v>
      </c>
      <c r="BC447">
        <v>1142.28424</v>
      </c>
      <c r="BD447">
        <v>1142.28424</v>
      </c>
      <c r="BE447">
        <v>1142.28424</v>
      </c>
      <c r="BF447">
        <v>1142.28424</v>
      </c>
      <c r="BG447">
        <v>1142.28424</v>
      </c>
      <c r="BH447">
        <v>1142.28424</v>
      </c>
      <c r="BI447">
        <v>1142.28424</v>
      </c>
      <c r="BJ447">
        <v>1142.28424</v>
      </c>
      <c r="BK447">
        <v>1142.28424</v>
      </c>
      <c r="BL447">
        <v>1142.28424</v>
      </c>
      <c r="BM447">
        <v>1142.28424</v>
      </c>
      <c r="BN447">
        <v>1142.28424</v>
      </c>
      <c r="BO447">
        <v>1142.28424</v>
      </c>
    </row>
    <row r="448" spans="2:67" x14ac:dyDescent="0.15">
      <c r="B448">
        <v>1147.54821777344</v>
      </c>
      <c r="C448">
        <v>1147.54821777344</v>
      </c>
      <c r="D448">
        <v>1147.5482199999999</v>
      </c>
      <c r="E448">
        <v>1147.5482199999999</v>
      </c>
      <c r="F448">
        <v>1147.5482199999999</v>
      </c>
      <c r="G448">
        <v>1147.5482199999999</v>
      </c>
      <c r="H448">
        <v>1147.5482199999999</v>
      </c>
      <c r="I448">
        <v>1147.5482199999999</v>
      </c>
      <c r="J448">
        <v>1147.5482199999999</v>
      </c>
      <c r="K448">
        <v>1147.5482199999999</v>
      </c>
      <c r="L448">
        <v>1147.5482199999999</v>
      </c>
      <c r="M448">
        <v>1147.5482199999999</v>
      </c>
      <c r="N448">
        <v>1147.5482199999999</v>
      </c>
      <c r="O448">
        <v>1147.5482199999999</v>
      </c>
      <c r="P448">
        <v>1147.5482199999999</v>
      </c>
      <c r="Q448">
        <v>1147.5482199999999</v>
      </c>
      <c r="R448">
        <v>1147.5482199999999</v>
      </c>
      <c r="S448">
        <v>1147.5482199999999</v>
      </c>
      <c r="T448">
        <v>1147.5482199999999</v>
      </c>
      <c r="U448">
        <v>1147.5482199999999</v>
      </c>
      <c r="V448">
        <v>1147.5482199999999</v>
      </c>
      <c r="W448">
        <v>1147.5482199999999</v>
      </c>
      <c r="X448">
        <v>1147.5482199999999</v>
      </c>
      <c r="Y448">
        <v>1147.5482199999999</v>
      </c>
      <c r="Z448">
        <v>1147.5482199999999</v>
      </c>
      <c r="AA448">
        <v>1147.5482199999999</v>
      </c>
      <c r="AB448">
        <v>1147.5482199999999</v>
      </c>
      <c r="AC448">
        <v>1147.5482199999999</v>
      </c>
      <c r="AD448">
        <v>1147.5482199999999</v>
      </c>
      <c r="AE448">
        <v>1147.5482199999999</v>
      </c>
      <c r="AF448">
        <v>1147.5482199999999</v>
      </c>
      <c r="AG448">
        <v>1147.5482199999999</v>
      </c>
      <c r="AH448">
        <v>1147.5482199999999</v>
      </c>
      <c r="AI448">
        <v>1147.5482199999999</v>
      </c>
      <c r="AJ448">
        <v>1147.5482199999999</v>
      </c>
      <c r="AK448">
        <v>1147.5482199999999</v>
      </c>
      <c r="AL448">
        <v>1147.5482199999999</v>
      </c>
      <c r="AM448">
        <v>1147.5482199999999</v>
      </c>
      <c r="AN448">
        <v>1147.5482199999999</v>
      </c>
      <c r="AO448">
        <v>1147.5482199999999</v>
      </c>
      <c r="AP448">
        <v>1147.5482199999999</v>
      </c>
      <c r="AQ448">
        <v>1147.5482199999999</v>
      </c>
      <c r="AR448">
        <v>1147.5482199999999</v>
      </c>
      <c r="AS448">
        <v>1147.5482199999999</v>
      </c>
      <c r="AT448">
        <v>1147.5482199999999</v>
      </c>
      <c r="AU448">
        <v>1147.5482199999999</v>
      </c>
      <c r="AV448">
        <v>1147.5482199999999</v>
      </c>
      <c r="AW448">
        <v>1147.5482199999999</v>
      </c>
      <c r="AX448">
        <v>1147.5482199999999</v>
      </c>
      <c r="AY448">
        <v>1147.5482199999999</v>
      </c>
      <c r="AZ448">
        <v>1147.5482199999999</v>
      </c>
      <c r="BA448">
        <v>1147.5482199999999</v>
      </c>
      <c r="BB448">
        <v>1147.5482199999999</v>
      </c>
      <c r="BC448">
        <v>1147.5482199999999</v>
      </c>
      <c r="BD448">
        <v>1147.5482199999999</v>
      </c>
      <c r="BE448">
        <v>1147.5482199999999</v>
      </c>
      <c r="BF448">
        <v>1147.5482199999999</v>
      </c>
      <c r="BG448">
        <v>1147.5482199999999</v>
      </c>
      <c r="BH448">
        <v>1147.5482199999999</v>
      </c>
      <c r="BI448">
        <v>1147.5482199999999</v>
      </c>
      <c r="BJ448">
        <v>1147.5482199999999</v>
      </c>
      <c r="BK448">
        <v>1147.5482199999999</v>
      </c>
      <c r="BL448">
        <v>1147.5482199999999</v>
      </c>
      <c r="BM448">
        <v>1147.5482199999999</v>
      </c>
      <c r="BN448">
        <v>1147.5482199999999</v>
      </c>
      <c r="BO448">
        <v>1147.5482199999999</v>
      </c>
    </row>
    <row r="449" spans="1:67" x14ac:dyDescent="0.15">
      <c r="B449">
        <v>1152.8121948242199</v>
      </c>
      <c r="C449">
        <v>1152.8121948242199</v>
      </c>
      <c r="D449">
        <v>1152.8121900000001</v>
      </c>
      <c r="E449">
        <v>1152.8121900000001</v>
      </c>
      <c r="F449">
        <v>1152.8121900000001</v>
      </c>
      <c r="G449">
        <v>1152.8121900000001</v>
      </c>
      <c r="H449">
        <v>1152.8121900000001</v>
      </c>
      <c r="I449">
        <v>1152.8121900000001</v>
      </c>
      <c r="J449">
        <v>1152.8121900000001</v>
      </c>
      <c r="K449">
        <v>1152.8121900000001</v>
      </c>
      <c r="L449">
        <v>1152.8121900000001</v>
      </c>
      <c r="M449">
        <v>1152.8121900000001</v>
      </c>
      <c r="N449">
        <v>1152.8121900000001</v>
      </c>
      <c r="O449">
        <v>1152.8121900000001</v>
      </c>
      <c r="P449">
        <v>1152.8121900000001</v>
      </c>
      <c r="Q449">
        <v>1152.8121900000001</v>
      </c>
      <c r="R449">
        <v>1152.8121900000001</v>
      </c>
      <c r="S449">
        <v>1152.8121900000001</v>
      </c>
      <c r="T449">
        <v>1152.8121900000001</v>
      </c>
      <c r="U449">
        <v>1152.8121900000001</v>
      </c>
      <c r="V449">
        <v>1152.8121900000001</v>
      </c>
      <c r="W449">
        <v>1152.8121900000001</v>
      </c>
      <c r="X449">
        <v>1152.8121900000001</v>
      </c>
      <c r="Y449">
        <v>1152.8121900000001</v>
      </c>
      <c r="Z449">
        <v>1152.8121900000001</v>
      </c>
      <c r="AA449">
        <v>1152.8121900000001</v>
      </c>
      <c r="AB449">
        <v>1152.8121900000001</v>
      </c>
      <c r="AC449">
        <v>1152.8121900000001</v>
      </c>
      <c r="AD449">
        <v>1152.8121900000001</v>
      </c>
      <c r="AE449">
        <v>1152.8121900000001</v>
      </c>
      <c r="AF449">
        <v>1152.8121900000001</v>
      </c>
      <c r="AG449">
        <v>1152.8121900000001</v>
      </c>
      <c r="AH449">
        <v>1152.8121900000001</v>
      </c>
      <c r="AI449">
        <v>1152.8121900000001</v>
      </c>
      <c r="AJ449">
        <v>1152.8121900000001</v>
      </c>
      <c r="AK449">
        <v>1152.8121900000001</v>
      </c>
      <c r="AL449">
        <v>1152.8121900000001</v>
      </c>
      <c r="AM449">
        <v>1152.8121900000001</v>
      </c>
      <c r="AN449">
        <v>1152.8121900000001</v>
      </c>
      <c r="AO449">
        <v>1152.8121900000001</v>
      </c>
      <c r="AP449">
        <v>1152.8121900000001</v>
      </c>
      <c r="AQ449">
        <v>1152.8121900000001</v>
      </c>
      <c r="AR449">
        <v>1152.8121900000001</v>
      </c>
      <c r="AS449">
        <v>1152.8121900000001</v>
      </c>
      <c r="AT449">
        <v>1152.8121900000001</v>
      </c>
      <c r="AU449">
        <v>1152.8121900000001</v>
      </c>
      <c r="AV449">
        <v>1152.8121900000001</v>
      </c>
      <c r="AW449">
        <v>1152.8121900000001</v>
      </c>
      <c r="AX449">
        <v>1152.8121900000001</v>
      </c>
      <c r="AY449">
        <v>1152.8121900000001</v>
      </c>
      <c r="AZ449">
        <v>1152.8121900000001</v>
      </c>
      <c r="BA449">
        <v>1152.8121900000001</v>
      </c>
      <c r="BB449">
        <v>1152.8121900000001</v>
      </c>
      <c r="BC449">
        <v>1152.8121900000001</v>
      </c>
      <c r="BD449">
        <v>1152.8121900000001</v>
      </c>
      <c r="BE449">
        <v>1152.8121900000001</v>
      </c>
      <c r="BF449">
        <v>1152.8121900000001</v>
      </c>
      <c r="BG449">
        <v>1152.8121900000001</v>
      </c>
      <c r="BH449">
        <v>1152.8121900000001</v>
      </c>
      <c r="BI449">
        <v>1152.8121900000001</v>
      </c>
      <c r="BJ449">
        <v>1152.8121900000001</v>
      </c>
      <c r="BK449">
        <v>1152.8121900000001</v>
      </c>
      <c r="BL449">
        <v>1152.8121900000001</v>
      </c>
      <c r="BM449">
        <v>1152.8121900000001</v>
      </c>
      <c r="BN449">
        <v>1152.8121900000001</v>
      </c>
      <c r="BO449">
        <v>1152.8121900000001</v>
      </c>
    </row>
    <row r="450" spans="1:67" x14ac:dyDescent="0.15">
      <c r="B450">
        <v>1158.076171875</v>
      </c>
      <c r="C450">
        <v>1158.076171875</v>
      </c>
      <c r="D450">
        <v>1158.07617</v>
      </c>
      <c r="E450">
        <v>1158.07617</v>
      </c>
      <c r="F450">
        <v>1158.07617</v>
      </c>
      <c r="G450">
        <v>1158.07617</v>
      </c>
      <c r="H450">
        <v>1158.07617</v>
      </c>
      <c r="I450">
        <v>1158.07617</v>
      </c>
      <c r="J450">
        <v>1158.07617</v>
      </c>
      <c r="K450">
        <v>1158.07617</v>
      </c>
      <c r="L450">
        <v>1158.07617</v>
      </c>
      <c r="M450">
        <v>1158.07617</v>
      </c>
      <c r="N450">
        <v>1158.07617</v>
      </c>
      <c r="O450">
        <v>1158.07617</v>
      </c>
      <c r="P450">
        <v>1158.07617</v>
      </c>
      <c r="Q450">
        <v>1158.07617</v>
      </c>
      <c r="R450">
        <v>1158.07617</v>
      </c>
      <c r="S450">
        <v>1158.07617</v>
      </c>
      <c r="T450">
        <v>1158.07617</v>
      </c>
      <c r="U450">
        <v>1158.07617</v>
      </c>
      <c r="V450">
        <v>1158.07617</v>
      </c>
      <c r="W450">
        <v>1158.07617</v>
      </c>
      <c r="X450">
        <v>1158.07617</v>
      </c>
      <c r="Y450">
        <v>1158.07617</v>
      </c>
      <c r="Z450">
        <v>1158.07617</v>
      </c>
      <c r="AA450">
        <v>1158.07617</v>
      </c>
      <c r="AB450">
        <v>1158.07617</v>
      </c>
      <c r="AC450">
        <v>1158.07617</v>
      </c>
      <c r="AD450">
        <v>1158.07617</v>
      </c>
      <c r="AE450">
        <v>1158.07617</v>
      </c>
      <c r="AF450">
        <v>1158.07617</v>
      </c>
      <c r="AG450">
        <v>1158.07617</v>
      </c>
      <c r="AH450">
        <v>1158.07617</v>
      </c>
      <c r="AI450">
        <v>1158.07617</v>
      </c>
      <c r="AJ450">
        <v>1158.07617</v>
      </c>
      <c r="AK450">
        <v>1158.07617</v>
      </c>
      <c r="AL450">
        <v>1158.07617</v>
      </c>
      <c r="AM450">
        <v>1158.07617</v>
      </c>
      <c r="AN450">
        <v>1158.07617</v>
      </c>
      <c r="AO450">
        <v>1158.07617</v>
      </c>
      <c r="AP450">
        <v>1158.07617</v>
      </c>
      <c r="AQ450">
        <v>1158.07617</v>
      </c>
      <c r="AR450">
        <v>1158.07617</v>
      </c>
      <c r="AS450">
        <v>1158.07617</v>
      </c>
      <c r="AT450">
        <v>1158.07617</v>
      </c>
      <c r="AU450">
        <v>1158.07617</v>
      </c>
      <c r="AV450">
        <v>1158.07617</v>
      </c>
      <c r="AW450">
        <v>1158.07617</v>
      </c>
      <c r="AX450">
        <v>1158.07617</v>
      </c>
      <c r="AY450">
        <v>1158.07617</v>
      </c>
      <c r="AZ450">
        <v>1158.07617</v>
      </c>
      <c r="BA450">
        <v>1158.07617</v>
      </c>
      <c r="BB450">
        <v>1158.07617</v>
      </c>
      <c r="BC450">
        <v>1158.07617</v>
      </c>
      <c r="BD450">
        <v>1158.07617</v>
      </c>
      <c r="BE450">
        <v>1158.07617</v>
      </c>
      <c r="BF450">
        <v>1158.07617</v>
      </c>
      <c r="BG450">
        <v>1158.07617</v>
      </c>
      <c r="BH450">
        <v>1158.07617</v>
      </c>
      <c r="BI450">
        <v>1158.07617</v>
      </c>
      <c r="BJ450">
        <v>1158.07617</v>
      </c>
      <c r="BK450">
        <v>1158.07617</v>
      </c>
      <c r="BL450">
        <v>1158.07617</v>
      </c>
      <c r="BM450">
        <v>1158.07617</v>
      </c>
      <c r="BN450">
        <v>1158.07617</v>
      </c>
      <c r="BO450">
        <v>1158.07617</v>
      </c>
    </row>
    <row r="451" spans="1:67" x14ac:dyDescent="0.15">
      <c r="B451">
        <v>1163.3401489257801</v>
      </c>
      <c r="C451">
        <v>1163.3401489257801</v>
      </c>
      <c r="D451">
        <v>1163.34015</v>
      </c>
      <c r="E451">
        <v>1163.34015</v>
      </c>
      <c r="F451">
        <v>1163.34015</v>
      </c>
      <c r="G451">
        <v>1163.34015</v>
      </c>
      <c r="H451">
        <v>1163.34015</v>
      </c>
      <c r="I451">
        <v>1163.34015</v>
      </c>
      <c r="J451">
        <v>1163.34015</v>
      </c>
      <c r="K451">
        <v>1163.34015</v>
      </c>
      <c r="L451">
        <v>1163.34015</v>
      </c>
      <c r="M451">
        <v>1163.34015</v>
      </c>
      <c r="N451">
        <v>1163.34015</v>
      </c>
      <c r="O451">
        <v>1163.34015</v>
      </c>
      <c r="P451">
        <v>1163.34015</v>
      </c>
      <c r="Q451">
        <v>1163.34015</v>
      </c>
      <c r="R451">
        <v>1163.34015</v>
      </c>
      <c r="S451">
        <v>1163.34015</v>
      </c>
      <c r="T451">
        <v>1163.34015</v>
      </c>
      <c r="U451">
        <v>1163.34015</v>
      </c>
      <c r="V451">
        <v>1163.34015</v>
      </c>
      <c r="W451">
        <v>1163.34015</v>
      </c>
      <c r="X451">
        <v>1163.34015</v>
      </c>
      <c r="Y451">
        <v>1163.34015</v>
      </c>
      <c r="Z451">
        <v>1163.34015</v>
      </c>
      <c r="AA451">
        <v>1163.34015</v>
      </c>
      <c r="AB451">
        <v>1163.34015</v>
      </c>
      <c r="AC451">
        <v>1163.34015</v>
      </c>
      <c r="AD451">
        <v>1163.34015</v>
      </c>
      <c r="AE451">
        <v>1163.34015</v>
      </c>
      <c r="AF451">
        <v>1163.34015</v>
      </c>
      <c r="AG451">
        <v>1163.34015</v>
      </c>
      <c r="AH451">
        <v>1163.34015</v>
      </c>
      <c r="AI451">
        <v>1163.34015</v>
      </c>
      <c r="AJ451">
        <v>1163.34015</v>
      </c>
      <c r="AK451">
        <v>1163.34015</v>
      </c>
      <c r="AL451">
        <v>1163.34015</v>
      </c>
      <c r="AM451">
        <v>1163.34015</v>
      </c>
      <c r="AN451">
        <v>1163.34015</v>
      </c>
      <c r="AO451">
        <v>1163.34015</v>
      </c>
      <c r="AP451">
        <v>1163.34015</v>
      </c>
      <c r="AQ451">
        <v>1163.34015</v>
      </c>
      <c r="AR451">
        <v>1163.34015</v>
      </c>
      <c r="AS451">
        <v>1163.34015</v>
      </c>
      <c r="AT451">
        <v>1163.34015</v>
      </c>
      <c r="AU451">
        <v>1163.34015</v>
      </c>
      <c r="AV451">
        <v>1163.34015</v>
      </c>
      <c r="AW451">
        <v>1163.34015</v>
      </c>
      <c r="AX451">
        <v>1163.34015</v>
      </c>
      <c r="AY451">
        <v>1163.34015</v>
      </c>
      <c r="AZ451">
        <v>1163.34015</v>
      </c>
      <c r="BA451">
        <v>1163.34015</v>
      </c>
      <c r="BB451">
        <v>1163.34015</v>
      </c>
      <c r="BC451">
        <v>1163.34015</v>
      </c>
      <c r="BD451">
        <v>1163.34015</v>
      </c>
      <c r="BE451">
        <v>1163.34015</v>
      </c>
      <c r="BF451">
        <v>1163.34015</v>
      </c>
      <c r="BG451">
        <v>1163.34015</v>
      </c>
      <c r="BH451">
        <v>1163.34015</v>
      </c>
      <c r="BI451">
        <v>1163.34015</v>
      </c>
      <c r="BJ451">
        <v>1163.34015</v>
      </c>
      <c r="BK451">
        <v>1163.34015</v>
      </c>
      <c r="BL451">
        <v>1163.34015</v>
      </c>
      <c r="BM451">
        <v>1163.34015</v>
      </c>
      <c r="BN451">
        <v>1163.34015</v>
      </c>
      <c r="BO451">
        <v>1163.34015</v>
      </c>
    </row>
    <row r="452" spans="1:67" x14ac:dyDescent="0.15">
      <c r="B452">
        <v>1168.60412597656</v>
      </c>
      <c r="C452">
        <v>1168.60412597656</v>
      </c>
      <c r="D452">
        <v>1168.6041299999999</v>
      </c>
      <c r="E452">
        <v>1168.6041299999999</v>
      </c>
      <c r="F452">
        <v>1168.6041299999999</v>
      </c>
      <c r="G452">
        <v>1168.6041299999999</v>
      </c>
      <c r="H452">
        <v>1168.6041299999999</v>
      </c>
      <c r="I452">
        <v>1168.6041299999999</v>
      </c>
      <c r="J452">
        <v>1168.6041299999999</v>
      </c>
      <c r="K452">
        <v>1168.6041299999999</v>
      </c>
      <c r="L452">
        <v>1168.6041299999999</v>
      </c>
      <c r="M452">
        <v>1168.6041299999999</v>
      </c>
      <c r="N452">
        <v>1168.6041299999999</v>
      </c>
      <c r="O452">
        <v>1168.6041299999999</v>
      </c>
      <c r="P452">
        <v>1168.6041299999999</v>
      </c>
      <c r="Q452">
        <v>1168.6041299999999</v>
      </c>
      <c r="R452">
        <v>1168.6041299999999</v>
      </c>
      <c r="S452">
        <v>1168.6041299999999</v>
      </c>
      <c r="T452">
        <v>1168.6041299999999</v>
      </c>
      <c r="U452">
        <v>1168.6041299999999</v>
      </c>
      <c r="V452">
        <v>1168.6041299999999</v>
      </c>
      <c r="W452">
        <v>1168.6041299999999</v>
      </c>
      <c r="X452">
        <v>1168.6041299999999</v>
      </c>
      <c r="Y452">
        <v>1168.6041299999999</v>
      </c>
      <c r="Z452">
        <v>1168.6041299999999</v>
      </c>
      <c r="AA452">
        <v>1168.6041299999999</v>
      </c>
      <c r="AB452">
        <v>1168.6041299999999</v>
      </c>
      <c r="AC452">
        <v>1168.6041299999999</v>
      </c>
      <c r="AD452">
        <v>1168.6041299999999</v>
      </c>
      <c r="AE452">
        <v>1168.6041299999999</v>
      </c>
      <c r="AF452">
        <v>1168.6041299999999</v>
      </c>
      <c r="AG452">
        <v>1168.6041299999999</v>
      </c>
      <c r="AH452">
        <v>1168.6041299999999</v>
      </c>
      <c r="AI452">
        <v>1168.6041299999999</v>
      </c>
      <c r="AJ452">
        <v>1168.6041299999999</v>
      </c>
      <c r="AK452">
        <v>1168.6041299999999</v>
      </c>
      <c r="AL452">
        <v>1168.6041299999999</v>
      </c>
      <c r="AM452">
        <v>1168.6041299999999</v>
      </c>
      <c r="AN452">
        <v>1168.6041299999999</v>
      </c>
      <c r="AO452">
        <v>1168.6041299999999</v>
      </c>
      <c r="AP452">
        <v>1168.6041299999999</v>
      </c>
      <c r="AQ452">
        <v>1168.6041299999999</v>
      </c>
      <c r="AR452">
        <v>1168.6041299999999</v>
      </c>
      <c r="AS452">
        <v>1168.6041299999999</v>
      </c>
      <c r="AT452">
        <v>1168.6041299999999</v>
      </c>
      <c r="AU452">
        <v>1168.6041299999999</v>
      </c>
      <c r="AV452">
        <v>1168.6041299999999</v>
      </c>
      <c r="AW452">
        <v>1168.6041299999999</v>
      </c>
      <c r="AX452">
        <v>1168.6041299999999</v>
      </c>
      <c r="AY452">
        <v>1168.6041299999999</v>
      </c>
      <c r="AZ452">
        <v>1168.6041299999999</v>
      </c>
      <c r="BA452">
        <v>1168.6041299999999</v>
      </c>
      <c r="BB452">
        <v>1168.6041299999999</v>
      </c>
      <c r="BC452">
        <v>1168.6041299999999</v>
      </c>
      <c r="BD452">
        <v>1168.6041299999999</v>
      </c>
      <c r="BE452">
        <v>1168.6041299999999</v>
      </c>
      <c r="BF452">
        <v>1168.6041299999999</v>
      </c>
      <c r="BG452">
        <v>1168.6041299999999</v>
      </c>
      <c r="BH452">
        <v>1168.6041299999999</v>
      </c>
      <c r="BI452">
        <v>1168.6041299999999</v>
      </c>
      <c r="BJ452">
        <v>1168.6041299999999</v>
      </c>
      <c r="BK452">
        <v>1168.6041299999999</v>
      </c>
      <c r="BL452">
        <v>1168.6041299999999</v>
      </c>
      <c r="BM452">
        <v>1168.6041299999999</v>
      </c>
      <c r="BN452">
        <v>1168.6041299999999</v>
      </c>
      <c r="BO452">
        <v>1168.6041299999999</v>
      </c>
    </row>
    <row r="453" spans="1:67" x14ac:dyDescent="0.15">
      <c r="A453" s="30"/>
    </row>
    <row r="454" spans="1:67" x14ac:dyDescent="0.15">
      <c r="A454" s="30"/>
    </row>
    <row r="455" spans="1:67" x14ac:dyDescent="0.15">
      <c r="A455" s="30"/>
    </row>
    <row r="456" spans="1:67" x14ac:dyDescent="0.15">
      <c r="A456" s="30"/>
    </row>
    <row r="457" spans="1:67" x14ac:dyDescent="0.15">
      <c r="A457" s="30"/>
    </row>
    <row r="458" spans="1:67" x14ac:dyDescent="0.15">
      <c r="A458" s="30"/>
    </row>
    <row r="459" spans="1:67" x14ac:dyDescent="0.15">
      <c r="A459" s="30"/>
    </row>
    <row r="460" spans="1:67" x14ac:dyDescent="0.15">
      <c r="A460" s="30"/>
    </row>
    <row r="461" spans="1:67" x14ac:dyDescent="0.15">
      <c r="A461" s="30"/>
    </row>
  </sheetData>
  <pageMargins left="0.7" right="0.7" top="0.75" bottom="0.75" header="0.3" footer="0.3"/>
  <pageSetup scale="10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2583-E523-D147-9959-B3EE2BE7E054}">
  <sheetPr>
    <pageSetUpPr fitToPage="1"/>
  </sheetPr>
  <dimension ref="A1:DO461"/>
  <sheetViews>
    <sheetView topLeftCell="DI6" zoomScale="94" zoomScaleNormal="125" workbookViewId="0">
      <selection activeCell="DP38" sqref="DP38"/>
    </sheetView>
  </sheetViews>
  <sheetFormatPr baseColWidth="10" defaultRowHeight="13" x14ac:dyDescent="0.15"/>
  <cols>
    <col min="1" max="1" width="26.1640625" customWidth="1"/>
    <col min="89" max="89" width="65.5" customWidth="1"/>
  </cols>
  <sheetData>
    <row r="1" spans="1:119" x14ac:dyDescent="0.15">
      <c r="BR1" t="s">
        <v>138</v>
      </c>
    </row>
    <row r="2" spans="1:119" x14ac:dyDescent="0.15">
      <c r="A2" t="e">
        <f>#REF!</f>
        <v>#REF!</v>
      </c>
    </row>
    <row r="3" spans="1:119" x14ac:dyDescent="0.15">
      <c r="B3" t="e">
        <f>#REF!</f>
        <v>#REF!</v>
      </c>
      <c r="C3" t="e">
        <f>#REF!</f>
        <v>#REF!</v>
      </c>
      <c r="D3" t="e">
        <f>#REF!</f>
        <v>#REF!</v>
      </c>
      <c r="E3" t="e">
        <f>#REF!</f>
        <v>#REF!</v>
      </c>
      <c r="F3" t="e">
        <f>#REF!</f>
        <v>#REF!</v>
      </c>
      <c r="G3" t="e">
        <f>#REF!</f>
        <v>#REF!</v>
      </c>
      <c r="H3" t="e">
        <f>#REF!</f>
        <v>#REF!</v>
      </c>
      <c r="I3" t="e">
        <f>#REF!</f>
        <v>#REF!</v>
      </c>
      <c r="J3" t="e">
        <f>#REF!</f>
        <v>#REF!</v>
      </c>
      <c r="K3" t="e">
        <f>#REF!</f>
        <v>#REF!</v>
      </c>
      <c r="L3" t="e">
        <f>#REF!</f>
        <v>#REF!</v>
      </c>
      <c r="M3" t="e">
        <f>#REF!</f>
        <v>#REF!</v>
      </c>
      <c r="N3" t="e">
        <f>#REF!</f>
        <v>#REF!</v>
      </c>
      <c r="O3" t="e">
        <f>#REF!</f>
        <v>#REF!</v>
      </c>
      <c r="P3" t="e">
        <f>#REF!</f>
        <v>#REF!</v>
      </c>
      <c r="Q3" t="e">
        <f>#REF!</f>
        <v>#REF!</v>
      </c>
      <c r="R3" t="e">
        <f>#REF!</f>
        <v>#REF!</v>
      </c>
      <c r="S3" t="e">
        <f>#REF!</f>
        <v>#REF!</v>
      </c>
      <c r="T3" t="e">
        <f>#REF!</f>
        <v>#REF!</v>
      </c>
      <c r="U3" t="e">
        <f>#REF!</f>
        <v>#REF!</v>
      </c>
      <c r="V3" t="e">
        <f>#REF!</f>
        <v>#REF!</v>
      </c>
      <c r="W3" t="e">
        <f>#REF!</f>
        <v>#REF!</v>
      </c>
      <c r="X3" t="e">
        <f>#REF!</f>
        <v>#REF!</v>
      </c>
      <c r="Y3" t="e">
        <f>#REF!</f>
        <v>#REF!</v>
      </c>
      <c r="Z3" t="e">
        <f>#REF!</f>
        <v>#REF!</v>
      </c>
      <c r="AA3" t="e">
        <f>#REF!</f>
        <v>#REF!</v>
      </c>
      <c r="AB3" t="e">
        <f>#REF!</f>
        <v>#REF!</v>
      </c>
      <c r="AC3" t="e">
        <f>#REF!</f>
        <v>#REF!</v>
      </c>
      <c r="AD3" t="e">
        <f>#REF!</f>
        <v>#REF!</v>
      </c>
      <c r="AE3" t="e">
        <f>#REF!</f>
        <v>#REF!</v>
      </c>
      <c r="AF3" t="e">
        <f>#REF!</f>
        <v>#REF!</v>
      </c>
      <c r="AG3" t="e">
        <f>#REF!</f>
        <v>#REF!</v>
      </c>
      <c r="AH3" t="e">
        <f>#REF!</f>
        <v>#REF!</v>
      </c>
      <c r="AI3" t="e">
        <f>#REF!</f>
        <v>#REF!</v>
      </c>
      <c r="AJ3" t="e">
        <f>#REF!</f>
        <v>#REF!</v>
      </c>
      <c r="AK3" t="e">
        <f>#REF!</f>
        <v>#REF!</v>
      </c>
      <c r="AL3" t="e">
        <f>#REF!</f>
        <v>#REF!</v>
      </c>
      <c r="AM3" t="e">
        <f>#REF!</f>
        <v>#REF!</v>
      </c>
      <c r="AN3" t="e">
        <f>#REF!</f>
        <v>#REF!</v>
      </c>
      <c r="AO3" t="e">
        <f>#REF!</f>
        <v>#REF!</v>
      </c>
      <c r="AP3" t="e">
        <f>#REF!</f>
        <v>#REF!</v>
      </c>
      <c r="AQ3" t="e">
        <f>#REF!</f>
        <v>#REF!</v>
      </c>
      <c r="AR3" t="e">
        <f>#REF!</f>
        <v>#REF!</v>
      </c>
      <c r="AS3" t="e">
        <f>#REF!</f>
        <v>#REF!</v>
      </c>
      <c r="AT3" t="e">
        <f>#REF!</f>
        <v>#REF!</v>
      </c>
      <c r="AU3" t="e">
        <f>#REF!</f>
        <v>#REF!</v>
      </c>
      <c r="AV3" t="e">
        <f>#REF!</f>
        <v>#REF!</v>
      </c>
      <c r="AW3" t="e">
        <f>#REF!</f>
        <v>#REF!</v>
      </c>
      <c r="AX3" t="e">
        <f>#REF!</f>
        <v>#REF!</v>
      </c>
      <c r="AY3" t="e">
        <f>#REF!</f>
        <v>#REF!</v>
      </c>
      <c r="AZ3" t="e">
        <f>#REF!</f>
        <v>#REF!</v>
      </c>
      <c r="BA3" t="e">
        <f>#REF!</f>
        <v>#REF!</v>
      </c>
      <c r="BB3" t="e">
        <f>#REF!</f>
        <v>#REF!</v>
      </c>
      <c r="BC3" t="e">
        <f>#REF!</f>
        <v>#REF!</v>
      </c>
      <c r="BD3" t="e">
        <f>#REF!</f>
        <v>#REF!</v>
      </c>
      <c r="BE3" t="e">
        <f>#REF!</f>
        <v>#REF!</v>
      </c>
      <c r="BF3" t="e">
        <f>#REF!</f>
        <v>#REF!</v>
      </c>
      <c r="BG3" t="e">
        <f>#REF!</f>
        <v>#REF!</v>
      </c>
      <c r="BH3" t="e">
        <f>#REF!</f>
        <v>#REF!</v>
      </c>
      <c r="BI3" t="e">
        <f>#REF!</f>
        <v>#REF!</v>
      </c>
      <c r="BJ3" t="e">
        <f>#REF!</f>
        <v>#REF!</v>
      </c>
      <c r="BK3" t="e">
        <f>#REF!</f>
        <v>#REF!</v>
      </c>
      <c r="BL3" t="e">
        <f>#REF!</f>
        <v>#REF!</v>
      </c>
      <c r="BM3" t="e">
        <f>#REF!</f>
        <v>#REF!</v>
      </c>
      <c r="BN3" t="e">
        <f>#REF!</f>
        <v>#REF!</v>
      </c>
      <c r="BO3" t="e">
        <f>#REF!</f>
        <v>#REF!</v>
      </c>
      <c r="BR3" t="s">
        <v>126</v>
      </c>
      <c r="BX3" t="s">
        <v>133</v>
      </c>
      <c r="CD3" t="s">
        <v>135</v>
      </c>
    </row>
    <row r="4" spans="1:119" ht="16" x14ac:dyDescent="0.2">
      <c r="B4" t="e">
        <f>#REF!</f>
        <v>#REF!</v>
      </c>
      <c r="C4" t="e">
        <f>#REF!</f>
        <v>#REF!</v>
      </c>
      <c r="D4" t="e">
        <f>#REF!</f>
        <v>#REF!</v>
      </c>
      <c r="E4" t="e">
        <f>#REF!</f>
        <v>#REF!</v>
      </c>
      <c r="F4" t="e">
        <f>#REF!</f>
        <v>#REF!</v>
      </c>
      <c r="G4" t="e">
        <f>#REF!</f>
        <v>#REF!</v>
      </c>
      <c r="H4" t="e">
        <f>#REF!</f>
        <v>#REF!</v>
      </c>
      <c r="I4" t="e">
        <f>#REF!</f>
        <v>#REF!</v>
      </c>
      <c r="J4" t="e">
        <f>#REF!</f>
        <v>#REF!</v>
      </c>
      <c r="K4" t="e">
        <f>#REF!</f>
        <v>#REF!</v>
      </c>
      <c r="L4" t="e">
        <f>#REF!</f>
        <v>#REF!</v>
      </c>
      <c r="M4" t="e">
        <f>#REF!</f>
        <v>#REF!</v>
      </c>
      <c r="N4" t="e">
        <f>#REF!</f>
        <v>#REF!</v>
      </c>
      <c r="O4" t="e">
        <f>#REF!</f>
        <v>#REF!</v>
      </c>
      <c r="P4" t="e">
        <f>#REF!</f>
        <v>#REF!</v>
      </c>
      <c r="Q4" t="e">
        <f>#REF!</f>
        <v>#REF!</v>
      </c>
      <c r="R4" t="e">
        <f>#REF!</f>
        <v>#REF!</v>
      </c>
      <c r="S4" t="e">
        <f>#REF!</f>
        <v>#REF!</v>
      </c>
      <c r="T4" t="e">
        <f>#REF!</f>
        <v>#REF!</v>
      </c>
      <c r="U4" t="e">
        <f>#REF!</f>
        <v>#REF!</v>
      </c>
      <c r="V4" t="e">
        <f>#REF!</f>
        <v>#REF!</v>
      </c>
      <c r="W4" t="e">
        <f>#REF!</f>
        <v>#REF!</v>
      </c>
      <c r="X4" t="e">
        <f>#REF!</f>
        <v>#REF!</v>
      </c>
      <c r="Y4" t="e">
        <f>#REF!</f>
        <v>#REF!</v>
      </c>
      <c r="Z4" t="e">
        <f>#REF!</f>
        <v>#REF!</v>
      </c>
      <c r="AA4" t="e">
        <f>#REF!</f>
        <v>#REF!</v>
      </c>
      <c r="AB4" t="e">
        <f>#REF!</f>
        <v>#REF!</v>
      </c>
      <c r="AC4" t="e">
        <f>#REF!</f>
        <v>#REF!</v>
      </c>
      <c r="AD4" t="e">
        <f>#REF!</f>
        <v>#REF!</v>
      </c>
      <c r="AE4" t="e">
        <f>#REF!</f>
        <v>#REF!</v>
      </c>
      <c r="AF4" t="e">
        <f>#REF!</f>
        <v>#REF!</v>
      </c>
      <c r="AG4" t="e">
        <f>#REF!</f>
        <v>#REF!</v>
      </c>
      <c r="AH4" t="e">
        <f>#REF!</f>
        <v>#REF!</v>
      </c>
      <c r="AI4" t="e">
        <f>#REF!</f>
        <v>#REF!</v>
      </c>
      <c r="AJ4" t="e">
        <f>#REF!</f>
        <v>#REF!</v>
      </c>
      <c r="AK4" t="e">
        <f>#REF!</f>
        <v>#REF!</v>
      </c>
      <c r="AL4" t="e">
        <f>#REF!</f>
        <v>#REF!</v>
      </c>
      <c r="AM4" t="e">
        <f>#REF!</f>
        <v>#REF!</v>
      </c>
      <c r="AN4" t="e">
        <f>#REF!</f>
        <v>#REF!</v>
      </c>
      <c r="AO4" t="e">
        <f>#REF!</f>
        <v>#REF!</v>
      </c>
      <c r="AP4" t="e">
        <f>#REF!</f>
        <v>#REF!</v>
      </c>
      <c r="AQ4" t="e">
        <f>#REF!</f>
        <v>#REF!</v>
      </c>
      <c r="AR4" t="e">
        <f>#REF!</f>
        <v>#REF!</v>
      </c>
      <c r="AS4" t="e">
        <f>#REF!</f>
        <v>#REF!</v>
      </c>
      <c r="AT4" t="e">
        <f>#REF!</f>
        <v>#REF!</v>
      </c>
      <c r="AU4" t="e">
        <f>#REF!</f>
        <v>#REF!</v>
      </c>
      <c r="AV4" t="e">
        <f>#REF!</f>
        <v>#REF!</v>
      </c>
      <c r="AW4" t="e">
        <f>#REF!</f>
        <v>#REF!</v>
      </c>
      <c r="AX4" t="e">
        <f>#REF!</f>
        <v>#REF!</v>
      </c>
      <c r="AY4" t="e">
        <f>#REF!</f>
        <v>#REF!</v>
      </c>
      <c r="AZ4" t="e">
        <f>#REF!</f>
        <v>#REF!</v>
      </c>
      <c r="BA4" t="e">
        <f>#REF!</f>
        <v>#REF!</v>
      </c>
      <c r="BB4" t="e">
        <f>#REF!</f>
        <v>#REF!</v>
      </c>
      <c r="BC4" t="e">
        <f>#REF!</f>
        <v>#REF!</v>
      </c>
      <c r="BD4" t="e">
        <f>#REF!</f>
        <v>#REF!</v>
      </c>
      <c r="BE4" t="e">
        <f>#REF!</f>
        <v>#REF!</v>
      </c>
      <c r="BF4" t="e">
        <f>#REF!</f>
        <v>#REF!</v>
      </c>
      <c r="BG4" t="e">
        <f>#REF!</f>
        <v>#REF!</v>
      </c>
      <c r="BH4" t="e">
        <f>#REF!</f>
        <v>#REF!</v>
      </c>
      <c r="BI4" t="e">
        <f>#REF!</f>
        <v>#REF!</v>
      </c>
      <c r="BJ4" t="e">
        <f>#REF!</f>
        <v>#REF!</v>
      </c>
      <c r="BK4" t="e">
        <f>#REF!</f>
        <v>#REF!</v>
      </c>
      <c r="BL4" t="e">
        <f>#REF!</f>
        <v>#REF!</v>
      </c>
      <c r="BM4" t="e">
        <f>#REF!</f>
        <v>#REF!</v>
      </c>
      <c r="BN4" t="e">
        <f>#REF!</f>
        <v>#REF!</v>
      </c>
      <c r="BO4" t="e">
        <f>#REF!</f>
        <v>#REF!</v>
      </c>
      <c r="CK4" s="23" t="s">
        <v>127</v>
      </c>
      <c r="CM4" t="s">
        <v>33</v>
      </c>
      <c r="CT4" t="s">
        <v>166</v>
      </c>
      <c r="DA4" t="s">
        <v>167</v>
      </c>
      <c r="DH4" t="s">
        <v>168</v>
      </c>
      <c r="DO4" t="s">
        <v>169</v>
      </c>
    </row>
    <row r="5" spans="1:119" ht="16" x14ac:dyDescent="0.2">
      <c r="A5" t="s">
        <v>164</v>
      </c>
      <c r="B5">
        <f>'sgolay plots'!B5</f>
        <v>3741.6110795454501</v>
      </c>
      <c r="C5">
        <f>-18*'sgolay plots'!C5</f>
        <v>56.012575461647941</v>
      </c>
      <c r="D5">
        <f>'sgolay plots'!D5</f>
        <v>4353.2338068181598</v>
      </c>
      <c r="E5">
        <f>-18*'sgolay plots'!E5</f>
        <v>-527.02067205255605</v>
      </c>
      <c r="F5">
        <f>'sgolay plots'!F5</f>
        <v>3417.0772727272702</v>
      </c>
      <c r="G5">
        <f>-18*'sgolay plots'!G5</f>
        <v>112.92275390624982</v>
      </c>
      <c r="H5">
        <f>'sgolay plots'!H5</f>
        <v>10854.830681818201</v>
      </c>
      <c r="I5">
        <f>-18*'sgolay plots'!I5</f>
        <v>-92.412434109774424</v>
      </c>
      <c r="J5">
        <f>'sgolay plots'!J5</f>
        <v>11113.314772727301</v>
      </c>
      <c r="K5">
        <f>-18*'sgolay plots'!K5</f>
        <v>1202.9870085629543</v>
      </c>
      <c r="L5">
        <f>'sgolay plots'!L5</f>
        <v>9563.70568181813</v>
      </c>
      <c r="M5">
        <f>-18*'sgolay plots'!M5</f>
        <v>133.17945244529022</v>
      </c>
      <c r="N5">
        <f>'sgolay plots'!N5</f>
        <v>8841.8295454545296</v>
      </c>
      <c r="O5">
        <f>-18*'sgolay plots'!O5</f>
        <v>-43.387027254971095</v>
      </c>
      <c r="P5">
        <f>'sgolay plots'!P5</f>
        <v>8428.33068181815</v>
      </c>
      <c r="Q5">
        <f>-18*'sgolay plots'!Q5</f>
        <v>21.123672762784143</v>
      </c>
      <c r="R5">
        <f>'sgolay plots'!R5</f>
        <v>8139.3284090908701</v>
      </c>
      <c r="S5">
        <f>-18*'sgolay plots'!S5</f>
        <v>308.96189408735819</v>
      </c>
      <c r="T5">
        <f>'sgolay plots'!T5</f>
        <v>7876.51818181816</v>
      </c>
      <c r="U5">
        <f>-18*'sgolay plots'!U5</f>
        <v>64.189839311080021</v>
      </c>
      <c r="V5">
        <f>'sgolay plots'!V5</f>
        <v>8128.1124999999902</v>
      </c>
      <c r="W5">
        <f>-18*'sgolay plots'!W5</f>
        <v>73.392706853693099</v>
      </c>
      <c r="X5">
        <f>'sgolay plots'!X5</f>
        <v>8711.9147727272393</v>
      </c>
      <c r="Y5">
        <f>-18*'sgolay plots'!Y5</f>
        <v>337.42938787286943</v>
      </c>
      <c r="Z5">
        <f>'sgolay plots'!Z5</f>
        <v>9511.24999999996</v>
      </c>
      <c r="AA5">
        <f>-18*'sgolay plots'!AA5</f>
        <v>557.01818181818282</v>
      </c>
      <c r="AB5">
        <f>'sgolay plots'!AB5</f>
        <v>11027.769318181799</v>
      </c>
      <c r="AC5">
        <f>-18*'sgolay plots'!AC5</f>
        <v>-250.53178710937323</v>
      </c>
      <c r="AD5">
        <f>'sgolay plots'!AD5</f>
        <v>10611.180681818199</v>
      </c>
      <c r="AE5">
        <f>-18*'sgolay plots'!AE5</f>
        <v>226.71364121870579</v>
      </c>
      <c r="AF5">
        <f>'sgolay plots'!AF5</f>
        <v>13026.195454545399</v>
      </c>
      <c r="AG5">
        <f>-18*'sgolay plots'!AG5</f>
        <v>746.8154072154648</v>
      </c>
      <c r="AH5">
        <f>'sgolay plots'!AH5</f>
        <v>10868.756818181801</v>
      </c>
      <c r="AI5">
        <f>-18*'sgolay plots'!AI5</f>
        <v>-238.12754350141981</v>
      </c>
      <c r="AJ5">
        <f>'sgolay plots'!AJ5</f>
        <v>10657.684090909101</v>
      </c>
      <c r="AK5">
        <f>-18*'sgolay plots'!AK5</f>
        <v>85.407844682173845</v>
      </c>
      <c r="AL5">
        <f>'sgolay plots'!AL5</f>
        <v>10781.346590908999</v>
      </c>
      <c r="AM5">
        <f>-18*'sgolay plots'!AM5</f>
        <v>236.8835715553974</v>
      </c>
      <c r="AN5">
        <f>'sgolay plots'!AN5</f>
        <v>9558.0647727272299</v>
      </c>
      <c r="AO5">
        <f>-18*'sgolay plots'!AO5</f>
        <v>-642.20732865766979</v>
      </c>
      <c r="AP5">
        <f>'sgolay plots'!AP5</f>
        <v>8760.8102272727101</v>
      </c>
      <c r="AQ5">
        <f>-18*'sgolay plots'!AQ5</f>
        <v>90.226198508523481</v>
      </c>
      <c r="AR5">
        <f>'sgolay plots'!AR5</f>
        <v>8437.7102272727097</v>
      </c>
      <c r="AS5">
        <f>-18*'sgolay plots'!AS5</f>
        <v>534.40137717507184</v>
      </c>
      <c r="AT5">
        <f>'sgolay plots'!AT5</f>
        <v>8291.2886363635898</v>
      </c>
      <c r="AU5">
        <f>-18*'sgolay plots'!AU5</f>
        <v>159.32574795809612</v>
      </c>
      <c r="AV5">
        <f>'sgolay plots'!AV5</f>
        <v>9139.9534090908892</v>
      </c>
      <c r="AW5">
        <f>-18*'sgolay plots'!AW5</f>
        <v>433.13907248757175</v>
      </c>
      <c r="AX5">
        <f>'sgolay plots'!AX5</f>
        <v>9586.6829545454093</v>
      </c>
      <c r="AY5">
        <f>-18*'sgolay plots'!AY5</f>
        <v>-22.231254438918359</v>
      </c>
      <c r="AZ5">
        <f>'sgolay plots'!AZ5</f>
        <v>10924.872727272699</v>
      </c>
      <c r="BA5">
        <f>-18*'sgolay plots'!BA5</f>
        <v>110.78309659091005</v>
      </c>
      <c r="BB5">
        <f>'sgolay plots'!BB5</f>
        <v>11620.595454545401</v>
      </c>
      <c r="BC5">
        <f>-18*'sgolay plots'!BC5</f>
        <v>232.02729492187498</v>
      </c>
      <c r="BD5">
        <f>'sgolay plots'!BD5</f>
        <v>13147.851136363601</v>
      </c>
      <c r="BE5">
        <f>-18*'sgolay plots'!BE5</f>
        <v>415.9440298253844</v>
      </c>
      <c r="BF5">
        <f>'sgolay plots'!BF5</f>
        <v>12755.1102272727</v>
      </c>
      <c r="BG5">
        <f>-18*'sgolay plots'!BG5</f>
        <v>500.2468306107948</v>
      </c>
      <c r="BH5">
        <f>'sgolay plots'!BH5</f>
        <v>12624.288636363601</v>
      </c>
      <c r="BI5">
        <f>-18*'sgolay plots'!BI5</f>
        <v>797.92546608664918</v>
      </c>
      <c r="BJ5">
        <f>'sgolay plots'!BJ5</f>
        <v>12597.9363636363</v>
      </c>
      <c r="BK5">
        <f>-18*'sgolay plots'!BK5</f>
        <v>-268.67960316051119</v>
      </c>
      <c r="BL5">
        <f>'sgolay plots'!BL5</f>
        <v>150.38053533380699</v>
      </c>
      <c r="BM5">
        <f>-18*'sgolay plots'!BM5</f>
        <v>330.40697219155078</v>
      </c>
      <c r="BN5">
        <f>'sgolay plots'!BN5</f>
        <v>38.707128906249899</v>
      </c>
      <c r="BO5">
        <f>-18*'sgolay plots'!BO5</f>
        <v>-543.74497958096458</v>
      </c>
      <c r="CK5" s="24" t="s">
        <v>128</v>
      </c>
    </row>
    <row r="6" spans="1:119" ht="16" x14ac:dyDescent="0.2">
      <c r="A6" t="s">
        <v>165</v>
      </c>
      <c r="B6">
        <f>'sgolay plots'!B6</f>
        <v>3707.2693181818199</v>
      </c>
      <c r="C6">
        <f>-18*'sgolay plots'!C6</f>
        <v>-382.0360573508508</v>
      </c>
      <c r="D6">
        <f>'sgolay plots'!D6</f>
        <v>4433.0724431818098</v>
      </c>
      <c r="E6">
        <f>-18*'sgolay plots'!E6</f>
        <v>-522.30889559658965</v>
      </c>
      <c r="F6">
        <f>'sgolay plots'!F6</f>
        <v>3364.4383522727198</v>
      </c>
      <c r="G6">
        <f>-18*'sgolay plots'!G6</f>
        <v>10.357231001421493</v>
      </c>
      <c r="H6">
        <f>'sgolay plots'!H6</f>
        <v>10974.076136363599</v>
      </c>
      <c r="I6">
        <f>-18*'sgolay plots'!I6</f>
        <v>322.16772703690981</v>
      </c>
      <c r="J6">
        <f>'sgolay plots'!J6</f>
        <v>11167.396590909</v>
      </c>
      <c r="K6">
        <f>-18*'sgolay plots'!K6</f>
        <v>1029.9688136881039</v>
      </c>
      <c r="L6">
        <f>'sgolay plots'!L6</f>
        <v>9593.8568181817991</v>
      </c>
      <c r="M6">
        <f>-18*'sgolay plots'!M6</f>
        <v>34.64827121387826</v>
      </c>
      <c r="N6">
        <f>'sgolay plots'!N6</f>
        <v>8971.9113636362999</v>
      </c>
      <c r="O6">
        <f>-18*'sgolay plots'!O6</f>
        <v>259.97940007990019</v>
      </c>
      <c r="P6">
        <f>'sgolay plots'!P6</f>
        <v>8529.2568181817896</v>
      </c>
      <c r="Q6">
        <f>-18*'sgolay plots'!Q6</f>
        <v>284.58482998934699</v>
      </c>
      <c r="R6">
        <f>'sgolay plots'!R6</f>
        <v>8196.5454545454304</v>
      </c>
      <c r="S6">
        <f>-18*'sgolay plots'!S6</f>
        <v>354.9074973366474</v>
      </c>
      <c r="T6">
        <f>'sgolay plots'!T6</f>
        <v>7940.8181818181502</v>
      </c>
      <c r="U6">
        <f>-18*'sgolay plots'!U6</f>
        <v>-126.83709827769763</v>
      </c>
      <c r="V6">
        <f>'sgolay plots'!V6</f>
        <v>8146.9749999999804</v>
      </c>
      <c r="W6">
        <f>-18*'sgolay plots'!W6</f>
        <v>59.920931729404074</v>
      </c>
      <c r="X6">
        <f>'sgolay plots'!X6</f>
        <v>8837.1954545454191</v>
      </c>
      <c r="Y6">
        <f>-18*'sgolay plots'!Y6</f>
        <v>430.60859153053923</v>
      </c>
      <c r="Z6">
        <f>'sgolay plots'!Z6</f>
        <v>9625.8647727272601</v>
      </c>
      <c r="AA6">
        <f>-18*'sgolay plots'!AA6</f>
        <v>219.54131303267158</v>
      </c>
      <c r="AB6">
        <f>'sgolay plots'!AB6</f>
        <v>11183.628409090899</v>
      </c>
      <c r="AC6">
        <f>-18*'sgolay plots'!AC6</f>
        <v>119.263343394888</v>
      </c>
      <c r="AD6">
        <f>'sgolay plots'!AD6</f>
        <v>10593.9806818181</v>
      </c>
      <c r="AE6">
        <f>-18*'sgolay plots'!AE6</f>
        <v>-63.720667856389682</v>
      </c>
      <c r="AF6">
        <f>'sgolay plots'!AF6</f>
        <v>12931.361363636301</v>
      </c>
      <c r="AG6">
        <f>-18*'sgolay plots'!AG6</f>
        <v>1208.9984816811293</v>
      </c>
      <c r="AH6">
        <f>'sgolay plots'!AH6</f>
        <v>10997.5636363636</v>
      </c>
      <c r="AI6">
        <f>-18*'sgolay plots'!AI6</f>
        <v>-238.99222745028359</v>
      </c>
      <c r="AJ6">
        <f>'sgolay plots'!AJ6</f>
        <v>10658.0579545454</v>
      </c>
      <c r="AK6">
        <f>-18*'sgolay plots'!AK6</f>
        <v>192.65639981356441</v>
      </c>
      <c r="AL6">
        <f>'sgolay plots'!AL6</f>
        <v>10908.5579545455</v>
      </c>
      <c r="AM6">
        <f>-18*'sgolay plots'!AM6</f>
        <v>228.6949218750018</v>
      </c>
      <c r="AN6">
        <f>'sgolay plots'!AN6</f>
        <v>9787.5340909090592</v>
      </c>
      <c r="AO6">
        <f>-18*'sgolay plots'!AO6</f>
        <v>-536.29309303977061</v>
      </c>
      <c r="AP6">
        <f>'sgolay plots'!AP6</f>
        <v>8971.8249999999698</v>
      </c>
      <c r="AQ6">
        <f>-18*'sgolay plots'!AQ6</f>
        <v>178.04738991477294</v>
      </c>
      <c r="AR6">
        <f>'sgolay plots'!AR6</f>
        <v>8514.1159090908805</v>
      </c>
      <c r="AS6">
        <f>-18*'sgolay plots'!AS6</f>
        <v>252.05280428799722</v>
      </c>
      <c r="AT6">
        <f>'sgolay plots'!AT6</f>
        <v>8475.1886363635895</v>
      </c>
      <c r="AU6">
        <f>-18*'sgolay plots'!AU6</f>
        <v>387.58215553977243</v>
      </c>
      <c r="AV6">
        <f>'sgolay plots'!AV6</f>
        <v>9314</v>
      </c>
      <c r="AW6">
        <f>-18*'sgolay plots'!AW6</f>
        <v>729.82718061967262</v>
      </c>
      <c r="AX6">
        <f>'sgolay plots'!AX6</f>
        <v>9583.3738636363305</v>
      </c>
      <c r="AY6">
        <f>-18*'sgolay plots'!AY6</f>
        <v>319.49081143466043</v>
      </c>
      <c r="AZ6">
        <f>'sgolay plots'!AZ6</f>
        <v>11042.0318181818</v>
      </c>
      <c r="BA6">
        <f>-18*'sgolay plots'!BA6</f>
        <v>364.24331942471639</v>
      </c>
      <c r="BB6">
        <f>'sgolay plots'!BB6</f>
        <v>11802.032954545401</v>
      </c>
      <c r="BC6">
        <f>-18*'sgolay plots'!BC6</f>
        <v>-68.243554687499824</v>
      </c>
      <c r="BD6">
        <f>'sgolay plots'!BD6</f>
        <v>13241.465909090901</v>
      </c>
      <c r="BE6">
        <f>-18*'sgolay plots'!BE6</f>
        <v>901.87622888738406</v>
      </c>
      <c r="BF6">
        <f>'sgolay plots'!BF6</f>
        <v>12767.685227272699</v>
      </c>
      <c r="BG6">
        <f>-18*'sgolay plots'!BG6</f>
        <v>455.68475563743004</v>
      </c>
      <c r="BH6">
        <f>'sgolay plots'!BH6</f>
        <v>12667.835227272701</v>
      </c>
      <c r="BI6">
        <f>-18*'sgolay plots'!BI6</f>
        <v>97.950446111506324</v>
      </c>
      <c r="BJ6">
        <f>'sgolay plots'!BJ6</f>
        <v>12751.8863636364</v>
      </c>
      <c r="BK6">
        <f>-18*'sgolay plots'!BK6</f>
        <v>-313.28747114701679</v>
      </c>
      <c r="BL6">
        <f>'sgolay plots'!BL6</f>
        <v>114.628675426136</v>
      </c>
      <c r="BM6">
        <f>-18*'sgolay plots'!BM6</f>
        <v>344.28896026611301</v>
      </c>
      <c r="BN6">
        <f>'sgolay plots'!BN6</f>
        <v>66.980699573863205</v>
      </c>
      <c r="BO6">
        <f>-18*'sgolay plots'!BO6</f>
        <v>-437.46058460582276</v>
      </c>
      <c r="CK6" s="25" t="s">
        <v>129</v>
      </c>
    </row>
    <row r="7" spans="1:119" ht="16" x14ac:dyDescent="0.2">
      <c r="B7">
        <f>'sgolay plots'!B7</f>
        <v>3778.5693181818201</v>
      </c>
      <c r="C7">
        <f>-18*'sgolay plots'!C7</f>
        <v>-477.15584605823699</v>
      </c>
      <c r="D7">
        <f>'sgolay plots'!D7</f>
        <v>4438.5630681818102</v>
      </c>
      <c r="E7">
        <f>-18*'sgolay plots'!E7</f>
        <v>-127.08365145596551</v>
      </c>
      <c r="F7">
        <f>'sgolay plots'!F7</f>
        <v>3361.5284090908999</v>
      </c>
      <c r="G7">
        <f>-18*'sgolay plots'!G7</f>
        <v>72.117493785513176</v>
      </c>
      <c r="H7">
        <f>'sgolay plots'!H7</f>
        <v>10891.0090909091</v>
      </c>
      <c r="I7">
        <f>-18*'sgolay plots'!I7</f>
        <v>768.30712197043681</v>
      </c>
      <c r="J7">
        <f>'sgolay plots'!J7</f>
        <v>11156.793181818201</v>
      </c>
      <c r="K7">
        <f>-18*'sgolay plots'!K7</f>
        <v>970.76706057461706</v>
      </c>
      <c r="L7">
        <f>'sgolay plots'!L7</f>
        <v>9652.5579545454202</v>
      </c>
      <c r="M7">
        <f>-18*'sgolay plots'!M7</f>
        <v>-4.0842604897238886</v>
      </c>
      <c r="N7">
        <f>'sgolay plots'!N7</f>
        <v>8915.4749999999494</v>
      </c>
      <c r="O7">
        <f>-18*'sgolay plots'!O7</f>
        <v>-178.99810680042577</v>
      </c>
      <c r="P7">
        <f>'sgolay plots'!P7</f>
        <v>8455.0727272726908</v>
      </c>
      <c r="Q7">
        <f>-18*'sgolay plots'!Q7</f>
        <v>292.12663463245804</v>
      </c>
      <c r="R7">
        <f>'sgolay plots'!R7</f>
        <v>8201.3806818181602</v>
      </c>
      <c r="S7">
        <f>-18*'sgolay plots'!S7</f>
        <v>275.81570268111</v>
      </c>
      <c r="T7">
        <f>'sgolay plots'!T7</f>
        <v>7910.0215909090603</v>
      </c>
      <c r="U7">
        <f>-18*'sgolay plots'!U7</f>
        <v>-136.45580832741402</v>
      </c>
      <c r="V7">
        <f>'sgolay plots'!V7</f>
        <v>8063.1818181817898</v>
      </c>
      <c r="W7">
        <f>-18*'sgolay plots'!W7</f>
        <v>-124.00474298650524</v>
      </c>
      <c r="X7">
        <f>'sgolay plots'!X7</f>
        <v>8816.4068181817693</v>
      </c>
      <c r="Y7">
        <f>-18*'sgolay plots'!Y7</f>
        <v>425.84260253906342</v>
      </c>
      <c r="Z7">
        <f>'sgolay plots'!Z7</f>
        <v>9553.46363636362</v>
      </c>
      <c r="AA7">
        <f>-18*'sgolay plots'!AA7</f>
        <v>285.99353693182081</v>
      </c>
      <c r="AB7">
        <f>'sgolay plots'!AB7</f>
        <v>11183.8909090909</v>
      </c>
      <c r="AC7">
        <f>-18*'sgolay plots'!AC7</f>
        <v>452.81445756392156</v>
      </c>
      <c r="AD7">
        <f>'sgolay plots'!AD7</f>
        <v>10636.0011363636</v>
      </c>
      <c r="AE7">
        <f>-18*'sgolay plots'!AE7</f>
        <v>-427.07008500532561</v>
      </c>
      <c r="AF7">
        <f>'sgolay plots'!AF7</f>
        <v>12922.0988636363</v>
      </c>
      <c r="AG7">
        <f>-18*'sgolay plots'!AG7</f>
        <v>407.46844315962363</v>
      </c>
      <c r="AH7">
        <f>'sgolay plots'!AH7</f>
        <v>11105.8920454545</v>
      </c>
      <c r="AI7">
        <f>-18*'sgolay plots'!AI7</f>
        <v>-587.36417791193105</v>
      </c>
      <c r="AJ7">
        <f>'sgolay plots'!AJ7</f>
        <v>10742.528409090901</v>
      </c>
      <c r="AK7">
        <f>-18*'sgolay plots'!AK7</f>
        <v>-44.863659667968662</v>
      </c>
      <c r="AL7">
        <f>'sgolay plots'!AL7</f>
        <v>10963.7545454545</v>
      </c>
      <c r="AM7">
        <f>-18*'sgolay plots'!AM7</f>
        <v>187.25409268466041</v>
      </c>
      <c r="AN7">
        <f>'sgolay plots'!AN7</f>
        <v>9837.3568181817991</v>
      </c>
      <c r="AO7">
        <f>-18*'sgolay plots'!AO7</f>
        <v>-357.49921209161943</v>
      </c>
      <c r="AP7">
        <f>'sgolay plots'!AP7</f>
        <v>8988.0840909090493</v>
      </c>
      <c r="AQ7">
        <f>-18*'sgolay plots'!AQ7</f>
        <v>349.85294744318281</v>
      </c>
      <c r="AR7">
        <f>'sgolay plots'!AR7</f>
        <v>8501.1954545454391</v>
      </c>
      <c r="AS7">
        <f>-18*'sgolay plots'!AS7</f>
        <v>242.5494406960224</v>
      </c>
      <c r="AT7">
        <f>'sgolay plots'!AT7</f>
        <v>8496.41136363636</v>
      </c>
      <c r="AU7">
        <f>-18*'sgolay plots'!AU7</f>
        <v>123.7062544389198</v>
      </c>
      <c r="AV7">
        <f>'sgolay plots'!AV7</f>
        <v>9317.5045454544997</v>
      </c>
      <c r="AW7">
        <f>-18*'sgolay plots'!AW7</f>
        <v>385.1447487571026</v>
      </c>
      <c r="AX7">
        <f>'sgolay plots'!AX7</f>
        <v>9569.8079545454093</v>
      </c>
      <c r="AY7">
        <f>-18*'sgolay plots'!AY7</f>
        <v>668.91752929687675</v>
      </c>
      <c r="AZ7">
        <f>'sgolay plots'!AZ7</f>
        <v>11025.2715909091</v>
      </c>
      <c r="BA7">
        <f>-18*'sgolay plots'!BA7</f>
        <v>150.09481534091148</v>
      </c>
      <c r="BB7">
        <f>'sgolay plots'!BB7</f>
        <v>11694.670454545399</v>
      </c>
      <c r="BC7">
        <f>-18*'sgolay plots'!BC7</f>
        <v>-397.33721590909141</v>
      </c>
      <c r="BD7">
        <f>'sgolay plots'!BD7</f>
        <v>13264.2181818182</v>
      </c>
      <c r="BE7">
        <f>-18*'sgolay plots'!BE7</f>
        <v>1081.1493031935258</v>
      </c>
      <c r="BF7">
        <f>'sgolay plots'!BF7</f>
        <v>12806.701136363599</v>
      </c>
      <c r="BG7">
        <f>-18*'sgolay plots'!BG7</f>
        <v>202.88693847656342</v>
      </c>
      <c r="BH7">
        <f>'sgolay plots'!BH7</f>
        <v>12740.951136363599</v>
      </c>
      <c r="BI7">
        <f>-18*'sgolay plots'!BI7</f>
        <v>-457.727783203125</v>
      </c>
      <c r="BJ7">
        <f>'sgolay plots'!BJ7</f>
        <v>12660.0011363636</v>
      </c>
      <c r="BK7">
        <f>-18*'sgolay plots'!BK7</f>
        <v>-156.46123268820955</v>
      </c>
      <c r="BL7">
        <f>'sgolay plots'!BL7</f>
        <v>-88.075838955966205</v>
      </c>
      <c r="BM7">
        <f>-18*'sgolay plots'!BM7</f>
        <v>197.282741962779</v>
      </c>
      <c r="BN7">
        <f>'sgolay plots'!BN7</f>
        <v>96.823384232954297</v>
      </c>
      <c r="BO7">
        <f>-18*'sgolay plots'!BO7</f>
        <v>51.499851296165282</v>
      </c>
      <c r="CK7" s="26" t="s">
        <v>130</v>
      </c>
    </row>
    <row r="8" spans="1:119" ht="16" x14ac:dyDescent="0.2">
      <c r="B8">
        <f>'sgolay plots'!B8</f>
        <v>3723.30482954544</v>
      </c>
      <c r="C8">
        <f>-18*'sgolay plots'!C8</f>
        <v>-575.45843394886197</v>
      </c>
      <c r="D8">
        <f>'sgolay plots'!D8</f>
        <v>4361.8275568181698</v>
      </c>
      <c r="E8">
        <f>-18*'sgolay plots'!E8</f>
        <v>154.88709161931936</v>
      </c>
      <c r="F8">
        <f>'sgolay plots'!F8</f>
        <v>3347.6230113636302</v>
      </c>
      <c r="G8">
        <f>-18*'sgolay plots'!G8</f>
        <v>-59.182111150566477</v>
      </c>
      <c r="H8">
        <f>'sgolay plots'!H8</f>
        <v>10930.0568181818</v>
      </c>
      <c r="I8">
        <f>-18*'sgolay plots'!I8</f>
        <v>726.04517399180997</v>
      </c>
      <c r="J8">
        <f>'sgolay plots'!J8</f>
        <v>11186.7329545455</v>
      </c>
      <c r="K8">
        <f>-18*'sgolay plots'!K8</f>
        <v>932.85894745913401</v>
      </c>
      <c r="L8">
        <f>'sgolay plots'!L8</f>
        <v>9700.0193181817995</v>
      </c>
      <c r="M8">
        <f>-18*'sgolay plots'!M8</f>
        <v>163.17465539412058</v>
      </c>
      <c r="N8">
        <f>'sgolay plots'!N8</f>
        <v>8919.6352272727108</v>
      </c>
      <c r="O8">
        <f>-18*'sgolay plots'!O8</f>
        <v>258.44867498224443</v>
      </c>
      <c r="P8">
        <f>'sgolay plots'!P8</f>
        <v>8444.9386363636204</v>
      </c>
      <c r="Q8">
        <f>-18*'sgolay plots'!Q8</f>
        <v>456.57169189453083</v>
      </c>
      <c r="R8">
        <f>'sgolay plots'!R8</f>
        <v>8195.2795454545394</v>
      </c>
      <c r="S8">
        <f>-18*'sgolay plots'!S8</f>
        <v>469.92096946022758</v>
      </c>
      <c r="T8">
        <f>'sgolay plots'!T8</f>
        <v>7923.3522727272402</v>
      </c>
      <c r="U8">
        <f>-18*'sgolay plots'!U8</f>
        <v>411.44683726917719</v>
      </c>
      <c r="V8">
        <f>'sgolay plots'!V8</f>
        <v>8034.7045454544996</v>
      </c>
      <c r="W8">
        <f>-18*'sgolay plots'!W8</f>
        <v>31.364608487216216</v>
      </c>
      <c r="X8">
        <f>'sgolay plots'!X8</f>
        <v>8855.5477272726894</v>
      </c>
      <c r="Y8">
        <f>-18*'sgolay plots'!Y8</f>
        <v>615.60457430752797</v>
      </c>
      <c r="Z8">
        <f>'sgolay plots'!Z8</f>
        <v>9532.7465909090697</v>
      </c>
      <c r="AA8">
        <f>-18*'sgolay plots'!AA8</f>
        <v>241.02617631392158</v>
      </c>
      <c r="AB8">
        <f>'sgolay plots'!AB8</f>
        <v>11191.153409090901</v>
      </c>
      <c r="AC8">
        <f>-18*'sgolay plots'!AC8</f>
        <v>927.5452414772742</v>
      </c>
      <c r="AD8">
        <f>'sgolay plots'!AD8</f>
        <v>10654.8840909091</v>
      </c>
      <c r="AE8">
        <f>-18*'sgolay plots'!AE8</f>
        <v>-115.64610484730112</v>
      </c>
      <c r="AF8">
        <f>'sgolay plots'!AF8</f>
        <v>13009.4727272727</v>
      </c>
      <c r="AG8">
        <f>-18*'sgolay plots'!AG8</f>
        <v>413.87963728471198</v>
      </c>
      <c r="AH8">
        <f>'sgolay plots'!AH8</f>
        <v>11028.5113636364</v>
      </c>
      <c r="AI8">
        <f>-18*'sgolay plots'!AI8</f>
        <v>-539.14821999289563</v>
      </c>
      <c r="AJ8">
        <f>'sgolay plots'!AJ8</f>
        <v>10609.982954545399</v>
      </c>
      <c r="AK8">
        <f>-18*'sgolay plots'!AK8</f>
        <v>-113.3937477805392</v>
      </c>
      <c r="AL8">
        <f>'sgolay plots'!AL8</f>
        <v>10962.6659090909</v>
      </c>
      <c r="AM8">
        <f>-18*'sgolay plots'!AM8</f>
        <v>110.05284534801083</v>
      </c>
      <c r="AN8">
        <f>'sgolay plots'!AN8</f>
        <v>9832.4795454544801</v>
      </c>
      <c r="AO8">
        <f>-18*'sgolay plots'!AO8</f>
        <v>-104.00718883167593</v>
      </c>
      <c r="AP8">
        <f>'sgolay plots'!AP8</f>
        <v>9045.1840909090806</v>
      </c>
      <c r="AQ8">
        <f>-18*'sgolay plots'!AQ8</f>
        <v>890.55753062855035</v>
      </c>
      <c r="AR8">
        <f>'sgolay plots'!AR8</f>
        <v>8495.4954545454202</v>
      </c>
      <c r="AS8">
        <f>-18*'sgolay plots'!AS8</f>
        <v>279.97625510475842</v>
      </c>
      <c r="AT8">
        <f>'sgolay plots'!AT8</f>
        <v>8569.07045454539</v>
      </c>
      <c r="AU8">
        <f>-18*'sgolay plots'!AU8</f>
        <v>359.78902254971638</v>
      </c>
      <c r="AV8">
        <f>'sgolay plots'!AV8</f>
        <v>9228.1750000000302</v>
      </c>
      <c r="AW8">
        <f>-18*'sgolay plots'!AW8</f>
        <v>607.38488325639173</v>
      </c>
      <c r="AX8">
        <f>'sgolay plots'!AX8</f>
        <v>9680.2329545454104</v>
      </c>
      <c r="AY8">
        <f>-18*'sgolay plots'!AY8</f>
        <v>1046.5518643465914</v>
      </c>
      <c r="AZ8">
        <f>'sgolay plots'!AZ8</f>
        <v>11101.585227272701</v>
      </c>
      <c r="BA8">
        <f>-18*'sgolay plots'!BA8</f>
        <v>394.66590021307081</v>
      </c>
      <c r="BB8">
        <f>'sgolay plots'!BB8</f>
        <v>11540.3329545454</v>
      </c>
      <c r="BC8">
        <f>-18*'sgolay plots'!BC8</f>
        <v>-363.33201349431715</v>
      </c>
      <c r="BD8">
        <f>'sgolay plots'!BD8</f>
        <v>13153.168181818201</v>
      </c>
      <c r="BE8">
        <f>-18*'sgolay plots'!BE8</f>
        <v>1329.2193353826347</v>
      </c>
      <c r="BF8">
        <f>'sgolay plots'!BF8</f>
        <v>12783.195454545399</v>
      </c>
      <c r="BG8">
        <f>-18*'sgolay plots'!BG8</f>
        <v>610.7950894442472</v>
      </c>
      <c r="BH8">
        <f>'sgolay plots'!BH8</f>
        <v>12798.1613636363</v>
      </c>
      <c r="BI8">
        <f>-18*'sgolay plots'!BI8</f>
        <v>-546.07166415127801</v>
      </c>
      <c r="BJ8">
        <f>'sgolay plots'!BJ8</f>
        <v>12551.2965909091</v>
      </c>
      <c r="BK8">
        <f>-18*'sgolay plots'!BK8</f>
        <v>-170.07984508167576</v>
      </c>
      <c r="BL8">
        <f>'sgolay plots'!BL8</f>
        <v>-264.575071022727</v>
      </c>
      <c r="BM8">
        <f>-18*'sgolay plots'!BM8</f>
        <v>785.77700791792506</v>
      </c>
      <c r="BN8">
        <f>'sgolay plots'!BN8</f>
        <v>109.90529119318199</v>
      </c>
      <c r="BO8">
        <f>-18*'sgolay plots'!BO8</f>
        <v>447.48045543323883</v>
      </c>
      <c r="CK8" s="27" t="s">
        <v>131</v>
      </c>
    </row>
    <row r="9" spans="1:119" ht="16" x14ac:dyDescent="0.2">
      <c r="B9">
        <f>'sgolay plots'!B9</f>
        <v>3601.4957386363499</v>
      </c>
      <c r="C9">
        <f>-18*'sgolay plots'!C9</f>
        <v>-300.0750133167594</v>
      </c>
      <c r="D9">
        <f>'sgolay plots'!D9</f>
        <v>4270.3696022727199</v>
      </c>
      <c r="E9">
        <f>-18*'sgolay plots'!E9</f>
        <v>810.17805841619395</v>
      </c>
      <c r="F9">
        <f>'sgolay plots'!F9</f>
        <v>3286.5517045454499</v>
      </c>
      <c r="G9">
        <f>-18*'sgolay plots'!G9</f>
        <v>-378.28140980113437</v>
      </c>
      <c r="H9">
        <f>'sgolay plots'!H9</f>
        <v>10889.513636363599</v>
      </c>
      <c r="I9">
        <f>-18*'sgolay plots'!I9</f>
        <v>565.44400385076233</v>
      </c>
      <c r="J9">
        <f>'sgolay plots'!J9</f>
        <v>11121.7977272727</v>
      </c>
      <c r="K9">
        <f>-18*'sgolay plots'!K9</f>
        <v>1181.2464104045525</v>
      </c>
      <c r="L9">
        <f>'sgolay plots'!L9</f>
        <v>9778.86704545455</v>
      </c>
      <c r="M9">
        <f>-18*'sgolay plots'!M9</f>
        <v>43.321204168146359</v>
      </c>
      <c r="N9">
        <f>'sgolay plots'!N9</f>
        <v>8879.7113636363501</v>
      </c>
      <c r="O9">
        <f>-18*'sgolay plots'!O9</f>
        <v>481.69447798295516</v>
      </c>
      <c r="P9">
        <f>'sgolay plots'!P9</f>
        <v>8489.3749999999909</v>
      </c>
      <c r="Q9">
        <f>-18*'sgolay plots'!Q9</f>
        <v>398.29271684126405</v>
      </c>
      <c r="R9">
        <f>'sgolay plots'!R9</f>
        <v>8109.83068181817</v>
      </c>
      <c r="S9">
        <f>-18*'sgolay plots'!S9</f>
        <v>462.97311567826864</v>
      </c>
      <c r="T9">
        <f>'sgolay plots'!T9</f>
        <v>7892.3806818181301</v>
      </c>
      <c r="U9">
        <f>-18*'sgolay plots'!U9</f>
        <v>357.98005371093842</v>
      </c>
      <c r="V9">
        <f>'sgolay plots'!V9</f>
        <v>8000.7227272726705</v>
      </c>
      <c r="W9">
        <f>-18*'sgolay plots'!W9</f>
        <v>344.72229225852243</v>
      </c>
      <c r="X9">
        <f>'sgolay plots'!X9</f>
        <v>8819.4465909090395</v>
      </c>
      <c r="Y9">
        <f>-18*'sgolay plots'!Y9</f>
        <v>488.32215021306899</v>
      </c>
      <c r="Z9">
        <f>'sgolay plots'!Z9</f>
        <v>9484.2477272727101</v>
      </c>
      <c r="AA9">
        <f>-18*'sgolay plots'!AA9</f>
        <v>484.72219016335259</v>
      </c>
      <c r="AB9">
        <f>'sgolay plots'!AB9</f>
        <v>11038.6136363636</v>
      </c>
      <c r="AC9">
        <f>-18*'sgolay plots'!AC9</f>
        <v>1165.1738059303991</v>
      </c>
      <c r="AD9">
        <f>'sgolay plots'!AD9</f>
        <v>10556.5204545454</v>
      </c>
      <c r="AE9">
        <f>-18*'sgolay plots'!AE9</f>
        <v>166.63905195756391</v>
      </c>
      <c r="AF9">
        <f>'sgolay plots'!AF9</f>
        <v>12923.081818181799</v>
      </c>
      <c r="AG9">
        <f>-18*'sgolay plots'!AG9</f>
        <v>789.7221521550955</v>
      </c>
      <c r="AH9">
        <f>'sgolay plots'!AH9</f>
        <v>10937.0727272727</v>
      </c>
      <c r="AI9">
        <f>-18*'sgolay plots'!AI9</f>
        <v>-139.91120827414687</v>
      </c>
      <c r="AJ9">
        <f>'sgolay plots'!AJ9</f>
        <v>10621.237499999999</v>
      </c>
      <c r="AK9">
        <f>-18*'sgolay plots'!AK9</f>
        <v>263.67899613813898</v>
      </c>
      <c r="AL9">
        <f>'sgolay plots'!AL9</f>
        <v>10916.1261363636</v>
      </c>
      <c r="AM9">
        <f>-18*'sgolay plots'!AM9</f>
        <v>89.587073863636391</v>
      </c>
      <c r="AN9">
        <f>'sgolay plots'!AN9</f>
        <v>9837.2602272726799</v>
      </c>
      <c r="AO9">
        <f>-18*'sgolay plots'!AO9</f>
        <v>524.1937699751436</v>
      </c>
      <c r="AP9">
        <f>'sgolay plots'!AP9</f>
        <v>8896.2079545454199</v>
      </c>
      <c r="AQ9">
        <f>-18*'sgolay plots'!AQ9</f>
        <v>1047.2799582741493</v>
      </c>
      <c r="AR9">
        <f>'sgolay plots'!AR9</f>
        <v>8532.6443181818195</v>
      </c>
      <c r="AS9">
        <f>-18*'sgolay plots'!AS9</f>
        <v>149.09689719460278</v>
      </c>
      <c r="AT9">
        <f>'sgolay plots'!AT9</f>
        <v>8528.7488636363305</v>
      </c>
      <c r="AU9">
        <f>-18*'sgolay plots'!AU9</f>
        <v>773.035400390625</v>
      </c>
      <c r="AV9">
        <f>'sgolay plots'!AV9</f>
        <v>9245.5852272726806</v>
      </c>
      <c r="AW9">
        <f>-18*'sgolay plots'!AW9</f>
        <v>708.83621271306902</v>
      </c>
      <c r="AX9">
        <f>'sgolay plots'!AX9</f>
        <v>9723.1909090908903</v>
      </c>
      <c r="AY9">
        <f>-18*'sgolay plots'!AY9</f>
        <v>1606.902099609375</v>
      </c>
      <c r="AZ9">
        <f>'sgolay plots'!AZ9</f>
        <v>11045.8284090909</v>
      </c>
      <c r="BA9">
        <f>-18*'sgolay plots'!BA9</f>
        <v>726.26080877130596</v>
      </c>
      <c r="BB9">
        <f>'sgolay plots'!BB9</f>
        <v>11309.064772727201</v>
      </c>
      <c r="BC9">
        <f>-18*'sgolay plots'!BC9</f>
        <v>-28.41487926136146</v>
      </c>
      <c r="BD9">
        <f>'sgolay plots'!BD9</f>
        <v>13204.717045454499</v>
      </c>
      <c r="BE9">
        <f>-18*'sgolay plots'!BE9</f>
        <v>2012.3982434359441</v>
      </c>
      <c r="BF9">
        <f>'sgolay plots'!BF9</f>
        <v>12562.455681818201</v>
      </c>
      <c r="BG9">
        <f>-18*'sgolay plots'!BG9</f>
        <v>892.86711647727236</v>
      </c>
      <c r="BH9">
        <f>'sgolay plots'!BH9</f>
        <v>13009.923863636301</v>
      </c>
      <c r="BI9">
        <f>-18*'sgolay plots'!BI9</f>
        <v>317.51297274502798</v>
      </c>
      <c r="BJ9">
        <f>'sgolay plots'!BJ9</f>
        <v>12310.7875</v>
      </c>
      <c r="BK9">
        <f>-18*'sgolay plots'!BK9</f>
        <v>157.17088955965986</v>
      </c>
      <c r="BL9">
        <f>'sgolay plots'!BL9</f>
        <v>-426.774183238636</v>
      </c>
      <c r="BM9">
        <f>-18*'sgolay plots'!BM9</f>
        <v>720.19629072709563</v>
      </c>
      <c r="BN9">
        <f>'sgolay plots'!BN9</f>
        <v>21.886408025567999</v>
      </c>
      <c r="BO9">
        <f>-18*'sgolay plots'!BO9</f>
        <v>390.57577015269959</v>
      </c>
      <c r="CK9" s="28" t="s">
        <v>132</v>
      </c>
    </row>
    <row r="10" spans="1:119" x14ac:dyDescent="0.15">
      <c r="B10">
        <f>'sgolay plots'!B10</f>
        <v>3571.3068181818098</v>
      </c>
      <c r="C10">
        <f>-18*'sgolay plots'!C10</f>
        <v>-507.31487482244222</v>
      </c>
      <c r="D10">
        <f>'sgolay plots'!D10</f>
        <v>4112.3241477272704</v>
      </c>
      <c r="E10">
        <f>-18*'sgolay plots'!E10</f>
        <v>656.87671342329668</v>
      </c>
      <c r="F10">
        <f>'sgolay plots'!F10</f>
        <v>3258.6400568181798</v>
      </c>
      <c r="G10">
        <f>-18*'sgolay plots'!G10</f>
        <v>-532.92420543323703</v>
      </c>
      <c r="H10">
        <f>'sgolay plots'!H10</f>
        <v>10845.7386363636</v>
      </c>
      <c r="I10">
        <f>-18*'sgolay plots'!I10</f>
        <v>1037.3143667741244</v>
      </c>
      <c r="J10">
        <f>'sgolay plots'!J10</f>
        <v>11021.625</v>
      </c>
      <c r="K10">
        <f>-18*'sgolay plots'!K10</f>
        <v>491.00495988672361</v>
      </c>
      <c r="L10">
        <f>'sgolay plots'!L10</f>
        <v>9714.5045454545507</v>
      </c>
      <c r="M10">
        <f>-18*'sgolay plots'!M10</f>
        <v>358.73666246587504</v>
      </c>
      <c r="N10">
        <f>'sgolay plots'!N10</f>
        <v>8744.1374999999498</v>
      </c>
      <c r="O10">
        <f>-18*'sgolay plots'!O10</f>
        <v>572.48271706321077</v>
      </c>
      <c r="P10">
        <f>'sgolay plots'!P10</f>
        <v>8401.9420454545507</v>
      </c>
      <c r="Q10">
        <f>-18*'sgolay plots'!Q10</f>
        <v>308.08865079012782</v>
      </c>
      <c r="R10">
        <f>'sgolay plots'!R10</f>
        <v>8081.5477272727003</v>
      </c>
      <c r="S10">
        <f>-18*'sgolay plots'!S10</f>
        <v>400.76195401278363</v>
      </c>
      <c r="T10">
        <f>'sgolay plots'!T10</f>
        <v>7825.69545454544</v>
      </c>
      <c r="U10">
        <f>-18*'sgolay plots'!U10</f>
        <v>254.43854536576859</v>
      </c>
      <c r="V10">
        <f>'sgolay plots'!V10</f>
        <v>8010.3715909090697</v>
      </c>
      <c r="W10">
        <f>-18*'sgolay plots'!W10</f>
        <v>675.2896195845168</v>
      </c>
      <c r="X10">
        <f>'sgolay plots'!X10</f>
        <v>8757.5488636362898</v>
      </c>
      <c r="Y10">
        <f>-18*'sgolay plots'!Y10</f>
        <v>389.47102494673322</v>
      </c>
      <c r="Z10">
        <f>'sgolay plots'!Z10</f>
        <v>9353.33068181815</v>
      </c>
      <c r="AA10">
        <f>-18*'sgolay plots'!AA10</f>
        <v>266.37223455255599</v>
      </c>
      <c r="AB10">
        <f>'sgolay plots'!AB10</f>
        <v>10862.4318181818</v>
      </c>
      <c r="AC10">
        <f>-18*'sgolay plots'!AC10</f>
        <v>852.46930930397764</v>
      </c>
      <c r="AD10">
        <f>'sgolay plots'!AD10</f>
        <v>10455.481818181799</v>
      </c>
      <c r="AE10">
        <f>-18*'sgolay plots'!AE10</f>
        <v>554.35622946999297</v>
      </c>
      <c r="AF10">
        <f>'sgolay plots'!AF10</f>
        <v>12860.6886363636</v>
      </c>
      <c r="AG10">
        <f>-18*'sgolay plots'!AG10</f>
        <v>675.23107494007434</v>
      </c>
      <c r="AH10">
        <f>'sgolay plots'!AH10</f>
        <v>10793.8704545454</v>
      </c>
      <c r="AI10">
        <f>-18*'sgolay plots'!AI10</f>
        <v>124.81068004261523</v>
      </c>
      <c r="AJ10">
        <f>'sgolay plots'!AJ10</f>
        <v>10570.055681818199</v>
      </c>
      <c r="AK10">
        <f>-18*'sgolay plots'!AK10</f>
        <v>283.02856667258578</v>
      </c>
      <c r="AL10">
        <f>'sgolay plots'!AL10</f>
        <v>10811.685227272699</v>
      </c>
      <c r="AM10">
        <f>-18*'sgolay plots'!AM10</f>
        <v>115.83241299716005</v>
      </c>
      <c r="AN10">
        <f>'sgolay plots'!AN10</f>
        <v>9703.0647727272208</v>
      </c>
      <c r="AO10">
        <f>-18*'sgolay plots'!AO10</f>
        <v>327.24490189985818</v>
      </c>
      <c r="AP10">
        <f>'sgolay plots'!AP10</f>
        <v>8829.7909090908706</v>
      </c>
      <c r="AQ10">
        <f>-18*'sgolay plots'!AQ10</f>
        <v>896.49164595170339</v>
      </c>
      <c r="AR10">
        <f>'sgolay plots'!AR10</f>
        <v>8481.4159090909106</v>
      </c>
      <c r="AS10">
        <f>-18*'sgolay plots'!AS10</f>
        <v>359.21888205788338</v>
      </c>
      <c r="AT10">
        <f>'sgolay plots'!AT10</f>
        <v>8477.4624999999796</v>
      </c>
      <c r="AU10">
        <f>-18*'sgolay plots'!AU10</f>
        <v>295.61286621093842</v>
      </c>
      <c r="AV10">
        <f>'sgolay plots'!AV10</f>
        <v>9114.4477272726799</v>
      </c>
      <c r="AW10">
        <f>-18*'sgolay plots'!AW10</f>
        <v>659.52012384588068</v>
      </c>
      <c r="AX10">
        <f>'sgolay plots'!AX10</f>
        <v>9606.0681818181292</v>
      </c>
      <c r="AY10">
        <f>-18*'sgolay plots'!AY10</f>
        <v>1598.2847833806809</v>
      </c>
      <c r="AZ10">
        <f>'sgolay plots'!AZ10</f>
        <v>10891.611363636301</v>
      </c>
      <c r="BA10">
        <f>-18*'sgolay plots'!BA10</f>
        <v>827.83576438210434</v>
      </c>
      <c r="BB10">
        <f>'sgolay plots'!BB10</f>
        <v>11205.856818181799</v>
      </c>
      <c r="BC10">
        <f>-18*'sgolay plots'!BC10</f>
        <v>131.4205344460224</v>
      </c>
      <c r="BD10">
        <f>'sgolay plots'!BD10</f>
        <v>13110.8738636363</v>
      </c>
      <c r="BE10">
        <f>-18*'sgolay plots'!BE10</f>
        <v>1667.0110336303717</v>
      </c>
      <c r="BF10">
        <f>'sgolay plots'!BF10</f>
        <v>12351.8022727272</v>
      </c>
      <c r="BG10">
        <f>-18*'sgolay plots'!BG10</f>
        <v>958.60018532492825</v>
      </c>
      <c r="BH10">
        <f>'sgolay plots'!BH10</f>
        <v>12719.382954545399</v>
      </c>
      <c r="BI10">
        <f>-18*'sgolay plots'!BI10</f>
        <v>-68.158480557527994</v>
      </c>
      <c r="BJ10">
        <f>'sgolay plots'!BJ10</f>
        <v>12166.0522727272</v>
      </c>
      <c r="BK10">
        <f>-18*'sgolay plots'!BK10</f>
        <v>-149.23396661931827</v>
      </c>
      <c r="BL10">
        <f>'sgolay plots'!BL10</f>
        <v>-580.96324573863603</v>
      </c>
      <c r="BM10">
        <f>-18*'sgolay plots'!BM10</f>
        <v>1029.3927691372955</v>
      </c>
      <c r="BN10">
        <f>'sgolay plots'!BN10</f>
        <v>-5.2802556818185202</v>
      </c>
      <c r="BO10">
        <f>-18*'sgolay plots'!BO10</f>
        <v>463.1450617009944</v>
      </c>
    </row>
    <row r="11" spans="1:119" x14ac:dyDescent="0.15">
      <c r="B11">
        <f>'sgolay plots'!B11</f>
        <v>3534.38664772726</v>
      </c>
      <c r="C11">
        <f>-18*'sgolay plots'!C11</f>
        <v>-394.34310191761375</v>
      </c>
      <c r="D11">
        <f>'sgolay plots'!D11</f>
        <v>4024.2022727272602</v>
      </c>
      <c r="E11">
        <f>-18*'sgolay plots'!E11</f>
        <v>635.04260475852425</v>
      </c>
      <c r="F11">
        <f>'sgolay plots'!F11</f>
        <v>3122.1508522727199</v>
      </c>
      <c r="G11">
        <f>-18*'sgolay plots'!G11</f>
        <v>-589.33456587357841</v>
      </c>
      <c r="H11">
        <f>'sgolay plots'!H11</f>
        <v>10826.1977272727</v>
      </c>
      <c r="I11">
        <f>-18*'sgolay plots'!I11</f>
        <v>901.69793826016496</v>
      </c>
      <c r="J11">
        <f>'sgolay plots'!J11</f>
        <v>10843.1784090909</v>
      </c>
      <c r="K11">
        <f>-18*'sgolay plots'!K11</f>
        <v>-57.10908154574286</v>
      </c>
      <c r="L11">
        <f>'sgolay plots'!L11</f>
        <v>9518.0534090908895</v>
      </c>
      <c r="M11">
        <f>-18*'sgolay plots'!M11</f>
        <v>-28.820978268710039</v>
      </c>
      <c r="N11">
        <f>'sgolay plots'!N11</f>
        <v>8786.6886363635895</v>
      </c>
      <c r="O11">
        <f>-18*'sgolay plots'!O11</f>
        <v>206.0212779651996</v>
      </c>
      <c r="P11">
        <f>'sgolay plots'!P11</f>
        <v>8386.3215909090504</v>
      </c>
      <c r="Q11">
        <f>-18*'sgolay plots'!Q11</f>
        <v>-35.080364435369042</v>
      </c>
      <c r="R11">
        <f>'sgolay plots'!R11</f>
        <v>7964.1704545454104</v>
      </c>
      <c r="S11">
        <f>-18*'sgolay plots'!S11</f>
        <v>-203.2061412464478</v>
      </c>
      <c r="T11">
        <f>'sgolay plots'!T11</f>
        <v>7670.1681818181196</v>
      </c>
      <c r="U11">
        <f>-18*'sgolay plots'!U11</f>
        <v>28.035671164773301</v>
      </c>
      <c r="V11">
        <f>'sgolay plots'!V11</f>
        <v>7924.5874999999896</v>
      </c>
      <c r="W11">
        <f>-18*'sgolay plots'!W11</f>
        <v>174.4592950994319</v>
      </c>
      <c r="X11">
        <f>'sgolay plots'!X11</f>
        <v>8754.4431818181893</v>
      </c>
      <c r="Y11">
        <f>-18*'sgolay plots'!Y11</f>
        <v>598.28378906249998</v>
      </c>
      <c r="Z11">
        <f>'sgolay plots'!Z11</f>
        <v>9276.2670454545005</v>
      </c>
      <c r="AA11">
        <f>-18*'sgolay plots'!AA11</f>
        <v>-146.26685901988512</v>
      </c>
      <c r="AB11">
        <f>'sgolay plots'!AB11</f>
        <v>10811.9</v>
      </c>
      <c r="AC11">
        <f>-18*'sgolay plots'!AC11</f>
        <v>179.1340376420448</v>
      </c>
      <c r="AD11">
        <f>'sgolay plots'!AD11</f>
        <v>10393.1056818181</v>
      </c>
      <c r="AE11">
        <f>-18*'sgolay plots'!AE11</f>
        <v>338.3937028364706</v>
      </c>
      <c r="AF11">
        <f>'sgolay plots'!AF11</f>
        <v>12596.8795454545</v>
      </c>
      <c r="AG11">
        <f>-18*'sgolay plots'!AG11</f>
        <v>236.24186762029498</v>
      </c>
      <c r="AH11">
        <f>'sgolay plots'!AH11</f>
        <v>10716.7909090909</v>
      </c>
      <c r="AI11">
        <f>-18*'sgolay plots'!AI11</f>
        <v>487.73444158380778</v>
      </c>
      <c r="AJ11">
        <f>'sgolay plots'!AJ11</f>
        <v>10496.5795454545</v>
      </c>
      <c r="AK11">
        <f>-18*'sgolay plots'!AK11</f>
        <v>314.7371371182528</v>
      </c>
      <c r="AL11">
        <f>'sgolay plots'!AL11</f>
        <v>10714.747727272699</v>
      </c>
      <c r="AM11">
        <f>-18*'sgolay plots'!AM11</f>
        <v>68.491166548296249</v>
      </c>
      <c r="AN11">
        <f>'sgolay plots'!AN11</f>
        <v>9661.7590909090795</v>
      </c>
      <c r="AO11">
        <f>-18*'sgolay plots'!AO11</f>
        <v>448.89187899502798</v>
      </c>
      <c r="AP11">
        <f>'sgolay plots'!AP11</f>
        <v>8818.7647727272397</v>
      </c>
      <c r="AQ11">
        <f>-18*'sgolay plots'!AQ11</f>
        <v>621.08743119673318</v>
      </c>
      <c r="AR11">
        <f>'sgolay plots'!AR11</f>
        <v>8420.7988636363607</v>
      </c>
      <c r="AS11">
        <f>-18*'sgolay plots'!AS11</f>
        <v>450.48779296875</v>
      </c>
      <c r="AT11">
        <f>'sgolay plots'!AT11</f>
        <v>8466.9624999999796</v>
      </c>
      <c r="AU11">
        <f>-18*'sgolay plots'!AU11</f>
        <v>404.8274946732966</v>
      </c>
      <c r="AV11">
        <f>'sgolay plots'!AV11</f>
        <v>9057.0840909090603</v>
      </c>
      <c r="AW11">
        <f>-18*'sgolay plots'!AW11</f>
        <v>1025.6106145685364</v>
      </c>
      <c r="AX11">
        <f>'sgolay plots'!AX11</f>
        <v>9489.3715909090497</v>
      </c>
      <c r="AY11">
        <f>-18*'sgolay plots'!AY11</f>
        <v>1026.5340154474457</v>
      </c>
      <c r="AZ11">
        <f>'sgolay plots'!AZ11</f>
        <v>10672.2034090909</v>
      </c>
      <c r="BA11">
        <f>-18*'sgolay plots'!BA11</f>
        <v>263.35534889914919</v>
      </c>
      <c r="BB11">
        <f>'sgolay plots'!BB11</f>
        <v>11059.725</v>
      </c>
      <c r="BC11">
        <f>-18*'sgolay plots'!BC11</f>
        <v>284.46643732244399</v>
      </c>
      <c r="BD11">
        <f>'sgolay plots'!BD11</f>
        <v>13002.694318181801</v>
      </c>
      <c r="BE11">
        <f>-18*'sgolay plots'!BE11</f>
        <v>1700.6788945978344</v>
      </c>
      <c r="BF11">
        <f>'sgolay plots'!BF11</f>
        <v>12306.7181818181</v>
      </c>
      <c r="BG11">
        <f>-18*'sgolay plots'!BG11</f>
        <v>568.50792347301115</v>
      </c>
      <c r="BH11">
        <f>'sgolay plots'!BH11</f>
        <v>12621.586363636299</v>
      </c>
      <c r="BI11">
        <f>-18*'sgolay plots'!BI11</f>
        <v>-175.90411709872058</v>
      </c>
      <c r="BJ11">
        <f>'sgolay plots'!BJ11</f>
        <v>12123.1306818182</v>
      </c>
      <c r="BK11">
        <f>-18*'sgolay plots'!BK11</f>
        <v>398.95791903409139</v>
      </c>
      <c r="BL11">
        <f>'sgolay plots'!BL11</f>
        <v>-651.98771306818196</v>
      </c>
      <c r="BM11">
        <f>-18*'sgolay plots'!BM11</f>
        <v>1347.0088086214937</v>
      </c>
      <c r="BN11">
        <f>'sgolay plots'!BN11</f>
        <v>26.011319247158699</v>
      </c>
      <c r="BO11">
        <f>-18*'sgolay plots'!BO11</f>
        <v>-27.733187588778542</v>
      </c>
    </row>
    <row r="12" spans="1:119" x14ac:dyDescent="0.15">
      <c r="B12">
        <f>'sgolay plots'!B12</f>
        <v>3421.7619318181801</v>
      </c>
      <c r="C12">
        <f>-18*'sgolay plots'!C12</f>
        <v>-291.32046786221457</v>
      </c>
      <c r="D12">
        <f>'sgolay plots'!D12</f>
        <v>3945.6019886363501</v>
      </c>
      <c r="E12">
        <f>-18*'sgolay plots'!E12</f>
        <v>428.31027166193098</v>
      </c>
      <c r="F12">
        <f>'sgolay plots'!F12</f>
        <v>3091.9943181818098</v>
      </c>
      <c r="G12">
        <f>-18*'sgolay plots'!G12</f>
        <v>-502.46199396306719</v>
      </c>
      <c r="H12">
        <f>'sgolay plots'!H12</f>
        <v>10833.157954545401</v>
      </c>
      <c r="I12">
        <f>-18*'sgolay plots'!I12</f>
        <v>1231.5884472240102</v>
      </c>
      <c r="J12">
        <f>'sgolay plots'!J12</f>
        <v>10629.194318181801</v>
      </c>
      <c r="K12">
        <f>-18*'sgolay plots'!K12</f>
        <v>-397.0445471503524</v>
      </c>
      <c r="L12">
        <f>'sgolay plots'!L12</f>
        <v>9318.7056818181209</v>
      </c>
      <c r="M12">
        <f>-18*'sgolay plots'!M12</f>
        <v>-278.78775225552721</v>
      </c>
      <c r="N12">
        <f>'sgolay plots'!N12</f>
        <v>8761.4693181818293</v>
      </c>
      <c r="O12">
        <f>-18*'sgolay plots'!O12</f>
        <v>204.7326615767052</v>
      </c>
      <c r="P12">
        <f>'sgolay plots'!P12</f>
        <v>8346.6977272726708</v>
      </c>
      <c r="Q12">
        <f>-18*'sgolay plots'!Q12</f>
        <v>172.87239990234403</v>
      </c>
      <c r="R12">
        <f>'sgolay plots'!R12</f>
        <v>7950.6045454545401</v>
      </c>
      <c r="S12">
        <f>-18*'sgolay plots'!S12</f>
        <v>-326.36339888139003</v>
      </c>
      <c r="T12">
        <f>'sgolay plots'!T12</f>
        <v>7571.5431818181396</v>
      </c>
      <c r="U12">
        <f>-18*'sgolay plots'!U12</f>
        <v>-261.67162420099442</v>
      </c>
      <c r="V12">
        <f>'sgolay plots'!V12</f>
        <v>7911.8738636363696</v>
      </c>
      <c r="W12">
        <f>-18*'sgolay plots'!W12</f>
        <v>156.707745916194</v>
      </c>
      <c r="X12">
        <f>'sgolay plots'!X12</f>
        <v>8642.1170454545208</v>
      </c>
      <c r="Y12">
        <f>-18*'sgolay plots'!Y12</f>
        <v>143.17047230113656</v>
      </c>
      <c r="Z12">
        <f>'sgolay plots'!Z12</f>
        <v>9266.6874999999709</v>
      </c>
      <c r="AA12">
        <f>-18*'sgolay plots'!AA12</f>
        <v>-619.54165482954477</v>
      </c>
      <c r="AB12">
        <f>'sgolay plots'!AB12</f>
        <v>10680.798863636301</v>
      </c>
      <c r="AC12">
        <f>-18*'sgolay plots'!AC12</f>
        <v>-122.05510919744185</v>
      </c>
      <c r="AD12">
        <f>'sgolay plots'!AD12</f>
        <v>10254.409090909099</v>
      </c>
      <c r="AE12">
        <f>-18*'sgolay plots'!AE12</f>
        <v>95.743108021129373</v>
      </c>
      <c r="AF12">
        <f>'sgolay plots'!AF12</f>
        <v>12455.830681818201</v>
      </c>
      <c r="AG12">
        <f>-18*'sgolay plots'!AG12</f>
        <v>45.230842729048504</v>
      </c>
      <c r="AH12">
        <f>'sgolay plots'!AH12</f>
        <v>10506.5204545454</v>
      </c>
      <c r="AI12">
        <f>-18*'sgolay plots'!AI12</f>
        <v>-17.140309836646519</v>
      </c>
      <c r="AJ12">
        <f>'sgolay plots'!AJ12</f>
        <v>10516.7545454545</v>
      </c>
      <c r="AK12">
        <f>-18*'sgolay plots'!AK12</f>
        <v>179.31138694069696</v>
      </c>
      <c r="AL12">
        <f>'sgolay plots'!AL12</f>
        <v>10595.529545454499</v>
      </c>
      <c r="AM12">
        <f>-18*'sgolay plots'!AM12</f>
        <v>201.62420987215862</v>
      </c>
      <c r="AN12">
        <f>'sgolay plots'!AN12</f>
        <v>9490.2090909090603</v>
      </c>
      <c r="AO12">
        <f>-18*'sgolay plots'!AO12</f>
        <v>438.34987792968661</v>
      </c>
      <c r="AP12">
        <f>'sgolay plots'!AP12</f>
        <v>8709.1784090908895</v>
      </c>
      <c r="AQ12">
        <f>-18*'sgolay plots'!AQ12</f>
        <v>155.58402432528541</v>
      </c>
      <c r="AR12">
        <f>'sgolay plots'!AR12</f>
        <v>8261.7784090909008</v>
      </c>
      <c r="AS12">
        <f>-18*'sgolay plots'!AS12</f>
        <v>38.193110795455198</v>
      </c>
      <c r="AT12">
        <f>'sgolay plots'!AT12</f>
        <v>8390.3965909091094</v>
      </c>
      <c r="AU12">
        <f>-18*'sgolay plots'!AU12</f>
        <v>359.33283025568278</v>
      </c>
      <c r="AV12">
        <f>'sgolay plots'!AV12</f>
        <v>9008.0670454544907</v>
      </c>
      <c r="AW12">
        <f>-18*'sgolay plots'!AW12</f>
        <v>555.21022172407743</v>
      </c>
      <c r="AX12">
        <f>'sgolay plots'!AX12</f>
        <v>9444.4522727272306</v>
      </c>
      <c r="AY12">
        <f>-18*'sgolay plots'!AY12</f>
        <v>390.60974786931899</v>
      </c>
      <c r="AZ12">
        <f>'sgolay plots'!AZ12</f>
        <v>10530.721590909099</v>
      </c>
      <c r="BA12">
        <f>-18*'sgolay plots'!BA12</f>
        <v>-79.023499644885135</v>
      </c>
      <c r="BB12">
        <f>'sgolay plots'!BB12</f>
        <v>11040.3909090908</v>
      </c>
      <c r="BC12">
        <f>-18*'sgolay plots'!BC12</f>
        <v>533.17413441051121</v>
      </c>
      <c r="BD12">
        <f>'sgolay plots'!BD12</f>
        <v>12936.131818181801</v>
      </c>
      <c r="BE12">
        <f>-18*'sgolay plots'!BE12</f>
        <v>1391.5030005715105</v>
      </c>
      <c r="BF12">
        <f>'sgolay plots'!BF12</f>
        <v>12123.278409090901</v>
      </c>
      <c r="BG12">
        <f>-18*'sgolay plots'!BG12</f>
        <v>424.00079456676121</v>
      </c>
      <c r="BH12">
        <f>'sgolay plots'!BH12</f>
        <v>12334.4261363636</v>
      </c>
      <c r="BI12">
        <f>-18*'sgolay plots'!BI12</f>
        <v>-445.89988236860643</v>
      </c>
      <c r="BJ12">
        <f>'sgolay plots'!BJ12</f>
        <v>11943.940909090899</v>
      </c>
      <c r="BK12">
        <f>-18*'sgolay plots'!BK12</f>
        <v>691.82480246804107</v>
      </c>
      <c r="BL12">
        <f>'sgolay plots'!BL12</f>
        <v>-696.60483398437498</v>
      </c>
      <c r="BM12">
        <f>-18*'sgolay plots'!BM12</f>
        <v>1893.075365378646</v>
      </c>
      <c r="BN12">
        <f>'sgolay plots'!BN12</f>
        <v>52.352778764204302</v>
      </c>
      <c r="BO12">
        <f>-18*'sgolay plots'!BO12</f>
        <v>-130.88369251598021</v>
      </c>
    </row>
    <row r="13" spans="1:119" x14ac:dyDescent="0.15">
      <c r="B13">
        <f>'sgolay plots'!B13</f>
        <v>3391.4019886363499</v>
      </c>
      <c r="C13">
        <f>-18*'sgolay plots'!C13</f>
        <v>-167.5727050781239</v>
      </c>
      <c r="D13">
        <f>'sgolay plots'!D13</f>
        <v>3942.2090909090798</v>
      </c>
      <c r="E13">
        <f>-18*'sgolay plots'!E13</f>
        <v>64.561856356534506</v>
      </c>
      <c r="F13">
        <f>'sgolay plots'!F13</f>
        <v>3087.9607954545399</v>
      </c>
      <c r="G13">
        <f>-18*'sgolay plots'!G13</f>
        <v>-378.68450816761197</v>
      </c>
      <c r="H13">
        <f>'sgolay plots'!H13</f>
        <v>10759.125</v>
      </c>
      <c r="I13">
        <f>-18*'sgolay plots'!I13</f>
        <v>975.30654393976329</v>
      </c>
      <c r="J13">
        <f>'sgolay plots'!J13</f>
        <v>10603.330681818101</v>
      </c>
      <c r="K13">
        <f>-18*'sgolay plots'!K13</f>
        <v>-598.7845758611503</v>
      </c>
      <c r="L13">
        <f>'sgolay plots'!L13</f>
        <v>9278.5159090909001</v>
      </c>
      <c r="M13">
        <f>-18*'sgolay plots'!M13</f>
        <v>-64.136687954989327</v>
      </c>
      <c r="N13">
        <f>'sgolay plots'!N13</f>
        <v>8772.3420454545303</v>
      </c>
      <c r="O13">
        <f>-18*'sgolay plots'!O13</f>
        <v>-180.83452148437502</v>
      </c>
      <c r="P13">
        <f>'sgolay plots'!P13</f>
        <v>8284.3931818181609</v>
      </c>
      <c r="Q13">
        <f>-18*'sgolay plots'!Q13</f>
        <v>281.9439164595168</v>
      </c>
      <c r="R13">
        <f>'sgolay plots'!R13</f>
        <v>7891.71363636362</v>
      </c>
      <c r="S13">
        <f>-18*'sgolay plots'!S13</f>
        <v>-195.0223455255672</v>
      </c>
      <c r="T13">
        <f>'sgolay plots'!T13</f>
        <v>7582.4193181818</v>
      </c>
      <c r="U13">
        <f>-18*'sgolay plots'!U13</f>
        <v>-448.31639515269779</v>
      </c>
      <c r="V13">
        <f>'sgolay plots'!V13</f>
        <v>7913.6374999999798</v>
      </c>
      <c r="W13">
        <f>-18*'sgolay plots'!W13</f>
        <v>120.34357910156341</v>
      </c>
      <c r="X13">
        <f>'sgolay plots'!X13</f>
        <v>8594.3624999999593</v>
      </c>
      <c r="Y13">
        <f>-18*'sgolay plots'!Y13</f>
        <v>-184.16279962713062</v>
      </c>
      <c r="Z13">
        <f>'sgolay plots'!Z13</f>
        <v>9227.1988636363094</v>
      </c>
      <c r="AA13">
        <f>-18*'sgolay plots'!AA13</f>
        <v>-327.4711203835206</v>
      </c>
      <c r="AB13">
        <f>'sgolay plots'!AB13</f>
        <v>10612.742045454501</v>
      </c>
      <c r="AC13">
        <f>-18*'sgolay plots'!AC13</f>
        <v>-228.0682217684664</v>
      </c>
      <c r="AD13">
        <f>'sgolay plots'!AD13</f>
        <v>10243.2852272727</v>
      </c>
      <c r="AE13">
        <f>-18*'sgolay plots'!AE13</f>
        <v>194.63298506303221</v>
      </c>
      <c r="AF13">
        <f>'sgolay plots'!AF13</f>
        <v>12302.439772727201</v>
      </c>
      <c r="AG13">
        <f>-18*'sgolay plots'!AG13</f>
        <v>-282.51709816672621</v>
      </c>
      <c r="AH13">
        <f>'sgolay plots'!AH13</f>
        <v>10486.4522727273</v>
      </c>
      <c r="AI13">
        <f>-18*'sgolay plots'!AI13</f>
        <v>-33.728506747158775</v>
      </c>
      <c r="AJ13">
        <f>'sgolay plots'!AJ13</f>
        <v>10527.319318181801</v>
      </c>
      <c r="AK13">
        <f>-18*'sgolay plots'!AK13</f>
        <v>-4.2334317294030361</v>
      </c>
      <c r="AL13">
        <f>'sgolay plots'!AL13</f>
        <v>10484.2511363636</v>
      </c>
      <c r="AM13">
        <f>-18*'sgolay plots'!AM13</f>
        <v>152.63265713778557</v>
      </c>
      <c r="AN13">
        <f>'sgolay plots'!AN13</f>
        <v>9442.8568181818391</v>
      </c>
      <c r="AO13">
        <f>-18*'sgolay plots'!AO13</f>
        <v>390.42144220525557</v>
      </c>
      <c r="AP13">
        <f>'sgolay plots'!AP13</f>
        <v>8671.1965909090795</v>
      </c>
      <c r="AQ13">
        <f>-18*'sgolay plots'!AQ13</f>
        <v>-49.628480113635476</v>
      </c>
      <c r="AR13">
        <f>'sgolay plots'!AR13</f>
        <v>8250.7693181817904</v>
      </c>
      <c r="AS13">
        <f>-18*'sgolay plots'!AS13</f>
        <v>-238.8987038352258</v>
      </c>
      <c r="AT13">
        <f>'sgolay plots'!AT13</f>
        <v>8286.3465909090701</v>
      </c>
      <c r="AU13">
        <f>-18*'sgolay plots'!AU13</f>
        <v>553.77290039062507</v>
      </c>
      <c r="AV13">
        <f>'sgolay plots'!AV13</f>
        <v>8934.2590909090704</v>
      </c>
      <c r="AW13">
        <f>-18*'sgolay plots'!AW13</f>
        <v>75.183917791193466</v>
      </c>
      <c r="AX13">
        <f>'sgolay plots'!AX13</f>
        <v>9312.4954545454493</v>
      </c>
      <c r="AY13">
        <f>-18*'sgolay plots'!AY13</f>
        <v>863.02077858664734</v>
      </c>
      <c r="AZ13">
        <f>'sgolay plots'!AZ13</f>
        <v>10474.7772727272</v>
      </c>
      <c r="BA13">
        <f>-18*'sgolay plots'!BA13</f>
        <v>-256.41222922585263</v>
      </c>
      <c r="BB13">
        <f>'sgolay plots'!BB13</f>
        <v>10987.310227272699</v>
      </c>
      <c r="BC13">
        <f>-18*'sgolay plots'!BC13</f>
        <v>1074.8608753551157</v>
      </c>
      <c r="BD13">
        <f>'sgolay plots'!BD13</f>
        <v>12887.3397727272</v>
      </c>
      <c r="BE13">
        <f>-18*'sgolay plots'!BE13</f>
        <v>1114.3849298650559</v>
      </c>
      <c r="BF13">
        <f>'sgolay plots'!BF13</f>
        <v>11995.4113636363</v>
      </c>
      <c r="BG13">
        <f>-18*'sgolay plots'!BG13</f>
        <v>290.54403409090861</v>
      </c>
      <c r="BH13">
        <f>'sgolay plots'!BH13</f>
        <v>12338.381818181801</v>
      </c>
      <c r="BI13">
        <f>-18*'sgolay plots'!BI13</f>
        <v>-182.84929421164742</v>
      </c>
      <c r="BJ13">
        <f>'sgolay plots'!BJ13</f>
        <v>11941.8022727272</v>
      </c>
      <c r="BK13">
        <f>-18*'sgolay plots'!BK13</f>
        <v>774.16795099431897</v>
      </c>
      <c r="BL13">
        <f>'sgolay plots'!BL13</f>
        <v>-680.64596946022698</v>
      </c>
      <c r="BM13">
        <f>-18*'sgolay plots'!BM13</f>
        <v>2443.8067158092222</v>
      </c>
      <c r="BN13">
        <f>'sgolay plots'!BN13</f>
        <v>169.68734019886401</v>
      </c>
      <c r="BO13">
        <f>-18*'sgolay plots'!BO13</f>
        <v>128.17409446022813</v>
      </c>
    </row>
    <row r="14" spans="1:119" x14ac:dyDescent="0.15">
      <c r="B14">
        <f>'sgolay plots'!B14</f>
        <v>3322.61193181818</v>
      </c>
      <c r="C14">
        <f>-18*'sgolay plots'!C14</f>
        <v>-28.301700106533602</v>
      </c>
      <c r="D14">
        <f>'sgolay plots'!D14</f>
        <v>3841.6730113636299</v>
      </c>
      <c r="E14">
        <f>-18*'sgolay plots'!E14</f>
        <v>-271.80994762073698</v>
      </c>
      <c r="F14">
        <f>'sgolay plots'!F14</f>
        <v>3062.0213068181702</v>
      </c>
      <c r="G14">
        <f>-18*'sgolay plots'!G14</f>
        <v>-311.95015536221285</v>
      </c>
      <c r="H14">
        <f>'sgolay plots'!H14</f>
        <v>10645.371590909101</v>
      </c>
      <c r="I14">
        <f>-18*'sgolay plots'!I14</f>
        <v>1048.2905681263314</v>
      </c>
      <c r="J14">
        <f>'sgolay plots'!J14</f>
        <v>10460.976136363601</v>
      </c>
      <c r="K14">
        <f>-18*'sgolay plots'!K14</f>
        <v>-78.764978859641104</v>
      </c>
      <c r="L14">
        <f>'sgolay plots'!L14</f>
        <v>9259.6761363636197</v>
      </c>
      <c r="M14">
        <f>-18*'sgolay plots'!M14</f>
        <v>57.308942829478859</v>
      </c>
      <c r="N14">
        <f>'sgolay plots'!N14</f>
        <v>8562.6090909090308</v>
      </c>
      <c r="O14">
        <f>-18*'sgolay plots'!O14</f>
        <v>-104.56141912286904</v>
      </c>
      <c r="P14">
        <f>'sgolay plots'!P14</f>
        <v>8156.2840909090301</v>
      </c>
      <c r="Q14">
        <f>-18*'sgolay plots'!Q14</f>
        <v>416.91966663707456</v>
      </c>
      <c r="R14">
        <f>'sgolay plots'!R14</f>
        <v>7801.8340909090903</v>
      </c>
      <c r="S14">
        <f>-18*'sgolay plots'!S14</f>
        <v>71.110327148438756</v>
      </c>
      <c r="T14">
        <f>'sgolay plots'!T14</f>
        <v>7518.0249999999696</v>
      </c>
      <c r="U14">
        <f>-18*'sgolay plots'!U14</f>
        <v>-380.93149192116419</v>
      </c>
      <c r="V14">
        <f>'sgolay plots'!V14</f>
        <v>7850.7204545454597</v>
      </c>
      <c r="W14">
        <f>-18*'sgolay plots'!W14</f>
        <v>160.27340864701716</v>
      </c>
      <c r="X14">
        <f>'sgolay plots'!X14</f>
        <v>8523.4295454545409</v>
      </c>
      <c r="Y14">
        <f>-18*'sgolay plots'!Y14</f>
        <v>-211.76798650568099</v>
      </c>
      <c r="Z14">
        <f>'sgolay plots'!Z14</f>
        <v>9138.3806818181492</v>
      </c>
      <c r="AA14">
        <f>-18*'sgolay plots'!AA14</f>
        <v>67.511066228692201</v>
      </c>
      <c r="AB14">
        <f>'sgolay plots'!AB14</f>
        <v>10648.0056818181</v>
      </c>
      <c r="AC14">
        <f>-18*'sgolay plots'!AC14</f>
        <v>-166.63910688920302</v>
      </c>
      <c r="AD14">
        <f>'sgolay plots'!AD14</f>
        <v>10156.897727272701</v>
      </c>
      <c r="AE14">
        <f>-18*'sgolay plots'!AE14</f>
        <v>1.0069643887608204</v>
      </c>
      <c r="AF14">
        <f>'sgolay plots'!AF14</f>
        <v>12319.387500000001</v>
      </c>
      <c r="AG14">
        <f>-18*'sgolay plots'!AG14</f>
        <v>433.17811390269958</v>
      </c>
      <c r="AH14">
        <f>'sgolay plots'!AH14</f>
        <v>10398.013636363599</v>
      </c>
      <c r="AI14">
        <f>-18*'sgolay plots'!AI14</f>
        <v>-257.32649147727238</v>
      </c>
      <c r="AJ14">
        <f>'sgolay plots'!AJ14</f>
        <v>10524.009090908999</v>
      </c>
      <c r="AK14">
        <f>-18*'sgolay plots'!AK14</f>
        <v>27.583034446023301</v>
      </c>
      <c r="AL14">
        <f>'sgolay plots'!AL14</f>
        <v>10362.0147727272</v>
      </c>
      <c r="AM14">
        <f>-18*'sgolay plots'!AM14</f>
        <v>231.7621848366492</v>
      </c>
      <c r="AN14">
        <f>'sgolay plots'!AN14</f>
        <v>9288.5772727272397</v>
      </c>
      <c r="AO14">
        <f>-18*'sgolay plots'!AO14</f>
        <v>5.974225408381014</v>
      </c>
      <c r="AP14">
        <f>'sgolay plots'!AP14</f>
        <v>8606.8784090908703</v>
      </c>
      <c r="AQ14">
        <f>-18*'sgolay plots'!AQ14</f>
        <v>87.416455078125367</v>
      </c>
      <c r="AR14">
        <f>'sgolay plots'!AR14</f>
        <v>8196.9340909090806</v>
      </c>
      <c r="AS14">
        <f>-18*'sgolay plots'!AS14</f>
        <v>-14.95586825284059</v>
      </c>
      <c r="AT14">
        <f>'sgolay plots'!AT14</f>
        <v>8228.2204545454206</v>
      </c>
      <c r="AU14">
        <f>-18*'sgolay plots'!AU14</f>
        <v>250.4282359730112</v>
      </c>
      <c r="AV14">
        <f>'sgolay plots'!AV14</f>
        <v>8852.6136363635997</v>
      </c>
      <c r="AW14">
        <f>-18*'sgolay plots'!AW14</f>
        <v>-97.130686257102425</v>
      </c>
      <c r="AX14">
        <f>'sgolay plots'!AX14</f>
        <v>9274.7715909090803</v>
      </c>
      <c r="AY14">
        <f>-18*'sgolay plots'!AY14</f>
        <v>64.74271129261291</v>
      </c>
      <c r="AZ14">
        <f>'sgolay plots'!AZ14</f>
        <v>10459.9625</v>
      </c>
      <c r="BA14">
        <f>-18*'sgolay plots'!BA14</f>
        <v>-180.02780539772579</v>
      </c>
      <c r="BB14">
        <f>'sgolay plots'!BB14</f>
        <v>10948.6931818181</v>
      </c>
      <c r="BC14">
        <f>-18*'sgolay plots'!BC14</f>
        <v>764.87595436789911</v>
      </c>
      <c r="BD14">
        <f>'sgolay plots'!BD14</f>
        <v>12808.9329545454</v>
      </c>
      <c r="BE14">
        <f>-18*'sgolay plots'!BE14</f>
        <v>788.69439364346636</v>
      </c>
      <c r="BF14">
        <f>'sgolay plots'!BF14</f>
        <v>11897.2306818181</v>
      </c>
      <c r="BG14">
        <f>-18*'sgolay plots'!BG14</f>
        <v>620.46822176846638</v>
      </c>
      <c r="BH14">
        <f>'sgolay plots'!BH14</f>
        <v>12057.539772727199</v>
      </c>
      <c r="BI14">
        <f>-18*'sgolay plots'!BI14</f>
        <v>56.121819513495481</v>
      </c>
      <c r="BJ14">
        <f>'sgolay plots'!BJ14</f>
        <v>11962.625</v>
      </c>
      <c r="BK14">
        <f>-18*'sgolay plots'!BK14</f>
        <v>695.20481622869227</v>
      </c>
      <c r="BL14">
        <f>'sgolay plots'!BL14</f>
        <v>-561.31001864346604</v>
      </c>
      <c r="BM14">
        <f>-18*'sgolay plots'!BM14</f>
        <v>2179.4575336803</v>
      </c>
      <c r="BN14">
        <f>'sgolay plots'!BN14</f>
        <v>116.773091264204</v>
      </c>
      <c r="BO14">
        <f>-18*'sgolay plots'!BO14</f>
        <v>36.59216308593804</v>
      </c>
    </row>
    <row r="15" spans="1:119" x14ac:dyDescent="0.15">
      <c r="B15">
        <f>'sgolay plots'!B15</f>
        <v>3203.38664772726</v>
      </c>
      <c r="C15">
        <f>-18*'sgolay plots'!C15</f>
        <v>352.84610262784139</v>
      </c>
      <c r="D15">
        <f>'sgolay plots'!D15</f>
        <v>3707.1786931818101</v>
      </c>
      <c r="E15">
        <f>-18*'sgolay plots'!E15</f>
        <v>-273.37927468039561</v>
      </c>
      <c r="F15">
        <f>'sgolay plots'!F15</f>
        <v>2894.4893465908999</v>
      </c>
      <c r="G15">
        <f>-18*'sgolay plots'!G15</f>
        <v>106.37378373579588</v>
      </c>
      <c r="H15">
        <f>'sgolay plots'!H15</f>
        <v>10392.6159090909</v>
      </c>
      <c r="I15">
        <f>-18*'sgolay plots'!I15</f>
        <v>189.24351820512302</v>
      </c>
      <c r="J15">
        <f>'sgolay plots'!J15</f>
        <v>10306.9886363636</v>
      </c>
      <c r="K15">
        <f>-18*'sgolay plots'!K15</f>
        <v>54.20990878018452</v>
      </c>
      <c r="L15">
        <f>'sgolay plots'!L15</f>
        <v>9119.6034090908797</v>
      </c>
      <c r="M15">
        <f>-18*'sgolay plots'!M15</f>
        <v>181.08135743574599</v>
      </c>
      <c r="N15">
        <f>'sgolay plots'!N15</f>
        <v>8431.4454545454391</v>
      </c>
      <c r="O15">
        <f>-18*'sgolay plots'!O15</f>
        <v>-363.98991477272762</v>
      </c>
      <c r="P15">
        <f>'sgolay plots'!P15</f>
        <v>8071.7090909091103</v>
      </c>
      <c r="Q15">
        <f>-18*'sgolay plots'!Q15</f>
        <v>63.861597789417722</v>
      </c>
      <c r="R15">
        <f>'sgolay plots'!R15</f>
        <v>7798.0840909090502</v>
      </c>
      <c r="S15">
        <f>-18*'sgolay plots'!S15</f>
        <v>145.70703568892088</v>
      </c>
      <c r="T15">
        <f>'sgolay plots'!T15</f>
        <v>7471.7920454545201</v>
      </c>
      <c r="U15">
        <f>-18*'sgolay plots'!U15</f>
        <v>-146.81018288352149</v>
      </c>
      <c r="V15">
        <f>'sgolay plots'!V15</f>
        <v>7838.4124999999804</v>
      </c>
      <c r="W15">
        <f>-18*'sgolay plots'!W15</f>
        <v>-216.4710937499982</v>
      </c>
      <c r="X15">
        <f>'sgolay plots'!X15</f>
        <v>8448.3068181817907</v>
      </c>
      <c r="Y15">
        <f>-18*'sgolay plots'!Y15</f>
        <v>-167.88044211647596</v>
      </c>
      <c r="Z15">
        <f>'sgolay plots'!Z15</f>
        <v>9088.2272727272393</v>
      </c>
      <c r="AA15">
        <f>-18*'sgolay plots'!AA15</f>
        <v>164.88876509233037</v>
      </c>
      <c r="AB15">
        <f>'sgolay plots'!AB15</f>
        <v>10570.5738636364</v>
      </c>
      <c r="AC15">
        <f>-18*'sgolay plots'!AC15</f>
        <v>18.59657759233092</v>
      </c>
      <c r="AD15">
        <f>'sgolay plots'!AD15</f>
        <v>10040.231818181799</v>
      </c>
      <c r="AE15">
        <f>-18*'sgolay plots'!AE15</f>
        <v>48.106963556463242</v>
      </c>
      <c r="AF15">
        <f>'sgolay plots'!AF15</f>
        <v>12319.039772727199</v>
      </c>
      <c r="AG15">
        <f>-18*'sgolay plots'!AG15</f>
        <v>1007.3544783158736</v>
      </c>
      <c r="AH15">
        <f>'sgolay plots'!AH15</f>
        <v>10331.1988636364</v>
      </c>
      <c r="AI15">
        <f>-18*'sgolay plots'!AI15</f>
        <v>-47.539200106533059</v>
      </c>
      <c r="AJ15">
        <f>'sgolay plots'!AJ15</f>
        <v>10395.1965909091</v>
      </c>
      <c r="AK15">
        <f>-18*'sgolay plots'!AK15</f>
        <v>122.72463600852275</v>
      </c>
      <c r="AL15">
        <f>'sgolay plots'!AL15</f>
        <v>10281.539772727299</v>
      </c>
      <c r="AM15">
        <f>-18*'sgolay plots'!AM15</f>
        <v>261.30046608664742</v>
      </c>
      <c r="AN15">
        <f>'sgolay plots'!AN15</f>
        <v>9172.2102272727097</v>
      </c>
      <c r="AO15">
        <f>-18*'sgolay plots'!AO15</f>
        <v>2.6333429509953179</v>
      </c>
      <c r="AP15">
        <f>'sgolay plots'!AP15</f>
        <v>8500.2113636363392</v>
      </c>
      <c r="AQ15">
        <f>-18*'sgolay plots'!AQ15</f>
        <v>34.356844815342122</v>
      </c>
      <c r="AR15">
        <f>'sgolay plots'!AR15</f>
        <v>8131.8431818181598</v>
      </c>
      <c r="AS15">
        <f>-18*'sgolay plots'!AS15</f>
        <v>148.31544966264215</v>
      </c>
      <c r="AT15">
        <f>'sgolay plots'!AT15</f>
        <v>8188.9068181818002</v>
      </c>
      <c r="AU15">
        <f>-18*'sgolay plots'!AU15</f>
        <v>158.81602228338096</v>
      </c>
      <c r="AV15">
        <f>'sgolay plots'!AV15</f>
        <v>8807.2977272726694</v>
      </c>
      <c r="AW15">
        <f>-18*'sgolay plots'!AW15</f>
        <v>-65.393681196732842</v>
      </c>
      <c r="AX15">
        <f>'sgolay plots'!AX15</f>
        <v>9219.9613636363392</v>
      </c>
      <c r="AY15">
        <f>-18*'sgolay plots'!AY15</f>
        <v>-311.87301136363442</v>
      </c>
      <c r="AZ15">
        <f>'sgolay plots'!AZ15</f>
        <v>10379.981818181799</v>
      </c>
      <c r="BA15">
        <f>-18*'sgolay plots'!BA15</f>
        <v>-538.17698863636383</v>
      </c>
      <c r="BB15">
        <f>'sgolay plots'!BB15</f>
        <v>10911.481818181799</v>
      </c>
      <c r="BC15">
        <f>-18*'sgolay plots'!BC15</f>
        <v>175.32433860085368</v>
      </c>
      <c r="BD15">
        <f>'sgolay plots'!BD15</f>
        <v>12745.4431818182</v>
      </c>
      <c r="BE15">
        <f>-18*'sgolay plots'!BE15</f>
        <v>632.91124711470241</v>
      </c>
      <c r="BF15">
        <f>'sgolay plots'!BF15</f>
        <v>11840.0568181818</v>
      </c>
      <c r="BG15">
        <f>-18*'sgolay plots'!BG15</f>
        <v>801.47187278053923</v>
      </c>
      <c r="BH15">
        <f>'sgolay plots'!BH15</f>
        <v>12096.7647727273</v>
      </c>
      <c r="BI15">
        <f>-18*'sgolay plots'!BI15</f>
        <v>54.310733309659682</v>
      </c>
      <c r="BJ15">
        <f>'sgolay plots'!BJ15</f>
        <v>11881.3136363636</v>
      </c>
      <c r="BK15">
        <f>-18*'sgolay plots'!BK15</f>
        <v>746.19156605113619</v>
      </c>
      <c r="BL15">
        <f>'sgolay plots'!BL15</f>
        <v>-434.860245028409</v>
      </c>
      <c r="BM15">
        <f>-18*'sgolay plots'!BM15</f>
        <v>2139.9273193359422</v>
      </c>
      <c r="BN15">
        <f>'sgolay plots'!BN15</f>
        <v>136.08225319602201</v>
      </c>
      <c r="BO15">
        <f>-18*'sgolay plots'!BO15</f>
        <v>-509.1332020152696</v>
      </c>
    </row>
    <row r="16" spans="1:119" x14ac:dyDescent="0.15">
      <c r="B16">
        <f>'sgolay plots'!B16</f>
        <v>3165.3846590909002</v>
      </c>
      <c r="C16">
        <f>-18*'sgolay plots'!C16</f>
        <v>856.96103959517154</v>
      </c>
      <c r="D16">
        <f>'sgolay plots'!D16</f>
        <v>3713.95312499999</v>
      </c>
      <c r="E16">
        <f>-18*'sgolay plots'!E16</f>
        <v>-193.7741787997146</v>
      </c>
      <c r="F16">
        <f>'sgolay plots'!F16</f>
        <v>2786.9565340908998</v>
      </c>
      <c r="G16">
        <f>-18*'sgolay plots'!G16</f>
        <v>692.36099520596645</v>
      </c>
      <c r="H16">
        <f>'sgolay plots'!H16</f>
        <v>10257.590909090901</v>
      </c>
      <c r="I16">
        <f>-18*'sgolay plots'!I16</f>
        <v>-7.99165607799186</v>
      </c>
      <c r="J16">
        <f>'sgolay plots'!J16</f>
        <v>10390.7386363636</v>
      </c>
      <c r="K16">
        <f>-18*'sgolay plots'!K16</f>
        <v>561.60702875310653</v>
      </c>
      <c r="L16">
        <f>'sgolay plots'!L16</f>
        <v>9113.9874999999702</v>
      </c>
      <c r="M16">
        <f>-18*'sgolay plots'!M16</f>
        <v>489.01715469360357</v>
      </c>
      <c r="N16">
        <f>'sgolay plots'!N16</f>
        <v>8414.7068181818304</v>
      </c>
      <c r="O16">
        <f>-18*'sgolay plots'!O16</f>
        <v>-600.50270774147759</v>
      </c>
      <c r="P16">
        <f>'sgolay plots'!P16</f>
        <v>7990.2511363636204</v>
      </c>
      <c r="Q16">
        <f>-18*'sgolay plots'!Q16</f>
        <v>-89.187071644175759</v>
      </c>
      <c r="R16">
        <f>'sgolay plots'!R16</f>
        <v>7645.0102272726899</v>
      </c>
      <c r="S16">
        <f>-18*'sgolay plots'!S16</f>
        <v>328.84067604758576</v>
      </c>
      <c r="T16">
        <f>'sgolay plots'!T16</f>
        <v>7420.3965909090803</v>
      </c>
      <c r="U16">
        <f>-18*'sgolay plots'!U16</f>
        <v>73.671719637784491</v>
      </c>
      <c r="V16">
        <f>'sgolay plots'!V16</f>
        <v>7798.9409090908703</v>
      </c>
      <c r="W16">
        <f>-18*'sgolay plots'!W16</f>
        <v>-13.192682439629897</v>
      </c>
      <c r="X16">
        <f>'sgolay plots'!X16</f>
        <v>8330.7136363636</v>
      </c>
      <c r="Y16">
        <f>-18*'sgolay plots'!Y16</f>
        <v>-104.97400568181774</v>
      </c>
      <c r="Z16">
        <f>'sgolay plots'!Z16</f>
        <v>9064.94545454545</v>
      </c>
      <c r="AA16">
        <f>-18*'sgolay plots'!AA16</f>
        <v>146.30213512073917</v>
      </c>
      <c r="AB16">
        <f>'sgolay plots'!AB16</f>
        <v>10469.361363636401</v>
      </c>
      <c r="AC16">
        <f>-18*'sgolay plots'!AC16</f>
        <v>63.400541548296779</v>
      </c>
      <c r="AD16">
        <f>'sgolay plots'!AD16</f>
        <v>9947.9909090909096</v>
      </c>
      <c r="AE16">
        <f>-18*'sgolay plots'!AE16</f>
        <v>434.40490472967002</v>
      </c>
      <c r="AF16">
        <f>'sgolay plots'!AF16</f>
        <v>12304.4011363636</v>
      </c>
      <c r="AG16">
        <f>-18*'sgolay plots'!AG16</f>
        <v>868.55324873490724</v>
      </c>
      <c r="AH16">
        <f>'sgolay plots'!AH16</f>
        <v>10223.282954545401</v>
      </c>
      <c r="AI16">
        <f>-18*'sgolay plots'!AI16</f>
        <v>6.9121981534094639</v>
      </c>
      <c r="AJ16">
        <f>'sgolay plots'!AJ16</f>
        <v>10319.0522727272</v>
      </c>
      <c r="AK16">
        <f>-18*'sgolay plots'!AK16</f>
        <v>410.45315385298318</v>
      </c>
      <c r="AL16">
        <f>'sgolay plots'!AL16</f>
        <v>10179.220454545401</v>
      </c>
      <c r="AM16">
        <f>-18*'sgolay plots'!AM16</f>
        <v>523.97022816051299</v>
      </c>
      <c r="AN16">
        <f>'sgolay plots'!AN16</f>
        <v>9112.8806818181492</v>
      </c>
      <c r="AO16">
        <f>-18*'sgolay plots'!AO16</f>
        <v>-24.37256969105076</v>
      </c>
      <c r="AP16">
        <f>'sgolay plots'!AP16</f>
        <v>8376.3034090909096</v>
      </c>
      <c r="AQ16">
        <f>-18*'sgolay plots'!AQ16</f>
        <v>-135.63956409801048</v>
      </c>
      <c r="AR16">
        <f>'sgolay plots'!AR16</f>
        <v>7989.9352272726801</v>
      </c>
      <c r="AS16">
        <f>-18*'sgolay plots'!AS16</f>
        <v>354.33630814985821</v>
      </c>
      <c r="AT16">
        <f>'sgolay plots'!AT16</f>
        <v>8062.7193181817902</v>
      </c>
      <c r="AU16">
        <f>-18*'sgolay plots'!AU16</f>
        <v>8.2720458984368879</v>
      </c>
      <c r="AV16">
        <f>'sgolay plots'!AV16</f>
        <v>8675.3806818181802</v>
      </c>
      <c r="AW16">
        <f>-18*'sgolay plots'!AW16</f>
        <v>143.23217551491473</v>
      </c>
      <c r="AX16">
        <f>'sgolay plots'!AX16</f>
        <v>9114.2477272726992</v>
      </c>
      <c r="AY16">
        <f>-18*'sgolay plots'!AY16</f>
        <v>-344.97577681107839</v>
      </c>
      <c r="AZ16">
        <f>'sgolay plots'!AZ16</f>
        <v>10330.820454545399</v>
      </c>
      <c r="BA16">
        <f>-18*'sgolay plots'!BA16</f>
        <v>-179.55747070312427</v>
      </c>
      <c r="BB16">
        <f>'sgolay plots'!BB16</f>
        <v>10870.4534090908</v>
      </c>
      <c r="BC16">
        <f>-18*'sgolay plots'!BC16</f>
        <v>436.86378728693285</v>
      </c>
      <c r="BD16">
        <f>'sgolay plots'!BD16</f>
        <v>12558.396590909</v>
      </c>
      <c r="BE16">
        <f>-18*'sgolay plots'!BE16</f>
        <v>261.46354314630599</v>
      </c>
      <c r="BF16">
        <f>'sgolay plots'!BF16</f>
        <v>11740.1772727272</v>
      </c>
      <c r="BG16">
        <f>-18*'sgolay plots'!BG16</f>
        <v>474.39228515625001</v>
      </c>
      <c r="BH16">
        <f>'sgolay plots'!BH16</f>
        <v>12112.5624999999</v>
      </c>
      <c r="BI16">
        <f>-18*'sgolay plots'!BI16</f>
        <v>712.85513139204659</v>
      </c>
      <c r="BJ16">
        <f>'sgolay plots'!BJ16</f>
        <v>11863.9420454545</v>
      </c>
      <c r="BK16">
        <f>-18*'sgolay plots'!BK16</f>
        <v>614.82744140624993</v>
      </c>
      <c r="BL16">
        <f>'sgolay plots'!BL16</f>
        <v>-322.787704190341</v>
      </c>
      <c r="BM16">
        <f>-18*'sgolay plots'!BM16</f>
        <v>1612.4168193470352</v>
      </c>
      <c r="BN16">
        <f>'sgolay plots'!BN16</f>
        <v>152.98349609375001</v>
      </c>
      <c r="BO16">
        <f>-18*'sgolay plots'!BO16</f>
        <v>-587.61545521129199</v>
      </c>
    </row>
    <row r="17" spans="2:82" x14ac:dyDescent="0.15">
      <c r="B17">
        <f>'sgolay plots'!B17</f>
        <v>3148.3079545454498</v>
      </c>
      <c r="C17">
        <f>-18*'sgolay plots'!C17</f>
        <v>618.86525656960259</v>
      </c>
      <c r="D17">
        <f>'sgolay plots'!D17</f>
        <v>3644.9602272727202</v>
      </c>
      <c r="E17">
        <f>-18*'sgolay plots'!E17</f>
        <v>-221.79183238636202</v>
      </c>
      <c r="F17">
        <f>'sgolay plots'!F17</f>
        <v>2760.1215909090902</v>
      </c>
      <c r="G17">
        <f>-18*'sgolay plots'!G17</f>
        <v>229.7508078835242</v>
      </c>
      <c r="H17">
        <f>'sgolay plots'!H17</f>
        <v>10164.217045454499</v>
      </c>
      <c r="I17">
        <f>-18*'sgolay plots'!I17</f>
        <v>490.26946563720719</v>
      </c>
      <c r="J17">
        <f>'sgolay plots'!J17</f>
        <v>10407.559090909101</v>
      </c>
      <c r="K17">
        <f>-18*'sgolay plots'!K17</f>
        <v>934.65050437233731</v>
      </c>
      <c r="L17">
        <f>'sgolay plots'!L17</f>
        <v>8945.1261363636204</v>
      </c>
      <c r="M17">
        <f>-18*'sgolay plots'!M17</f>
        <v>313.42200372869223</v>
      </c>
      <c r="N17">
        <f>'sgolay plots'!N17</f>
        <v>8370.3749999999709</v>
      </c>
      <c r="O17">
        <f>-18*'sgolay plots'!O17</f>
        <v>-135.0722700639198</v>
      </c>
      <c r="P17">
        <f>'sgolay plots'!P17</f>
        <v>7996.8670454545199</v>
      </c>
      <c r="Q17">
        <f>-18*'sgolay plots'!Q17</f>
        <v>129.58813476562554</v>
      </c>
      <c r="R17">
        <f>'sgolay plots'!R17</f>
        <v>7560.8590909090899</v>
      </c>
      <c r="S17">
        <f>-18*'sgolay plots'!S17</f>
        <v>299.75343350497201</v>
      </c>
      <c r="T17">
        <f>'sgolay plots'!T17</f>
        <v>7395.9090909090701</v>
      </c>
      <c r="U17">
        <f>-18*'sgolay plots'!U17</f>
        <v>468.20420587713056</v>
      </c>
      <c r="V17">
        <f>'sgolay plots'!V17</f>
        <v>7771.3522727272402</v>
      </c>
      <c r="W17">
        <f>-18*'sgolay plots'!W17</f>
        <v>-36.798965731533784</v>
      </c>
      <c r="X17">
        <f>'sgolay plots'!X17</f>
        <v>8385.4784090908506</v>
      </c>
      <c r="Y17">
        <f>-18*'sgolay plots'!Y17</f>
        <v>-92.945734197443457</v>
      </c>
      <c r="Z17">
        <f>'sgolay plots'!Z17</f>
        <v>9055.4113636363309</v>
      </c>
      <c r="AA17">
        <f>-18*'sgolay plots'!AA17</f>
        <v>285.04963156960258</v>
      </c>
      <c r="AB17">
        <f>'sgolay plots'!AB17</f>
        <v>10440.4738636363</v>
      </c>
      <c r="AC17">
        <f>-18*'sgolay plots'!AC17</f>
        <v>-1.94106445312428</v>
      </c>
      <c r="AD17">
        <f>'sgolay plots'!AD17</f>
        <v>9864.2693181817704</v>
      </c>
      <c r="AE17">
        <f>-18*'sgolay plots'!AE17</f>
        <v>196.56296830610819</v>
      </c>
      <c r="AF17">
        <f>'sgolay plots'!AF17</f>
        <v>12210.6965909091</v>
      </c>
      <c r="AG17">
        <f>-18*'sgolay plots'!AG17</f>
        <v>1107.2791775790126</v>
      </c>
      <c r="AH17">
        <f>'sgolay plots'!AH17</f>
        <v>10141.206818181799</v>
      </c>
      <c r="AI17">
        <f>-18*'sgolay plots'!AI17</f>
        <v>214.7435236150578</v>
      </c>
      <c r="AJ17">
        <f>'sgolay plots'!AJ17</f>
        <v>10260.257954545399</v>
      </c>
      <c r="AK17">
        <f>-18*'sgolay plots'!AK17</f>
        <v>600.89388094815297</v>
      </c>
      <c r="AL17">
        <f>'sgolay plots'!AL17</f>
        <v>10211.4579545454</v>
      </c>
      <c r="AM17">
        <f>-18*'sgolay plots'!AM17</f>
        <v>320.75831409801305</v>
      </c>
      <c r="AN17">
        <f>'sgolay plots'!AN17</f>
        <v>9065.6806818181703</v>
      </c>
      <c r="AO17">
        <f>-18*'sgolay plots'!AO17</f>
        <v>-378.2042058771288</v>
      </c>
      <c r="AP17">
        <f>'sgolay plots'!AP17</f>
        <v>8365.5215909090603</v>
      </c>
      <c r="AQ17">
        <f>-18*'sgolay plots'!AQ17</f>
        <v>-201.66789550781161</v>
      </c>
      <c r="AR17">
        <f>'sgolay plots'!AR17</f>
        <v>7900.47386363635</v>
      </c>
      <c r="AS17">
        <f>-18*'sgolay plots'!AS17</f>
        <v>285.33309881036939</v>
      </c>
      <c r="AT17">
        <f>'sgolay plots'!AT17</f>
        <v>8109.8556818181796</v>
      </c>
      <c r="AU17">
        <f>-18*'sgolay plots'!AU17</f>
        <v>76.236268199575676</v>
      </c>
      <c r="AV17">
        <f>'sgolay plots'!AV17</f>
        <v>8615.8511363635898</v>
      </c>
      <c r="AW17">
        <f>-18*'sgolay plots'!AW17</f>
        <v>245.2086714311082</v>
      </c>
      <c r="AX17">
        <f>'sgolay plots'!AX17</f>
        <v>9015.8454545454297</v>
      </c>
      <c r="AY17">
        <f>-18*'sgolay plots'!AY17</f>
        <v>-409.98020241477059</v>
      </c>
      <c r="AZ17">
        <f>'sgolay plots'!AZ17</f>
        <v>10336.444318181801</v>
      </c>
      <c r="BA17">
        <f>-18*'sgolay plots'!BA17</f>
        <v>64.708593750002336</v>
      </c>
      <c r="BB17">
        <f>'sgolay plots'!BB17</f>
        <v>10946.618181818199</v>
      </c>
      <c r="BC17">
        <f>-18*'sgolay plots'!BC17</f>
        <v>-267.88307439630603</v>
      </c>
      <c r="BD17">
        <f>'sgolay plots'!BD17</f>
        <v>12514.355681818201</v>
      </c>
      <c r="BE17">
        <f>-18*'sgolay plots'!BE17</f>
        <v>137.1299643776637</v>
      </c>
      <c r="BF17">
        <f>'sgolay plots'!BF17</f>
        <v>11582.8556818181</v>
      </c>
      <c r="BG17">
        <f>-18*'sgolay plots'!BG17</f>
        <v>286.13995472301121</v>
      </c>
      <c r="BH17">
        <f>'sgolay plots'!BH17</f>
        <v>11975.413636363601</v>
      </c>
      <c r="BI17">
        <f>-18*'sgolay plots'!BI17</f>
        <v>818.37144220525568</v>
      </c>
      <c r="BJ17">
        <f>'sgolay plots'!BJ17</f>
        <v>11883.3295454545</v>
      </c>
      <c r="BK17">
        <f>-18*'sgolay plots'!BK17</f>
        <v>550.74221191406343</v>
      </c>
      <c r="BL17">
        <f>'sgolay plots'!BL17</f>
        <v>-47.004119318181999</v>
      </c>
      <c r="BM17">
        <f>-18*'sgolay plots'!BM17</f>
        <v>1086.16376953125</v>
      </c>
      <c r="BN17">
        <f>'sgolay plots'!BN17</f>
        <v>136.06781782670399</v>
      </c>
      <c r="BO17">
        <f>-18*'sgolay plots'!BO17</f>
        <v>-723.90459095347865</v>
      </c>
    </row>
    <row r="18" spans="2:82" x14ac:dyDescent="0.15">
      <c r="B18">
        <f>'sgolay plots'!B18</f>
        <v>3137.4920454545399</v>
      </c>
      <c r="C18">
        <f>-18*'sgolay plots'!C18</f>
        <v>962.18860973011556</v>
      </c>
      <c r="D18">
        <f>'sgolay plots'!D18</f>
        <v>3629.0568181818098</v>
      </c>
      <c r="E18">
        <f>-18*'sgolay plots'!E18</f>
        <v>-4.4630459872155361</v>
      </c>
      <c r="F18">
        <f>'sgolay plots'!F18</f>
        <v>2790.0279829545402</v>
      </c>
      <c r="G18">
        <f>-18*'sgolay plots'!G18</f>
        <v>216.2253196022742</v>
      </c>
      <c r="H18">
        <f>'sgolay plots'!H18</f>
        <v>10074.1863636363</v>
      </c>
      <c r="I18">
        <f>-18*'sgolay plots'!I18</f>
        <v>565.87011982310878</v>
      </c>
      <c r="J18">
        <f>'sgolay plots'!J18</f>
        <v>10144.8693181818</v>
      </c>
      <c r="K18">
        <f>-18*'sgolay plots'!K18</f>
        <v>913.686295665393</v>
      </c>
      <c r="L18">
        <f>'sgolay plots'!L18</f>
        <v>8819.9147727272393</v>
      </c>
      <c r="M18">
        <f>-18*'sgolay plots'!M18</f>
        <v>515.09869422912539</v>
      </c>
      <c r="N18">
        <f>'sgolay plots'!N18</f>
        <v>8258.2181818181398</v>
      </c>
      <c r="O18">
        <f>-18*'sgolay plots'!O18</f>
        <v>148.39716796875089</v>
      </c>
      <c r="P18">
        <f>'sgolay plots'!P18</f>
        <v>7841.4238636363598</v>
      </c>
      <c r="Q18">
        <f>-18*'sgolay plots'!Q18</f>
        <v>369.7392200816754</v>
      </c>
      <c r="R18">
        <f>'sgolay plots'!R18</f>
        <v>7529.8011363635997</v>
      </c>
      <c r="S18">
        <f>-18*'sgolay plots'!S18</f>
        <v>253.6949307528414</v>
      </c>
      <c r="T18">
        <f>'sgolay plots'!T18</f>
        <v>7385.84886363635</v>
      </c>
      <c r="U18">
        <f>-18*'sgolay plots'!U18</f>
        <v>597.21747602982839</v>
      </c>
      <c r="V18">
        <f>'sgolay plots'!V18</f>
        <v>7673.9943181817898</v>
      </c>
      <c r="W18">
        <f>-18*'sgolay plots'!W18</f>
        <v>-64.382879083806543</v>
      </c>
      <c r="X18">
        <f>'sgolay plots'!X18</f>
        <v>8271.0465909090708</v>
      </c>
      <c r="Y18">
        <f>-18*'sgolay plots'!Y18</f>
        <v>-35.09458673650542</v>
      </c>
      <c r="Z18">
        <f>'sgolay plots'!Z18</f>
        <v>8905.8397727272495</v>
      </c>
      <c r="AA18">
        <f>-18*'sgolay plots'!AA18</f>
        <v>328.05946821733016</v>
      </c>
      <c r="AB18">
        <f>'sgolay plots'!AB18</f>
        <v>10417.232954545399</v>
      </c>
      <c r="AC18">
        <f>-18*'sgolay plots'!AC18</f>
        <v>230.0553089488638</v>
      </c>
      <c r="AD18">
        <f>'sgolay plots'!AD18</f>
        <v>9808.8340909090603</v>
      </c>
      <c r="AE18">
        <f>-18*'sgolay plots'!AE18</f>
        <v>390.16215737082717</v>
      </c>
      <c r="AF18">
        <f>'sgolay plots'!AF18</f>
        <v>12257.6056818181</v>
      </c>
      <c r="AG18">
        <f>-18*'sgolay plots'!AG18</f>
        <v>60.702753795276962</v>
      </c>
      <c r="AH18">
        <f>'sgolay plots'!AH18</f>
        <v>10054.220454545501</v>
      </c>
      <c r="AI18">
        <f>-18*'sgolay plots'!AI18</f>
        <v>435.60858931108021</v>
      </c>
      <c r="AJ18">
        <f>'sgolay plots'!AJ18</f>
        <v>10212.4159090909</v>
      </c>
      <c r="AK18">
        <f>-18*'sgolay plots'!AK18</f>
        <v>205.9171675248582</v>
      </c>
      <c r="AL18">
        <f>'sgolay plots'!AL18</f>
        <v>10272.231818181799</v>
      </c>
      <c r="AM18">
        <f>-18*'sgolay plots'!AM18</f>
        <v>602.6399680397742</v>
      </c>
      <c r="AN18">
        <f>'sgolay plots'!AN18</f>
        <v>8976.3727272727301</v>
      </c>
      <c r="AO18">
        <f>-18*'sgolay plots'!AO18</f>
        <v>-413.30991876775556</v>
      </c>
      <c r="AP18">
        <f>'sgolay plots'!AP18</f>
        <v>8278.4977272727301</v>
      </c>
      <c r="AQ18">
        <f>-18*'sgolay plots'!AQ18</f>
        <v>94.774818004261391</v>
      </c>
      <c r="AR18">
        <f>'sgolay plots'!AR18</f>
        <v>7842.46363636361</v>
      </c>
      <c r="AS18">
        <f>-18*'sgolay plots'!AS18</f>
        <v>-47.817793412641798</v>
      </c>
      <c r="AT18">
        <f>'sgolay plots'!AT18</f>
        <v>8032.0431818181496</v>
      </c>
      <c r="AU18">
        <f>-18*'sgolay plots'!AU18</f>
        <v>-213.9508900035504</v>
      </c>
      <c r="AV18">
        <f>'sgolay plots'!AV18</f>
        <v>8537.1920454545198</v>
      </c>
      <c r="AW18">
        <f>-18*'sgolay plots'!AW18</f>
        <v>356.74057617187503</v>
      </c>
      <c r="AX18">
        <f>'sgolay plots'!AX18</f>
        <v>8881.23181818175</v>
      </c>
      <c r="AY18">
        <f>-18*'sgolay plots'!AY18</f>
        <v>-382.88971502130602</v>
      </c>
      <c r="AZ18">
        <f>'sgolay plots'!AZ18</f>
        <v>10195.5363636363</v>
      </c>
      <c r="BA18">
        <f>-18*'sgolay plots'!BA18</f>
        <v>-334.61790660511195</v>
      </c>
      <c r="BB18">
        <f>'sgolay plots'!BB18</f>
        <v>10744.076136363599</v>
      </c>
      <c r="BC18">
        <f>-18*'sgolay plots'!BC18</f>
        <v>-568.11205610795344</v>
      </c>
      <c r="BD18">
        <f>'sgolay plots'!BD18</f>
        <v>12477.092045454499</v>
      </c>
      <c r="BE18">
        <f>-18*'sgolay plots'!BE18</f>
        <v>-157.35141490589479</v>
      </c>
      <c r="BF18">
        <f>'sgolay plots'!BF18</f>
        <v>11575.359090909</v>
      </c>
      <c r="BG18">
        <f>-18*'sgolay plots'!BG18</f>
        <v>291.72694202769958</v>
      </c>
      <c r="BH18">
        <f>'sgolay plots'!BH18</f>
        <v>12000.7761363636</v>
      </c>
      <c r="BI18">
        <f>-18*'sgolay plots'!BI18</f>
        <v>607.89396972656334</v>
      </c>
      <c r="BJ18">
        <f>'sgolay plots'!BJ18</f>
        <v>11756.1886363636</v>
      </c>
      <c r="BK18">
        <f>-18*'sgolay plots'!BK18</f>
        <v>971.73974387429098</v>
      </c>
      <c r="BL18">
        <f>'sgolay plots'!BL18</f>
        <v>26.200683593749801</v>
      </c>
      <c r="BM18">
        <f>-18*'sgolay plots'!BM18</f>
        <v>970.4948430841614</v>
      </c>
      <c r="BN18">
        <f>'sgolay plots'!BN18</f>
        <v>114.486212713068</v>
      </c>
      <c r="BO18">
        <f>-18*'sgolay plots'!BO18</f>
        <v>-686.04947953657552</v>
      </c>
    </row>
    <row r="19" spans="2:82" x14ac:dyDescent="0.15">
      <c r="B19">
        <f>'sgolay plots'!B19</f>
        <v>3013.9977272727201</v>
      </c>
      <c r="C19">
        <f>-18*'sgolay plots'!C19</f>
        <v>1119.0332652698862</v>
      </c>
      <c r="D19">
        <f>'sgolay plots'!D19</f>
        <v>3652.2974431818002</v>
      </c>
      <c r="E19">
        <f>-18*'sgolay plots'!E19</f>
        <v>377.10007990056903</v>
      </c>
      <c r="F19">
        <f>'sgolay plots'!F19</f>
        <v>2662.44389204546</v>
      </c>
      <c r="G19">
        <f>-18*'sgolay plots'!G19</f>
        <v>349.51005415483019</v>
      </c>
      <c r="H19">
        <f>'sgolay plots'!H19</f>
        <v>10009.3920454545</v>
      </c>
      <c r="I19">
        <f>-18*'sgolay plots'!I19</f>
        <v>506.34743250066663</v>
      </c>
      <c r="J19">
        <f>'sgolay plots'!J19</f>
        <v>10198.423863636301</v>
      </c>
      <c r="K19">
        <f>-18*'sgolay plots'!K19</f>
        <v>609.18712187680262</v>
      </c>
      <c r="L19">
        <f>'sgolay plots'!L19</f>
        <v>8847.2590909090795</v>
      </c>
      <c r="M19">
        <f>-18*'sgolay plots'!M19</f>
        <v>262.3953029979366</v>
      </c>
      <c r="N19">
        <f>'sgolay plots'!N19</f>
        <v>8220.5647727272408</v>
      </c>
      <c r="O19">
        <f>-18*'sgolay plots'!O19</f>
        <v>318.33696732954661</v>
      </c>
      <c r="P19">
        <f>'sgolay plots'!P19</f>
        <v>7826.6079545454404</v>
      </c>
      <c r="Q19">
        <f>-18*'sgolay plots'!Q19</f>
        <v>255.91187189275558</v>
      </c>
      <c r="R19">
        <f>'sgolay plots'!R19</f>
        <v>7531.4022727272704</v>
      </c>
      <c r="S19">
        <f>-18*'sgolay plots'!S19</f>
        <v>559.74908336292719</v>
      </c>
      <c r="T19">
        <f>'sgolay plots'!T19</f>
        <v>7366.9784090908697</v>
      </c>
      <c r="U19">
        <f>-18*'sgolay plots'!U19</f>
        <v>547.54828657670521</v>
      </c>
      <c r="V19">
        <f>'sgolay plots'!V19</f>
        <v>7626.8897727272297</v>
      </c>
      <c r="W19">
        <f>-18*'sgolay plots'!W19</f>
        <v>-181.01180087002803</v>
      </c>
      <c r="X19">
        <f>'sgolay plots'!X19</f>
        <v>8261.1238636363305</v>
      </c>
      <c r="Y19">
        <f>-18*'sgolay plots'!Y19</f>
        <v>179.85799671519905</v>
      </c>
      <c r="Z19">
        <f>'sgolay plots'!Z19</f>
        <v>8854.5602272726701</v>
      </c>
      <c r="AA19">
        <f>-18*'sgolay plots'!AA19</f>
        <v>433.11992631391979</v>
      </c>
      <c r="AB19">
        <f>'sgolay plots'!AB19</f>
        <v>10357.4954545454</v>
      </c>
      <c r="AC19">
        <f>-18*'sgolay plots'!AC19</f>
        <v>293.6893199573862</v>
      </c>
      <c r="AD19">
        <f>'sgolay plots'!AD19</f>
        <v>9732.9863636363407</v>
      </c>
      <c r="AE19">
        <f>-18*'sgolay plots'!AE19</f>
        <v>1.6682904676959047</v>
      </c>
      <c r="AF19">
        <f>'sgolay plots'!AF19</f>
        <v>12311.3965909091</v>
      </c>
      <c r="AG19">
        <f>-18*'sgolay plots'!AG19</f>
        <v>-532.44591579437224</v>
      </c>
      <c r="AH19">
        <f>'sgolay plots'!AH19</f>
        <v>10042.7397727272</v>
      </c>
      <c r="AI19">
        <f>-18*'sgolay plots'!AI19</f>
        <v>569.88932439630776</v>
      </c>
      <c r="AJ19">
        <f>'sgolay plots'!AJ19</f>
        <v>10103.7181818182</v>
      </c>
      <c r="AK19">
        <f>-18*'sgolay plots'!AK19</f>
        <v>-32.195824085581741</v>
      </c>
      <c r="AL19">
        <f>'sgolay plots'!AL19</f>
        <v>10189.8545454546</v>
      </c>
      <c r="AM19">
        <f>-18*'sgolay plots'!AM19</f>
        <v>420.43483220880785</v>
      </c>
      <c r="AN19">
        <f>'sgolay plots'!AN19</f>
        <v>8883.0784090909001</v>
      </c>
      <c r="AO19">
        <f>-18*'sgolay plots'!AO19</f>
        <v>-968.76979980468661</v>
      </c>
      <c r="AP19">
        <f>'sgolay plots'!AP19</f>
        <v>8255.8181818181292</v>
      </c>
      <c r="AQ19">
        <f>-18*'sgolay plots'!AQ19</f>
        <v>1.9965953480121359</v>
      </c>
      <c r="AR19">
        <f>'sgolay plots'!AR19</f>
        <v>7810.4215909090699</v>
      </c>
      <c r="AS19">
        <f>-18*'sgolay plots'!AS19</f>
        <v>-108.29255593039758</v>
      </c>
      <c r="AT19">
        <f>'sgolay plots'!AT19</f>
        <v>7995.0840909090803</v>
      </c>
      <c r="AU19">
        <f>-18*'sgolay plots'!AU19</f>
        <v>112.96949573863657</v>
      </c>
      <c r="AV19">
        <f>'sgolay plots'!AV19</f>
        <v>8553.09886363638</v>
      </c>
      <c r="AW19">
        <f>-18*'sgolay plots'!AW19</f>
        <v>194.13116455078259</v>
      </c>
      <c r="AX19">
        <f>'sgolay plots'!AX19</f>
        <v>8849.7499999999909</v>
      </c>
      <c r="AY19">
        <f>-18*'sgolay plots'!AY19</f>
        <v>-179.86912286931542</v>
      </c>
      <c r="AZ19">
        <f>'sgolay plots'!AZ19</f>
        <v>10127.6295454545</v>
      </c>
      <c r="BA19">
        <f>-18*'sgolay plots'!BA19</f>
        <v>240.37250976562498</v>
      </c>
      <c r="BB19">
        <f>'sgolay plots'!BB19</f>
        <v>10456.012500000001</v>
      </c>
      <c r="BC19">
        <f>-18*'sgolay plots'!BC19</f>
        <v>-290.32818270596465</v>
      </c>
      <c r="BD19">
        <f>'sgolay plots'!BD19</f>
        <v>12394.288636363601</v>
      </c>
      <c r="BE19">
        <f>-18*'sgolay plots'!BE19</f>
        <v>-630.78843383789035</v>
      </c>
      <c r="BF19">
        <f>'sgolay plots'!BF19</f>
        <v>11694.225</v>
      </c>
      <c r="BG19">
        <f>-18*'sgolay plots'!BG19</f>
        <v>447.31791770241421</v>
      </c>
      <c r="BH19">
        <f>'sgolay plots'!BH19</f>
        <v>11908.352272727199</v>
      </c>
      <c r="BI19">
        <f>-18*'sgolay plots'!BI19</f>
        <v>537.9517289595168</v>
      </c>
      <c r="BJ19">
        <f>'sgolay plots'!BJ19</f>
        <v>11781.3852272727</v>
      </c>
      <c r="BK19">
        <f>-18*'sgolay plots'!BK19</f>
        <v>815.91663707386385</v>
      </c>
      <c r="BL19">
        <f>'sgolay plots'!BL19</f>
        <v>-1.93568004261397</v>
      </c>
      <c r="BM19">
        <f>-18*'sgolay plots'!BM19</f>
        <v>1028.1850258567122</v>
      </c>
      <c r="BN19">
        <f>'sgolay plots'!BN19</f>
        <v>58.456205610795102</v>
      </c>
      <c r="BO19">
        <f>-18*'sgolay plots'!BO19</f>
        <v>-233.65787575461661</v>
      </c>
    </row>
    <row r="20" spans="2:82" x14ac:dyDescent="0.15">
      <c r="B20">
        <f>'sgolay plots'!B20</f>
        <v>2987.01306818182</v>
      </c>
      <c r="C20">
        <f>-18*'sgolay plots'!C20</f>
        <v>837.10431019176303</v>
      </c>
      <c r="D20">
        <f>'sgolay plots'!D20</f>
        <v>3636.31249999999</v>
      </c>
      <c r="E20">
        <f>-18*'sgolay plots'!E20</f>
        <v>695.28623490767154</v>
      </c>
      <c r="F20">
        <f>'sgolay plots'!F20</f>
        <v>2642.0617897727202</v>
      </c>
      <c r="G20">
        <f>-18*'sgolay plots'!G20</f>
        <v>185.76099076704659</v>
      </c>
      <c r="H20">
        <f>'sgolay plots'!H20</f>
        <v>10074.631818181801</v>
      </c>
      <c r="I20">
        <f>-18*'sgolay plots'!I20</f>
        <v>165.24078577215028</v>
      </c>
      <c r="J20">
        <f>'sgolay plots'!J20</f>
        <v>10108.663636363601</v>
      </c>
      <c r="K20">
        <f>-18*'sgolay plots'!K20</f>
        <v>390.73283219770923</v>
      </c>
      <c r="L20">
        <f>'sgolay plots'!L20</f>
        <v>8961.7715909090493</v>
      </c>
      <c r="M20">
        <f>-18*'sgolay plots'!M20</f>
        <v>560.23198023709438</v>
      </c>
      <c r="N20">
        <f>'sgolay plots'!N20</f>
        <v>8208.7477272727301</v>
      </c>
      <c r="O20">
        <f>-18*'sgolay plots'!O20</f>
        <v>59.856312144887099</v>
      </c>
      <c r="P20">
        <f>'sgolay plots'!P20</f>
        <v>7864.8420454545403</v>
      </c>
      <c r="Q20">
        <f>-18*'sgolay plots'!Q20</f>
        <v>398.26259432705882</v>
      </c>
      <c r="R20">
        <f>'sgolay plots'!R20</f>
        <v>7568.4909090909096</v>
      </c>
      <c r="S20">
        <f>-18*'sgolay plots'!S20</f>
        <v>496.23590198863621</v>
      </c>
      <c r="T20">
        <f>'sgolay plots'!T20</f>
        <v>7403.4897727272601</v>
      </c>
      <c r="U20">
        <f>-18*'sgolay plots'!U20</f>
        <v>502.92208140980222</v>
      </c>
      <c r="V20">
        <f>'sgolay plots'!V20</f>
        <v>7598.9329545454102</v>
      </c>
      <c r="W20">
        <f>-18*'sgolay plots'!W20</f>
        <v>-6.9579612038345751</v>
      </c>
      <c r="X20">
        <f>'sgolay plots'!X20</f>
        <v>8136.8727272726801</v>
      </c>
      <c r="Y20">
        <f>-18*'sgolay plots'!Y20</f>
        <v>323.1658780184664</v>
      </c>
      <c r="Z20">
        <f>'sgolay plots'!Z20</f>
        <v>8888.5818181817904</v>
      </c>
      <c r="AA20">
        <f>-18*'sgolay plots'!AA20</f>
        <v>868.09965820312493</v>
      </c>
      <c r="AB20">
        <f>'sgolay plots'!AB20</f>
        <v>10309.059090909101</v>
      </c>
      <c r="AC20">
        <f>-18*'sgolay plots'!AC20</f>
        <v>686.25779030539741</v>
      </c>
      <c r="AD20">
        <f>'sgolay plots'!AD20</f>
        <v>9756.2124999999196</v>
      </c>
      <c r="AE20">
        <f>-18*'sgolay plots'!AE20</f>
        <v>261.16684112548802</v>
      </c>
      <c r="AF20">
        <f>'sgolay plots'!AF20</f>
        <v>12175.804545454501</v>
      </c>
      <c r="AG20">
        <f>-18*'sgolay plots'!AG20</f>
        <v>36.200831950794957</v>
      </c>
      <c r="AH20">
        <f>'sgolay plots'!AH20</f>
        <v>10028.0272727272</v>
      </c>
      <c r="AI20">
        <f>-18*'sgolay plots'!AI20</f>
        <v>587.34763849431897</v>
      </c>
      <c r="AJ20">
        <f>'sgolay plots'!AJ20</f>
        <v>10077.1136363636</v>
      </c>
      <c r="AK20">
        <f>-18*'sgolay plots'!AK20</f>
        <v>13.669738769532023</v>
      </c>
      <c r="AL20">
        <f>'sgolay plots'!AL20</f>
        <v>10158.5306818182</v>
      </c>
      <c r="AM20">
        <f>-18*'sgolay plots'!AM20</f>
        <v>785.36054243608191</v>
      </c>
      <c r="AN20">
        <f>'sgolay plots'!AN20</f>
        <v>8864.48977272722</v>
      </c>
      <c r="AO20">
        <f>-18*'sgolay plots'!AO20</f>
        <v>-669.5854580965896</v>
      </c>
      <c r="AP20">
        <f>'sgolay plots'!AP20</f>
        <v>8204.0136363636102</v>
      </c>
      <c r="AQ20">
        <f>-18*'sgolay plots'!AQ20</f>
        <v>303.81765580610818</v>
      </c>
      <c r="AR20">
        <f>'sgolay plots'!AR20</f>
        <v>7837.8704545454402</v>
      </c>
      <c r="AS20">
        <f>-18*'sgolay plots'!AS20</f>
        <v>-224.00361993963062</v>
      </c>
      <c r="AT20">
        <f>'sgolay plots'!AT20</f>
        <v>7949.27613636362</v>
      </c>
      <c r="AU20">
        <f>-18*'sgolay plots'!AU20</f>
        <v>555.05500488281336</v>
      </c>
      <c r="AV20">
        <f>'sgolay plots'!AV20</f>
        <v>8492.7806818181598</v>
      </c>
      <c r="AW20">
        <f>-18*'sgolay plots'!AW20</f>
        <v>404.60019753196076</v>
      </c>
      <c r="AX20">
        <f>'sgolay plots'!AX20</f>
        <v>8729.5840909090603</v>
      </c>
      <c r="AY20">
        <f>-18*'sgolay plots'!AY20</f>
        <v>456.60502041903362</v>
      </c>
      <c r="AZ20">
        <f>'sgolay plots'!AZ20</f>
        <v>10034.346590908999</v>
      </c>
      <c r="BA20">
        <f>-18*'sgolay plots'!BA20</f>
        <v>573.33895152698881</v>
      </c>
      <c r="BB20">
        <f>'sgolay plots'!BB20</f>
        <v>10382.867045454501</v>
      </c>
      <c r="BC20">
        <f>-18*'sgolay plots'!BC20</f>
        <v>-258.19217418323518</v>
      </c>
      <c r="BD20">
        <f>'sgolay plots'!BD20</f>
        <v>12374.7647727273</v>
      </c>
      <c r="BE20">
        <f>-18*'sgolay plots'!BE20</f>
        <v>-49.421367853337884</v>
      </c>
      <c r="BF20">
        <f>'sgolay plots'!BF20</f>
        <v>11661.5875</v>
      </c>
      <c r="BG20">
        <f>-18*'sgolay plots'!BG20</f>
        <v>239.8935458096604</v>
      </c>
      <c r="BH20">
        <f>'sgolay plots'!BH20</f>
        <v>11986.456818181799</v>
      </c>
      <c r="BI20">
        <f>-18*'sgolay plots'!BI20</f>
        <v>551.93213112571084</v>
      </c>
      <c r="BJ20">
        <f>'sgolay plots'!BJ20</f>
        <v>11720.3636363636</v>
      </c>
      <c r="BK20">
        <f>-18*'sgolay plots'!BK20</f>
        <v>771.24422940340855</v>
      </c>
      <c r="BL20">
        <f>'sgolay plots'!BL20</f>
        <v>-45.510449218750203</v>
      </c>
      <c r="BM20">
        <f>-18*'sgolay plots'!BM20</f>
        <v>397.87422762784138</v>
      </c>
      <c r="BN20">
        <f>'sgolay plots'!BN20</f>
        <v>40.176083096590801</v>
      </c>
      <c r="BO20">
        <f>-18*'sgolay plots'!BO20</f>
        <v>-106.653345836292</v>
      </c>
    </row>
    <row r="21" spans="2:82" x14ac:dyDescent="0.15">
      <c r="B21">
        <f>'sgolay plots'!B21</f>
        <v>2983.7417613636298</v>
      </c>
      <c r="C21">
        <f>-18*'sgolay plots'!C21</f>
        <v>467.78806374289917</v>
      </c>
      <c r="D21">
        <f>'sgolay plots'!D21</f>
        <v>3543.27471590907</v>
      </c>
      <c r="E21">
        <f>-18*'sgolay plots'!E21</f>
        <v>527.65188654119402</v>
      </c>
      <c r="F21">
        <f>'sgolay plots'!F21</f>
        <v>2613.3782670454498</v>
      </c>
      <c r="G21">
        <f>-18*'sgolay plots'!G21</f>
        <v>27.384481534091218</v>
      </c>
      <c r="H21">
        <f>'sgolay plots'!H21</f>
        <v>10127.146590909</v>
      </c>
      <c r="I21">
        <f>-18*'sgolay plots'!I21</f>
        <v>-59.085983276367124</v>
      </c>
      <c r="J21">
        <f>'sgolay plots'!J21</f>
        <v>10049.1920454545</v>
      </c>
      <c r="K21">
        <f>-18*'sgolay plots'!K21</f>
        <v>-860.06827047521347</v>
      </c>
      <c r="L21">
        <f>'sgolay plots'!L21</f>
        <v>8953.8943181817995</v>
      </c>
      <c r="M21">
        <f>-18*'sgolay plots'!M21</f>
        <v>519.33440718217264</v>
      </c>
      <c r="N21">
        <f>'sgolay plots'!N21</f>
        <v>8041.3170454544897</v>
      </c>
      <c r="O21">
        <f>-18*'sgolay plots'!O21</f>
        <v>207.69177911931902</v>
      </c>
      <c r="P21">
        <f>'sgolay plots'!P21</f>
        <v>7819.4022727272704</v>
      </c>
      <c r="Q21">
        <f>-18*'sgolay plots'!Q21</f>
        <v>147.94697820490128</v>
      </c>
      <c r="R21">
        <f>'sgolay plots'!R21</f>
        <v>7577.5943181818202</v>
      </c>
      <c r="S21">
        <f>-18*'sgolay plots'!S21</f>
        <v>567.11843261718661</v>
      </c>
      <c r="T21">
        <f>'sgolay plots'!T21</f>
        <v>7324.4602272727097</v>
      </c>
      <c r="U21">
        <f>-18*'sgolay plots'!U21</f>
        <v>946.92971857244402</v>
      </c>
      <c r="V21">
        <f>'sgolay plots'!V21</f>
        <v>7557.6170454545399</v>
      </c>
      <c r="W21">
        <f>-18*'sgolay plots'!W21</f>
        <v>18.104589843750539</v>
      </c>
      <c r="X21">
        <f>'sgolay plots'!X21</f>
        <v>8108.4579545454199</v>
      </c>
      <c r="Y21">
        <f>-18*'sgolay plots'!Y21</f>
        <v>528.22285600142163</v>
      </c>
      <c r="Z21">
        <f>'sgolay plots'!Z21</f>
        <v>8783.9670454545103</v>
      </c>
      <c r="AA21">
        <f>-18*'sgolay plots'!AA21</f>
        <v>675.40881125710257</v>
      </c>
      <c r="AB21">
        <f>'sgolay plots'!AB21</f>
        <v>10168.3329545454</v>
      </c>
      <c r="AC21">
        <f>-18*'sgolay plots'!AC21</f>
        <v>467.88738014914918</v>
      </c>
      <c r="AD21">
        <f>'sgolay plots'!AD21</f>
        <v>9654.2863636363199</v>
      </c>
      <c r="AE21">
        <f>-18*'sgolay plots'!AE21</f>
        <v>496.12562515952283</v>
      </c>
      <c r="AF21">
        <f>'sgolay plots'!AF21</f>
        <v>12055.940909090899</v>
      </c>
      <c r="AG21">
        <f>-18*'sgolay plots'!AG21</f>
        <v>-156.31842649633217</v>
      </c>
      <c r="AH21">
        <f>'sgolay plots'!AH21</f>
        <v>9918.3886363636102</v>
      </c>
      <c r="AI21">
        <f>-18*'sgolay plots'!AI21</f>
        <v>458.03935546874999</v>
      </c>
      <c r="AJ21">
        <f>'sgolay plots'!AJ21</f>
        <v>9996.8363636363501</v>
      </c>
      <c r="AK21">
        <f>-18*'sgolay plots'!AK21</f>
        <v>61.983095481179461</v>
      </c>
      <c r="AL21">
        <f>'sgolay plots'!AL21</f>
        <v>10126.210227272701</v>
      </c>
      <c r="AM21">
        <f>-18*'sgolay plots'!AM21</f>
        <v>663.05686257102411</v>
      </c>
      <c r="AN21">
        <f>'sgolay plots'!AN21</f>
        <v>8800.9556818181609</v>
      </c>
      <c r="AO21">
        <f>-18*'sgolay plots'!AO21</f>
        <v>-845.12546830610643</v>
      </c>
      <c r="AP21">
        <f>'sgolay plots'!AP21</f>
        <v>8139.6897727272199</v>
      </c>
      <c r="AQ21">
        <f>-18*'sgolay plots'!AQ21</f>
        <v>285.91229802911943</v>
      </c>
      <c r="AR21">
        <f>'sgolay plots'!AR21</f>
        <v>7808.7579545454701</v>
      </c>
      <c r="AS21">
        <f>-18*'sgolay plots'!AS21</f>
        <v>233.13861194957462</v>
      </c>
      <c r="AT21">
        <f>'sgolay plots'!AT21</f>
        <v>7865.7306818181796</v>
      </c>
      <c r="AU21">
        <f>-18*'sgolay plots'!AU21</f>
        <v>134.14050958806936</v>
      </c>
      <c r="AV21">
        <f>'sgolay plots'!AV21</f>
        <v>8454.9909090909096</v>
      </c>
      <c r="AW21">
        <f>-18*'sgolay plots'!AW21</f>
        <v>121.84681840376473</v>
      </c>
      <c r="AX21">
        <f>'sgolay plots'!AX21</f>
        <v>8679.7659090908692</v>
      </c>
      <c r="AY21">
        <f>-18*'sgolay plots'!AY21</f>
        <v>544.42097833806895</v>
      </c>
      <c r="AZ21">
        <f>'sgolay plots'!AZ21</f>
        <v>9908.6272727272608</v>
      </c>
      <c r="BA21">
        <f>-18*'sgolay plots'!BA21</f>
        <v>703.71886097301297</v>
      </c>
      <c r="BB21">
        <f>'sgolay plots'!BB21</f>
        <v>10197.4420454545</v>
      </c>
      <c r="BC21">
        <f>-18*'sgolay plots'!BC21</f>
        <v>-216.50752840908959</v>
      </c>
      <c r="BD21">
        <f>'sgolay plots'!BD21</f>
        <v>12238.1727272726</v>
      </c>
      <c r="BE21">
        <f>-18*'sgolay plots'!BE21</f>
        <v>-39.07743530273406</v>
      </c>
      <c r="BF21">
        <f>'sgolay plots'!BF21</f>
        <v>11558.830681818201</v>
      </c>
      <c r="BG21">
        <f>-18*'sgolay plots'!BG21</f>
        <v>618.9085227272725</v>
      </c>
      <c r="BH21">
        <f>'sgolay plots'!BH21</f>
        <v>11870.5215909091</v>
      </c>
      <c r="BI21">
        <f>-18*'sgolay plots'!BI21</f>
        <v>415.43489435369395</v>
      </c>
      <c r="BJ21">
        <f>'sgolay plots'!BJ21</f>
        <v>11589.840909090901</v>
      </c>
      <c r="BK21">
        <f>-18*'sgolay plots'!BK21</f>
        <v>218.92749689275558</v>
      </c>
      <c r="BL21">
        <f>'sgolay plots'!BL21</f>
        <v>-105.744788707387</v>
      </c>
      <c r="BM21">
        <f>-18*'sgolay plots'!BM21</f>
        <v>444.66993297230221</v>
      </c>
      <c r="BN21">
        <f>'sgolay plots'!BN21</f>
        <v>-34.698188920454598</v>
      </c>
      <c r="BO21">
        <f>-18*'sgolay plots'!BO21</f>
        <v>183.79746426669118</v>
      </c>
    </row>
    <row r="22" spans="2:82" x14ac:dyDescent="0.15">
      <c r="B22">
        <f>'sgolay plots'!B22</f>
        <v>2916.8005681818099</v>
      </c>
      <c r="C22">
        <f>-18*'sgolay plots'!C22</f>
        <v>574.82893732244395</v>
      </c>
      <c r="D22">
        <f>'sgolay plots'!D22</f>
        <v>3484.1187500000001</v>
      </c>
      <c r="E22">
        <f>-18*'sgolay plots'!E22</f>
        <v>407.6004438920466</v>
      </c>
      <c r="F22">
        <f>'sgolay plots'!F22</f>
        <v>2534.4498579545402</v>
      </c>
      <c r="G22">
        <f>-18*'sgolay plots'!G22</f>
        <v>538.88283025568285</v>
      </c>
      <c r="H22">
        <f>'sgolay plots'!H22</f>
        <v>10218.840909090901</v>
      </c>
      <c r="I22">
        <f>-18*'sgolay plots'!I22</f>
        <v>-458.60121876109679</v>
      </c>
      <c r="J22">
        <f>'sgolay plots'!J22</f>
        <v>9895.4545454545296</v>
      </c>
      <c r="K22">
        <f>-18*'sgolay plots'!K22</f>
        <v>-1069.7506338292901</v>
      </c>
      <c r="L22">
        <f>'sgolay plots'!L22</f>
        <v>8924.3068181817707</v>
      </c>
      <c r="M22">
        <f>-18*'sgolay plots'!M22</f>
        <v>-169.29304452375931</v>
      </c>
      <c r="N22">
        <f>'sgolay plots'!N22</f>
        <v>8057.3534090908697</v>
      </c>
      <c r="O22">
        <f>-18*'sgolay plots'!O22</f>
        <v>98.96991743608038</v>
      </c>
      <c r="P22">
        <f>'sgolay plots'!P22</f>
        <v>7829.6113636363298</v>
      </c>
      <c r="Q22">
        <f>-18*'sgolay plots'!Q22</f>
        <v>-140.20456321022706</v>
      </c>
      <c r="R22">
        <f>'sgolay plots'!R22</f>
        <v>7512.82045454542</v>
      </c>
      <c r="S22">
        <f>-18*'sgolay plots'!S22</f>
        <v>257.9167169744328</v>
      </c>
      <c r="T22">
        <f>'sgolay plots'!T22</f>
        <v>7245.6454545454599</v>
      </c>
      <c r="U22">
        <f>-18*'sgolay plots'!U22</f>
        <v>781.02687544389175</v>
      </c>
      <c r="V22">
        <f>'sgolay plots'!V22</f>
        <v>7491.7772727272504</v>
      </c>
      <c r="W22">
        <f>-18*'sgolay plots'!W22</f>
        <v>-169.50633877840824</v>
      </c>
      <c r="X22">
        <f>'sgolay plots'!X22</f>
        <v>8161.90113636362</v>
      </c>
      <c r="Y22">
        <f>-18*'sgolay plots'!Y22</f>
        <v>659.01173650568273</v>
      </c>
      <c r="Z22">
        <f>'sgolay plots'!Z22</f>
        <v>8684.6636363636098</v>
      </c>
      <c r="AA22">
        <f>-18*'sgolay plots'!AA22</f>
        <v>483.2042391690336</v>
      </c>
      <c r="AB22">
        <f>'sgolay plots'!AB22</f>
        <v>10229.9181818181</v>
      </c>
      <c r="AC22">
        <f>-18*'sgolay plots'!AC22</f>
        <v>-183.51682350852241</v>
      </c>
      <c r="AD22">
        <f>'sgolay plots'!AD22</f>
        <v>9755.7602272727399</v>
      </c>
      <c r="AE22">
        <f>-18*'sgolay plots'!AE22</f>
        <v>693.11532460993021</v>
      </c>
      <c r="AF22">
        <f>'sgolay plots'!AF22</f>
        <v>12026.2818181818</v>
      </c>
      <c r="AG22">
        <f>-18*'sgolay plots'!AG22</f>
        <v>-346.71007263877198</v>
      </c>
      <c r="AH22">
        <f>'sgolay plots'!AH22</f>
        <v>9837.2715909090293</v>
      </c>
      <c r="AI22">
        <f>-18*'sgolay plots'!AI22</f>
        <v>810.09060724432084</v>
      </c>
      <c r="AJ22">
        <f>'sgolay plots'!AJ22</f>
        <v>9840.4124999999603</v>
      </c>
      <c r="AK22">
        <f>-18*'sgolay plots'!AK22</f>
        <v>564.79663196910542</v>
      </c>
      <c r="AL22">
        <f>'sgolay plots'!AL22</f>
        <v>10100.335227272701</v>
      </c>
      <c r="AM22">
        <f>-18*'sgolay plots'!AM22</f>
        <v>663.19584960937675</v>
      </c>
      <c r="AN22">
        <f>'sgolay plots'!AN22</f>
        <v>8820.4954545454002</v>
      </c>
      <c r="AO22">
        <f>-18*'sgolay plots'!AO22</f>
        <v>-276.20969238281157</v>
      </c>
      <c r="AP22">
        <f>'sgolay plots'!AP22</f>
        <v>8112.9670454545103</v>
      </c>
      <c r="AQ22">
        <f>-18*'sgolay plots'!AQ22</f>
        <v>251.30726207386562</v>
      </c>
      <c r="AR22">
        <f>'sgolay plots'!AR22</f>
        <v>7809.6943181817796</v>
      </c>
      <c r="AS22">
        <f>-18*'sgolay plots'!AS22</f>
        <v>491.87231223366604</v>
      </c>
      <c r="AT22">
        <f>'sgolay plots'!AT22</f>
        <v>7813.4931818181703</v>
      </c>
      <c r="AU22">
        <f>-18*'sgolay plots'!AU22</f>
        <v>454.95755060369402</v>
      </c>
      <c r="AV22">
        <f>'sgolay plots'!AV22</f>
        <v>8224.4102272727305</v>
      </c>
      <c r="AW22">
        <f>-18*'sgolay plots'!AW22</f>
        <v>302.65434348366421</v>
      </c>
      <c r="AX22">
        <f>'sgolay plots'!AX22</f>
        <v>8632.1443181818195</v>
      </c>
      <c r="AY22">
        <f>-18*'sgolay plots'!AY22</f>
        <v>818.20127397017154</v>
      </c>
      <c r="AZ22">
        <f>'sgolay plots'!AZ22</f>
        <v>9715.0874999999796</v>
      </c>
      <c r="BA22">
        <f>-18*'sgolay plots'!BA22</f>
        <v>368.11582031250003</v>
      </c>
      <c r="BB22">
        <f>'sgolay plots'!BB22</f>
        <v>9948.7249999999804</v>
      </c>
      <c r="BC22">
        <f>-18*'sgolay plots'!BC22</f>
        <v>-698.76458629261197</v>
      </c>
      <c r="BD22">
        <f>'sgolay plots'!BD22</f>
        <v>12242.9738636363</v>
      </c>
      <c r="BE22">
        <f>-18*'sgolay plots'!BE22</f>
        <v>327.60963800603639</v>
      </c>
      <c r="BF22">
        <f>'sgolay plots'!BF22</f>
        <v>11484.685227272699</v>
      </c>
      <c r="BG22">
        <f>-18*'sgolay plots'!BG22</f>
        <v>474.02757901278363</v>
      </c>
      <c r="BH22">
        <f>'sgolay plots'!BH22</f>
        <v>11823.805681818099</v>
      </c>
      <c r="BI22">
        <f>-18*'sgolay plots'!BI22</f>
        <v>685.67377707741593</v>
      </c>
      <c r="BJ22">
        <f>'sgolay plots'!BJ22</f>
        <v>11555.304545454501</v>
      </c>
      <c r="BK22">
        <f>-18*'sgolay plots'!BK22</f>
        <v>341.48875621448883</v>
      </c>
      <c r="BL22">
        <f>'sgolay plots'!BL22</f>
        <v>-46.643030894886202</v>
      </c>
      <c r="BM22">
        <f>-18*'sgolay plots'!BM22</f>
        <v>916.46501020951689</v>
      </c>
      <c r="BN22">
        <f>'sgolay plots'!BN22</f>
        <v>-38.604785156250202</v>
      </c>
      <c r="BO22">
        <f>-18*'sgolay plots'!BO22</f>
        <v>225.2037963867192</v>
      </c>
    </row>
    <row r="23" spans="2:82" x14ac:dyDescent="0.15">
      <c r="B23">
        <f>'sgolay plots'!B23</f>
        <v>2848.3923295454401</v>
      </c>
      <c r="C23">
        <f>-18*'sgolay plots'!C23</f>
        <v>368.40649857954656</v>
      </c>
      <c r="D23">
        <f>'sgolay plots'!D23</f>
        <v>3343.1724431818102</v>
      </c>
      <c r="E23">
        <f>-18*'sgolay plots'!E23</f>
        <v>269.37561700994399</v>
      </c>
      <c r="F23">
        <f>'sgolay plots'!F23</f>
        <v>2463.2640624999999</v>
      </c>
      <c r="G23">
        <f>-18*'sgolay plots'!G23</f>
        <v>698.54422052556902</v>
      </c>
      <c r="H23">
        <f>'sgolay plots'!H23</f>
        <v>10313.013636363599</v>
      </c>
      <c r="I23">
        <f>-18*'sgolay plots'!I23</f>
        <v>-454.11533494429142</v>
      </c>
      <c r="J23">
        <f>'sgolay plots'!J23</f>
        <v>9865.8761363635895</v>
      </c>
      <c r="K23">
        <f>-18*'sgolay plots'!K23</f>
        <v>-943.77916473041876</v>
      </c>
      <c r="L23">
        <f>'sgolay plots'!L23</f>
        <v>8891.7397727272491</v>
      </c>
      <c r="M23">
        <f>-18*'sgolay plots'!M23</f>
        <v>-461.02791761918462</v>
      </c>
      <c r="N23">
        <f>'sgolay plots'!N23</f>
        <v>8090.6681818181696</v>
      </c>
      <c r="O23">
        <f>-18*'sgolay plots'!O23</f>
        <v>128.6821821732957</v>
      </c>
      <c r="P23">
        <f>'sgolay plots'!P23</f>
        <v>7843.8874999999798</v>
      </c>
      <c r="Q23">
        <f>-18*'sgolay plots'!Q23</f>
        <v>-223.66877663352238</v>
      </c>
      <c r="R23">
        <f>'sgolay plots'!R23</f>
        <v>7463.2488636363296</v>
      </c>
      <c r="S23">
        <f>-18*'sgolay plots'!S23</f>
        <v>-190.97434303977241</v>
      </c>
      <c r="T23">
        <f>'sgolay plots'!T23</f>
        <v>7243.9375</v>
      </c>
      <c r="U23">
        <f>-18*'sgolay plots'!U23</f>
        <v>450.25630104758579</v>
      </c>
      <c r="V23">
        <f>'sgolay plots'!V23</f>
        <v>7530.4727272727296</v>
      </c>
      <c r="W23">
        <f>-18*'sgolay plots'!W23</f>
        <v>-215.86830388849441</v>
      </c>
      <c r="X23">
        <f>'sgolay plots'!X23</f>
        <v>8110.5818181818204</v>
      </c>
      <c r="Y23">
        <f>-18*'sgolay plots'!Y23</f>
        <v>311.31572487571077</v>
      </c>
      <c r="Z23">
        <f>'sgolay plots'!Z23</f>
        <v>8710.5193181817704</v>
      </c>
      <c r="AA23">
        <f>-18*'sgolay plots'!AA23</f>
        <v>351.75773703835438</v>
      </c>
      <c r="AB23">
        <f>'sgolay plots'!AB23</f>
        <v>10124.7602272727</v>
      </c>
      <c r="AC23">
        <f>-18*'sgolay plots'!AC23</f>
        <v>-274.18651012073877</v>
      </c>
      <c r="AD23">
        <f>'sgolay plots'!AD23</f>
        <v>9724.8352272726897</v>
      </c>
      <c r="AE23">
        <f>-18*'sgolay plots'!AE23</f>
        <v>990.8403046001082</v>
      </c>
      <c r="AF23">
        <f>'sgolay plots'!AF23</f>
        <v>11880.8238636364</v>
      </c>
      <c r="AG23">
        <f>-18*'sgolay plots'!AG23</f>
        <v>-519.36508603529455</v>
      </c>
      <c r="AH23">
        <f>'sgolay plots'!AH23</f>
        <v>9825.2874999999804</v>
      </c>
      <c r="AI23">
        <f>-18*'sgolay plots'!AI23</f>
        <v>542.50396395596647</v>
      </c>
      <c r="AJ23">
        <f>'sgolay plots'!AJ23</f>
        <v>9804.4238636363007</v>
      </c>
      <c r="AK23">
        <f>-18*'sgolay plots'!AK23</f>
        <v>831.158699174361</v>
      </c>
      <c r="AL23">
        <f>'sgolay plots'!AL23</f>
        <v>10083.6886363636</v>
      </c>
      <c r="AM23">
        <f>-18*'sgolay plots'!AM23</f>
        <v>503.68714932528542</v>
      </c>
      <c r="AN23">
        <f>'sgolay plots'!AN23</f>
        <v>8825.0272727272404</v>
      </c>
      <c r="AO23">
        <f>-18*'sgolay plots'!AO23</f>
        <v>-318.49013671874997</v>
      </c>
      <c r="AP23">
        <f>'sgolay plots'!AP23</f>
        <v>8159.0431818181996</v>
      </c>
      <c r="AQ23">
        <f>-18*'sgolay plots'!AQ23</f>
        <v>122.02077192826752</v>
      </c>
      <c r="AR23">
        <f>'sgolay plots'!AR23</f>
        <v>7734.73181818181</v>
      </c>
      <c r="AS23">
        <f>-18*'sgolay plots'!AS23</f>
        <v>497.38237526633577</v>
      </c>
      <c r="AT23">
        <f>'sgolay plots'!AT23</f>
        <v>7775.6454545454499</v>
      </c>
      <c r="AU23">
        <f>-18*'sgolay plots'!AU23</f>
        <v>266.73674094460262</v>
      </c>
      <c r="AV23">
        <f>'sgolay plots'!AV23</f>
        <v>8181.4431818181301</v>
      </c>
      <c r="AW23">
        <f>-18*'sgolay plots'!AW23</f>
        <v>-189.53426513671741</v>
      </c>
      <c r="AX23">
        <f>'sgolay plots'!AX23</f>
        <v>8577.1249999999709</v>
      </c>
      <c r="AY23">
        <f>-18*'sgolay plots'!AY23</f>
        <v>469.93543146306899</v>
      </c>
      <c r="AZ23">
        <f>'sgolay plots'!AZ23</f>
        <v>9633.4102272726705</v>
      </c>
      <c r="BA23">
        <f>-18*'sgolay plots'!BA23</f>
        <v>569.5624911221604</v>
      </c>
      <c r="BB23">
        <f>'sgolay plots'!BB23</f>
        <v>9949.1738636363298</v>
      </c>
      <c r="BC23">
        <f>-18*'sgolay plots'!BC23</f>
        <v>-625.9038174715896</v>
      </c>
      <c r="BD23">
        <f>'sgolay plots'!BD23</f>
        <v>12225.2249999999</v>
      </c>
      <c r="BE23">
        <f>-18*'sgolay plots'!BE23</f>
        <v>-126.02731350985415</v>
      </c>
      <c r="BF23">
        <f>'sgolay plots'!BF23</f>
        <v>11437.0534090909</v>
      </c>
      <c r="BG23">
        <f>-18*'sgolay plots'!BG23</f>
        <v>766.18598410866423</v>
      </c>
      <c r="BH23">
        <f>'sgolay plots'!BH23</f>
        <v>11646.596590908999</v>
      </c>
      <c r="BI23">
        <f>-18*'sgolay plots'!BI23</f>
        <v>547.51271084872201</v>
      </c>
      <c r="BJ23">
        <f>'sgolay plots'!BJ23</f>
        <v>11362.634090908999</v>
      </c>
      <c r="BK23">
        <f>-18*'sgolay plots'!BK23</f>
        <v>422.92587224786939</v>
      </c>
      <c r="BL23">
        <f>'sgolay plots'!BL23</f>
        <v>-105.7970703125</v>
      </c>
      <c r="BM23">
        <f>-18*'sgolay plots'!BM23</f>
        <v>1061.3555619673284</v>
      </c>
      <c r="BN23">
        <f>'sgolay plots'!BN23</f>
        <v>-41.526198508522697</v>
      </c>
      <c r="BO23">
        <f>-18*'sgolay plots'!BO23</f>
        <v>325.43386563387782</v>
      </c>
    </row>
    <row r="24" spans="2:82" x14ac:dyDescent="0.15">
      <c r="B24">
        <f>'sgolay plots'!B24</f>
        <v>2933.5034090908998</v>
      </c>
      <c r="C24">
        <f>-18*'sgolay plots'!C24</f>
        <v>273.51330788352419</v>
      </c>
      <c r="D24">
        <f>'sgolay plots'!D24</f>
        <v>3313.3624999999902</v>
      </c>
      <c r="E24">
        <f>-18*'sgolay plots'!E24</f>
        <v>578.06007634943103</v>
      </c>
      <c r="F24">
        <f>'sgolay plots'!F24</f>
        <v>2444.93764204545</v>
      </c>
      <c r="G24">
        <f>-18*'sgolay plots'!G24</f>
        <v>579.29162375710257</v>
      </c>
      <c r="H24">
        <f>'sgolay plots'!H24</f>
        <v>10274.351136363601</v>
      </c>
      <c r="I24">
        <f>-18*'sgolay plots'!I24</f>
        <v>-651.74036782004646</v>
      </c>
      <c r="J24">
        <f>'sgolay plots'!J24</f>
        <v>9829.7965909090399</v>
      </c>
      <c r="K24">
        <f>-18*'sgolay plots'!K24</f>
        <v>-906.5448796358969</v>
      </c>
      <c r="L24">
        <f>'sgolay plots'!L24</f>
        <v>8874.8090909090697</v>
      </c>
      <c r="M24">
        <f>-18*'sgolay plots'!M24</f>
        <v>-61.993312142111819</v>
      </c>
      <c r="N24">
        <f>'sgolay plots'!N24</f>
        <v>8057.4499999999698</v>
      </c>
      <c r="O24">
        <f>-18*'sgolay plots'!O24</f>
        <v>-277.45042835582279</v>
      </c>
      <c r="P24">
        <f>'sgolay plots'!P24</f>
        <v>7800.6681818181696</v>
      </c>
      <c r="Q24">
        <f>-18*'sgolay plots'!Q24</f>
        <v>-54.775594815340682</v>
      </c>
      <c r="R24">
        <f>'sgolay plots'!R24</f>
        <v>7446.71363636361</v>
      </c>
      <c r="S24">
        <f>-18*'sgolay plots'!S24</f>
        <v>-297.95303400213061</v>
      </c>
      <c r="T24">
        <f>'sgolay plots'!T24</f>
        <v>7264.0386363636098</v>
      </c>
      <c r="U24">
        <f>-18*'sgolay plots'!U24</f>
        <v>124.21725852272832</v>
      </c>
      <c r="V24">
        <f>'sgolay plots'!V24</f>
        <v>7531.0272727272204</v>
      </c>
      <c r="W24">
        <f>-18*'sgolay plots'!W24</f>
        <v>168.18312544389198</v>
      </c>
      <c r="X24">
        <f>'sgolay plots'!X24</f>
        <v>8087.3920454545296</v>
      </c>
      <c r="Y24">
        <f>-18*'sgolay plots'!Y24</f>
        <v>218.92921475497201</v>
      </c>
      <c r="Z24">
        <f>'sgolay plots'!Z24</f>
        <v>8667.5318181817893</v>
      </c>
      <c r="AA24">
        <f>-18*'sgolay plots'!AA24</f>
        <v>559.5762784090914</v>
      </c>
      <c r="AB24">
        <f>'sgolay plots'!AB24</f>
        <v>10120.372727272699</v>
      </c>
      <c r="AC24">
        <f>-18*'sgolay plots'!AC24</f>
        <v>-39.361856356533778</v>
      </c>
      <c r="AD24">
        <f>'sgolay plots'!AD24</f>
        <v>9691.65113636358</v>
      </c>
      <c r="AE24">
        <f>-18*'sgolay plots'!AE24</f>
        <v>746.87173711603384</v>
      </c>
      <c r="AF24">
        <f>'sgolay plots'!AF24</f>
        <v>11824.762500000001</v>
      </c>
      <c r="AG24">
        <f>-18*'sgolay plots'!AG24</f>
        <v>-557.65813543146362</v>
      </c>
      <c r="AH24">
        <f>'sgolay plots'!AH24</f>
        <v>9831.4750000000095</v>
      </c>
      <c r="AI24">
        <f>-18*'sgolay plots'!AI24</f>
        <v>225.09244495738798</v>
      </c>
      <c r="AJ24">
        <f>'sgolay plots'!AJ24</f>
        <v>9761.6590909090901</v>
      </c>
      <c r="AK24">
        <f>-18*'sgolay plots'!AK24</f>
        <v>381.16224476207458</v>
      </c>
      <c r="AL24">
        <f>'sgolay plots'!AL24</f>
        <v>9937.54431818181</v>
      </c>
      <c r="AM24">
        <f>-18*'sgolay plots'!AM24</f>
        <v>258.8716486150596</v>
      </c>
      <c r="AN24">
        <f>'sgolay plots'!AN24</f>
        <v>8887.5477272727003</v>
      </c>
      <c r="AO24">
        <f>-18*'sgolay plots'!AO24</f>
        <v>171.00113858309737</v>
      </c>
      <c r="AP24">
        <f>'sgolay plots'!AP24</f>
        <v>8205.5818181817995</v>
      </c>
      <c r="AQ24">
        <f>-18*'sgolay plots'!AQ24</f>
        <v>278.37989169034142</v>
      </c>
      <c r="AR24">
        <f>'sgolay plots'!AR24</f>
        <v>7762.7147727272504</v>
      </c>
      <c r="AS24">
        <f>-18*'sgolay plots'!AS24</f>
        <v>367.78732910156339</v>
      </c>
      <c r="AT24">
        <f>'sgolay plots'!AT24</f>
        <v>7788.5568181817898</v>
      </c>
      <c r="AU24">
        <f>-18*'sgolay plots'!AU24</f>
        <v>145.45427024147816</v>
      </c>
      <c r="AV24">
        <f>'sgolay plots'!AV24</f>
        <v>8231.2636363636102</v>
      </c>
      <c r="AW24">
        <f>-18*'sgolay plots'!AW24</f>
        <v>-514.50213068181722</v>
      </c>
      <c r="AX24">
        <f>'sgolay plots'!AX24</f>
        <v>8491.54431818183</v>
      </c>
      <c r="AY24">
        <f>-18*'sgolay plots'!AY24</f>
        <v>1048.4979225852294</v>
      </c>
      <c r="AZ24">
        <f>'sgolay plots'!AZ24</f>
        <v>9529.9465909090704</v>
      </c>
      <c r="BA24">
        <f>-18*'sgolay plots'!BA24</f>
        <v>177.90912198153666</v>
      </c>
      <c r="BB24">
        <f>'sgolay plots'!BB24</f>
        <v>9954.6999999999698</v>
      </c>
      <c r="BC24">
        <f>-18*'sgolay plots'!BC24</f>
        <v>-287.04974254261197</v>
      </c>
      <c r="BD24">
        <f>'sgolay plots'!BD24</f>
        <v>12113.3738636363</v>
      </c>
      <c r="BE24">
        <f>-18*'sgolay plots'!BE24</f>
        <v>153.91424227627854</v>
      </c>
      <c r="BF24">
        <f>'sgolay plots'!BF24</f>
        <v>11414.7034090909</v>
      </c>
      <c r="BG24">
        <f>-18*'sgolay plots'!BG24</f>
        <v>517.36035378196084</v>
      </c>
      <c r="BH24">
        <f>'sgolay plots'!BH24</f>
        <v>11629.2125</v>
      </c>
      <c r="BI24">
        <f>-18*'sgolay plots'!BI24</f>
        <v>335.79306418679096</v>
      </c>
      <c r="BJ24">
        <f>'sgolay plots'!BJ24</f>
        <v>11398.507954545399</v>
      </c>
      <c r="BK24">
        <f>-18*'sgolay plots'!BK24</f>
        <v>289.10592373934702</v>
      </c>
      <c r="BL24">
        <f>'sgolay plots'!BL24</f>
        <v>-116.934579190341</v>
      </c>
      <c r="BM24">
        <f>-18*'sgolay plots'!BM24</f>
        <v>1462.1494562322443</v>
      </c>
      <c r="BN24">
        <f>'sgolay plots'!BN24</f>
        <v>3.7160955255681101</v>
      </c>
      <c r="BO24">
        <f>-18*'sgolay plots'!BO24</f>
        <v>605.63734796697486</v>
      </c>
    </row>
    <row r="25" spans="2:82" x14ac:dyDescent="0.15">
      <c r="B25">
        <f>'sgolay plots'!B25</f>
        <v>2887.42982954545</v>
      </c>
      <c r="C25">
        <f>-18*'sgolay plots'!C25</f>
        <v>-272.9011496803974</v>
      </c>
      <c r="D25">
        <f>'sgolay plots'!D25</f>
        <v>3273.4056818181798</v>
      </c>
      <c r="E25">
        <f>-18*'sgolay plots'!E25</f>
        <v>702.98049982244402</v>
      </c>
      <c r="F25">
        <f>'sgolay plots'!F25</f>
        <v>2518.5772727272702</v>
      </c>
      <c r="G25">
        <f>-18*'sgolay plots'!G25</f>
        <v>519.36104403409138</v>
      </c>
      <c r="H25">
        <f>'sgolay plots'!H25</f>
        <v>10230.888636363599</v>
      </c>
      <c r="I25">
        <f>-18*'sgolay plots'!I25</f>
        <v>-77.910835543545602</v>
      </c>
      <c r="J25">
        <f>'sgolay plots'!J25</f>
        <v>9808.9795454545201</v>
      </c>
      <c r="K25">
        <f>-18*'sgolay plots'!K25</f>
        <v>-323.63120722337095</v>
      </c>
      <c r="L25">
        <f>'sgolay plots'!L25</f>
        <v>8842.4545454545205</v>
      </c>
      <c r="M25">
        <f>-18*'sgolay plots'!M25</f>
        <v>-96.69032988114779</v>
      </c>
      <c r="N25">
        <f>'sgolay plots'!N25</f>
        <v>7979.1215909090497</v>
      </c>
      <c r="O25">
        <f>-18*'sgolay plots'!O25</f>
        <v>130.66463512073827</v>
      </c>
      <c r="P25">
        <f>'sgolay plots'!P25</f>
        <v>7775.25795454544</v>
      </c>
      <c r="Q25">
        <f>-18*'sgolay plots'!Q25</f>
        <v>251.64017777876401</v>
      </c>
      <c r="R25">
        <f>'sgolay plots'!R25</f>
        <v>7359.5784090908901</v>
      </c>
      <c r="S25">
        <f>-18*'sgolay plots'!S25</f>
        <v>27.15125177556828</v>
      </c>
      <c r="T25">
        <f>'sgolay plots'!T25</f>
        <v>7168.9085227272599</v>
      </c>
      <c r="U25">
        <f>-18*'sgolay plots'!U25</f>
        <v>-100.63314763849333</v>
      </c>
      <c r="V25">
        <f>'sgolay plots'!V25</f>
        <v>7469.5022727272399</v>
      </c>
      <c r="W25">
        <f>-18*'sgolay plots'!W25</f>
        <v>301.61829279119399</v>
      </c>
      <c r="X25">
        <f>'sgolay plots'!X25</f>
        <v>8009.4136363635898</v>
      </c>
      <c r="Y25">
        <f>-18*'sgolay plots'!Y25</f>
        <v>590.17741699218664</v>
      </c>
      <c r="Z25">
        <f>'sgolay plots'!Z25</f>
        <v>8610.0499999999593</v>
      </c>
      <c r="AA25">
        <f>-18*'sgolay plots'!AA25</f>
        <v>536.68324751420346</v>
      </c>
      <c r="AB25">
        <f>'sgolay plots'!AB25</f>
        <v>10150.125</v>
      </c>
      <c r="AC25">
        <f>-18*'sgolay plots'!AC25</f>
        <v>18.468816583808159</v>
      </c>
      <c r="AD25">
        <f>'sgolay plots'!AD25</f>
        <v>9664.8386363636491</v>
      </c>
      <c r="AE25">
        <f>-18*'sgolay plots'!AE25</f>
        <v>870.8121623299337</v>
      </c>
      <c r="AF25">
        <f>'sgolay plots'!AF25</f>
        <v>11843.0204545454</v>
      </c>
      <c r="AG25">
        <f>-18*'sgolay plots'!AG25</f>
        <v>727.20748771320609</v>
      </c>
      <c r="AH25">
        <f>'sgolay plots'!AH25</f>
        <v>9771.1170454545409</v>
      </c>
      <c r="AI25">
        <f>-18*'sgolay plots'!AI25</f>
        <v>55.163112571023838</v>
      </c>
      <c r="AJ25">
        <f>'sgolay plots'!AJ25</f>
        <v>9754.8749999999709</v>
      </c>
      <c r="AK25">
        <f>-18*'sgolay plots'!AK25</f>
        <v>511.63232199929104</v>
      </c>
      <c r="AL25">
        <f>'sgolay plots'!AL25</f>
        <v>9740.0613636363305</v>
      </c>
      <c r="AM25">
        <f>-18*'sgolay plots'!AM25</f>
        <v>55.62693536931954</v>
      </c>
      <c r="AN25">
        <f>'sgolay plots'!AN25</f>
        <v>8816.1806818181703</v>
      </c>
      <c r="AO25">
        <f>-18*'sgolay plots'!AO25</f>
        <v>397.32167524858016</v>
      </c>
      <c r="AP25">
        <f>'sgolay plots'!AP25</f>
        <v>8205.4261363635906</v>
      </c>
      <c r="AQ25">
        <f>-18*'sgolay plots'!AQ25</f>
        <v>288.33124778053923</v>
      </c>
      <c r="AR25">
        <f>'sgolay plots'!AR25</f>
        <v>7716.0727272727199</v>
      </c>
      <c r="AS25">
        <f>-18*'sgolay plots'!AS25</f>
        <v>-30.4053222656241</v>
      </c>
      <c r="AT25">
        <f>'sgolay plots'!AT25</f>
        <v>7700.8852272726799</v>
      </c>
      <c r="AU25">
        <f>-18*'sgolay plots'!AU25</f>
        <v>117.05605024857947</v>
      </c>
      <c r="AV25">
        <f>'sgolay plots'!AV25</f>
        <v>8196.2397727272491</v>
      </c>
      <c r="AW25">
        <f>-18*'sgolay plots'!AW25</f>
        <v>-674.09402743252804</v>
      </c>
      <c r="AX25">
        <f>'sgolay plots'!AX25</f>
        <v>8488.25795454545</v>
      </c>
      <c r="AY25">
        <f>-18*'sgolay plots'!AY25</f>
        <v>485.35056818181903</v>
      </c>
      <c r="AZ25">
        <f>'sgolay plots'!AZ25</f>
        <v>9630.2647727272706</v>
      </c>
      <c r="BA25">
        <f>-18*'sgolay plots'!BA25</f>
        <v>372.7476562500018</v>
      </c>
      <c r="BB25">
        <f>'sgolay plots'!BB25</f>
        <v>9950.9340909090497</v>
      </c>
      <c r="BC25">
        <f>-18*'sgolay plots'!BC25</f>
        <v>59.890749289773474</v>
      </c>
      <c r="BD25">
        <f>'sgolay plots'!BD25</f>
        <v>11970.6727272726</v>
      </c>
      <c r="BE25">
        <f>-18*'sgolay plots'!BE25</f>
        <v>86.715335083008227</v>
      </c>
      <c r="BF25">
        <f>'sgolay plots'!BF25</f>
        <v>11235.5784090909</v>
      </c>
      <c r="BG25">
        <f>-18*'sgolay plots'!BG25</f>
        <v>677.14321289062502</v>
      </c>
      <c r="BH25">
        <f>'sgolay plots'!BH25</f>
        <v>11500.1454545454</v>
      </c>
      <c r="BI25">
        <f>-18*'sgolay plots'!BI25</f>
        <v>391.61174094460262</v>
      </c>
      <c r="BJ25">
        <f>'sgolay plots'!BJ25</f>
        <v>11299.5056818182</v>
      </c>
      <c r="BK25">
        <f>-18*'sgolay plots'!BK25</f>
        <v>-124.6906294389198</v>
      </c>
      <c r="BL25">
        <f>'sgolay plots'!BL25</f>
        <v>-120.198073508523</v>
      </c>
      <c r="BM25">
        <f>-18*'sgolay plots'!BM25</f>
        <v>1104.26923828125</v>
      </c>
      <c r="BN25">
        <f>'sgolay plots'!BN25</f>
        <v>-37.4079279119319</v>
      </c>
      <c r="BO25">
        <f>-18*'sgolay plots'!BO25</f>
        <v>319.71264537464458</v>
      </c>
    </row>
    <row r="26" spans="2:82" x14ac:dyDescent="0.15">
      <c r="B26">
        <f>'sgolay plots'!B26</f>
        <v>2846.57954545454</v>
      </c>
      <c r="C26">
        <f>-18*'sgolay plots'!C26</f>
        <v>-183.1824795809664</v>
      </c>
      <c r="D26">
        <f>'sgolay plots'!D26</f>
        <v>3214.5198863636301</v>
      </c>
      <c r="E26">
        <f>-18*'sgolay plots'!E26</f>
        <v>1081.4889071377836</v>
      </c>
      <c r="F26">
        <f>'sgolay plots'!F26</f>
        <v>2434.1024147727198</v>
      </c>
      <c r="G26">
        <f>-18*'sgolay plots'!G26</f>
        <v>415.82936345880597</v>
      </c>
      <c r="H26">
        <f>'sgolay plots'!H26</f>
        <v>10087.6874999999</v>
      </c>
      <c r="I26">
        <f>-18*'sgolay plots'!I26</f>
        <v>-161.84585182883507</v>
      </c>
      <c r="J26">
        <f>'sgolay plots'!J26</f>
        <v>9711.3909090908692</v>
      </c>
      <c r="K26">
        <f>-18*'sgolay plots'!K26</f>
        <v>31.914881515503179</v>
      </c>
      <c r="L26">
        <f>'sgolay plots'!L26</f>
        <v>8776.3272727272706</v>
      </c>
      <c r="M26">
        <f>-18*'sgolay plots'!M26</f>
        <v>354.93255802501375</v>
      </c>
      <c r="N26">
        <f>'sgolay plots'!N26</f>
        <v>7958.6284090908703</v>
      </c>
      <c r="O26">
        <f>-18*'sgolay plots'!O26</f>
        <v>206.94031427556902</v>
      </c>
      <c r="P26">
        <f>'sgolay plots'!P26</f>
        <v>7687.90113636361</v>
      </c>
      <c r="Q26">
        <f>-18*'sgolay plots'!Q26</f>
        <v>56.697253417968838</v>
      </c>
      <c r="R26">
        <f>'sgolay plots'!R26</f>
        <v>7335.08068181816</v>
      </c>
      <c r="S26">
        <f>-18*'sgolay plots'!S26</f>
        <v>-26.786885209516441</v>
      </c>
      <c r="T26">
        <f>'sgolay plots'!T26</f>
        <v>7122.8681818181703</v>
      </c>
      <c r="U26">
        <f>-18*'sgolay plots'!U26</f>
        <v>-261.5678333629254</v>
      </c>
      <c r="V26">
        <f>'sgolay plots'!V26</f>
        <v>7415.5613636363396</v>
      </c>
      <c r="W26">
        <f>-18*'sgolay plots'!W26</f>
        <v>227.14289328835258</v>
      </c>
      <c r="X26">
        <f>'sgolay plots'!X26</f>
        <v>7933.4727272726896</v>
      </c>
      <c r="Y26">
        <f>-18*'sgolay plots'!Y26</f>
        <v>-52.311700994317384</v>
      </c>
      <c r="Z26">
        <f>'sgolay plots'!Z26</f>
        <v>8598.0954545454606</v>
      </c>
      <c r="AA26">
        <f>-18*'sgolay plots'!AA26</f>
        <v>521.05337801846633</v>
      </c>
      <c r="AB26">
        <f>'sgolay plots'!AB26</f>
        <v>10175.560227272699</v>
      </c>
      <c r="AC26">
        <f>-18*'sgolay plots'!AC26</f>
        <v>256.72779651988799</v>
      </c>
      <c r="AD26">
        <f>'sgolay plots'!AD26</f>
        <v>9599.1704545454395</v>
      </c>
      <c r="AE26">
        <f>-18*'sgolay plots'!AE26</f>
        <v>491.90178992531582</v>
      </c>
      <c r="AF26">
        <f>'sgolay plots'!AF26</f>
        <v>11767.6352272727</v>
      </c>
      <c r="AG26">
        <f>-18*'sgolay plots'!AG26</f>
        <v>1634.8315470262003</v>
      </c>
      <c r="AH26">
        <f>'sgolay plots'!AH26</f>
        <v>9664.9863636363298</v>
      </c>
      <c r="AI26">
        <f>-18*'sgolay plots'!AI26</f>
        <v>-35.548122336647218</v>
      </c>
      <c r="AJ26">
        <f>'sgolay plots'!AJ26</f>
        <v>9646.4318181817907</v>
      </c>
      <c r="AK26">
        <f>-18*'sgolay plots'!AK26</f>
        <v>826.66715864701689</v>
      </c>
      <c r="AL26">
        <f>'sgolay plots'!AL26</f>
        <v>9669.4977272727101</v>
      </c>
      <c r="AM26">
        <f>-18*'sgolay plots'!AM26</f>
        <v>13.381667258523859</v>
      </c>
      <c r="AN26">
        <f>'sgolay plots'!AN26</f>
        <v>8792.5920454545103</v>
      </c>
      <c r="AO26">
        <f>-18*'sgolay plots'!AO26</f>
        <v>551.62283602627792</v>
      </c>
      <c r="AP26">
        <f>'sgolay plots'!AP26</f>
        <v>8147.6659090909097</v>
      </c>
      <c r="AQ26">
        <f>-18*'sgolay plots'!AQ26</f>
        <v>505.30773259943277</v>
      </c>
      <c r="AR26">
        <f>'sgolay plots'!AR26</f>
        <v>7707.7511363636004</v>
      </c>
      <c r="AS26">
        <f>-18*'sgolay plots'!AS26</f>
        <v>-11.337770774147435</v>
      </c>
      <c r="AT26">
        <f>'sgolay plots'!AT26</f>
        <v>7638.9090909090601</v>
      </c>
      <c r="AU26">
        <f>-18*'sgolay plots'!AU26</f>
        <v>272.52010387074057</v>
      </c>
      <c r="AV26">
        <f>'sgolay plots'!AV26</f>
        <v>8200.7499999999709</v>
      </c>
      <c r="AW26">
        <f>-18*'sgolay plots'!AW26</f>
        <v>-472.97736594460258</v>
      </c>
      <c r="AX26">
        <f>'sgolay plots'!AX26</f>
        <v>8499.1795454545409</v>
      </c>
      <c r="AY26">
        <f>-18*'sgolay plots'!AY26</f>
        <v>347.4214133522724</v>
      </c>
      <c r="AZ26">
        <f>'sgolay plots'!AZ26</f>
        <v>9662.6534090908408</v>
      </c>
      <c r="BA26">
        <f>-18*'sgolay plots'!BA26</f>
        <v>379.98620827414925</v>
      </c>
      <c r="BB26">
        <f>'sgolay plots'!BB26</f>
        <v>9802.9397727272299</v>
      </c>
      <c r="BC26">
        <f>-18*'sgolay plots'!BC26</f>
        <v>888.65160245028721</v>
      </c>
      <c r="BD26">
        <f>'sgolay plots'!BD26</f>
        <v>11866.5306818181</v>
      </c>
      <c r="BE26">
        <f>-18*'sgolay plots'!BE26</f>
        <v>-542.87521445534401</v>
      </c>
      <c r="BF26">
        <f>'sgolay plots'!BF26</f>
        <v>11172.8329545454</v>
      </c>
      <c r="BG26">
        <f>-18*'sgolay plots'!BG26</f>
        <v>262.31130814985823</v>
      </c>
      <c r="BH26">
        <f>'sgolay plots'!BH26</f>
        <v>11492.945454545399</v>
      </c>
      <c r="BI26">
        <f>-18*'sgolay plots'!BI26</f>
        <v>179.98991255326681</v>
      </c>
      <c r="BJ26">
        <f>'sgolay plots'!BJ26</f>
        <v>11183.9465909091</v>
      </c>
      <c r="BK26">
        <f>-18*'sgolay plots'!BK26</f>
        <v>-738.16557395241421</v>
      </c>
      <c r="BL26">
        <f>'sgolay plots'!BL26</f>
        <v>-178.44173473011401</v>
      </c>
      <c r="BM26">
        <f>-18*'sgolay plots'!BM26</f>
        <v>505.71795210404764</v>
      </c>
      <c r="BN26">
        <f>'sgolay plots'!BN26</f>
        <v>-29.7022194602275</v>
      </c>
      <c r="BO26">
        <f>-18*'sgolay plots'!BO26</f>
        <v>249.70601473721641</v>
      </c>
    </row>
    <row r="27" spans="2:82" x14ac:dyDescent="0.15">
      <c r="B27">
        <f>'sgolay plots'!B27</f>
        <v>2949.8366477272698</v>
      </c>
      <c r="C27">
        <f>-18*'sgolay plots'!C27</f>
        <v>-680.03777077414566</v>
      </c>
      <c r="D27">
        <f>'sgolay plots'!D27</f>
        <v>3283.9855113636299</v>
      </c>
      <c r="E27">
        <f>-18*'sgolay plots'!E27</f>
        <v>364.901999733666</v>
      </c>
      <c r="F27">
        <f>'sgolay plots'!F27</f>
        <v>2469.13423295454</v>
      </c>
      <c r="G27">
        <f>-18*'sgolay plots'!G27</f>
        <v>152.90607688210349</v>
      </c>
      <c r="H27">
        <f>'sgolay plots'!H27</f>
        <v>10000.0613636364</v>
      </c>
      <c r="I27">
        <f>-18*'sgolay plots'!I27</f>
        <v>-397.8374446522098</v>
      </c>
      <c r="J27">
        <f>'sgolay plots'!J27</f>
        <v>9714.5556818181503</v>
      </c>
      <c r="K27">
        <f>-18*'sgolay plots'!K27</f>
        <v>558.70244974656543</v>
      </c>
      <c r="L27">
        <f>'sgolay plots'!L27</f>
        <v>8798.4261363635906</v>
      </c>
      <c r="M27">
        <f>-18*'sgolay plots'!M27</f>
        <v>883.28499526977487</v>
      </c>
      <c r="N27">
        <f>'sgolay plots'!N27</f>
        <v>7959.9443181818096</v>
      </c>
      <c r="O27">
        <f>-18*'sgolay plots'!O27</f>
        <v>33.4362304687509</v>
      </c>
      <c r="P27">
        <f>'sgolay plots'!P27</f>
        <v>7645.3034090909096</v>
      </c>
      <c r="Q27">
        <f>-18*'sgolay plots'!Q27</f>
        <v>-8.8384410511362184</v>
      </c>
      <c r="R27">
        <f>'sgolay plots'!R27</f>
        <v>7217.0102272726799</v>
      </c>
      <c r="S27">
        <f>-18*'sgolay plots'!S27</f>
        <v>88.433589311079658</v>
      </c>
      <c r="T27">
        <f>'sgolay plots'!T27</f>
        <v>7108.4198863636002</v>
      </c>
      <c r="U27">
        <f>-18*'sgolay plots'!U27</f>
        <v>-208.04428045099439</v>
      </c>
      <c r="V27">
        <f>'sgolay plots'!V27</f>
        <v>7312.8613636363298</v>
      </c>
      <c r="W27">
        <f>-18*'sgolay plots'!W27</f>
        <v>603.43985262784145</v>
      </c>
      <c r="X27">
        <f>'sgolay plots'!X27</f>
        <v>7904.4579545454299</v>
      </c>
      <c r="Y27">
        <f>-18*'sgolay plots'!Y27</f>
        <v>151.19400745738639</v>
      </c>
      <c r="Z27">
        <f>'sgolay plots'!Z27</f>
        <v>8562.4022727272695</v>
      </c>
      <c r="AA27">
        <f>-18*'sgolay plots'!AA27</f>
        <v>440.65602805397941</v>
      </c>
      <c r="AB27">
        <f>'sgolay plots'!AB27</f>
        <v>9973.3261363635993</v>
      </c>
      <c r="AC27">
        <f>-18*'sgolay plots'!AC27</f>
        <v>653.42708629261381</v>
      </c>
      <c r="AD27">
        <f>'sgolay plots'!AD27</f>
        <v>9595.9499999999498</v>
      </c>
      <c r="AE27">
        <f>-18*'sgolay plots'!AE27</f>
        <v>912.05202099193207</v>
      </c>
      <c r="AF27">
        <f>'sgolay plots'!AF27</f>
        <v>11786.769318181799</v>
      </c>
      <c r="AG27">
        <f>-18*'sgolay plots'!AG27</f>
        <v>1474.5846424276169</v>
      </c>
      <c r="AH27">
        <f>'sgolay plots'!AH27</f>
        <v>9559.5193181817904</v>
      </c>
      <c r="AI27">
        <f>-18*'sgolay plots'!AI27</f>
        <v>40.41826171874964</v>
      </c>
      <c r="AJ27">
        <f>'sgolay plots'!AJ27</f>
        <v>9680.4840909090399</v>
      </c>
      <c r="AK27">
        <f>-18*'sgolay plots'!AK27</f>
        <v>683.60581054687498</v>
      </c>
      <c r="AL27">
        <f>'sgolay plots'!AL27</f>
        <v>9603.0886363636</v>
      </c>
      <c r="AM27">
        <f>-18*'sgolay plots'!AM27</f>
        <v>-270.22723721590677</v>
      </c>
      <c r="AN27">
        <f>'sgolay plots'!AN27</f>
        <v>8725.1909090908903</v>
      </c>
      <c r="AO27">
        <f>-18*'sgolay plots'!AO27</f>
        <v>637.633200905541</v>
      </c>
      <c r="AP27">
        <f>'sgolay plots'!AP27</f>
        <v>8093.4647727272704</v>
      </c>
      <c r="AQ27">
        <f>-18*'sgolay plots'!AQ27</f>
        <v>255.85280539772759</v>
      </c>
      <c r="AR27">
        <f>'sgolay plots'!AR27</f>
        <v>7607.9124999999804</v>
      </c>
      <c r="AS27">
        <f>-18*'sgolay plots'!AS27</f>
        <v>114.04699485085314</v>
      </c>
      <c r="AT27">
        <f>'sgolay plots'!AT27</f>
        <v>7614.77613636362</v>
      </c>
      <c r="AU27">
        <f>-18*'sgolay plots'!AU27</f>
        <v>-11.782057883521823</v>
      </c>
      <c r="AV27">
        <f>'sgolay plots'!AV27</f>
        <v>8170.9488636363503</v>
      </c>
      <c r="AW27">
        <f>-18*'sgolay plots'!AW27</f>
        <v>-563.69669078480035</v>
      </c>
      <c r="AX27">
        <f>'sgolay plots'!AX27</f>
        <v>8475.3272727272397</v>
      </c>
      <c r="AY27">
        <f>-18*'sgolay plots'!AY27</f>
        <v>274.52029474431902</v>
      </c>
      <c r="AZ27">
        <f>'sgolay plots'!AZ27</f>
        <v>9724.26818181815</v>
      </c>
      <c r="BA27">
        <f>-18*'sgolay plots'!BA27</f>
        <v>416.7608442826716</v>
      </c>
      <c r="BB27">
        <f>'sgolay plots'!BB27</f>
        <v>9769.7988636363298</v>
      </c>
      <c r="BC27">
        <f>-18*'sgolay plots'!BC27</f>
        <v>1106.0518599076697</v>
      </c>
      <c r="BD27">
        <f>'sgolay plots'!BD27</f>
        <v>11849.2181818181</v>
      </c>
      <c r="BE27">
        <f>-18*'sgolay plots'!BE27</f>
        <v>-69.13979686390266</v>
      </c>
      <c r="BF27">
        <f>'sgolay plots'!BF27</f>
        <v>11135.6363636364</v>
      </c>
      <c r="BG27">
        <f>-18*'sgolay plots'!BG27</f>
        <v>571.88803710937498</v>
      </c>
      <c r="BH27">
        <f>'sgolay plots'!BH27</f>
        <v>11540.5738636363</v>
      </c>
      <c r="BI27">
        <f>-18*'sgolay plots'!BI27</f>
        <v>689.32199707031157</v>
      </c>
      <c r="BJ27">
        <f>'sgolay plots'!BJ27</f>
        <v>11083.9113636363</v>
      </c>
      <c r="BK27">
        <f>-18*'sgolay plots'!BK27</f>
        <v>6.873905806108902</v>
      </c>
      <c r="BL27">
        <f>'sgolay plots'!BL27</f>
        <v>-142.02169744318201</v>
      </c>
      <c r="BM27">
        <f>-18*'sgolay plots'!BM27</f>
        <v>587.55486061789918</v>
      </c>
      <c r="BN27">
        <f>'sgolay plots'!BN27</f>
        <v>57.982102272727097</v>
      </c>
      <c r="BO27">
        <f>-18*'sgolay plots'!BO27</f>
        <v>829.88944868608019</v>
      </c>
    </row>
    <row r="28" spans="2:82" x14ac:dyDescent="0.15">
      <c r="B28">
        <f>'sgolay plots'!B28</f>
        <v>2887.07045454545</v>
      </c>
      <c r="C28">
        <f>-18*'sgolay plots'!C28</f>
        <v>-1124.4602317116473</v>
      </c>
      <c r="D28">
        <f>'sgolay plots'!D28</f>
        <v>3219.8889204545399</v>
      </c>
      <c r="E28">
        <f>-18*'sgolay plots'!E28</f>
        <v>109.59681285511471</v>
      </c>
      <c r="F28">
        <f>'sgolay plots'!F28</f>
        <v>2418.55852272727</v>
      </c>
      <c r="G28">
        <f>-18*'sgolay plots'!G28</f>
        <v>-343.2849209872146</v>
      </c>
      <c r="H28">
        <f>'sgolay plots'!H28</f>
        <v>9872.0909090909008</v>
      </c>
      <c r="I28">
        <f>-18*'sgolay plots'!I28</f>
        <v>-35.256301741166581</v>
      </c>
      <c r="J28">
        <f>'sgolay plots'!J28</f>
        <v>9833.2159090908808</v>
      </c>
      <c r="K28">
        <f>-18*'sgolay plots'!K28</f>
        <v>1188.4464444247162</v>
      </c>
      <c r="L28">
        <f>'sgolay plots'!L28</f>
        <v>8753.5147727272306</v>
      </c>
      <c r="M28">
        <f>-18*'sgolay plots'!M28</f>
        <v>535.77007328380137</v>
      </c>
      <c r="N28">
        <f>'sgolay plots'!N28</f>
        <v>7919.7454545454502</v>
      </c>
      <c r="O28">
        <f>-18*'sgolay plots'!O28</f>
        <v>485.17786310369399</v>
      </c>
      <c r="P28">
        <f>'sgolay plots'!P28</f>
        <v>7620.7738636363401</v>
      </c>
      <c r="Q28">
        <f>-18*'sgolay plots'!Q28</f>
        <v>-101.08878062855095</v>
      </c>
      <c r="R28">
        <f>'sgolay plots'!R28</f>
        <v>7166.2749999999696</v>
      </c>
      <c r="S28">
        <f>-18*'sgolay plots'!S28</f>
        <v>6.5062033913351343</v>
      </c>
      <c r="T28">
        <f>'sgolay plots'!T28</f>
        <v>6990.91420454544</v>
      </c>
      <c r="U28">
        <f>-18*'sgolay plots'!U28</f>
        <v>212.97540394176121</v>
      </c>
      <c r="V28">
        <f>'sgolay plots'!V28</f>
        <v>7292.2022727272397</v>
      </c>
      <c r="W28">
        <f>-18*'sgolay plots'!W28</f>
        <v>665.58124112216046</v>
      </c>
      <c r="X28">
        <f>'sgolay plots'!X28</f>
        <v>7957.8988636363401</v>
      </c>
      <c r="Y28">
        <f>-18*'sgolay plots'!Y28</f>
        <v>-90.149314186788843</v>
      </c>
      <c r="Z28">
        <f>'sgolay plots'!Z28</f>
        <v>8531.2022727272106</v>
      </c>
      <c r="AA28">
        <f>-18*'sgolay plots'!AA28</f>
        <v>337.17919921875182</v>
      </c>
      <c r="AB28">
        <f>'sgolay plots'!AB28</f>
        <v>9922.6306818181292</v>
      </c>
      <c r="AC28">
        <f>-18*'sgolay plots'!AC28</f>
        <v>651.14472656250177</v>
      </c>
      <c r="AD28">
        <f>'sgolay plots'!AD28</f>
        <v>9611.6443181817704</v>
      </c>
      <c r="AE28">
        <f>-18*'sgolay plots'!AE28</f>
        <v>525.22029627019742</v>
      </c>
      <c r="AF28">
        <f>'sgolay plots'!AF28</f>
        <v>11729.6863636363</v>
      </c>
      <c r="AG28">
        <f>-18*'sgolay plots'!AG28</f>
        <v>1480.2044059753416</v>
      </c>
      <c r="AH28">
        <f>'sgolay plots'!AH28</f>
        <v>9540.2988636363698</v>
      </c>
      <c r="AI28">
        <f>-18*'sgolay plots'!AI28</f>
        <v>16.510333806817705</v>
      </c>
      <c r="AJ28">
        <f>'sgolay plots'!AJ28</f>
        <v>9611.3045454545208</v>
      </c>
      <c r="AK28">
        <f>-18*'sgolay plots'!AK28</f>
        <v>395.53830455433297</v>
      </c>
      <c r="AL28">
        <f>'sgolay plots'!AL28</f>
        <v>9527.20568181819</v>
      </c>
      <c r="AM28">
        <f>-18*'sgolay plots'!AM28</f>
        <v>-819.64060280539559</v>
      </c>
      <c r="AN28">
        <f>'sgolay plots'!AN28</f>
        <v>8752.6749999999593</v>
      </c>
      <c r="AO28">
        <f>-18*'sgolay plots'!AO28</f>
        <v>449.34323730468839</v>
      </c>
      <c r="AP28">
        <f>'sgolay plots'!AP28</f>
        <v>8107.4522727272397</v>
      </c>
      <c r="AQ28">
        <f>-18*'sgolay plots'!AQ28</f>
        <v>137.7344770951716</v>
      </c>
      <c r="AR28">
        <f>'sgolay plots'!AR28</f>
        <v>7456.7897727272102</v>
      </c>
      <c r="AS28">
        <f>-18*'sgolay plots'!AS28</f>
        <v>209.07513760653362</v>
      </c>
      <c r="AT28">
        <f>'sgolay plots'!AT28</f>
        <v>7626.8340909090903</v>
      </c>
      <c r="AU28">
        <f>-18*'sgolay plots'!AU28</f>
        <v>-138.05823419744382</v>
      </c>
      <c r="AV28">
        <f>'sgolay plots'!AV28</f>
        <v>8032.4693181817702</v>
      </c>
      <c r="AW28">
        <f>-18*'sgolay plots'!AW28</f>
        <v>-337.19242276278362</v>
      </c>
      <c r="AX28">
        <f>'sgolay plots'!AX28</f>
        <v>8398.8624999999593</v>
      </c>
      <c r="AY28">
        <f>-18*'sgolay plots'!AY28</f>
        <v>-324.65206853692922</v>
      </c>
      <c r="AZ28">
        <f>'sgolay plots'!AZ28</f>
        <v>9768.83068181815</v>
      </c>
      <c r="BA28">
        <f>-18*'sgolay plots'!BA28</f>
        <v>684.38344282670516</v>
      </c>
      <c r="BB28">
        <f>'sgolay plots'!BB28</f>
        <v>9770.0920454544794</v>
      </c>
      <c r="BC28">
        <f>-18*'sgolay plots'!BC28</f>
        <v>1377.1381880326717</v>
      </c>
      <c r="BD28">
        <f>'sgolay plots'!BD28</f>
        <v>11816.9784090909</v>
      </c>
      <c r="BE28">
        <f>-18*'sgolay plots'!BE28</f>
        <v>52.020980280096481</v>
      </c>
      <c r="BF28">
        <f>'sgolay plots'!BF28</f>
        <v>11065.060227272699</v>
      </c>
      <c r="BG28">
        <f>-18*'sgolay plots'!BG28</f>
        <v>405.81216930042717</v>
      </c>
      <c r="BH28">
        <f>'sgolay plots'!BH28</f>
        <v>11405.3295454545</v>
      </c>
      <c r="BI28">
        <f>-18*'sgolay plots'!BI28</f>
        <v>892.21746493252977</v>
      </c>
      <c r="BJ28">
        <f>'sgolay plots'!BJ28</f>
        <v>11001.523863636299</v>
      </c>
      <c r="BK28">
        <f>-18*'sgolay plots'!BK28</f>
        <v>-96.86975097656196</v>
      </c>
      <c r="BL28">
        <f>'sgolay plots'!BL28</f>
        <v>6.7799449573864203</v>
      </c>
      <c r="BM28">
        <f>-18*'sgolay plots'!BM28</f>
        <v>170.2243152965205</v>
      </c>
      <c r="BN28">
        <f>'sgolay plots'!BN28</f>
        <v>168.037832919034</v>
      </c>
      <c r="BO28">
        <f>-18*'sgolay plots'!BO28</f>
        <v>685.38745339133584</v>
      </c>
    </row>
    <row r="29" spans="2:82" x14ac:dyDescent="0.15">
      <c r="B29">
        <f>'sgolay plots'!B29</f>
        <v>2850.8428977272702</v>
      </c>
      <c r="C29">
        <f>-18*'sgolay plots'!C29</f>
        <v>-864.39758522727061</v>
      </c>
      <c r="D29">
        <f>'sgolay plots'!D29</f>
        <v>3184.2321022727201</v>
      </c>
      <c r="E29">
        <f>-18*'sgolay plots'!E29</f>
        <v>212.27948996804099</v>
      </c>
      <c r="F29">
        <f>'sgolay plots'!F29</f>
        <v>2399.5419034090801</v>
      </c>
      <c r="G29">
        <f>-18*'sgolay plots'!G29</f>
        <v>-623.02144442471467</v>
      </c>
      <c r="H29">
        <f>'sgolay plots'!H29</f>
        <v>9849.5647727272408</v>
      </c>
      <c r="I29">
        <f>-18*'sgolay plots'!I29</f>
        <v>280.97317324551602</v>
      </c>
      <c r="J29">
        <f>'sgolay plots'!J29</f>
        <v>9646.73181818177</v>
      </c>
      <c r="K29">
        <f>-18*'sgolay plots'!K29</f>
        <v>1087.6477326653214</v>
      </c>
      <c r="L29">
        <f>'sgolay plots'!L29</f>
        <v>8615.2045454545205</v>
      </c>
      <c r="M29">
        <f>-18*'sgolay plots'!M29</f>
        <v>294.70204155661918</v>
      </c>
      <c r="N29">
        <f>'sgolay plots'!N29</f>
        <v>7903.9670454545403</v>
      </c>
      <c r="O29">
        <f>-18*'sgolay plots'!O29</f>
        <v>859.27791637073881</v>
      </c>
      <c r="P29">
        <f>'sgolay plots'!P29</f>
        <v>7557.1772727272501</v>
      </c>
      <c r="Q29">
        <f>-18*'sgolay plots'!Q29</f>
        <v>306.3895152698862</v>
      </c>
      <c r="R29">
        <f>'sgolay plots'!R29</f>
        <v>7176.3193181818197</v>
      </c>
      <c r="S29">
        <f>-18*'sgolay plots'!S29</f>
        <v>58.660999644886914</v>
      </c>
      <c r="T29">
        <f>'sgolay plots'!T29</f>
        <v>6947.9579545454499</v>
      </c>
      <c r="U29">
        <f>-18*'sgolay plots'!U29</f>
        <v>50.011263760654074</v>
      </c>
      <c r="V29">
        <f>'sgolay plots'!V29</f>
        <v>7261.7556818181802</v>
      </c>
      <c r="W29">
        <f>-18*'sgolay plots'!W29</f>
        <v>787.65227050781164</v>
      </c>
      <c r="X29">
        <f>'sgolay plots'!X29</f>
        <v>7911.34886363633</v>
      </c>
      <c r="Y29">
        <f>-18*'sgolay plots'!Y29</f>
        <v>32.528480113636917</v>
      </c>
      <c r="Z29">
        <f>'sgolay plots'!Z29</f>
        <v>8460.8454545454297</v>
      </c>
      <c r="AA29">
        <f>-18*'sgolay plots'!AA29</f>
        <v>126.18776633522796</v>
      </c>
      <c r="AB29">
        <f>'sgolay plots'!AB29</f>
        <v>9870.8249999999498</v>
      </c>
      <c r="AC29">
        <f>-18*'sgolay plots'!AC29</f>
        <v>316.03938654119395</v>
      </c>
      <c r="AD29">
        <f>'sgolay plots'!AD29</f>
        <v>9487.5874999999796</v>
      </c>
      <c r="AE29">
        <f>-18*'sgolay plots'!AE29</f>
        <v>438.6456882476802</v>
      </c>
      <c r="AF29">
        <f>'sgolay plots'!AF29</f>
        <v>11628.2090909091</v>
      </c>
      <c r="AG29">
        <f>-18*'sgolay plots'!AG29</f>
        <v>955.4756987311614</v>
      </c>
      <c r="AH29">
        <f>'sgolay plots'!AH29</f>
        <v>9500.3102272726992</v>
      </c>
      <c r="AI29">
        <f>-18*'sgolay plots'!AI29</f>
        <v>595.52194602272766</v>
      </c>
      <c r="AJ29">
        <f>'sgolay plots'!AJ29</f>
        <v>9563.7738636363501</v>
      </c>
      <c r="AK29">
        <f>-18*'sgolay plots'!AK29</f>
        <v>206.68842773437498</v>
      </c>
      <c r="AL29">
        <f>'sgolay plots'!AL29</f>
        <v>9586.8659090908805</v>
      </c>
      <c r="AM29">
        <f>-18*'sgolay plots'!AM29</f>
        <v>-537.78227982954479</v>
      </c>
      <c r="AN29">
        <f>'sgolay plots'!AN29</f>
        <v>8697.0227272727207</v>
      </c>
      <c r="AO29">
        <f>-18*'sgolay plots'!AO29</f>
        <v>664.59149280894962</v>
      </c>
      <c r="AP29">
        <f>'sgolay plots'!AP29</f>
        <v>7960.9988636363296</v>
      </c>
      <c r="AQ29">
        <f>-18*'sgolay plots'!AQ29</f>
        <v>382.90569513494398</v>
      </c>
      <c r="AR29">
        <f>'sgolay plots'!AR29</f>
        <v>7450.9840909090699</v>
      </c>
      <c r="AS29">
        <f>-18*'sgolay plots'!AS29</f>
        <v>416.09505282315479</v>
      </c>
      <c r="AT29">
        <f>'sgolay plots'!AT29</f>
        <v>7611.0318181817702</v>
      </c>
      <c r="AU29">
        <f>-18*'sgolay plots'!AU29</f>
        <v>-126.94090909090824</v>
      </c>
      <c r="AV29">
        <f>'sgolay plots'!AV29</f>
        <v>7998.0113636363703</v>
      </c>
      <c r="AW29">
        <f>-18*'sgolay plots'!AW29</f>
        <v>84.20541104403415</v>
      </c>
      <c r="AX29">
        <f>'sgolay plots'!AX29</f>
        <v>8432.6079545454304</v>
      </c>
      <c r="AY29">
        <f>-18*'sgolay plots'!AY29</f>
        <v>-311.3538973721586</v>
      </c>
      <c r="AZ29">
        <f>'sgolay plots'!AZ29</f>
        <v>9711.4352272727101</v>
      </c>
      <c r="BA29">
        <f>-18*'sgolay plots'!BA29</f>
        <v>277.0285333806828</v>
      </c>
      <c r="BB29">
        <f>'sgolay plots'!BB29</f>
        <v>9543.4965909090406</v>
      </c>
      <c r="BC29">
        <f>-18*'sgolay plots'!BC29</f>
        <v>1665.9706720525578</v>
      </c>
      <c r="BD29">
        <f>'sgolay plots'!BD29</f>
        <v>11800.209090909</v>
      </c>
      <c r="BE29">
        <f>-18*'sgolay plots'!BE29</f>
        <v>170.05314081365407</v>
      </c>
      <c r="BF29">
        <f>'sgolay plots'!BF29</f>
        <v>11047.8329545454</v>
      </c>
      <c r="BG29">
        <f>-18*'sgolay plots'!BG29</f>
        <v>637.14151278409145</v>
      </c>
      <c r="BH29">
        <f>'sgolay plots'!BH29</f>
        <v>11348.259090908999</v>
      </c>
      <c r="BI29">
        <f>-18*'sgolay plots'!BI29</f>
        <v>1249.4327703302556</v>
      </c>
      <c r="BJ29">
        <f>'sgolay plots'!BJ29</f>
        <v>10825.0465909091</v>
      </c>
      <c r="BK29">
        <f>-18*'sgolay plots'!BK29</f>
        <v>122.94220525568315</v>
      </c>
      <c r="BL29">
        <f>'sgolay plots'!BL29</f>
        <v>2.3076526988636501</v>
      </c>
      <c r="BM29">
        <f>-18*'sgolay plots'!BM29</f>
        <v>588.10745294744402</v>
      </c>
      <c r="BN29">
        <f>'sgolay plots'!BN29</f>
        <v>141.79178799715899</v>
      </c>
      <c r="BO29">
        <f>-18*'sgolay plots'!BO29</f>
        <v>192.47621404474441</v>
      </c>
    </row>
    <row r="30" spans="2:82" x14ac:dyDescent="0.15">
      <c r="B30">
        <f>'sgolay plots'!B30</f>
        <v>2664.3556818181701</v>
      </c>
      <c r="C30">
        <f>-18*'sgolay plots'!C30</f>
        <v>-130.01947798295251</v>
      </c>
      <c r="D30">
        <f>'sgolay plots'!D30</f>
        <v>3208.3519886363601</v>
      </c>
      <c r="E30">
        <f>-18*'sgolay plots'!E30</f>
        <v>-30.736550071021679</v>
      </c>
      <c r="F30">
        <f>'sgolay plots'!F30</f>
        <v>2334.22386363636</v>
      </c>
      <c r="G30">
        <f>-18*'sgolay plots'!G30</f>
        <v>-858.08352272727052</v>
      </c>
      <c r="H30">
        <f>'sgolay plots'!H30</f>
        <v>9696.2340909090399</v>
      </c>
      <c r="I30">
        <f>-18*'sgolay plots'!I30</f>
        <v>421.76392697420999</v>
      </c>
      <c r="J30">
        <f>'sgolay plots'!J30</f>
        <v>9730.5943181817893</v>
      </c>
      <c r="K30">
        <f>-18*'sgolay plots'!K30</f>
        <v>966.18535288030444</v>
      </c>
      <c r="L30">
        <f>'sgolay plots'!L30</f>
        <v>8438.125</v>
      </c>
      <c r="M30">
        <f>-18*'sgolay plots'!M30</f>
        <v>323.0701296719634</v>
      </c>
      <c r="N30">
        <f>'sgolay plots'!N30</f>
        <v>7886.3909090909001</v>
      </c>
      <c r="O30">
        <f>-18*'sgolay plots'!O30</f>
        <v>832.45297851562498</v>
      </c>
      <c r="P30">
        <f>'sgolay plots'!P30</f>
        <v>7483.2693181817604</v>
      </c>
      <c r="Q30">
        <f>-18*'sgolay plots'!Q30</f>
        <v>197.4497447620746</v>
      </c>
      <c r="R30">
        <f>'sgolay plots'!R30</f>
        <v>7167.4630681817898</v>
      </c>
      <c r="S30">
        <f>-18*'sgolay plots'!S30</f>
        <v>266.11030051491423</v>
      </c>
      <c r="T30">
        <f>'sgolay plots'!T30</f>
        <v>6854.3812499999904</v>
      </c>
      <c r="U30">
        <f>-18*'sgolay plots'!U30</f>
        <v>-107.75792125354933</v>
      </c>
      <c r="V30">
        <f>'sgolay plots'!V30</f>
        <v>7229.24999999999</v>
      </c>
      <c r="W30">
        <f>-18*'sgolay plots'!W30</f>
        <v>574.98987704190472</v>
      </c>
      <c r="X30">
        <f>'sgolay plots'!X30</f>
        <v>7886.8056818181503</v>
      </c>
      <c r="Y30">
        <f>-18*'sgolay plots'!Y30</f>
        <v>279.28656338778541</v>
      </c>
      <c r="Z30">
        <f>'sgolay plots'!Z30</f>
        <v>8378.3056818181503</v>
      </c>
      <c r="AA30">
        <f>-18*'sgolay plots'!AA30</f>
        <v>-141.37374822443081</v>
      </c>
      <c r="AB30">
        <f>'sgolay plots'!AB30</f>
        <v>9777.9204545454304</v>
      </c>
      <c r="AC30">
        <f>-18*'sgolay plots'!AC30</f>
        <v>-96.540261008522592</v>
      </c>
      <c r="AD30">
        <f>'sgolay plots'!AD30</f>
        <v>9194.7136363636091</v>
      </c>
      <c r="AE30">
        <f>-18*'sgolay plots'!AE30</f>
        <v>-326.03917735706762</v>
      </c>
      <c r="AF30">
        <f>'sgolay plots'!AF30</f>
        <v>11597.106818181799</v>
      </c>
      <c r="AG30">
        <f>-18*'sgolay plots'!AG30</f>
        <v>267.49421830610817</v>
      </c>
      <c r="AH30">
        <f>'sgolay plots'!AH30</f>
        <v>9408.4249999999702</v>
      </c>
      <c r="AI30">
        <f>-18*'sgolay plots'!AI30</f>
        <v>580.90973011363803</v>
      </c>
      <c r="AJ30">
        <f>'sgolay plots'!AJ30</f>
        <v>9535.0795454545296</v>
      </c>
      <c r="AK30">
        <f>-18*'sgolay plots'!AK30</f>
        <v>-90.909098677201854</v>
      </c>
      <c r="AL30">
        <f>'sgolay plots'!AL30</f>
        <v>9494.3988636363392</v>
      </c>
      <c r="AM30">
        <f>-18*'sgolay plots'!AM30</f>
        <v>-514.78977272727241</v>
      </c>
      <c r="AN30">
        <f>'sgolay plots'!AN30</f>
        <v>8624.2988636363607</v>
      </c>
      <c r="AO30">
        <f>-18*'sgolay plots'!AO30</f>
        <v>115.30341131036958</v>
      </c>
      <c r="AP30">
        <f>'sgolay plots'!AP30</f>
        <v>7891.1045454545101</v>
      </c>
      <c r="AQ30">
        <f>-18*'sgolay plots'!AQ30</f>
        <v>72.89222966974458</v>
      </c>
      <c r="AR30">
        <f>'sgolay plots'!AR30</f>
        <v>7434.7215909091001</v>
      </c>
      <c r="AS30">
        <f>-18*'sgolay plots'!AS30</f>
        <v>107.93426180752836</v>
      </c>
      <c r="AT30">
        <f>'sgolay plots'!AT30</f>
        <v>7562.7034090908601</v>
      </c>
      <c r="AU30">
        <f>-18*'sgolay plots'!AU30</f>
        <v>-80.540931285510482</v>
      </c>
      <c r="AV30">
        <f>'sgolay plots'!AV30</f>
        <v>8030.4443181818197</v>
      </c>
      <c r="AW30">
        <f>-18*'sgolay plots'!AW30</f>
        <v>88.825681374290284</v>
      </c>
      <c r="AX30">
        <f>'sgolay plots'!AX30</f>
        <v>8371.8613636363298</v>
      </c>
      <c r="AY30">
        <f>-18*'sgolay plots'!AY30</f>
        <v>-543.66847478693103</v>
      </c>
      <c r="AZ30">
        <f>'sgolay plots'!AZ30</f>
        <v>9610.0772727272306</v>
      </c>
      <c r="BA30">
        <f>-18*'sgolay plots'!BA30</f>
        <v>387.31776455966218</v>
      </c>
      <c r="BB30">
        <f>'sgolay plots'!BB30</f>
        <v>9379.9022727272404</v>
      </c>
      <c r="BC30">
        <f>-18*'sgolay plots'!BC30</f>
        <v>1279.4199928977296</v>
      </c>
      <c r="BD30">
        <f>'sgolay plots'!BD30</f>
        <v>11752.970454545401</v>
      </c>
      <c r="BE30">
        <f>-18*'sgolay plots'!BE30</f>
        <v>619.32794827547878</v>
      </c>
      <c r="BF30">
        <f>'sgolay plots'!BF30</f>
        <v>11094.815909090799</v>
      </c>
      <c r="BG30">
        <f>-18*'sgolay plots'!BG30</f>
        <v>449.6674538352276</v>
      </c>
      <c r="BH30">
        <f>'sgolay plots'!BH30</f>
        <v>11135.340909090901</v>
      </c>
      <c r="BI30">
        <f>-18*'sgolay plots'!BI30</f>
        <v>607.97758567116591</v>
      </c>
      <c r="BJ30">
        <f>'sgolay plots'!BJ30</f>
        <v>10854.356818181799</v>
      </c>
      <c r="BK30">
        <f>-18*'sgolay plots'!BK30</f>
        <v>452.67349298650561</v>
      </c>
      <c r="BL30">
        <f>'sgolay plots'!BL30</f>
        <v>-58.988654119318397</v>
      </c>
      <c r="BM30">
        <f>-18*'sgolay plots'!BM30</f>
        <v>576.85746293501393</v>
      </c>
      <c r="BN30">
        <f>'sgolay plots'!BN30</f>
        <v>113.263427734375</v>
      </c>
      <c r="BO30">
        <f>-18*'sgolay plots'!BO30</f>
        <v>236.4393843217332</v>
      </c>
    </row>
    <row r="31" spans="2:82" x14ac:dyDescent="0.15">
      <c r="B31">
        <f>'sgolay plots'!B31</f>
        <v>2640.45710227273</v>
      </c>
      <c r="C31">
        <f>-18*'sgolay plots'!C31</f>
        <v>-45.079740767043717</v>
      </c>
      <c r="D31">
        <f>'sgolay plots'!D31</f>
        <v>3122.71732954545</v>
      </c>
      <c r="E31">
        <f>-18*'sgolay plots'!E31</f>
        <v>-70.315755948151562</v>
      </c>
      <c r="F31">
        <f>'sgolay plots'!F31</f>
        <v>2278.2671875000001</v>
      </c>
      <c r="G31">
        <f>-18*'sgolay plots'!G31</f>
        <v>-723.08196466619029</v>
      </c>
      <c r="H31">
        <f>'sgolay plots'!H31</f>
        <v>9616.3522727272702</v>
      </c>
      <c r="I31">
        <f>-18*'sgolay plots'!I31</f>
        <v>776.26222853227023</v>
      </c>
      <c r="J31">
        <f>'sgolay plots'!J31</f>
        <v>9639.9022727272695</v>
      </c>
      <c r="K31">
        <f>-18*'sgolay plots'!K31</f>
        <v>1139.4667831420891</v>
      </c>
      <c r="L31">
        <f>'sgolay plots'!L31</f>
        <v>8334.4329545454002</v>
      </c>
      <c r="M31">
        <f>-18*'sgolay plots'!M31</f>
        <v>822.9784484169702</v>
      </c>
      <c r="N31">
        <f>'sgolay plots'!N31</f>
        <v>7833.0465909090899</v>
      </c>
      <c r="O31">
        <f>-18*'sgolay plots'!O31</f>
        <v>813.00018643466046</v>
      </c>
      <c r="P31">
        <f>'sgolay plots'!P31</f>
        <v>7436.1363636363503</v>
      </c>
      <c r="Q31">
        <f>-18*'sgolay plots'!Q31</f>
        <v>390.07767001065486</v>
      </c>
      <c r="R31">
        <f>'sgolay plots'!R31</f>
        <v>7208.2715909090603</v>
      </c>
      <c r="S31">
        <f>-18*'sgolay plots'!S31</f>
        <v>707.90229492187677</v>
      </c>
      <c r="T31">
        <f>'sgolay plots'!T31</f>
        <v>6868.97386363639</v>
      </c>
      <c r="U31">
        <f>-18*'sgolay plots'!U31</f>
        <v>-397.31809969815299</v>
      </c>
      <c r="V31">
        <f>'sgolay plots'!V31</f>
        <v>7140.0784090909001</v>
      </c>
      <c r="W31">
        <f>-18*'sgolay plots'!W31</f>
        <v>544.61345880681904</v>
      </c>
      <c r="X31">
        <f>'sgolay plots'!X31</f>
        <v>7832.7590909090504</v>
      </c>
      <c r="Y31">
        <f>-18*'sgolay plots'!Y31</f>
        <v>476.9226762251418</v>
      </c>
      <c r="Z31">
        <f>'sgolay plots'!Z31</f>
        <v>8422.6613636363309</v>
      </c>
      <c r="AA31">
        <f>-18*'sgolay plots'!AA31</f>
        <v>459.4924272017052</v>
      </c>
      <c r="AB31">
        <f>'sgolay plots'!AB31</f>
        <v>9768.3079545454093</v>
      </c>
      <c r="AC31">
        <f>-18*'sgolay plots'!AC31</f>
        <v>441.09224520596638</v>
      </c>
      <c r="AD31">
        <f>'sgolay plots'!AD31</f>
        <v>9122.9750000000095</v>
      </c>
      <c r="AE31">
        <f>-18*'sgolay plots'!AE31</f>
        <v>-238.17662242542539</v>
      </c>
      <c r="AF31">
        <f>'sgolay plots'!AF31</f>
        <v>11456.059090909101</v>
      </c>
      <c r="AG31">
        <f>-18*'sgolay plots'!AG31</f>
        <v>460.94747147993701</v>
      </c>
      <c r="AH31">
        <f>'sgolay plots'!AH31</f>
        <v>9342.58863636362</v>
      </c>
      <c r="AI31">
        <f>-18*'sgolay plots'!AI31</f>
        <v>231.72023703835259</v>
      </c>
      <c r="AJ31">
        <f>'sgolay plots'!AJ31</f>
        <v>9543.5488636363407</v>
      </c>
      <c r="AK31">
        <f>-18*'sgolay plots'!AK31</f>
        <v>-534.06512562144962</v>
      </c>
      <c r="AL31">
        <f>'sgolay plots'!AL31</f>
        <v>9345.9965909090697</v>
      </c>
      <c r="AM31">
        <f>-18*'sgolay plots'!AM31</f>
        <v>-258.51445312499823</v>
      </c>
      <c r="AN31">
        <f>'sgolay plots'!AN31</f>
        <v>8563.3499999999804</v>
      </c>
      <c r="AO31">
        <f>-18*'sgolay plots'!AO31</f>
        <v>159.54841086647795</v>
      </c>
      <c r="AP31">
        <f>'sgolay plots'!AP31</f>
        <v>7875.5193181818204</v>
      </c>
      <c r="AQ31">
        <f>-18*'sgolay plots'!AQ31</f>
        <v>38.07459827769906</v>
      </c>
      <c r="AR31">
        <f>'sgolay plots'!AR31</f>
        <v>7421.5579545454202</v>
      </c>
      <c r="AS31">
        <f>-18*'sgolay plots'!AS31</f>
        <v>10.26292835582433</v>
      </c>
      <c r="AT31">
        <f>'sgolay plots'!AT31</f>
        <v>7530.8761363636204</v>
      </c>
      <c r="AU31">
        <f>-18*'sgolay plots'!AU31</f>
        <v>15.946954900567397</v>
      </c>
      <c r="AV31">
        <f>'sgolay plots'!AV31</f>
        <v>7994.0761363636102</v>
      </c>
      <c r="AW31">
        <f>-18*'sgolay plots'!AW31</f>
        <v>209.32633500532739</v>
      </c>
      <c r="AX31">
        <f>'sgolay plots'!AX31</f>
        <v>8307.0136363636302</v>
      </c>
      <c r="AY31">
        <f>-18*'sgolay plots'!AY31</f>
        <v>-58.77613636363764</v>
      </c>
      <c r="AZ31">
        <f>'sgolay plots'!AZ31</f>
        <v>9621.5920454544703</v>
      </c>
      <c r="BA31">
        <f>-18*'sgolay plots'!BA31</f>
        <v>491.6100985440354</v>
      </c>
      <c r="BB31">
        <f>'sgolay plots'!BB31</f>
        <v>9376.9386363636204</v>
      </c>
      <c r="BC31">
        <f>-18*'sgolay plots'!BC31</f>
        <v>942.2295676491492</v>
      </c>
      <c r="BD31">
        <f>'sgolay plots'!BD31</f>
        <v>11791.7034090908</v>
      </c>
      <c r="BE31">
        <f>-18*'sgolay plots'!BE31</f>
        <v>1031.3856853138313</v>
      </c>
      <c r="BF31">
        <f>'sgolay plots'!BF31</f>
        <v>11004.980681818201</v>
      </c>
      <c r="BG31">
        <f>-18*'sgolay plots'!BG31</f>
        <v>114.81873446377818</v>
      </c>
      <c r="BH31">
        <f>'sgolay plots'!BH31</f>
        <v>11040.820454545399</v>
      </c>
      <c r="BI31">
        <f>-18*'sgolay plots'!BI31</f>
        <v>218.967087624291</v>
      </c>
      <c r="BJ31">
        <f>'sgolay plots'!BJ31</f>
        <v>10950.992045454501</v>
      </c>
      <c r="BK31">
        <f>-18*'sgolay plots'!BK31</f>
        <v>-152.21008300781196</v>
      </c>
      <c r="BL31">
        <f>'sgolay plots'!BL31</f>
        <v>-41.248455255682103</v>
      </c>
      <c r="BM31">
        <f>-18*'sgolay plots'!BM31</f>
        <v>96.207994495738987</v>
      </c>
      <c r="BN31">
        <f>'sgolay plots'!BN31</f>
        <v>193.00212624289799</v>
      </c>
      <c r="BO31">
        <f>-18*'sgolay plots'!BO31</f>
        <v>61.364555220171056</v>
      </c>
    </row>
    <row r="32" spans="2:82" x14ac:dyDescent="0.15">
      <c r="B32">
        <f>'sgolay plots'!B32</f>
        <v>2530.7181818181798</v>
      </c>
      <c r="C32">
        <f>-18*'sgolay plots'!C32</f>
        <v>-261.6070445667612</v>
      </c>
      <c r="D32">
        <f>'sgolay plots'!D32</f>
        <v>3143.7491477272702</v>
      </c>
      <c r="E32">
        <f>-18*'sgolay plots'!E32</f>
        <v>-503.17666459516977</v>
      </c>
      <c r="F32">
        <f>'sgolay plots'!F32</f>
        <v>2238.3014204545402</v>
      </c>
      <c r="G32">
        <f>-18*'sgolay plots'!G32</f>
        <v>-504.61239790483023</v>
      </c>
      <c r="H32">
        <f>'sgolay plots'!H32</f>
        <v>9592.1204545454402</v>
      </c>
      <c r="I32">
        <f>-18*'sgolay plots'!I32</f>
        <v>572.10305578058342</v>
      </c>
      <c r="J32">
        <f>'sgolay plots'!J32</f>
        <v>9551.9818181817809</v>
      </c>
      <c r="K32">
        <f>-18*'sgolay plots'!K32</f>
        <v>24.576153841885681</v>
      </c>
      <c r="L32">
        <f>'sgolay plots'!L32</f>
        <v>8265.4249999999593</v>
      </c>
      <c r="M32">
        <f>-18*'sgolay plots'!M32</f>
        <v>561.99272502552299</v>
      </c>
      <c r="N32">
        <f>'sgolay plots'!N32</f>
        <v>7744.9420454545298</v>
      </c>
      <c r="O32">
        <f>-18*'sgolay plots'!O32</f>
        <v>525.17770552201682</v>
      </c>
      <c r="P32">
        <f>'sgolay plots'!P32</f>
        <v>7354.8056818181803</v>
      </c>
      <c r="Q32">
        <f>-18*'sgolay plots'!Q32</f>
        <v>418.95032958984422</v>
      </c>
      <c r="R32">
        <f>'sgolay plots'!R32</f>
        <v>7174.7477272727101</v>
      </c>
      <c r="S32">
        <f>-18*'sgolay plots'!S32</f>
        <v>877.64184348366598</v>
      </c>
      <c r="T32">
        <f>'sgolay plots'!T32</f>
        <v>6807.4710227272399</v>
      </c>
      <c r="U32">
        <f>-18*'sgolay plots'!U32</f>
        <v>-70.929612038350612</v>
      </c>
      <c r="V32">
        <f>'sgolay plots'!V32</f>
        <v>7090.7948863636402</v>
      </c>
      <c r="W32">
        <f>-18*'sgolay plots'!W32</f>
        <v>338.72893066406158</v>
      </c>
      <c r="X32">
        <f>'sgolay plots'!X32</f>
        <v>7795.21363636361</v>
      </c>
      <c r="Y32">
        <f>-18*'sgolay plots'!Y32</f>
        <v>506.71540083451862</v>
      </c>
      <c r="Z32">
        <f>'sgolay plots'!Z32</f>
        <v>8271.7397727272601</v>
      </c>
      <c r="AA32">
        <f>-18*'sgolay plots'!AA32</f>
        <v>465.74073153409137</v>
      </c>
      <c r="AB32">
        <f>'sgolay plots'!AB32</f>
        <v>9552.1977272726908</v>
      </c>
      <c r="AC32">
        <f>-18*'sgolay plots'!AC32</f>
        <v>-78.956023615056367</v>
      </c>
      <c r="AD32">
        <f>'sgolay plots'!AD32</f>
        <v>9048.5068181817896</v>
      </c>
      <c r="AE32">
        <f>-18*'sgolay plots'!AE32</f>
        <v>82.940689919212019</v>
      </c>
      <c r="AF32">
        <f>'sgolay plots'!AF32</f>
        <v>11113.7409090908</v>
      </c>
      <c r="AG32">
        <f>-18*'sgolay plots'!AG32</f>
        <v>50.22294034090968</v>
      </c>
      <c r="AH32">
        <f>'sgolay plots'!AH32</f>
        <v>9223.2874999999603</v>
      </c>
      <c r="AI32">
        <f>-18*'sgolay plots'!AI32</f>
        <v>-8.4250754616472197</v>
      </c>
      <c r="AJ32">
        <f>'sgolay plots'!AJ32</f>
        <v>9502.3568181817809</v>
      </c>
      <c r="AK32">
        <f>-18*'sgolay plots'!AK32</f>
        <v>-459.02899391867817</v>
      </c>
      <c r="AL32">
        <f>'sgolay plots'!AL32</f>
        <v>9303.7374999999593</v>
      </c>
      <c r="AM32">
        <f>-18*'sgolay plots'!AM32</f>
        <v>185.37842684659142</v>
      </c>
      <c r="AN32">
        <f>'sgolay plots'!AN32</f>
        <v>8444.5659090909503</v>
      </c>
      <c r="AO32">
        <f>-18*'sgolay plots'!AO32</f>
        <v>386.04033425071077</v>
      </c>
      <c r="AP32">
        <f>'sgolay plots'!AP32</f>
        <v>7768.9261363635997</v>
      </c>
      <c r="AQ32">
        <f>-18*'sgolay plots'!AQ32</f>
        <v>-19.827585671164382</v>
      </c>
      <c r="AR32">
        <f>'sgolay plots'!AR32</f>
        <v>7367.33068181814</v>
      </c>
      <c r="AS32">
        <f>-18*'sgolay plots'!AS32</f>
        <v>369.22350186434699</v>
      </c>
      <c r="AT32">
        <f>'sgolay plots'!AT32</f>
        <v>7439.78636363633</v>
      </c>
      <c r="AU32">
        <f>-18*'sgolay plots'!AU32</f>
        <v>220.7784534801138</v>
      </c>
      <c r="AV32">
        <f>'sgolay plots'!AV32</f>
        <v>7990.8602272727003</v>
      </c>
      <c r="AW32">
        <f>-18*'sgolay plots'!AW32</f>
        <v>529.44163929332456</v>
      </c>
      <c r="AX32">
        <f>'sgolay plots'!AX32</f>
        <v>8174.5056818181602</v>
      </c>
      <c r="AY32">
        <f>-18*'sgolay plots'!AY32</f>
        <v>3.3630948153433979</v>
      </c>
      <c r="AZ32">
        <f>'sgolay plots'!AZ32</f>
        <v>9465.7147727272495</v>
      </c>
      <c r="BA32">
        <f>-18*'sgolay plots'!BA32</f>
        <v>379.67511541193278</v>
      </c>
      <c r="BB32">
        <f>'sgolay plots'!BB32</f>
        <v>9239.1454545454199</v>
      </c>
      <c r="BC32">
        <f>-18*'sgolay plots'!BC32</f>
        <v>1125.31376953125</v>
      </c>
      <c r="BD32">
        <f>'sgolay plots'!BD32</f>
        <v>11729.4124999999</v>
      </c>
      <c r="BE32">
        <f>-18*'sgolay plots'!BE32</f>
        <v>1197.6316015070142</v>
      </c>
      <c r="BF32">
        <f>'sgolay plots'!BF32</f>
        <v>10964.7670454545</v>
      </c>
      <c r="BG32">
        <f>-18*'sgolay plots'!BG32</f>
        <v>559.64149724786944</v>
      </c>
      <c r="BH32">
        <f>'sgolay plots'!BH32</f>
        <v>10968.5738636363</v>
      </c>
      <c r="BI32">
        <f>-18*'sgolay plots'!BI32</f>
        <v>64.919231622869759</v>
      </c>
      <c r="BJ32">
        <f>'sgolay plots'!BJ32</f>
        <v>10929.273863636299</v>
      </c>
      <c r="BK32">
        <f>-18*'sgolay plots'!BK32</f>
        <v>233.54236949574062</v>
      </c>
      <c r="BL32">
        <f>'sgolay plots'!BL32</f>
        <v>-55.209747869318299</v>
      </c>
      <c r="BM32">
        <f>-18*'sgolay plots'!BM32</f>
        <v>195.50778142755598</v>
      </c>
      <c r="BN32">
        <f>'sgolay plots'!BN32</f>
        <v>148.63003817471599</v>
      </c>
      <c r="BO32">
        <f>-18*'sgolay plots'!BO32</f>
        <v>468.95205522016977</v>
      </c>
      <c r="BR32" t="s">
        <v>136</v>
      </c>
      <c r="BX32" t="s">
        <v>134</v>
      </c>
      <c r="CD32" t="s">
        <v>137</v>
      </c>
    </row>
    <row r="33" spans="2:67" x14ac:dyDescent="0.15">
      <c r="B33">
        <f>'sgolay plots'!B33</f>
        <v>2489.5431818181801</v>
      </c>
      <c r="C33">
        <f>-18*'sgolay plots'!C33</f>
        <v>33.607177734375</v>
      </c>
      <c r="D33">
        <f>'sgolay plots'!D33</f>
        <v>3140.6059659090802</v>
      </c>
      <c r="E33">
        <f>-18*'sgolay plots'!E33</f>
        <v>-257.00814763849257</v>
      </c>
      <c r="F33">
        <f>'sgolay plots'!F33</f>
        <v>2125.0649147727199</v>
      </c>
      <c r="G33">
        <f>-18*'sgolay plots'!G33</f>
        <v>-596.91884765624832</v>
      </c>
      <c r="H33">
        <f>'sgolay plots'!H33</f>
        <v>9658.6579545454006</v>
      </c>
      <c r="I33">
        <f>-18*'sgolay plots'!I33</f>
        <v>480.75450397838279</v>
      </c>
      <c r="J33">
        <f>'sgolay plots'!J33</f>
        <v>9434.7806818181907</v>
      </c>
      <c r="K33">
        <f>-18*'sgolay plots'!K33</f>
        <v>-61.752833279696155</v>
      </c>
      <c r="L33">
        <f>'sgolay plots'!L33</f>
        <v>8156.1420454545296</v>
      </c>
      <c r="M33">
        <f>-18*'sgolay plots'!M33</f>
        <v>105.15775139548579</v>
      </c>
      <c r="N33">
        <f>'sgolay plots'!N33</f>
        <v>7644.4931818181503</v>
      </c>
      <c r="O33">
        <f>-18*'sgolay plots'!O33</f>
        <v>437.13540926846639</v>
      </c>
      <c r="P33">
        <f>'sgolay plots'!P33</f>
        <v>7339.4232954544996</v>
      </c>
      <c r="Q33">
        <f>-18*'sgolay plots'!Q33</f>
        <v>836.16007523970234</v>
      </c>
      <c r="R33">
        <f>'sgolay plots'!R33</f>
        <v>7117.3397727272504</v>
      </c>
      <c r="S33">
        <f>-18*'sgolay plots'!S33</f>
        <v>1094.6977095170448</v>
      </c>
      <c r="T33">
        <f>'sgolay plots'!T33</f>
        <v>6785.6312499999603</v>
      </c>
      <c r="U33">
        <f>-18*'sgolay plots'!U33</f>
        <v>62.893093039773838</v>
      </c>
      <c r="V33">
        <f>'sgolay plots'!V33</f>
        <v>6968.1869318181598</v>
      </c>
      <c r="W33">
        <f>-18*'sgolay plots'!W33</f>
        <v>285.89849520596641</v>
      </c>
      <c r="X33">
        <f>'sgolay plots'!X33</f>
        <v>7717.0636363635904</v>
      </c>
      <c r="Y33">
        <f>-18*'sgolay plots'!Y33</f>
        <v>290.58829900568105</v>
      </c>
      <c r="Z33">
        <f>'sgolay plots'!Z33</f>
        <v>8165.33068181816</v>
      </c>
      <c r="AA33">
        <f>-18*'sgolay plots'!AA33</f>
        <v>158.52005060369419</v>
      </c>
      <c r="AB33">
        <f>'sgolay plots'!AB33</f>
        <v>9442.1659090908797</v>
      </c>
      <c r="AC33">
        <f>-18*'sgolay plots'!AC33</f>
        <v>-60.622278941761564</v>
      </c>
      <c r="AD33">
        <f>'sgolay plots'!AD33</f>
        <v>9015.0818181817904</v>
      </c>
      <c r="AE33">
        <f>-18*'sgolay plots'!AE33</f>
        <v>-125.1772139115765</v>
      </c>
      <c r="AF33">
        <f>'sgolay plots'!AF33</f>
        <v>11184.2863636363</v>
      </c>
      <c r="AG33">
        <f>-18*'sgolay plots'!AG33</f>
        <v>-152.95914084694553</v>
      </c>
      <c r="AH33">
        <f>'sgolay plots'!AH33</f>
        <v>9144.6863636363396</v>
      </c>
      <c r="AI33">
        <f>-18*'sgolay plots'!AI33</f>
        <v>524.48834339488621</v>
      </c>
      <c r="AJ33">
        <f>'sgolay plots'!AJ33</f>
        <v>9425.3624999999902</v>
      </c>
      <c r="AK33">
        <f>-18*'sgolay plots'!AK33</f>
        <v>60.737835138494574</v>
      </c>
      <c r="AL33">
        <f>'sgolay plots'!AL33</f>
        <v>9255.9965909090497</v>
      </c>
      <c r="AM33">
        <f>-18*'sgolay plots'!AM33</f>
        <v>295.12976740057081</v>
      </c>
      <c r="AN33">
        <f>'sgolay plots'!AN33</f>
        <v>8393.8499999999603</v>
      </c>
      <c r="AO33">
        <f>-18*'sgolay plots'!AO33</f>
        <v>311.50387073863618</v>
      </c>
      <c r="AP33">
        <f>'sgolay plots'!AP33</f>
        <v>7689.8522727272702</v>
      </c>
      <c r="AQ33">
        <f>-18*'sgolay plots'!AQ33</f>
        <v>-52.187735262783242</v>
      </c>
      <c r="AR33">
        <f>'sgolay plots'!AR33</f>
        <v>7313.6931818181802</v>
      </c>
      <c r="AS33">
        <f>-18*'sgolay plots'!AS33</f>
        <v>8.2630171342330208</v>
      </c>
      <c r="AT33">
        <f>'sgolay plots'!AT33</f>
        <v>7326.8795454545198</v>
      </c>
      <c r="AU33">
        <f>-18*'sgolay plots'!AU33</f>
        <v>698.25258345170516</v>
      </c>
      <c r="AV33">
        <f>'sgolay plots'!AV33</f>
        <v>7803.1886363636304</v>
      </c>
      <c r="AW33">
        <f>-18*'sgolay plots'!AW33</f>
        <v>471.62521861683297</v>
      </c>
      <c r="AX33">
        <f>'sgolay plots'!AX33</f>
        <v>8137.5545454545199</v>
      </c>
      <c r="AY33">
        <f>-18*'sgolay plots'!AY33</f>
        <v>404.01530539772938</v>
      </c>
      <c r="AZ33">
        <f>'sgolay plots'!AZ33</f>
        <v>9371.5761363635993</v>
      </c>
      <c r="BA33">
        <f>-18*'sgolay plots'!BA33</f>
        <v>613.15208629261554</v>
      </c>
      <c r="BB33">
        <f>'sgolay plots'!BB33</f>
        <v>8895.1886363636004</v>
      </c>
      <c r="BC33">
        <f>-18*'sgolay plots'!BC33</f>
        <v>912.74286221590864</v>
      </c>
      <c r="BD33">
        <f>'sgolay plots'!BD33</f>
        <v>11700.2079545454</v>
      </c>
      <c r="BE33">
        <f>-18*'sgolay plots'!BE33</f>
        <v>1349.0223741011177</v>
      </c>
      <c r="BF33">
        <f>'sgolay plots'!BF33</f>
        <v>10777.4943181818</v>
      </c>
      <c r="BG33">
        <f>-18*'sgolay plots'!BG33</f>
        <v>-126.76904296874892</v>
      </c>
      <c r="BH33">
        <f>'sgolay plots'!BH33</f>
        <v>10790.929545454501</v>
      </c>
      <c r="BI33">
        <f>-18*'sgolay plots'!BI33</f>
        <v>302.10073242187497</v>
      </c>
      <c r="BJ33">
        <f>'sgolay plots'!BJ33</f>
        <v>10818.3477272727</v>
      </c>
      <c r="BK33">
        <f>-18*'sgolay plots'!BK33</f>
        <v>208.61764692826679</v>
      </c>
      <c r="BL33">
        <f>'sgolay plots'!BL33</f>
        <v>-28.922674005682399</v>
      </c>
      <c r="BM33">
        <f>-18*'sgolay plots'!BM33</f>
        <v>788.1798939098004</v>
      </c>
      <c r="BN33">
        <f>'sgolay plots'!BN33</f>
        <v>146.87103604403401</v>
      </c>
      <c r="BO33">
        <f>-18*'sgolay plots'!BO33</f>
        <v>153.08147860440354</v>
      </c>
    </row>
    <row r="34" spans="2:67" x14ac:dyDescent="0.15">
      <c r="B34">
        <f>'sgolay plots'!B34</f>
        <v>2364.01704545454</v>
      </c>
      <c r="C34">
        <f>-18*'sgolay plots'!C34</f>
        <v>-372.15103870738437</v>
      </c>
      <c r="D34">
        <f>'sgolay plots'!D34</f>
        <v>2942.2096590909</v>
      </c>
      <c r="E34">
        <f>-18*'sgolay plots'!E34</f>
        <v>-703.03447265624993</v>
      </c>
      <c r="F34">
        <f>'sgolay plots'!F34</f>
        <v>2042.43877840909</v>
      </c>
      <c r="G34">
        <f>-18*'sgolay plots'!G34</f>
        <v>-145.36765802556701</v>
      </c>
      <c r="H34">
        <f>'sgolay plots'!H34</f>
        <v>9596.7545454545198</v>
      </c>
      <c r="I34">
        <f>-18*'sgolay plots'!I34</f>
        <v>418.12516396262521</v>
      </c>
      <c r="J34">
        <f>'sgolay plots'!J34</f>
        <v>9424.3761363635895</v>
      </c>
      <c r="K34">
        <f>-18*'sgolay plots'!K34</f>
        <v>-176.4918519453567</v>
      </c>
      <c r="L34">
        <f>'sgolay plots'!L34</f>
        <v>8216.01818181819</v>
      </c>
      <c r="M34">
        <f>-18*'sgolay plots'!M34</f>
        <v>-393.65348261052964</v>
      </c>
      <c r="N34">
        <f>'sgolay plots'!N34</f>
        <v>7617.3670454544899</v>
      </c>
      <c r="O34">
        <f>-18*'sgolay plots'!O34</f>
        <v>101.72504882812537</v>
      </c>
      <c r="P34">
        <f>'sgolay plots'!P34</f>
        <v>7259.9420454545298</v>
      </c>
      <c r="Q34">
        <f>-18*'sgolay plots'!Q34</f>
        <v>652.2766878995028</v>
      </c>
      <c r="R34">
        <f>'sgolay plots'!R34</f>
        <v>7059.1181818181403</v>
      </c>
      <c r="S34">
        <f>-18*'sgolay plots'!S34</f>
        <v>379.01511674360819</v>
      </c>
      <c r="T34">
        <f>'sgolay plots'!T34</f>
        <v>6766.71363636364</v>
      </c>
      <c r="U34">
        <f>-18*'sgolay plots'!U34</f>
        <v>26.335027521306543</v>
      </c>
      <c r="V34">
        <f>'sgolay plots'!V34</f>
        <v>6909.47386363635</v>
      </c>
      <c r="W34">
        <f>-18*'sgolay plots'!W34</f>
        <v>-52.825821200283237</v>
      </c>
      <c r="X34">
        <f>'sgolay plots'!X34</f>
        <v>7628.5136363636302</v>
      </c>
      <c r="Y34">
        <f>-18*'sgolay plots'!Y34</f>
        <v>-182.81787331321078</v>
      </c>
      <c r="Z34">
        <f>'sgolay plots'!Z34</f>
        <v>8138.81249999994</v>
      </c>
      <c r="AA34">
        <f>-18*'sgolay plots'!AA34</f>
        <v>21.276842151989879</v>
      </c>
      <c r="AB34">
        <f>'sgolay plots'!AB34</f>
        <v>9299.0534090909205</v>
      </c>
      <c r="AC34">
        <f>-18*'sgolay plots'!AC34</f>
        <v>173.25547318892052</v>
      </c>
      <c r="AD34">
        <f>'sgolay plots'!AD34</f>
        <v>9029.5818181817904</v>
      </c>
      <c r="AE34">
        <f>-18*'sgolay plots'!AE34</f>
        <v>-53.59058449485066</v>
      </c>
      <c r="AF34">
        <f>'sgolay plots'!AF34</f>
        <v>10968.9170454545</v>
      </c>
      <c r="AG34">
        <f>-18*'sgolay plots'!AG34</f>
        <v>-486.74100785688898</v>
      </c>
      <c r="AH34">
        <f>'sgolay plots'!AH34</f>
        <v>9283.2477272726792</v>
      </c>
      <c r="AI34">
        <f>-18*'sgolay plots'!AI34</f>
        <v>569.37911931818462</v>
      </c>
      <c r="AJ34">
        <f>'sgolay plots'!AJ34</f>
        <v>9313.6238636363305</v>
      </c>
      <c r="AK34">
        <f>-18*'sgolay plots'!AK34</f>
        <v>61.824772505327218</v>
      </c>
      <c r="AL34">
        <f>'sgolay plots'!AL34</f>
        <v>9205.04431818181</v>
      </c>
      <c r="AM34">
        <f>-18*'sgolay plots'!AM34</f>
        <v>532.23326526988615</v>
      </c>
      <c r="AN34">
        <f>'sgolay plots'!AN34</f>
        <v>8311.3681818181503</v>
      </c>
      <c r="AO34">
        <f>-18*'sgolay plots'!AO34</f>
        <v>118.42462713068154</v>
      </c>
      <c r="AP34">
        <f>'sgolay plots'!AP34</f>
        <v>7576.3977272726897</v>
      </c>
      <c r="AQ34">
        <f>-18*'sgolay plots'!AQ34</f>
        <v>89.379212535512806</v>
      </c>
      <c r="AR34">
        <f>'sgolay plots'!AR34</f>
        <v>7200.4068181818002</v>
      </c>
      <c r="AS34">
        <f>-18*'sgolay plots'!AS34</f>
        <v>599.94188565340858</v>
      </c>
      <c r="AT34">
        <f>'sgolay plots'!AT34</f>
        <v>7220.7306818181496</v>
      </c>
      <c r="AU34">
        <f>-18*'sgolay plots'!AU34</f>
        <v>967.14428267045514</v>
      </c>
      <c r="AV34">
        <f>'sgolay plots'!AV34</f>
        <v>7793.5272727272804</v>
      </c>
      <c r="AW34">
        <f>-18*'sgolay plots'!AW34</f>
        <v>986.28118785511379</v>
      </c>
      <c r="AX34">
        <f>'sgolay plots'!AX34</f>
        <v>8048.6477272727197</v>
      </c>
      <c r="AY34">
        <f>-18*'sgolay plots'!AY34</f>
        <v>577.44931640625168</v>
      </c>
      <c r="AZ34">
        <f>'sgolay plots'!AZ34</f>
        <v>9327.7215909090501</v>
      </c>
      <c r="BA34">
        <f>-18*'sgolay plots'!BA34</f>
        <v>1022.4846946022742</v>
      </c>
      <c r="BB34">
        <f>'sgolay plots'!BB34</f>
        <v>8766.4170454545001</v>
      </c>
      <c r="BC34">
        <f>-18*'sgolay plots'!BC34</f>
        <v>963.95321377841037</v>
      </c>
      <c r="BD34">
        <f>'sgolay plots'!BD34</f>
        <v>11692.335227272701</v>
      </c>
      <c r="BE34">
        <f>-18*'sgolay plots'!BE34</f>
        <v>522.46805003773022</v>
      </c>
      <c r="BF34">
        <f>'sgolay plots'!BF34</f>
        <v>10789.2920454545</v>
      </c>
      <c r="BG34">
        <f>-18*'sgolay plots'!BG34</f>
        <v>-192.48869850852242</v>
      </c>
      <c r="BH34">
        <f>'sgolay plots'!BH34</f>
        <v>10562.2772727273</v>
      </c>
      <c r="BI34">
        <f>-18*'sgolay plots'!BI34</f>
        <v>-267.7663995916194</v>
      </c>
      <c r="BJ34">
        <f>'sgolay plots'!BJ34</f>
        <v>10621.618181818199</v>
      </c>
      <c r="BK34">
        <f>-18*'sgolay plots'!BK34</f>
        <v>115.90200639204569</v>
      </c>
      <c r="BL34">
        <f>'sgolay plots'!BL34</f>
        <v>-181.44866832386401</v>
      </c>
      <c r="BM34">
        <f>-18*'sgolay plots'!BM34</f>
        <v>605.779441139916</v>
      </c>
      <c r="BN34">
        <f>'sgolay plots'!BN34</f>
        <v>59.933030007101799</v>
      </c>
      <c r="BO34">
        <f>-18*'sgolay plots'!BO34</f>
        <v>23.782783647017517</v>
      </c>
    </row>
    <row r="35" spans="2:67" x14ac:dyDescent="0.15">
      <c r="B35">
        <f>'sgolay plots'!B35</f>
        <v>2402.1599431818099</v>
      </c>
      <c r="C35">
        <f>-18*'sgolay plots'!C35</f>
        <v>-590.9850319602275</v>
      </c>
      <c r="D35">
        <f>'sgolay plots'!D35</f>
        <v>2813.70056818181</v>
      </c>
      <c r="E35">
        <f>-18*'sgolay plots'!E35</f>
        <v>-571.80843616832283</v>
      </c>
      <c r="F35">
        <f>'sgolay plots'!F35</f>
        <v>2083.0792613636299</v>
      </c>
      <c r="G35">
        <f>-18*'sgolay plots'!G35</f>
        <v>537.75603249289918</v>
      </c>
      <c r="H35">
        <f>'sgolay plots'!H35</f>
        <v>9442.4068181817893</v>
      </c>
      <c r="I35">
        <f>-18*'sgolay plots'!I35</f>
        <v>193.22525690252098</v>
      </c>
      <c r="J35">
        <f>'sgolay plots'!J35</f>
        <v>9255.9602272727207</v>
      </c>
      <c r="K35">
        <f>-18*'sgolay plots'!K35</f>
        <v>-181.88210407603859</v>
      </c>
      <c r="L35">
        <f>'sgolay plots'!L35</f>
        <v>8129.9034090908499</v>
      </c>
      <c r="M35">
        <f>-18*'sgolay plots'!M35</f>
        <v>192.76346844759777</v>
      </c>
      <c r="N35">
        <f>'sgolay plots'!N35</f>
        <v>7482.1420454545396</v>
      </c>
      <c r="O35">
        <f>-18*'sgolay plots'!O35</f>
        <v>-197.97958540482838</v>
      </c>
      <c r="P35">
        <f>'sgolay plots'!P35</f>
        <v>7153.05738636364</v>
      </c>
      <c r="Q35">
        <f>-18*'sgolay plots'!Q35</f>
        <v>707.47535622336659</v>
      </c>
      <c r="R35">
        <f>'sgolay plots'!R35</f>
        <v>7005.0585227272204</v>
      </c>
      <c r="S35">
        <f>-18*'sgolay plots'!S35</f>
        <v>54.289679509943284</v>
      </c>
      <c r="T35">
        <f>'sgolay plots'!T35</f>
        <v>6755.5619318181698</v>
      </c>
      <c r="U35">
        <f>-18*'sgolay plots'!U35</f>
        <v>3.856940252130816</v>
      </c>
      <c r="V35">
        <f>'sgolay plots'!V35</f>
        <v>6888.4761363636198</v>
      </c>
      <c r="W35">
        <f>-18*'sgolay plots'!W35</f>
        <v>386.5901899857966</v>
      </c>
      <c r="X35">
        <f>'sgolay plots'!X35</f>
        <v>7547.24999999997</v>
      </c>
      <c r="Y35">
        <f>-18*'sgolay plots'!Y35</f>
        <v>32.180553089489699</v>
      </c>
      <c r="Z35">
        <f>'sgolay plots'!Z35</f>
        <v>8028.5159090908901</v>
      </c>
      <c r="AA35">
        <f>-18*'sgolay plots'!AA35</f>
        <v>229.69935191761562</v>
      </c>
      <c r="AB35">
        <f>'sgolay plots'!AB35</f>
        <v>9270.0136363636393</v>
      </c>
      <c r="AC35">
        <f>-18*'sgolay plots'!AC35</f>
        <v>568.94346147017154</v>
      </c>
      <c r="AD35">
        <f>'sgolay plots'!AD35</f>
        <v>8914.1079545454104</v>
      </c>
      <c r="AE35">
        <f>-18*'sgolay plots'!AE35</f>
        <v>-301.38823908025557</v>
      </c>
      <c r="AF35">
        <f>'sgolay plots'!AF35</f>
        <v>10889.2761363636</v>
      </c>
      <c r="AG35">
        <f>-18*'sgolay plots'!AG35</f>
        <v>-283.13167835582283</v>
      </c>
      <c r="AH35">
        <f>'sgolay plots'!AH35</f>
        <v>9241.9829545454595</v>
      </c>
      <c r="AI35">
        <f>-18*'sgolay plots'!AI35</f>
        <v>311.84125088778535</v>
      </c>
      <c r="AJ35">
        <f>'sgolay plots'!AJ35</f>
        <v>9208.0920454545103</v>
      </c>
      <c r="AK35">
        <f>-18*'sgolay plots'!AK35</f>
        <v>-269.35588156960262</v>
      </c>
      <c r="AL35">
        <f>'sgolay plots'!AL35</f>
        <v>9205.1409090908692</v>
      </c>
      <c r="AM35">
        <f>-18*'sgolay plots'!AM35</f>
        <v>524.87933682528535</v>
      </c>
      <c r="AN35">
        <f>'sgolay plots'!AN35</f>
        <v>8204.7454545454093</v>
      </c>
      <c r="AO35">
        <f>-18*'sgolay plots'!AO35</f>
        <v>250.16322576349441</v>
      </c>
      <c r="AP35">
        <f>'sgolay plots'!AP35</f>
        <v>7590.8784090908703</v>
      </c>
      <c r="AQ35">
        <f>-18*'sgolay plots'!AQ35</f>
        <v>89.455237926136917</v>
      </c>
      <c r="AR35">
        <f>'sgolay plots'!AR35</f>
        <v>7193.37499999999</v>
      </c>
      <c r="AS35">
        <f>-18*'sgolay plots'!AS35</f>
        <v>324.57282714843666</v>
      </c>
      <c r="AT35">
        <f>'sgolay plots'!AT35</f>
        <v>7251.0863636363101</v>
      </c>
      <c r="AU35">
        <f>-18*'sgolay plots'!AU35</f>
        <v>885.42909268466042</v>
      </c>
      <c r="AV35">
        <f>'sgolay plots'!AV35</f>
        <v>7741.7693181817704</v>
      </c>
      <c r="AW35">
        <f>-18*'sgolay plots'!AW35</f>
        <v>579.72781094637787</v>
      </c>
      <c r="AX35">
        <f>'sgolay plots'!AX35</f>
        <v>7959.1670454545201</v>
      </c>
      <c r="AY35">
        <f>-18*'sgolay plots'!AY35</f>
        <v>379.6891779119328</v>
      </c>
      <c r="AZ35">
        <f>'sgolay plots'!AZ35</f>
        <v>9111.2113636363192</v>
      </c>
      <c r="BA35">
        <f>-18*'sgolay plots'!BA35</f>
        <v>389.38139648437681</v>
      </c>
      <c r="BB35">
        <f>'sgolay plots'!BB35</f>
        <v>8506.4647727272204</v>
      </c>
      <c r="BC35">
        <f>-18*'sgolay plots'!BC35</f>
        <v>-426.05987215908965</v>
      </c>
      <c r="BD35">
        <f>'sgolay plots'!BD35</f>
        <v>11589.278409090901</v>
      </c>
      <c r="BE35">
        <f>-18*'sgolay plots'!BE35</f>
        <v>676.46349875710257</v>
      </c>
      <c r="BF35">
        <f>'sgolay plots'!BF35</f>
        <v>10800.4534090909</v>
      </c>
      <c r="BG35">
        <f>-18*'sgolay plots'!BG35</f>
        <v>156.45589932528449</v>
      </c>
      <c r="BH35">
        <f>'sgolay plots'!BH35</f>
        <v>10532.7227272727</v>
      </c>
      <c r="BI35">
        <f>-18*'sgolay plots'!BI35</f>
        <v>-249.17140003550938</v>
      </c>
      <c r="BJ35">
        <f>'sgolay plots'!BJ35</f>
        <v>10517.095454545501</v>
      </c>
      <c r="BK35">
        <f>-18*'sgolay plots'!BK35</f>
        <v>528.79716131036946</v>
      </c>
      <c r="BL35">
        <f>'sgolay plots'!BL35</f>
        <v>-217.454332386364</v>
      </c>
      <c r="BM35">
        <f>-18*'sgolay plots'!BM35</f>
        <v>1024.0358043323861</v>
      </c>
      <c r="BN35">
        <f>'sgolay plots'!BN35</f>
        <v>33.953049538351898</v>
      </c>
      <c r="BO35">
        <f>-18*'sgolay plots'!BO35</f>
        <v>-391.97644708806723</v>
      </c>
    </row>
    <row r="36" spans="2:67" x14ac:dyDescent="0.15">
      <c r="B36">
        <f>'sgolay plots'!B36</f>
        <v>2250.7289772727199</v>
      </c>
      <c r="C36">
        <f>-18*'sgolay plots'!C36</f>
        <v>-450.61099964488625</v>
      </c>
      <c r="D36">
        <f>'sgolay plots'!D36</f>
        <v>2825.7377840908998</v>
      </c>
      <c r="E36">
        <f>-18*'sgolay plots'!E36</f>
        <v>-383.74461115056715</v>
      </c>
      <c r="F36">
        <f>'sgolay plots'!F36</f>
        <v>2115.7784090908999</v>
      </c>
      <c r="G36">
        <f>-18*'sgolay plots'!G36</f>
        <v>986.90884676846463</v>
      </c>
      <c r="H36">
        <f>'sgolay plots'!H36</f>
        <v>9381.5534090909096</v>
      </c>
      <c r="I36">
        <f>-18*'sgolay plots'!I36</f>
        <v>292.40919550115461</v>
      </c>
      <c r="J36">
        <f>'sgolay plots'!J36</f>
        <v>9208.8295454545005</v>
      </c>
      <c r="K36">
        <f>-18*'sgolay plots'!K36</f>
        <v>-132.73209353360249</v>
      </c>
      <c r="L36">
        <f>'sgolay plots'!L36</f>
        <v>8027.0829545454499</v>
      </c>
      <c r="M36">
        <f>-18*'sgolay plots'!M36</f>
        <v>2.079379827326016</v>
      </c>
      <c r="N36">
        <f>'sgolay plots'!N36</f>
        <v>7397.4909090908905</v>
      </c>
      <c r="O36">
        <f>-18*'sgolay plots'!O36</f>
        <v>-38.50688032670466</v>
      </c>
      <c r="P36">
        <f>'sgolay plots'!P36</f>
        <v>7053.1539772727101</v>
      </c>
      <c r="Q36">
        <f>-18*'sgolay plots'!Q36</f>
        <v>630.69176913174726</v>
      </c>
      <c r="R36">
        <f>'sgolay plots'!R36</f>
        <v>6912.4147727272402</v>
      </c>
      <c r="S36">
        <f>-18*'sgolay plots'!S36</f>
        <v>66.009414950285574</v>
      </c>
      <c r="T36">
        <f>'sgolay plots'!T36</f>
        <v>6616.3017045453998</v>
      </c>
      <c r="U36">
        <f>-18*'sgolay plots'!U36</f>
        <v>58.675022194603315</v>
      </c>
      <c r="V36">
        <f>'sgolay plots'!V36</f>
        <v>6827.1852272727401</v>
      </c>
      <c r="W36">
        <f>-18*'sgolay plots'!W36</f>
        <v>563.65236594460259</v>
      </c>
      <c r="X36">
        <f>'sgolay plots'!X36</f>
        <v>7472.3772727272699</v>
      </c>
      <c r="Y36">
        <f>-18*'sgolay plots'!Y36</f>
        <v>275.90878684304101</v>
      </c>
      <c r="Z36">
        <f>'sgolay plots'!Z36</f>
        <v>7948.9056818181398</v>
      </c>
      <c r="AA36">
        <f>-18*'sgolay plots'!AA36</f>
        <v>187.56878107244219</v>
      </c>
      <c r="AB36">
        <f>'sgolay plots'!AB36</f>
        <v>9254.1806818181503</v>
      </c>
      <c r="AC36">
        <f>-18*'sgolay plots'!AC36</f>
        <v>596.72564808238803</v>
      </c>
      <c r="AD36">
        <f>'sgolay plots'!AD36</f>
        <v>8757.58068181813</v>
      </c>
      <c r="AE36">
        <f>-18*'sgolay plots'!AE36</f>
        <v>-126.01268421519833</v>
      </c>
      <c r="AF36">
        <f>'sgolay plots'!AF36</f>
        <v>10964.4534090908</v>
      </c>
      <c r="AG36">
        <f>-18*'sgolay plots'!AG36</f>
        <v>558.68964177911937</v>
      </c>
      <c r="AH36">
        <f>'sgolay plots'!AH36</f>
        <v>9269.5261363636</v>
      </c>
      <c r="AI36">
        <f>-18*'sgolay plots'!AI36</f>
        <v>487.46273970170699</v>
      </c>
      <c r="AJ36">
        <f>'sgolay plots'!AJ36</f>
        <v>9144.5784090909001</v>
      </c>
      <c r="AK36">
        <f>-18*'sgolay plots'!AK36</f>
        <v>448.60259898792538</v>
      </c>
      <c r="AL36">
        <f>'sgolay plots'!AL36</f>
        <v>9039.9840909090708</v>
      </c>
      <c r="AM36">
        <f>-18*'sgolay plots'!AM36</f>
        <v>638.95625443892152</v>
      </c>
      <c r="AN36">
        <f>'sgolay plots'!AN36</f>
        <v>8224.1170454545409</v>
      </c>
      <c r="AO36">
        <f>-18*'sgolay plots'!AO36</f>
        <v>952.09017666903537</v>
      </c>
      <c r="AP36">
        <f>'sgolay plots'!AP36</f>
        <v>7573.4193181818</v>
      </c>
      <c r="AQ36">
        <f>-18*'sgolay plots'!AQ36</f>
        <v>381.08879616477418</v>
      </c>
      <c r="AR36">
        <f>'sgolay plots'!AR36</f>
        <v>7133.1789772726797</v>
      </c>
      <c r="AS36">
        <f>-18*'sgolay plots'!AS36</f>
        <v>450.98107910156341</v>
      </c>
      <c r="AT36">
        <f>'sgolay plots'!AT36</f>
        <v>7170.9579545454499</v>
      </c>
      <c r="AU36">
        <f>-18*'sgolay plots'!AU36</f>
        <v>1173.0932306463078</v>
      </c>
      <c r="AV36">
        <f>'sgolay plots'!AV36</f>
        <v>7678.9727272727196</v>
      </c>
      <c r="AW36">
        <f>-18*'sgolay plots'!AW36</f>
        <v>972.2355268998582</v>
      </c>
      <c r="AX36">
        <f>'sgolay plots'!AX36</f>
        <v>7970.1795454545399</v>
      </c>
      <c r="AY36">
        <f>-18*'sgolay plots'!AY36</f>
        <v>746.25045276988806</v>
      </c>
      <c r="AZ36">
        <f>'sgolay plots'!AZ36</f>
        <v>8960.1568181818002</v>
      </c>
      <c r="BA36">
        <f>-18*'sgolay plots'!BA36</f>
        <v>772.67824485085259</v>
      </c>
      <c r="BB36">
        <f>'sgolay plots'!BB36</f>
        <v>8093.9465909091105</v>
      </c>
      <c r="BC36">
        <f>-18*'sgolay plots'!BC36</f>
        <v>-127.89248490766764</v>
      </c>
      <c r="BD36">
        <f>'sgolay plots'!BD36</f>
        <v>11342.2670454545</v>
      </c>
      <c r="BE36">
        <f>-18*'sgolay plots'!BE36</f>
        <v>707.32996465509541</v>
      </c>
      <c r="BF36">
        <f>'sgolay plots'!BF36</f>
        <v>10579.1772727272</v>
      </c>
      <c r="BG36">
        <f>-18*'sgolay plots'!BG36</f>
        <v>104.10322931463114</v>
      </c>
      <c r="BH36">
        <f>'sgolay plots'!BH36</f>
        <v>10391.368181818199</v>
      </c>
      <c r="BI36">
        <f>-18*'sgolay plots'!BI36</f>
        <v>209.8031716086642</v>
      </c>
      <c r="BJ36">
        <f>'sgolay plots'!BJ36</f>
        <v>10329.2704545454</v>
      </c>
      <c r="BK36">
        <f>-18*'sgolay plots'!BK36</f>
        <v>75.226584694603332</v>
      </c>
      <c r="BL36">
        <f>'sgolay plots'!BL36</f>
        <v>-200.65863813920501</v>
      </c>
      <c r="BM36">
        <f>-18*'sgolay plots'!BM36</f>
        <v>1346.158200905541</v>
      </c>
      <c r="BN36">
        <f>'sgolay plots'!BN36</f>
        <v>-17.032763671875301</v>
      </c>
      <c r="BO36">
        <f>-18*'sgolay plots'!BO36</f>
        <v>-657.18820578835266</v>
      </c>
    </row>
    <row r="37" spans="2:67" x14ac:dyDescent="0.15">
      <c r="B37">
        <f>'sgolay plots'!B37</f>
        <v>2180.6832386363599</v>
      </c>
      <c r="C37">
        <f>-18*'sgolay plots'!C37</f>
        <v>402.37278941761383</v>
      </c>
      <c r="D37">
        <f>'sgolay plots'!D37</f>
        <v>2795.4446022727202</v>
      </c>
      <c r="E37">
        <f>-18*'sgolay plots'!E37</f>
        <v>94.743716708098248</v>
      </c>
      <c r="F37">
        <f>'sgolay plots'!F37</f>
        <v>2107.7450284090901</v>
      </c>
      <c r="G37">
        <f>-18*'sgolay plots'!G37</f>
        <v>1122.3641601562501</v>
      </c>
      <c r="H37">
        <f>'sgolay plots'!H37</f>
        <v>9362.6818181817798</v>
      </c>
      <c r="I37">
        <f>-18*'sgolay plots'!I37</f>
        <v>192.3055264559664</v>
      </c>
      <c r="J37">
        <f>'sgolay plots'!J37</f>
        <v>9185.3284090908692</v>
      </c>
      <c r="K37">
        <f>-18*'sgolay plots'!K37</f>
        <v>345.65385173450761</v>
      </c>
      <c r="L37">
        <f>'sgolay plots'!L37</f>
        <v>7980.41931818178</v>
      </c>
      <c r="M37">
        <f>-18*'sgolay plots'!M37</f>
        <v>422.64526519775336</v>
      </c>
      <c r="N37">
        <f>'sgolay plots'!N37</f>
        <v>7372.9909090908905</v>
      </c>
      <c r="O37">
        <f>-18*'sgolay plots'!O37</f>
        <v>253.7538374467332</v>
      </c>
      <c r="P37">
        <f>'sgolay plots'!P37</f>
        <v>6970.8431818181698</v>
      </c>
      <c r="Q37">
        <f>-18*'sgolay plots'!Q37</f>
        <v>440.44389204545519</v>
      </c>
      <c r="R37">
        <f>'sgolay plots'!R37</f>
        <v>6947.8460227272599</v>
      </c>
      <c r="S37">
        <f>-18*'sgolay plots'!S37</f>
        <v>378.52610529119215</v>
      </c>
      <c r="T37">
        <f>'sgolay plots'!T37</f>
        <v>6600.9460227272502</v>
      </c>
      <c r="U37">
        <f>-18*'sgolay plots'!U37</f>
        <v>255.01678577769962</v>
      </c>
      <c r="V37">
        <f>'sgolay plots'!V37</f>
        <v>6813.1636363635898</v>
      </c>
      <c r="W37">
        <f>-18*'sgolay plots'!W37</f>
        <v>393.9532270951716</v>
      </c>
      <c r="X37">
        <f>'sgolay plots'!X37</f>
        <v>7348.5488636362998</v>
      </c>
      <c r="Y37">
        <f>-18*'sgolay plots'!Y37</f>
        <v>-64.742351740055824</v>
      </c>
      <c r="Z37">
        <f>'sgolay plots'!Z37</f>
        <v>7996.1261363636304</v>
      </c>
      <c r="AA37">
        <f>-18*'sgolay plots'!AA37</f>
        <v>259.1707563920466</v>
      </c>
      <c r="AB37">
        <f>'sgolay plots'!AB37</f>
        <v>9286.3363636363101</v>
      </c>
      <c r="AC37">
        <f>-18*'sgolay plots'!AC37</f>
        <v>862.93488547585434</v>
      </c>
      <c r="AD37">
        <f>'sgolay plots'!AD37</f>
        <v>8637.8829545454701</v>
      </c>
      <c r="AE37">
        <f>-18*'sgolay plots'!AE37</f>
        <v>-419.89596280184702</v>
      </c>
      <c r="AF37">
        <f>'sgolay plots'!AF37</f>
        <v>11040.653409090901</v>
      </c>
      <c r="AG37">
        <f>-18*'sgolay plots'!AG37</f>
        <v>528.54104003906343</v>
      </c>
      <c r="AH37">
        <f>'sgolay plots'!AH37</f>
        <v>9219.8022727272491</v>
      </c>
      <c r="AI37">
        <f>-18*'sgolay plots'!AI37</f>
        <v>142.32612304687643</v>
      </c>
      <c r="AJ37">
        <f>'sgolay plots'!AJ37</f>
        <v>9039.1340909090395</v>
      </c>
      <c r="AK37">
        <f>-18*'sgolay plots'!AK37</f>
        <v>576.30733753551112</v>
      </c>
      <c r="AL37">
        <f>'sgolay plots'!AL37</f>
        <v>9103.4079545454206</v>
      </c>
      <c r="AM37">
        <f>-18*'sgolay plots'!AM37</f>
        <v>710.78350941051121</v>
      </c>
      <c r="AN37">
        <f>'sgolay plots'!AN37</f>
        <v>8314.2102272727097</v>
      </c>
      <c r="AO37">
        <f>-18*'sgolay plots'!AO37</f>
        <v>1115.8881192294029</v>
      </c>
      <c r="AP37">
        <f>'sgolay plots'!AP37</f>
        <v>7598.9443181817796</v>
      </c>
      <c r="AQ37">
        <f>-18*'sgolay plots'!AQ37</f>
        <v>372.14738325639178</v>
      </c>
      <c r="AR37">
        <f>'sgolay plots'!AR37</f>
        <v>7184.8624999999702</v>
      </c>
      <c r="AS37">
        <f>-18*'sgolay plots'!AS37</f>
        <v>405.158203125</v>
      </c>
      <c r="AT37">
        <f>'sgolay plots'!AT37</f>
        <v>7157.7340909090699</v>
      </c>
      <c r="AU37">
        <f>-18*'sgolay plots'!AU37</f>
        <v>631.21580699573872</v>
      </c>
      <c r="AV37">
        <f>'sgolay plots'!AV37</f>
        <v>7618.7875000000104</v>
      </c>
      <c r="AW37">
        <f>-18*'sgolay plots'!AW37</f>
        <v>1079.8804587624281</v>
      </c>
      <c r="AX37">
        <f>'sgolay plots'!AX37</f>
        <v>8047.2079545454199</v>
      </c>
      <c r="AY37">
        <f>-18*'sgolay plots'!AY37</f>
        <v>698.06737393465858</v>
      </c>
      <c r="AZ37">
        <f>'sgolay plots'!AZ37</f>
        <v>8920.6897727272699</v>
      </c>
      <c r="BA37">
        <f>-18*'sgolay plots'!BA37</f>
        <v>960.12997159090673</v>
      </c>
      <c r="BB37">
        <f>'sgolay plots'!BB37</f>
        <v>7651.8727272727001</v>
      </c>
      <c r="BC37">
        <f>-18*'sgolay plots'!BC37</f>
        <v>685.90566850142341</v>
      </c>
      <c r="BD37">
        <f>'sgolay plots'!BD37</f>
        <v>11348.887500000001</v>
      </c>
      <c r="BE37">
        <f>-18*'sgolay plots'!BE37</f>
        <v>-229.15366099964461</v>
      </c>
      <c r="BF37">
        <f>'sgolay plots'!BF37</f>
        <v>10486.929545454501</v>
      </c>
      <c r="BG37">
        <f>-18*'sgolay plots'!BG37</f>
        <v>58.153051757812683</v>
      </c>
      <c r="BH37">
        <f>'sgolay plots'!BH37</f>
        <v>10478.810227272699</v>
      </c>
      <c r="BI37">
        <f>-18*'sgolay plots'!BI37</f>
        <v>14.157621626421186</v>
      </c>
      <c r="BJ37">
        <f>'sgolay plots'!BJ37</f>
        <v>10286.1863636363</v>
      </c>
      <c r="BK37">
        <f>-18*'sgolay plots'!BK37</f>
        <v>-289.43301669033957</v>
      </c>
      <c r="BL37">
        <f>'sgolay plots'!BL37</f>
        <v>-234.38482776988701</v>
      </c>
      <c r="BM37">
        <f>-18*'sgolay plots'!BM37</f>
        <v>974.087302468041</v>
      </c>
      <c r="BN37">
        <f>'sgolay plots'!BN37</f>
        <v>-81.700652521306907</v>
      </c>
      <c r="BO37">
        <f>-18*'sgolay plots'!BO37</f>
        <v>-673.84383877840855</v>
      </c>
    </row>
    <row r="38" spans="2:67" x14ac:dyDescent="0.15">
      <c r="B38">
        <f>'sgolay plots'!B38</f>
        <v>2180.3102272727201</v>
      </c>
      <c r="C38">
        <f>-18*'sgolay plots'!C38</f>
        <v>223.197003728694</v>
      </c>
      <c r="D38">
        <f>'sgolay plots'!D38</f>
        <v>2784.0227272727302</v>
      </c>
      <c r="E38">
        <f>-18*'sgolay plots'!E38</f>
        <v>-497.27021484375001</v>
      </c>
      <c r="F38">
        <f>'sgolay plots'!F38</f>
        <v>2096.1194602272699</v>
      </c>
      <c r="G38">
        <f>-18*'sgolay plots'!G38</f>
        <v>833.44670188210443</v>
      </c>
      <c r="H38">
        <f>'sgolay plots'!H38</f>
        <v>9357.4874999999702</v>
      </c>
      <c r="I38">
        <f>-18*'sgolay plots'!I38</f>
        <v>257.89336353648901</v>
      </c>
      <c r="J38">
        <f>'sgolay plots'!J38</f>
        <v>9022.16931818175</v>
      </c>
      <c r="K38">
        <f>-18*'sgolay plots'!K38</f>
        <v>874.2613490711567</v>
      </c>
      <c r="L38">
        <f>'sgolay plots'!L38</f>
        <v>8007.88295454544</v>
      </c>
      <c r="M38">
        <f>-18*'sgolay plots'!M38</f>
        <v>699.50030573064601</v>
      </c>
      <c r="N38">
        <f>'sgolay plots'!N38</f>
        <v>7330.4386363636204</v>
      </c>
      <c r="O38">
        <f>-18*'sgolay plots'!O38</f>
        <v>702.97708407315304</v>
      </c>
      <c r="P38">
        <f>'sgolay plots'!P38</f>
        <v>6905.9795454545101</v>
      </c>
      <c r="Q38">
        <f>-18*'sgolay plots'!Q38</f>
        <v>465.37169078480224</v>
      </c>
      <c r="R38">
        <f>'sgolay plots'!R38</f>
        <v>6847.2289772727199</v>
      </c>
      <c r="S38">
        <f>-18*'sgolay plots'!S38</f>
        <v>-42.801056463067567</v>
      </c>
      <c r="T38">
        <f>'sgolay plots'!T38</f>
        <v>6627.8374999999696</v>
      </c>
      <c r="U38">
        <f>-18*'sgolay plots'!U38</f>
        <v>806.37854669744399</v>
      </c>
      <c r="V38">
        <f>'sgolay plots'!V38</f>
        <v>6753.4460227272502</v>
      </c>
      <c r="W38">
        <f>-18*'sgolay plots'!W38</f>
        <v>607.32713512073872</v>
      </c>
      <c r="X38">
        <f>'sgolay plots'!X38</f>
        <v>7299.7124999999896</v>
      </c>
      <c r="Y38">
        <f>-18*'sgolay plots'!Y38</f>
        <v>475.89829101562503</v>
      </c>
      <c r="Z38">
        <f>'sgolay plots'!Z38</f>
        <v>7917.45568181813</v>
      </c>
      <c r="AA38">
        <f>-18*'sgolay plots'!AA38</f>
        <v>248.56171875000177</v>
      </c>
      <c r="AB38">
        <f>'sgolay plots'!AB38</f>
        <v>9190.2329545454395</v>
      </c>
      <c r="AC38">
        <f>-18*'sgolay plots'!AC38</f>
        <v>1183.1913441051138</v>
      </c>
      <c r="AD38">
        <f>'sgolay plots'!AD38</f>
        <v>8653.2772727272204</v>
      </c>
      <c r="AE38">
        <f>-18*'sgolay plots'!AE38</f>
        <v>-205.01664817116421</v>
      </c>
      <c r="AF38">
        <f>'sgolay plots'!AF38</f>
        <v>10990.767045454601</v>
      </c>
      <c r="AG38">
        <f>-18*'sgolay plots'!AG38</f>
        <v>419.25396173650557</v>
      </c>
      <c r="AH38">
        <f>'sgolay plots'!AH38</f>
        <v>9184.6999999999698</v>
      </c>
      <c r="AI38">
        <f>-18*'sgolay plots'!AI38</f>
        <v>626.96901189630773</v>
      </c>
      <c r="AJ38">
        <f>'sgolay plots'!AJ38</f>
        <v>9040.5386363636208</v>
      </c>
      <c r="AK38">
        <f>-18*'sgolay plots'!AK38</f>
        <v>833.47508655894956</v>
      </c>
      <c r="AL38">
        <f>'sgolay plots'!AL38</f>
        <v>9183.5124999999807</v>
      </c>
      <c r="AM38">
        <f>-18*'sgolay plots'!AM38</f>
        <v>723.78884499289916</v>
      </c>
      <c r="AN38">
        <f>'sgolay plots'!AN38</f>
        <v>8209.7693181818195</v>
      </c>
      <c r="AO38">
        <f>-18*'sgolay plots'!AO38</f>
        <v>919.35363547585257</v>
      </c>
      <c r="AP38">
        <f>'sgolay plots'!AP38</f>
        <v>7550.3318181818004</v>
      </c>
      <c r="AQ38">
        <f>-18*'sgolay plots'!AQ38</f>
        <v>328.58381569602238</v>
      </c>
      <c r="AR38">
        <f>'sgolay plots'!AR38</f>
        <v>7121.7937499999698</v>
      </c>
      <c r="AS38">
        <f>-18*'sgolay plots'!AS38</f>
        <v>433.32974520596639</v>
      </c>
      <c r="AT38">
        <f>'sgolay plots'!AT38</f>
        <v>7037.4499999999798</v>
      </c>
      <c r="AU38">
        <f>-18*'sgolay plots'!AU38</f>
        <v>629.90503817471642</v>
      </c>
      <c r="AV38">
        <f>'sgolay plots'!AV38</f>
        <v>7667.0534090908805</v>
      </c>
      <c r="AW38">
        <f>-18*'sgolay plots'!AW38</f>
        <v>260.68475230823879</v>
      </c>
      <c r="AX38">
        <f>'sgolay plots'!AX38</f>
        <v>8000.9329545454702</v>
      </c>
      <c r="AY38">
        <f>-18*'sgolay plots'!AY38</f>
        <v>832.10209517045519</v>
      </c>
      <c r="AZ38">
        <f>'sgolay plots'!AZ38</f>
        <v>8863.4170454545092</v>
      </c>
      <c r="BA38">
        <f>-18*'sgolay plots'!BA38</f>
        <v>768.8696644176157</v>
      </c>
      <c r="BB38">
        <f>'sgolay plots'!BB38</f>
        <v>7063.5193181817904</v>
      </c>
      <c r="BC38">
        <f>-18*'sgolay plots'!BC38</f>
        <v>735.56962446733019</v>
      </c>
      <c r="BD38">
        <f>'sgolay plots'!BD38</f>
        <v>11247.9477272727</v>
      </c>
      <c r="BE38">
        <f>-18*'sgolay plots'!BE38</f>
        <v>211.45823197798319</v>
      </c>
      <c r="BF38">
        <f>'sgolay plots'!BF38</f>
        <v>10410.970454545401</v>
      </c>
      <c r="BG38">
        <f>-18*'sgolay plots'!BG38</f>
        <v>339.3395308061082</v>
      </c>
      <c r="BH38">
        <f>'sgolay plots'!BH38</f>
        <v>10550.4477272727</v>
      </c>
      <c r="BI38">
        <f>-18*'sgolay plots'!BI38</f>
        <v>-151.34967373934518</v>
      </c>
      <c r="BJ38">
        <f>'sgolay plots'!BJ38</f>
        <v>10185.8295454545</v>
      </c>
      <c r="BK38">
        <f>-18*'sgolay plots'!BK38</f>
        <v>376.87697753906338</v>
      </c>
      <c r="BL38">
        <f>'sgolay plots'!BL38</f>
        <v>-219.90814985795399</v>
      </c>
      <c r="BM38">
        <f>-18*'sgolay plots'!BM38</f>
        <v>936.80375976562493</v>
      </c>
      <c r="BN38">
        <f>'sgolay plots'!BN38</f>
        <v>-64.312557705965901</v>
      </c>
      <c r="BO38">
        <f>-18*'sgolay plots'!BO38</f>
        <v>149.38631702769905</v>
      </c>
    </row>
    <row r="39" spans="2:67" x14ac:dyDescent="0.15">
      <c r="B39">
        <f>'sgolay plots'!B39</f>
        <v>2188.4659090908999</v>
      </c>
      <c r="C39">
        <f>-18*'sgolay plots'!C39</f>
        <v>-459.47484907670344</v>
      </c>
      <c r="D39">
        <f>'sgolay plots'!D39</f>
        <v>2698.3616477272599</v>
      </c>
      <c r="E39">
        <f>-18*'sgolay plots'!E39</f>
        <v>-989.99416725852234</v>
      </c>
      <c r="F39">
        <f>'sgolay plots'!F39</f>
        <v>2060.8326704545402</v>
      </c>
      <c r="G39">
        <f>-18*'sgolay plots'!G39</f>
        <v>801.41268643466037</v>
      </c>
      <c r="H39">
        <f>'sgolay plots'!H39</f>
        <v>9333.5318181818002</v>
      </c>
      <c r="I39">
        <f>-18*'sgolay plots'!I39</f>
        <v>332.30426580255778</v>
      </c>
      <c r="J39">
        <f>'sgolay plots'!J39</f>
        <v>8984.0488636363007</v>
      </c>
      <c r="K39">
        <f>-18*'sgolay plots'!K39</f>
        <v>1124.8876685402604</v>
      </c>
      <c r="L39">
        <f>'sgolay plots'!L39</f>
        <v>8094.7272727272402</v>
      </c>
      <c r="M39">
        <f>-18*'sgolay plots'!M39</f>
        <v>622.67697434858769</v>
      </c>
      <c r="N39">
        <f>'sgolay plots'!N39</f>
        <v>7330.5772727272397</v>
      </c>
      <c r="O39">
        <f>-18*'sgolay plots'!O39</f>
        <v>967.64849520596636</v>
      </c>
      <c r="P39">
        <f>'sgolay plots'!P39</f>
        <v>6911.1062499999798</v>
      </c>
      <c r="Q39">
        <f>-18*'sgolay plots'!Q39</f>
        <v>-5.0320778586640023</v>
      </c>
      <c r="R39">
        <f>'sgolay plots'!R39</f>
        <v>6765.7005681818</v>
      </c>
      <c r="S39">
        <f>-18*'sgolay plots'!S39</f>
        <v>-226.52526189630598</v>
      </c>
      <c r="T39">
        <f>'sgolay plots'!T39</f>
        <v>6544.8886363636302</v>
      </c>
      <c r="U39">
        <f>-18*'sgolay plots'!U39</f>
        <v>840.88953968394958</v>
      </c>
      <c r="V39">
        <f>'sgolay plots'!V39</f>
        <v>6805.6056818181496</v>
      </c>
      <c r="W39">
        <f>-18*'sgolay plots'!W39</f>
        <v>692.02818936434699</v>
      </c>
      <c r="X39">
        <f>'sgolay plots'!X39</f>
        <v>7270.9511363636402</v>
      </c>
      <c r="Y39">
        <f>-18*'sgolay plots'!Y39</f>
        <v>52.284654651989882</v>
      </c>
      <c r="Z39">
        <f>'sgolay plots'!Z39</f>
        <v>7865.9068181818002</v>
      </c>
      <c r="AA39">
        <f>-18*'sgolay plots'!AA39</f>
        <v>349.78966619318277</v>
      </c>
      <c r="AB39">
        <f>'sgolay plots'!AB39</f>
        <v>9250.8045454545208</v>
      </c>
      <c r="AC39">
        <f>-18*'sgolay plots'!AC39</f>
        <v>1423.4700905539776</v>
      </c>
      <c r="AD39">
        <f>'sgolay plots'!AD39</f>
        <v>8807.7954545454304</v>
      </c>
      <c r="AE39">
        <f>-18*'sgolay plots'!AE39</f>
        <v>-319.38061856356438</v>
      </c>
      <c r="AF39">
        <f>'sgolay plots'!AF39</f>
        <v>11007.570454545399</v>
      </c>
      <c r="AG39">
        <f>-18*'sgolay plots'!AG39</f>
        <v>1125.8473155628553</v>
      </c>
      <c r="AH39">
        <f>'sgolay plots'!AH39</f>
        <v>9181.1454545453907</v>
      </c>
      <c r="AI39">
        <f>-18*'sgolay plots'!AI39</f>
        <v>433.83040216619395</v>
      </c>
      <c r="AJ39">
        <f>'sgolay plots'!AJ39</f>
        <v>8934.6693181817991</v>
      </c>
      <c r="AK39">
        <f>-18*'sgolay plots'!AK39</f>
        <v>926.78125221946084</v>
      </c>
      <c r="AL39">
        <f>'sgolay plots'!AL39</f>
        <v>9064.6227272726701</v>
      </c>
      <c r="AM39">
        <f>-18*'sgolay plots'!AM39</f>
        <v>605.61582475142154</v>
      </c>
      <c r="AN39">
        <f>'sgolay plots'!AN39</f>
        <v>8247.5693181817805</v>
      </c>
      <c r="AO39">
        <f>-18*'sgolay plots'!AO39</f>
        <v>682.3084250710225</v>
      </c>
      <c r="AP39">
        <f>'sgolay plots'!AP39</f>
        <v>7603.2988636363598</v>
      </c>
      <c r="AQ39">
        <f>-18*'sgolay plots'!AQ39</f>
        <v>582.83631258877801</v>
      </c>
      <c r="AR39">
        <f>'sgolay plots'!AR39</f>
        <v>7107.3130681817702</v>
      </c>
      <c r="AS39">
        <f>-18*'sgolay plots'!AS39</f>
        <v>438.86953124999997</v>
      </c>
      <c r="AT39">
        <f>'sgolay plots'!AT39</f>
        <v>7029.2477272727101</v>
      </c>
      <c r="AU39">
        <f>-18*'sgolay plots'!AU39</f>
        <v>750.6685946377836</v>
      </c>
      <c r="AV39">
        <f>'sgolay plots'!AV39</f>
        <v>7577.0397727272202</v>
      </c>
      <c r="AW39">
        <f>-18*'sgolay plots'!AW39</f>
        <v>460.09286998401961</v>
      </c>
      <c r="AX39">
        <f>'sgolay plots'!AX39</f>
        <v>7880.8693181818098</v>
      </c>
      <c r="AY39">
        <f>-18*'sgolay plots'!AY39</f>
        <v>206.67576349432079</v>
      </c>
      <c r="AZ39">
        <f>'sgolay plots'!AZ39</f>
        <v>8769.9954545454202</v>
      </c>
      <c r="BA39">
        <f>-18*'sgolay plots'!BA39</f>
        <v>681.88798828124993</v>
      </c>
      <c r="BB39">
        <f>'sgolay plots'!BB39</f>
        <v>6452.9284090908604</v>
      </c>
      <c r="BC39">
        <f>-18*'sgolay plots'!BC39</f>
        <v>1197.5362926136361</v>
      </c>
      <c r="BD39">
        <f>'sgolay plots'!BD39</f>
        <v>11186.1886363636</v>
      </c>
      <c r="BE39">
        <f>-18*'sgolay plots'!BE39</f>
        <v>9.2514271129265886</v>
      </c>
      <c r="BF39">
        <f>'sgolay plots'!BF39</f>
        <v>10399.1056818181</v>
      </c>
      <c r="BG39">
        <f>-18*'sgolay plots'!BG39</f>
        <v>335.01525213068277</v>
      </c>
      <c r="BH39">
        <f>'sgolay plots'!BH39</f>
        <v>10412.743181818199</v>
      </c>
      <c r="BI39">
        <f>-18*'sgolay plots'!BI39</f>
        <v>-58.6027521306819</v>
      </c>
      <c r="BJ39">
        <f>'sgolay plots'!BJ39</f>
        <v>10183.6147727272</v>
      </c>
      <c r="BK39">
        <f>-18*'sgolay plots'!BK39</f>
        <v>43.924478426847358</v>
      </c>
      <c r="BL39">
        <f>'sgolay plots'!BL39</f>
        <v>-136.26576704545499</v>
      </c>
      <c r="BM39">
        <f>-18*'sgolay plots'!BM39</f>
        <v>668.51778675426112</v>
      </c>
      <c r="BN39">
        <f>'sgolay plots'!BN39</f>
        <v>6.8591841264204696</v>
      </c>
      <c r="BO39">
        <f>-18*'sgolay plots'!BO39</f>
        <v>-273.27158868963062</v>
      </c>
    </row>
    <row r="40" spans="2:67" x14ac:dyDescent="0.15">
      <c r="B40">
        <f>'sgolay plots'!B40</f>
        <v>2173.45184659091</v>
      </c>
      <c r="C40">
        <f>-18*'sgolay plots'!C40</f>
        <v>-203.6844060724404</v>
      </c>
      <c r="D40">
        <f>'sgolay plots'!D40</f>
        <v>2675.2244318181802</v>
      </c>
      <c r="E40">
        <f>-18*'sgolay plots'!E40</f>
        <v>-340.47445845170341</v>
      </c>
      <c r="F40">
        <f>'sgolay plots'!F40</f>
        <v>2035.62755681818</v>
      </c>
      <c r="G40">
        <f>-18*'sgolay plots'!G40</f>
        <v>430.69086914062501</v>
      </c>
      <c r="H40">
        <f>'sgolay plots'!H40</f>
        <v>9296.6943181817896</v>
      </c>
      <c r="I40">
        <f>-18*'sgolay plots'!I40</f>
        <v>142.02171936035171</v>
      </c>
      <c r="J40">
        <f>'sgolay plots'!J40</f>
        <v>8966.6579545454206</v>
      </c>
      <c r="K40">
        <f>-18*'sgolay plots'!K40</f>
        <v>467.83095661510021</v>
      </c>
      <c r="L40">
        <f>'sgolay plots'!L40</f>
        <v>8158.7920454545101</v>
      </c>
      <c r="M40">
        <f>-18*'sgolay plots'!M40</f>
        <v>51.238301780007177</v>
      </c>
      <c r="N40">
        <f>'sgolay plots'!N40</f>
        <v>7326.2750000000196</v>
      </c>
      <c r="O40">
        <f>-18*'sgolay plots'!O40</f>
        <v>706.13203790838054</v>
      </c>
      <c r="P40">
        <f>'sgolay plots'!P40</f>
        <v>6956.5426136363503</v>
      </c>
      <c r="Q40">
        <f>-18*'sgolay plots'!Q40</f>
        <v>-8.0230457652697265</v>
      </c>
      <c r="R40">
        <f>'sgolay plots'!R40</f>
        <v>6692.1051136363403</v>
      </c>
      <c r="S40">
        <f>-18*'sgolay plots'!S40</f>
        <v>-473.87648703835083</v>
      </c>
      <c r="T40">
        <f>'sgolay plots'!T40</f>
        <v>6549.9272727272601</v>
      </c>
      <c r="U40">
        <f>-18*'sgolay plots'!U40</f>
        <v>531.34321289062507</v>
      </c>
      <c r="V40">
        <f>'sgolay plots'!V40</f>
        <v>6785.2022727272697</v>
      </c>
      <c r="W40">
        <f>-18*'sgolay plots'!W40</f>
        <v>415.63830122514179</v>
      </c>
      <c r="X40">
        <f>'sgolay plots'!X40</f>
        <v>7206.5534090908604</v>
      </c>
      <c r="Y40">
        <f>-18*'sgolay plots'!Y40</f>
        <v>-81.314668412641268</v>
      </c>
      <c r="Z40">
        <f>'sgolay plots'!Z40</f>
        <v>7828.6352272726899</v>
      </c>
      <c r="AA40">
        <f>-18*'sgolay plots'!AA40</f>
        <v>164.992396129263</v>
      </c>
      <c r="AB40">
        <f>'sgolay plots'!AB40</f>
        <v>9228.4465909090395</v>
      </c>
      <c r="AC40">
        <f>-18*'sgolay plots'!AC40</f>
        <v>699.49307972301119</v>
      </c>
      <c r="AD40">
        <f>'sgolay plots'!AD40</f>
        <v>8893.3079545454002</v>
      </c>
      <c r="AE40">
        <f>-18*'sgolay plots'!AE40</f>
        <v>-489.90148481889179</v>
      </c>
      <c r="AF40">
        <f>'sgolay plots'!AF40</f>
        <v>10931.340909090901</v>
      </c>
      <c r="AG40">
        <f>-18*'sgolay plots'!AG40</f>
        <v>1079.8791004527695</v>
      </c>
      <c r="AH40">
        <f>'sgolay plots'!AH40</f>
        <v>9162.2852272727196</v>
      </c>
      <c r="AI40">
        <f>-18*'sgolay plots'!AI40</f>
        <v>717.76202503551121</v>
      </c>
      <c r="AJ40">
        <f>'sgolay plots'!AJ40</f>
        <v>8865.3738636363396</v>
      </c>
      <c r="AK40">
        <f>-18*'sgolay plots'!AK40</f>
        <v>883.30601473721458</v>
      </c>
      <c r="AL40">
        <f>'sgolay plots'!AL40</f>
        <v>9161.6034090908706</v>
      </c>
      <c r="AM40">
        <f>-18*'sgolay plots'!AM40</f>
        <v>781.30890447443278</v>
      </c>
      <c r="AN40">
        <f>'sgolay plots'!AN40</f>
        <v>8234.9011363636491</v>
      </c>
      <c r="AO40">
        <f>-18*'sgolay plots'!AO40</f>
        <v>611.94087357954652</v>
      </c>
      <c r="AP40">
        <f>'sgolay plots'!AP40</f>
        <v>7533.6624999999904</v>
      </c>
      <c r="AQ40">
        <f>-18*'sgolay plots'!AQ40</f>
        <v>683.12776544744395</v>
      </c>
      <c r="AR40">
        <f>'sgolay plots'!AR40</f>
        <v>7093.3823863636399</v>
      </c>
      <c r="AS40">
        <f>-18*'sgolay plots'!AS40</f>
        <v>862.76002308238628</v>
      </c>
      <c r="AT40">
        <f>'sgolay plots'!AT40</f>
        <v>7093.8823863636399</v>
      </c>
      <c r="AU40">
        <f>-18*'sgolay plots'!AU40</f>
        <v>581.69715021306899</v>
      </c>
      <c r="AV40">
        <f>'sgolay plots'!AV40</f>
        <v>7599.6045454545201</v>
      </c>
      <c r="AW40">
        <f>-18*'sgolay plots'!AW40</f>
        <v>2.1635076349439277</v>
      </c>
      <c r="AX40">
        <f>'sgolay plots'!AX40</f>
        <v>7873.7477272727001</v>
      </c>
      <c r="AY40">
        <f>-18*'sgolay plots'!AY40</f>
        <v>265.42361505681902</v>
      </c>
      <c r="AZ40">
        <f>'sgolay plots'!AZ40</f>
        <v>8701.6795454545409</v>
      </c>
      <c r="BA40">
        <f>-18*'sgolay plots'!BA40</f>
        <v>163.1690651633526</v>
      </c>
      <c r="BB40">
        <f>'sgolay plots'!BB40</f>
        <v>5779.2477272727101</v>
      </c>
      <c r="BC40">
        <f>-18*'sgolay plots'!BC40</f>
        <v>1858.5170587713062</v>
      </c>
      <c r="BD40">
        <f>'sgolay plots'!BD40</f>
        <v>11086.3397727273</v>
      </c>
      <c r="BE40">
        <f>-18*'sgolay plots'!BE40</f>
        <v>-631.56961669921918</v>
      </c>
      <c r="BF40">
        <f>'sgolay plots'!BF40</f>
        <v>10357.512500000001</v>
      </c>
      <c r="BG40">
        <f>-18*'sgolay plots'!BG40</f>
        <v>545.67609641335264</v>
      </c>
      <c r="BH40">
        <f>'sgolay plots'!BH40</f>
        <v>10475.0624999999</v>
      </c>
      <c r="BI40">
        <f>-18*'sgolay plots'!BI40</f>
        <v>-91.375947709515714</v>
      </c>
      <c r="BJ40">
        <f>'sgolay plots'!BJ40</f>
        <v>10127.731818181799</v>
      </c>
      <c r="BK40">
        <f>-18*'sgolay plots'!BK40</f>
        <v>71.290103426847182</v>
      </c>
      <c r="BL40">
        <f>'sgolay plots'!BL40</f>
        <v>-120.72523970170499</v>
      </c>
      <c r="BM40">
        <f>-18*'sgolay plots'!BM40</f>
        <v>816.77173295454486</v>
      </c>
      <c r="BN40">
        <f>'sgolay plots'!BN40</f>
        <v>-28.833709161931999</v>
      </c>
      <c r="BO40">
        <f>-18*'sgolay plots'!BO40</f>
        <v>-133.25862704190283</v>
      </c>
    </row>
    <row r="41" spans="2:67" x14ac:dyDescent="0.15">
      <c r="B41">
        <f>'sgolay plots'!B41</f>
        <v>2117.9176136363499</v>
      </c>
      <c r="C41">
        <f>-18*'sgolay plots'!C41</f>
        <v>501.38601296164921</v>
      </c>
      <c r="D41">
        <f>'sgolay plots'!D41</f>
        <v>2674.0556818181799</v>
      </c>
      <c r="E41">
        <f>-18*'sgolay plots'!E41</f>
        <v>-261.0105069247146</v>
      </c>
      <c r="F41">
        <f>'sgolay plots'!F41</f>
        <v>2065.2268465909001</v>
      </c>
      <c r="G41">
        <f>-18*'sgolay plots'!G41</f>
        <v>453.76535422585437</v>
      </c>
      <c r="H41">
        <f>'sgolay plots'!H41</f>
        <v>9234.7977272726894</v>
      </c>
      <c r="I41">
        <f>-18*'sgolay plots'!I41</f>
        <v>-316.77038435502357</v>
      </c>
      <c r="J41">
        <f>'sgolay plots'!J41</f>
        <v>8946.1647727272393</v>
      </c>
      <c r="K41">
        <f>-18*'sgolay plots'!K41</f>
        <v>477.2055242365056</v>
      </c>
      <c r="L41">
        <f>'sgolay plots'!L41</f>
        <v>8058.1738636363198</v>
      </c>
      <c r="M41">
        <f>-18*'sgolay plots'!M41</f>
        <v>1.5816692005505082</v>
      </c>
      <c r="N41">
        <f>'sgolay plots'!N41</f>
        <v>7264.5840909090603</v>
      </c>
      <c r="O41">
        <f>-18*'sgolay plots'!O41</f>
        <v>498.8324507279832</v>
      </c>
      <c r="P41">
        <f>'sgolay plots'!P41</f>
        <v>6874.6124999999902</v>
      </c>
      <c r="Q41">
        <f>-18*'sgolay plots'!Q41</f>
        <v>-68.327010830965136</v>
      </c>
      <c r="R41">
        <f>'sgolay plots'!R41</f>
        <v>6632.7022727272597</v>
      </c>
      <c r="S41">
        <f>-18*'sgolay plots'!S41</f>
        <v>-180.3349831321008</v>
      </c>
      <c r="T41">
        <f>'sgolay plots'!T41</f>
        <v>6473.7329545454304</v>
      </c>
      <c r="U41">
        <f>-18*'sgolay plots'!U41</f>
        <v>625.84331276633577</v>
      </c>
      <c r="V41">
        <f>'sgolay plots'!V41</f>
        <v>6768.97386363633</v>
      </c>
      <c r="W41">
        <f>-18*'sgolay plots'!W41</f>
        <v>94.232952325994759</v>
      </c>
      <c r="X41">
        <f>'sgolay plots'!X41</f>
        <v>7197.7965909090899</v>
      </c>
      <c r="Y41">
        <f>-18*'sgolay plots'!Y41</f>
        <v>66.035702237216398</v>
      </c>
      <c r="Z41">
        <f>'sgolay plots'!Z41</f>
        <v>7788.32045454545</v>
      </c>
      <c r="AA41">
        <f>-18*'sgolay plots'!AA41</f>
        <v>287.55910866477421</v>
      </c>
      <c r="AB41">
        <f>'sgolay plots'!AB41</f>
        <v>9229.01818181815</v>
      </c>
      <c r="AC41">
        <f>-18*'sgolay plots'!AC41</f>
        <v>472.39397194602418</v>
      </c>
      <c r="AD41">
        <f>'sgolay plots'!AD41</f>
        <v>8818.8556818181805</v>
      </c>
      <c r="AE41">
        <f>-18*'sgolay plots'!AE41</f>
        <v>-558.76066339666136</v>
      </c>
      <c r="AF41">
        <f>'sgolay plots'!AF41</f>
        <v>10853.670454545399</v>
      </c>
      <c r="AG41">
        <f>-18*'sgolay plots'!AG41</f>
        <v>1030.9843772194608</v>
      </c>
      <c r="AH41">
        <f>'sgolay plots'!AH41</f>
        <v>9037.1772727272291</v>
      </c>
      <c r="AI41">
        <f>-18*'sgolay plots'!AI41</f>
        <v>543.37671786221642</v>
      </c>
      <c r="AJ41">
        <f>'sgolay plots'!AJ41</f>
        <v>8794.3613636363298</v>
      </c>
      <c r="AK41">
        <f>-18*'sgolay plots'!AK41</f>
        <v>1034.1752263849442</v>
      </c>
      <c r="AL41">
        <f>'sgolay plots'!AL41</f>
        <v>9137.8988636363792</v>
      </c>
      <c r="AM41">
        <f>-18*'sgolay plots'!AM41</f>
        <v>925.36946910511381</v>
      </c>
      <c r="AN41">
        <f>'sgolay plots'!AN41</f>
        <v>8188.83068181817</v>
      </c>
      <c r="AO41">
        <f>-18*'sgolay plots'!AO41</f>
        <v>349.98795942826678</v>
      </c>
      <c r="AP41">
        <f>'sgolay plots'!AP41</f>
        <v>7471.9392045454297</v>
      </c>
      <c r="AQ41">
        <f>-18*'sgolay plots'!AQ41</f>
        <v>405.489810458097</v>
      </c>
      <c r="AR41">
        <f>'sgolay plots'!AR41</f>
        <v>7032.4176136363203</v>
      </c>
      <c r="AS41">
        <f>-18*'sgolay plots'!AS41</f>
        <v>765.5863503196025</v>
      </c>
      <c r="AT41">
        <f>'sgolay plots'!AT41</f>
        <v>7094.6238636363096</v>
      </c>
      <c r="AU41">
        <f>-18*'sgolay plots'!AU41</f>
        <v>38.73779296875054</v>
      </c>
      <c r="AV41">
        <f>'sgolay plots'!AV41</f>
        <v>7474.3318181818004</v>
      </c>
      <c r="AW41">
        <f>-18*'sgolay plots'!AW41</f>
        <v>-146.66689120205862</v>
      </c>
      <c r="AX41">
        <f>'sgolay plots'!AX41</f>
        <v>7753.4670454545303</v>
      </c>
      <c r="AY41">
        <f>-18*'sgolay plots'!AY41</f>
        <v>-357.30127840909137</v>
      </c>
      <c r="AZ41">
        <f>'sgolay plots'!AZ41</f>
        <v>8659.4113636363309</v>
      </c>
      <c r="BA41">
        <f>-18*'sgolay plots'!BA41</f>
        <v>241.2435458096586</v>
      </c>
      <c r="BB41">
        <f>'sgolay plots'!BB41</f>
        <v>5312.7431818181403</v>
      </c>
      <c r="BC41">
        <f>-18*'sgolay plots'!BC41</f>
        <v>796.79463334517152</v>
      </c>
      <c r="BD41">
        <f>'sgolay plots'!BD41</f>
        <v>11013.1920454545</v>
      </c>
      <c r="BE41">
        <f>-18*'sgolay plots'!BE41</f>
        <v>638.90483842329479</v>
      </c>
      <c r="BF41">
        <f>'sgolay plots'!BF41</f>
        <v>10336.8647727272</v>
      </c>
      <c r="BG41">
        <f>-18*'sgolay plots'!BG41</f>
        <v>896.75859374999993</v>
      </c>
      <c r="BH41">
        <f>'sgolay plots'!BH41</f>
        <v>10434.522727272701</v>
      </c>
      <c r="BI41">
        <f>-18*'sgolay plots'!BI41</f>
        <v>393.99637340198882</v>
      </c>
      <c r="BJ41">
        <f>'sgolay plots'!BJ41</f>
        <v>10023.335227272701</v>
      </c>
      <c r="BK41">
        <f>-18*'sgolay plots'!BK41</f>
        <v>704.77055220170519</v>
      </c>
      <c r="BL41">
        <f>'sgolay plots'!BL41</f>
        <v>-144.064417613637</v>
      </c>
      <c r="BM41">
        <f>-18*'sgolay plots'!BM41</f>
        <v>738.55425026633577</v>
      </c>
      <c r="BN41">
        <f>'sgolay plots'!BN41</f>
        <v>-18.8427867542615</v>
      </c>
      <c r="BO41">
        <f>-18*'sgolay plots'!BO41</f>
        <v>278.01157004616419</v>
      </c>
    </row>
    <row r="42" spans="2:67" x14ac:dyDescent="0.15">
      <c r="B42">
        <f>'sgolay plots'!B42</f>
        <v>2148.6607954545402</v>
      </c>
      <c r="C42">
        <f>-18*'sgolay plots'!C42</f>
        <v>1089.6027698863638</v>
      </c>
      <c r="D42">
        <f>'sgolay plots'!D42</f>
        <v>2655.8704545454402</v>
      </c>
      <c r="E42">
        <f>-18*'sgolay plots'!E42</f>
        <v>457.17247425426297</v>
      </c>
      <c r="F42">
        <f>'sgolay plots'!F42</f>
        <v>1981.4053977272699</v>
      </c>
      <c r="G42">
        <f>-18*'sgolay plots'!G42</f>
        <v>749.26641956676121</v>
      </c>
      <c r="H42">
        <f>'sgolay plots'!H42</f>
        <v>9145.2193181818293</v>
      </c>
      <c r="I42">
        <f>-18*'sgolay plots'!I42</f>
        <v>-62.190814486416656</v>
      </c>
      <c r="J42">
        <f>'sgolay plots'!J42</f>
        <v>8802.45568181817</v>
      </c>
      <c r="K42">
        <f>-18*'sgolay plots'!K42</f>
        <v>628.0443075006649</v>
      </c>
      <c r="L42">
        <f>'sgolay plots'!L42</f>
        <v>7934.2102272727097</v>
      </c>
      <c r="M42">
        <f>-18*'sgolay plots'!M42</f>
        <v>553.19893465909138</v>
      </c>
      <c r="N42">
        <f>'sgolay plots'!N42</f>
        <v>7214.4465909090704</v>
      </c>
      <c r="O42">
        <f>-18*'sgolay plots'!O42</f>
        <v>860.11066006747205</v>
      </c>
      <c r="P42">
        <f>'sgolay plots'!P42</f>
        <v>6876.8812499999603</v>
      </c>
      <c r="Q42">
        <f>-18*'sgolay plots'!Q42</f>
        <v>-159.06833829012743</v>
      </c>
      <c r="R42">
        <f>'sgolay plots'!R42</f>
        <v>6590.9517045454404</v>
      </c>
      <c r="S42">
        <f>-18*'sgolay plots'!S42</f>
        <v>175.10776811079606</v>
      </c>
      <c r="T42">
        <f>'sgolay plots'!T42</f>
        <v>6371.9272727272601</v>
      </c>
      <c r="U42">
        <f>-18*'sgolay plots'!U42</f>
        <v>282.26959117542719</v>
      </c>
      <c r="V42">
        <f>'sgolay plots'!V42</f>
        <v>6679.4414772727196</v>
      </c>
      <c r="W42">
        <f>-18*'sgolay plots'!W42</f>
        <v>438.47664018110822</v>
      </c>
      <c r="X42">
        <f>'sgolay plots'!X42</f>
        <v>7215.2562499999804</v>
      </c>
      <c r="Y42">
        <f>-18*'sgolay plots'!Y42</f>
        <v>533.84861505681897</v>
      </c>
      <c r="Z42">
        <f>'sgolay plots'!Z42</f>
        <v>7799.7659090909001</v>
      </c>
      <c r="AA42">
        <f>-18*'sgolay plots'!AA42</f>
        <v>258.77812500000181</v>
      </c>
      <c r="AB42">
        <f>'sgolay plots'!AB42</f>
        <v>9273.2102272726806</v>
      </c>
      <c r="AC42">
        <f>-18*'sgolay plots'!AC42</f>
        <v>582.50674272017159</v>
      </c>
      <c r="AD42">
        <f>'sgolay plots'!AD42</f>
        <v>8796.8340909090493</v>
      </c>
      <c r="AE42">
        <f>-18*'sgolay plots'!AE42</f>
        <v>-516.50114302201678</v>
      </c>
      <c r="AF42">
        <f>'sgolay plots'!AF42</f>
        <v>10724.367045454501</v>
      </c>
      <c r="AG42">
        <f>-18*'sgolay plots'!AG42</f>
        <v>1085.2371826171866</v>
      </c>
      <c r="AH42">
        <f>'sgolay plots'!AH42</f>
        <v>8808.9624999999905</v>
      </c>
      <c r="AI42">
        <f>-18*'sgolay plots'!AI42</f>
        <v>169.53070845170555</v>
      </c>
      <c r="AJ42">
        <f>'sgolay plots'!AJ42</f>
        <v>8726.0602272726792</v>
      </c>
      <c r="AK42">
        <f>-18*'sgolay plots'!AK42</f>
        <v>715.19795587713054</v>
      </c>
      <c r="AL42">
        <f>'sgolay plots'!AL42</f>
        <v>8913.8090909090497</v>
      </c>
      <c r="AM42">
        <f>-18*'sgolay plots'!AM42</f>
        <v>207.45087890624998</v>
      </c>
      <c r="AN42">
        <f>'sgolay plots'!AN42</f>
        <v>8156.1352272727099</v>
      </c>
      <c r="AO42">
        <f>-18*'sgolay plots'!AO42</f>
        <v>309.27830033736001</v>
      </c>
      <c r="AP42">
        <f>'sgolay plots'!AP42</f>
        <v>7416.8181818181602</v>
      </c>
      <c r="AQ42">
        <f>-18*'sgolay plots'!AQ42</f>
        <v>309.28615056818285</v>
      </c>
      <c r="AR42">
        <f>'sgolay plots'!AR42</f>
        <v>6970.9494318181696</v>
      </c>
      <c r="AS42">
        <f>-18*'sgolay plots'!AS42</f>
        <v>521.06318581321079</v>
      </c>
      <c r="AT42">
        <f>'sgolay plots'!AT42</f>
        <v>6983.7573863636098</v>
      </c>
      <c r="AU42">
        <f>-18*'sgolay plots'!AU42</f>
        <v>-315.08605291193101</v>
      </c>
      <c r="AV42">
        <f>'sgolay plots'!AV42</f>
        <v>7396.3409090908799</v>
      </c>
      <c r="AW42">
        <f>-18*'sgolay plots'!AW42</f>
        <v>-560.77996049360638</v>
      </c>
      <c r="AX42">
        <f>'sgolay plots'!AX42</f>
        <v>7646.9840909090699</v>
      </c>
      <c r="AY42">
        <f>-18*'sgolay plots'!AY42</f>
        <v>-166.75400390624714</v>
      </c>
      <c r="AZ42">
        <f>'sgolay plots'!AZ42</f>
        <v>8647.3897727272397</v>
      </c>
      <c r="BA42">
        <f>-18*'sgolay plots'!BA42</f>
        <v>211.73714488636739</v>
      </c>
      <c r="BB42">
        <f>'sgolay plots'!BB42</f>
        <v>5122.6886363636204</v>
      </c>
      <c r="BC42">
        <f>-18*'sgolay plots'!BC42</f>
        <v>36.826731178979045</v>
      </c>
      <c r="BD42">
        <f>'sgolay plots'!BD42</f>
        <v>10918.4909090909</v>
      </c>
      <c r="BE42">
        <f>-18*'sgolay plots'!BE42</f>
        <v>1329.2596202503555</v>
      </c>
      <c r="BF42">
        <f>'sgolay plots'!BF42</f>
        <v>10246.720454545401</v>
      </c>
      <c r="BG42">
        <f>-18*'sgolay plots'!BG42</f>
        <v>826.286232688209</v>
      </c>
      <c r="BH42">
        <f>'sgolay plots'!BH42</f>
        <v>10239.627272727201</v>
      </c>
      <c r="BI42">
        <f>-18*'sgolay plots'!BI42</f>
        <v>603.06368075284138</v>
      </c>
      <c r="BJ42">
        <f>'sgolay plots'!BJ42</f>
        <v>9947.0409090908706</v>
      </c>
      <c r="BK42">
        <f>-18*'sgolay plots'!BK42</f>
        <v>211.03603737571081</v>
      </c>
      <c r="BL42">
        <f>'sgolay plots'!BL42</f>
        <v>-146.511700994319</v>
      </c>
      <c r="BM42">
        <f>-18*'sgolay plots'!BM42</f>
        <v>82.029359019887281</v>
      </c>
      <c r="BN42">
        <f>'sgolay plots'!BN42</f>
        <v>23.7213512073861</v>
      </c>
      <c r="BO42">
        <f>-18*'sgolay plots'!BO42</f>
        <v>82.733542702415107</v>
      </c>
    </row>
    <row r="43" spans="2:67" x14ac:dyDescent="0.15">
      <c r="B43">
        <f>'sgolay plots'!B43</f>
        <v>2096.78636363636</v>
      </c>
      <c r="C43">
        <f>-18*'sgolay plots'!C43</f>
        <v>1276.1150257457405</v>
      </c>
      <c r="D43">
        <f>'sgolay plots'!D43</f>
        <v>2726.23437499999</v>
      </c>
      <c r="E43">
        <f>-18*'sgolay plots'!E43</f>
        <v>119.599525035513</v>
      </c>
      <c r="F43">
        <f>'sgolay plots'!F43</f>
        <v>1940.6609375</v>
      </c>
      <c r="G43">
        <f>-18*'sgolay plots'!G43</f>
        <v>733.75903764204668</v>
      </c>
      <c r="H43">
        <f>'sgolay plots'!H43</f>
        <v>9073.1386363635793</v>
      </c>
      <c r="I43">
        <f>-18*'sgolay plots'!I43</f>
        <v>-232.76541886763039</v>
      </c>
      <c r="J43">
        <f>'sgolay plots'!J43</f>
        <v>8814.2022727272706</v>
      </c>
      <c r="K43">
        <f>-18*'sgolay plots'!K43</f>
        <v>256.105460981889</v>
      </c>
      <c r="L43">
        <f>'sgolay plots'!L43</f>
        <v>7898.0874999999896</v>
      </c>
      <c r="M43">
        <f>-18*'sgolay plots'!M43</f>
        <v>619.74925897771618</v>
      </c>
      <c r="N43">
        <f>'sgolay plots'!N43</f>
        <v>7213.9318181817898</v>
      </c>
      <c r="O43">
        <f>-18*'sgolay plots'!O43</f>
        <v>627.33771306818278</v>
      </c>
      <c r="P43">
        <f>'sgolay plots'!P43</f>
        <v>6848.9647727272804</v>
      </c>
      <c r="Q43">
        <f>-18*'sgolay plots'!Q43</f>
        <v>-39.179423384232486</v>
      </c>
      <c r="R43">
        <f>'sgolay plots'!R43</f>
        <v>6569.9477272727399</v>
      </c>
      <c r="S43">
        <f>-18*'sgolay plots'!S43</f>
        <v>152.5916681463078</v>
      </c>
      <c r="T43">
        <f>'sgolay plots'!T43</f>
        <v>6346.0903409090797</v>
      </c>
      <c r="U43">
        <f>-18*'sgolay plots'!U43</f>
        <v>142.56768243963151</v>
      </c>
      <c r="V43">
        <f>'sgolay plots'!V43</f>
        <v>6697.5670454545198</v>
      </c>
      <c r="W43">
        <f>-18*'sgolay plots'!W43</f>
        <v>336.35546431107844</v>
      </c>
      <c r="X43">
        <f>'sgolay plots'!X43</f>
        <v>7179.11988636361</v>
      </c>
      <c r="Y43">
        <f>-18*'sgolay plots'!Y43</f>
        <v>584.29439808238612</v>
      </c>
      <c r="Z43">
        <f>'sgolay plots'!Z43</f>
        <v>7716.9045454545403</v>
      </c>
      <c r="AA43">
        <f>-18*'sgolay plots'!AA43</f>
        <v>454.17256747159138</v>
      </c>
      <c r="AB43">
        <f>'sgolay plots'!AB43</f>
        <v>9098.9886363635997</v>
      </c>
      <c r="AC43">
        <f>-18*'sgolay plots'!AC43</f>
        <v>612.4830388849457</v>
      </c>
      <c r="AD43">
        <f>'sgolay plots'!AD43</f>
        <v>8836.5545454545099</v>
      </c>
      <c r="AE43">
        <f>-18*'sgolay plots'!AE43</f>
        <v>318.87858331853636</v>
      </c>
      <c r="AF43">
        <f>'sgolay plots'!AF43</f>
        <v>10440.107954545399</v>
      </c>
      <c r="AG43">
        <f>-18*'sgolay plots'!AG43</f>
        <v>218.63714821555499</v>
      </c>
      <c r="AH43">
        <f>'sgolay plots'!AH43</f>
        <v>8742.5068181817805</v>
      </c>
      <c r="AI43">
        <f>-18*'sgolay plots'!AI43</f>
        <v>84.617618075284682</v>
      </c>
      <c r="AJ43">
        <f>'sgolay plots'!AJ43</f>
        <v>8803.9772727272502</v>
      </c>
      <c r="AK43">
        <f>-18*'sgolay plots'!AK43</f>
        <v>384.73220214843838</v>
      </c>
      <c r="AL43">
        <f>'sgolay plots'!AL43</f>
        <v>8946.4863636363298</v>
      </c>
      <c r="AM43">
        <f>-18*'sgolay plots'!AM43</f>
        <v>242.17818270596641</v>
      </c>
      <c r="AN43">
        <f>'sgolay plots'!AN43</f>
        <v>8148.0034090908903</v>
      </c>
      <c r="AO43">
        <f>-18*'sgolay plots'!AO43</f>
        <v>442.86601784446077</v>
      </c>
      <c r="AP43">
        <f>'sgolay plots'!AP43</f>
        <v>7381.7113636363401</v>
      </c>
      <c r="AQ43">
        <f>-18*'sgolay plots'!AQ43</f>
        <v>100.89056729403414</v>
      </c>
      <c r="AR43">
        <f>'sgolay plots'!AR43</f>
        <v>6899.8903409090699</v>
      </c>
      <c r="AS43">
        <f>-18*'sgolay plots'!AS43</f>
        <v>722.39617808948879</v>
      </c>
      <c r="AT43">
        <f>'sgolay plots'!AT43</f>
        <v>6987.4647727272404</v>
      </c>
      <c r="AU43">
        <f>-18*'sgolay plots'!AU43</f>
        <v>-653.92338867187323</v>
      </c>
      <c r="AV43">
        <f>'sgolay plots'!AV43</f>
        <v>7426.16136363635</v>
      </c>
      <c r="AW43">
        <f>-18*'sgolay plots'!AW43</f>
        <v>-217.94054509943098</v>
      </c>
      <c r="AX43">
        <f>'sgolay plots'!AX43</f>
        <v>7466.2693181818204</v>
      </c>
      <c r="AY43">
        <f>-18*'sgolay plots'!AY43</f>
        <v>150.45812322443678</v>
      </c>
      <c r="AZ43">
        <f>'sgolay plots'!AZ43</f>
        <v>8605.8965909090493</v>
      </c>
      <c r="BA43">
        <f>-18*'sgolay plots'!BA43</f>
        <v>-343.7632457386344</v>
      </c>
      <c r="BB43">
        <f>'sgolay plots'!BB43</f>
        <v>5464.8499999999503</v>
      </c>
      <c r="BC43">
        <f>-18*'sgolay plots'!BC43</f>
        <v>-378.42179509943105</v>
      </c>
      <c r="BD43">
        <f>'sgolay plots'!BD43</f>
        <v>10880.6920454545</v>
      </c>
      <c r="BE43">
        <f>-18*'sgolay plots'!BE43</f>
        <v>702.17448286576689</v>
      </c>
      <c r="BF43">
        <f>'sgolay plots'!BF43</f>
        <v>10210.7409090909</v>
      </c>
      <c r="BG43">
        <f>-18*'sgolay plots'!BG43</f>
        <v>779.33478116122205</v>
      </c>
      <c r="BH43">
        <f>'sgolay plots'!BH43</f>
        <v>10252.1034090909</v>
      </c>
      <c r="BI43">
        <f>-18*'sgolay plots'!BI43</f>
        <v>946.73607954545514</v>
      </c>
      <c r="BJ43">
        <f>'sgolay plots'!BJ43</f>
        <v>9958.7443181817907</v>
      </c>
      <c r="BK43">
        <f>-18*'sgolay plots'!BK43</f>
        <v>361.04300204190486</v>
      </c>
      <c r="BL43">
        <f>'sgolay plots'!BL43</f>
        <v>-106.894051846591</v>
      </c>
      <c r="BM43">
        <f>-18*'sgolay plots'!BM43</f>
        <v>347.41310369318285</v>
      </c>
      <c r="BN43">
        <f>'sgolay plots'!BN43</f>
        <v>34.179527698863502</v>
      </c>
      <c r="BO43">
        <f>-18*'sgolay plots'!BO43</f>
        <v>168.41775346235838</v>
      </c>
    </row>
    <row r="44" spans="2:67" x14ac:dyDescent="0.15">
      <c r="B44">
        <f>'sgolay plots'!B44</f>
        <v>2161.2542613636401</v>
      </c>
      <c r="C44">
        <f>-18*'sgolay plots'!C44</f>
        <v>1524.9124112215914</v>
      </c>
      <c r="D44">
        <f>'sgolay plots'!D44</f>
        <v>2762.9068181818102</v>
      </c>
      <c r="E44">
        <f>-18*'sgolay plots'!E44</f>
        <v>830.29454456676115</v>
      </c>
      <c r="F44">
        <f>'sgolay plots'!F44</f>
        <v>1772.1171875</v>
      </c>
      <c r="G44">
        <f>-18*'sgolay plots'!G44</f>
        <v>-236.83011807528359</v>
      </c>
      <c r="H44">
        <f>'sgolay plots'!H44</f>
        <v>9064.0159090908601</v>
      </c>
      <c r="I44">
        <f>-18*'sgolay plots'!I44</f>
        <v>-105.61315529563217</v>
      </c>
      <c r="J44">
        <f>'sgolay plots'!J44</f>
        <v>8830.4590909090894</v>
      </c>
      <c r="K44">
        <f>-18*'sgolay plots'!K44</f>
        <v>431.94926563609675</v>
      </c>
      <c r="L44">
        <f>'sgolay plots'!L44</f>
        <v>7834.2147727272404</v>
      </c>
      <c r="M44">
        <f>-18*'sgolay plots'!M44</f>
        <v>355.22297474254196</v>
      </c>
      <c r="N44">
        <f>'sgolay plots'!N44</f>
        <v>7160.5022727272899</v>
      </c>
      <c r="O44">
        <f>-18*'sgolay plots'!O44</f>
        <v>198.59122425426119</v>
      </c>
      <c r="P44">
        <f>'sgolay plots'!P44</f>
        <v>6948.0607954545303</v>
      </c>
      <c r="Q44">
        <f>-18*'sgolay plots'!Q44</f>
        <v>562.03123335404757</v>
      </c>
      <c r="R44">
        <f>'sgolay plots'!R44</f>
        <v>6514.6124999999702</v>
      </c>
      <c r="S44">
        <f>-18*'sgolay plots'!S44</f>
        <v>507.4522238991492</v>
      </c>
      <c r="T44">
        <f>'sgolay plots'!T44</f>
        <v>6358.2607954545201</v>
      </c>
      <c r="U44">
        <f>-18*'sgolay plots'!U44</f>
        <v>284.06443758877981</v>
      </c>
      <c r="V44">
        <f>'sgolay plots'!V44</f>
        <v>6571.6306818181802</v>
      </c>
      <c r="W44">
        <f>-18*'sgolay plots'!W44</f>
        <v>172.71432661576679</v>
      </c>
      <c r="X44">
        <f>'sgolay plots'!X44</f>
        <v>7142.2249999999904</v>
      </c>
      <c r="Y44">
        <f>-18*'sgolay plots'!Y44</f>
        <v>372.69643998579659</v>
      </c>
      <c r="Z44">
        <f>'sgolay plots'!Z44</f>
        <v>7655.7965909090699</v>
      </c>
      <c r="AA44">
        <f>-18*'sgolay plots'!AA44</f>
        <v>53.272864879261924</v>
      </c>
      <c r="AB44">
        <f>'sgolay plots'!AB44</f>
        <v>8932.4079545454006</v>
      </c>
      <c r="AC44">
        <f>-18*'sgolay plots'!AC44</f>
        <v>399.73826793323883</v>
      </c>
      <c r="AD44">
        <f>'sgolay plots'!AD44</f>
        <v>8776.8238636363094</v>
      </c>
      <c r="AE44">
        <f>-18*'sgolay plots'!AE44</f>
        <v>466.84168146306899</v>
      </c>
      <c r="AF44">
        <f>'sgolay plots'!AF44</f>
        <v>10533.1102272727</v>
      </c>
      <c r="AG44">
        <f>-18*'sgolay plots'!AG44</f>
        <v>-441.08190806995617</v>
      </c>
      <c r="AH44">
        <f>'sgolay plots'!AH44</f>
        <v>8723.3215909090504</v>
      </c>
      <c r="AI44">
        <f>-18*'sgolay plots'!AI44</f>
        <v>345.36549183238805</v>
      </c>
      <c r="AJ44">
        <f>'sgolay plots'!AJ44</f>
        <v>8859.22386363636</v>
      </c>
      <c r="AK44">
        <f>-18*'sgolay plots'!AK44</f>
        <v>195.1166681463078</v>
      </c>
      <c r="AL44">
        <f>'sgolay plots'!AL44</f>
        <v>8861.7999999999993</v>
      </c>
      <c r="AM44">
        <f>-18*'sgolay plots'!AM44</f>
        <v>130.8956276633526</v>
      </c>
      <c r="AN44">
        <f>'sgolay plots'!AN44</f>
        <v>8161.5954545454397</v>
      </c>
      <c r="AO44">
        <f>-18*'sgolay plots'!AO44</f>
        <v>23.376329456676839</v>
      </c>
      <c r="AP44">
        <f>'sgolay plots'!AP44</f>
        <v>7353.8818181817596</v>
      </c>
      <c r="AQ44">
        <f>-18*'sgolay plots'!AQ44</f>
        <v>360.82934792258584</v>
      </c>
      <c r="AR44">
        <f>'sgolay plots'!AR44</f>
        <v>6887.8812499999804</v>
      </c>
      <c r="AS44">
        <f>-18*'sgolay plots'!AS44</f>
        <v>241.69070933948879</v>
      </c>
      <c r="AT44">
        <f>'sgolay plots'!AT44</f>
        <v>6925.6630681818096</v>
      </c>
      <c r="AU44">
        <f>-18*'sgolay plots'!AU44</f>
        <v>-485.13463689630601</v>
      </c>
      <c r="AV44">
        <f>'sgolay plots'!AV44</f>
        <v>7345.2170454545003</v>
      </c>
      <c r="AW44">
        <f>-18*'sgolay plots'!AW44</f>
        <v>-166.37617409446028</v>
      </c>
      <c r="AX44">
        <f>'sgolay plots'!AX44</f>
        <v>7436.2386363635997</v>
      </c>
      <c r="AY44">
        <f>-18*'sgolay plots'!AY44</f>
        <v>417.80822088068464</v>
      </c>
      <c r="AZ44">
        <f>'sgolay plots'!AZ44</f>
        <v>8689.9374999999909</v>
      </c>
      <c r="BA44">
        <f>-18*'sgolay plots'!BA44</f>
        <v>40.92898615056702</v>
      </c>
      <c r="BB44">
        <f>'sgolay plots'!BB44</f>
        <v>5828.3227272727199</v>
      </c>
      <c r="BC44">
        <f>-18*'sgolay plots'!BC44</f>
        <v>-295.54780717329663</v>
      </c>
      <c r="BD44">
        <f>'sgolay plots'!BD44</f>
        <v>10864.465909090901</v>
      </c>
      <c r="BE44">
        <f>-18*'sgolay plots'!BE44</f>
        <v>684.1336436878554</v>
      </c>
      <c r="BF44">
        <f>'sgolay plots'!BF44</f>
        <v>10148.659090908999</v>
      </c>
      <c r="BG44">
        <f>-18*'sgolay plots'!BG44</f>
        <v>641.55707785866423</v>
      </c>
      <c r="BH44">
        <f>'sgolay plots'!BH44</f>
        <v>10234.493181818199</v>
      </c>
      <c r="BI44">
        <f>-18*'sgolay plots'!BI44</f>
        <v>1547.7618164062499</v>
      </c>
      <c r="BJ44">
        <f>'sgolay plots'!BJ44</f>
        <v>9975.1420454545005</v>
      </c>
      <c r="BK44">
        <f>-18*'sgolay plots'!BK44</f>
        <v>651.97623180042729</v>
      </c>
      <c r="BL44">
        <f>'sgolay plots'!BL44</f>
        <v>-83.013716264205001</v>
      </c>
      <c r="BM44">
        <f>-18*'sgolay plots'!BM44</f>
        <v>228.12203480113621</v>
      </c>
      <c r="BN44">
        <f>'sgolay plots'!BN44</f>
        <v>67.057470703124906</v>
      </c>
      <c r="BO44">
        <f>-18*'sgolay plots'!BO44</f>
        <v>-108.11389825994274</v>
      </c>
    </row>
    <row r="45" spans="2:67" x14ac:dyDescent="0.15">
      <c r="B45">
        <f>'sgolay plots'!B45</f>
        <v>2157.5252840909002</v>
      </c>
      <c r="C45">
        <f>-18*'sgolay plots'!C45</f>
        <v>832.62460493608023</v>
      </c>
      <c r="D45">
        <f>'sgolay plots'!D45</f>
        <v>2652.8298295454401</v>
      </c>
      <c r="E45">
        <f>-18*'sgolay plots'!E45</f>
        <v>827.64424272017152</v>
      </c>
      <c r="F45">
        <f>'sgolay plots'!F45</f>
        <v>1667.02400568181</v>
      </c>
      <c r="G45">
        <f>-18*'sgolay plots'!G45</f>
        <v>-602.07658913352066</v>
      </c>
      <c r="H45">
        <f>'sgolay plots'!H45</f>
        <v>8957.7829545454006</v>
      </c>
      <c r="I45">
        <f>-18*'sgolay plots'!I45</f>
        <v>222.1517070423468</v>
      </c>
      <c r="J45">
        <f>'sgolay plots'!J45</f>
        <v>8838.0431818181696</v>
      </c>
      <c r="K45">
        <f>-18*'sgolay plots'!K45</f>
        <v>212.08963623046921</v>
      </c>
      <c r="L45">
        <f>'sgolay plots'!L45</f>
        <v>7846.5420454545201</v>
      </c>
      <c r="M45">
        <f>-18*'sgolay plots'!M45</f>
        <v>-37.446559836647758</v>
      </c>
      <c r="N45">
        <f>'sgolay plots'!N45</f>
        <v>7071.9363636363096</v>
      </c>
      <c r="O45">
        <f>-18*'sgolay plots'!O45</f>
        <v>-7.9012073863620538</v>
      </c>
      <c r="P45">
        <f>'sgolay plots'!P45</f>
        <v>6929.0198863636197</v>
      </c>
      <c r="Q45">
        <f>-18*'sgolay plots'!Q45</f>
        <v>426.3492320667612</v>
      </c>
      <c r="R45">
        <f>'sgolay plots'!R45</f>
        <v>6473.2511363636204</v>
      </c>
      <c r="S45">
        <f>-18*'sgolay plots'!S45</f>
        <v>428.98007812500003</v>
      </c>
      <c r="T45">
        <f>'sgolay plots'!T45</f>
        <v>6322.9437499999804</v>
      </c>
      <c r="U45">
        <f>-18*'sgolay plots'!U45</f>
        <v>351.74439364346819</v>
      </c>
      <c r="V45">
        <f>'sgolay plots'!V45</f>
        <v>6541.2261363635898</v>
      </c>
      <c r="W45">
        <f>-18*'sgolay plots'!W45</f>
        <v>-102.22684437144798</v>
      </c>
      <c r="X45">
        <f>'sgolay plots'!X45</f>
        <v>7131.5892045454202</v>
      </c>
      <c r="Y45">
        <f>-18*'sgolay plots'!Y45</f>
        <v>-83.436847478691661</v>
      </c>
      <c r="Z45">
        <f>'sgolay plots'!Z45</f>
        <v>7581.8465909090601</v>
      </c>
      <c r="AA45">
        <f>-18*'sgolay plots'!AA45</f>
        <v>12.066743607955868</v>
      </c>
      <c r="AB45">
        <f>'sgolay plots'!AB45</f>
        <v>8863.8238636363403</v>
      </c>
      <c r="AC45">
        <f>-18*'sgolay plots'!AC45</f>
        <v>264.8938742897742</v>
      </c>
      <c r="AD45">
        <f>'sgolay plots'!AD45</f>
        <v>8805.9102272727196</v>
      </c>
      <c r="AE45">
        <f>-18*'sgolay plots'!AE45</f>
        <v>552.02985950816696</v>
      </c>
      <c r="AF45">
        <f>'sgolay plots'!AF45</f>
        <v>10349.3215909091</v>
      </c>
      <c r="AG45">
        <f>-18*'sgolay plots'!AG45</f>
        <v>-421.34697709516979</v>
      </c>
      <c r="AH45">
        <f>'sgolay plots'!AH45</f>
        <v>8717.69545454541</v>
      </c>
      <c r="AI45">
        <f>-18*'sgolay plots'!AI45</f>
        <v>647.4530406605129</v>
      </c>
      <c r="AJ45">
        <f>'sgolay plots'!AJ45</f>
        <v>8802.6795454545208</v>
      </c>
      <c r="AK45">
        <f>-18*'sgolay plots'!AK45</f>
        <v>212.44218750000002</v>
      </c>
      <c r="AL45">
        <f>'sgolay plots'!AL45</f>
        <v>8767.2272727272393</v>
      </c>
      <c r="AM45">
        <f>-18*'sgolay plots'!AM45</f>
        <v>241.1467862215932</v>
      </c>
      <c r="AN45">
        <f>'sgolay plots'!AN45</f>
        <v>8076.6909090908903</v>
      </c>
      <c r="AO45">
        <f>-18*'sgolay plots'!AO45</f>
        <v>-243.77116033380599</v>
      </c>
      <c r="AP45">
        <f>'sgolay plots'!AP45</f>
        <v>7233.21875</v>
      </c>
      <c r="AQ45">
        <f>-18*'sgolay plots'!AQ45</f>
        <v>609.15685813210257</v>
      </c>
      <c r="AR45">
        <f>'sgolay plots'!AR45</f>
        <v>6804.3886363636002</v>
      </c>
      <c r="AS45">
        <f>-18*'sgolay plots'!AS45</f>
        <v>655.42781649502797</v>
      </c>
      <c r="AT45">
        <f>'sgolay plots'!AT45</f>
        <v>6925.7624999999998</v>
      </c>
      <c r="AU45">
        <f>-18*'sgolay plots'!AU45</f>
        <v>-243.66976651278361</v>
      </c>
      <c r="AV45">
        <f>'sgolay plots'!AV45</f>
        <v>7409.5999999999603</v>
      </c>
      <c r="AW45">
        <f>-18*'sgolay plots'!AW45</f>
        <v>415.9683305220168</v>
      </c>
      <c r="AX45">
        <f>'sgolay plots'!AX45</f>
        <v>7315.9022727272504</v>
      </c>
      <c r="AY45">
        <f>-18*'sgolay plots'!AY45</f>
        <v>516.42493785511556</v>
      </c>
      <c r="AZ45">
        <f>'sgolay plots'!AZ45</f>
        <v>8644.9602272726897</v>
      </c>
      <c r="BA45">
        <f>-18*'sgolay plots'!BA45</f>
        <v>-165.84521484375</v>
      </c>
      <c r="BB45">
        <f>'sgolay plots'!BB45</f>
        <v>6407.8079545454202</v>
      </c>
      <c r="BC45">
        <f>-18*'sgolay plots'!BC45</f>
        <v>-516.64126864346281</v>
      </c>
      <c r="BD45">
        <f>'sgolay plots'!BD45</f>
        <v>10782.6511363636</v>
      </c>
      <c r="BE45">
        <f>-18*'sgolay plots'!BE45</f>
        <v>311.91285178444679</v>
      </c>
      <c r="BF45">
        <f>'sgolay plots'!BF45</f>
        <v>10108.560227272699</v>
      </c>
      <c r="BG45">
        <f>-18*'sgolay plots'!BG45</f>
        <v>153.51623757102348</v>
      </c>
      <c r="BH45">
        <f>'sgolay plots'!BH45</f>
        <v>10117.3386363636</v>
      </c>
      <c r="BI45">
        <f>-18*'sgolay plots'!BI45</f>
        <v>1172.3088068181828</v>
      </c>
      <c r="BJ45">
        <f>'sgolay plots'!BJ45</f>
        <v>9917.9840909090399</v>
      </c>
      <c r="BK45">
        <f>-18*'sgolay plots'!BK45</f>
        <v>601.69919877485825</v>
      </c>
      <c r="BL45">
        <f>'sgolay plots'!BL45</f>
        <v>-83.668323863636701</v>
      </c>
      <c r="BM45">
        <f>-18*'sgolay plots'!BM45</f>
        <v>67.986334783380784</v>
      </c>
      <c r="BN45">
        <f>'sgolay plots'!BN45</f>
        <v>20.2356711647728</v>
      </c>
      <c r="BO45">
        <f>-18*'sgolay plots'!BO45</f>
        <v>-39.914189009232665</v>
      </c>
    </row>
    <row r="46" spans="2:67" x14ac:dyDescent="0.15">
      <c r="B46">
        <f>'sgolay plots'!B46</f>
        <v>2176.1863636363601</v>
      </c>
      <c r="C46">
        <f>-18*'sgolay plots'!C46</f>
        <v>498.99067382812501</v>
      </c>
      <c r="D46">
        <f>'sgolay plots'!D46</f>
        <v>2590.79289772727</v>
      </c>
      <c r="E46">
        <f>-18*'sgolay plots'!E46</f>
        <v>788.54362127130605</v>
      </c>
      <c r="F46">
        <f>'sgolay plots'!F46</f>
        <v>1696.4450284090799</v>
      </c>
      <c r="G46">
        <f>-18*'sgolay plots'!G46</f>
        <v>-244.7039994673284</v>
      </c>
      <c r="H46">
        <f>'sgolay plots'!H46</f>
        <v>8766.1681818181096</v>
      </c>
      <c r="I46">
        <f>-18*'sgolay plots'!I46</f>
        <v>435.18604514382179</v>
      </c>
      <c r="J46">
        <f>'sgolay plots'!J46</f>
        <v>8693.9829545454304</v>
      </c>
      <c r="K46">
        <f>-18*'sgolay plots'!K46</f>
        <v>57.080201859907916</v>
      </c>
      <c r="L46">
        <f>'sgolay plots'!L46</f>
        <v>7644.2022727272297</v>
      </c>
      <c r="M46">
        <f>-18*'sgolay plots'!M46</f>
        <v>479.76108148748159</v>
      </c>
      <c r="N46">
        <f>'sgolay plots'!N46</f>
        <v>6931.8312499999702</v>
      </c>
      <c r="O46">
        <f>-18*'sgolay plots'!O46</f>
        <v>-214.1188409978694</v>
      </c>
      <c r="P46">
        <f>'sgolay plots'!P46</f>
        <v>6830.3977272727097</v>
      </c>
      <c r="Q46">
        <f>-18*'sgolay plots'!Q46</f>
        <v>844.62942560369402</v>
      </c>
      <c r="R46">
        <f>'sgolay plots'!R46</f>
        <v>6446.8017045454499</v>
      </c>
      <c r="S46">
        <f>-18*'sgolay plots'!S46</f>
        <v>271.85385298295699</v>
      </c>
      <c r="T46">
        <f>'sgolay plots'!T46</f>
        <v>6260.5107954545201</v>
      </c>
      <c r="U46">
        <f>-18*'sgolay plots'!U46</f>
        <v>280.83397771661942</v>
      </c>
      <c r="V46">
        <f>'sgolay plots'!V46</f>
        <v>6462.96874999997</v>
      </c>
      <c r="W46">
        <f>-18*'sgolay plots'!W46</f>
        <v>205.460675603694</v>
      </c>
      <c r="X46">
        <f>'sgolay plots'!X46</f>
        <v>7032.15625</v>
      </c>
      <c r="Y46">
        <f>-18*'sgolay plots'!Y46</f>
        <v>141.74682395241564</v>
      </c>
      <c r="Z46">
        <f>'sgolay plots'!Z46</f>
        <v>7504.34886363635</v>
      </c>
      <c r="AA46">
        <f>-18*'sgolay plots'!AA46</f>
        <v>85.965500710227587</v>
      </c>
      <c r="AB46">
        <f>'sgolay plots'!AB46</f>
        <v>8788.5977272727196</v>
      </c>
      <c r="AC46">
        <f>-18*'sgolay plots'!AC46</f>
        <v>134.85506036931775</v>
      </c>
      <c r="AD46">
        <f>'sgolay plots'!AD46</f>
        <v>8678.3715909090806</v>
      </c>
      <c r="AE46">
        <f>-18*'sgolay plots'!AE46</f>
        <v>850.03673650568282</v>
      </c>
      <c r="AF46">
        <f>'sgolay plots'!AF46</f>
        <v>10271.7193181818</v>
      </c>
      <c r="AG46">
        <f>-18*'sgolay plots'!AG46</f>
        <v>54.228565562855763</v>
      </c>
      <c r="AH46">
        <f>'sgolay plots'!AH46</f>
        <v>8663.2840909090901</v>
      </c>
      <c r="AI46">
        <f>-18*'sgolay plots'!AI46</f>
        <v>692.79797141335439</v>
      </c>
      <c r="AJ46">
        <f>'sgolay plots'!AJ46</f>
        <v>8758.2784090908808</v>
      </c>
      <c r="AK46">
        <f>-18*'sgolay plots'!AK46</f>
        <v>127.37393022017123</v>
      </c>
      <c r="AL46">
        <f>'sgolay plots'!AL46</f>
        <v>8800.1352272726908</v>
      </c>
      <c r="AM46">
        <f>-18*'sgolay plots'!AM46</f>
        <v>515.77219016335437</v>
      </c>
      <c r="AN46">
        <f>'sgolay plots'!AN46</f>
        <v>7965.2897727272402</v>
      </c>
      <c r="AO46">
        <f>-18*'sgolay plots'!AO46</f>
        <v>-107.45941273082424</v>
      </c>
      <c r="AP46">
        <f>'sgolay plots'!AP46</f>
        <v>7209.01818181817</v>
      </c>
      <c r="AQ46">
        <f>-18*'sgolay plots'!AQ46</f>
        <v>480.27718172940303</v>
      </c>
      <c r="AR46">
        <f>'sgolay plots'!AR46</f>
        <v>6793.6556818181698</v>
      </c>
      <c r="AS46">
        <f>-18*'sgolay plots'!AS46</f>
        <v>198.17218572443281</v>
      </c>
      <c r="AT46">
        <f>'sgolay plots'!AT46</f>
        <v>6909.85681818181</v>
      </c>
      <c r="AU46">
        <f>-18*'sgolay plots'!AU46</f>
        <v>-172.3494806463051</v>
      </c>
      <c r="AV46">
        <f>'sgolay plots'!AV46</f>
        <v>7316.1681818181696</v>
      </c>
      <c r="AW46">
        <f>-18*'sgolay plots'!AW46</f>
        <v>148.58143865411975</v>
      </c>
      <c r="AX46">
        <f>'sgolay plots'!AX46</f>
        <v>7281.3840909090704</v>
      </c>
      <c r="AY46">
        <f>-18*'sgolay plots'!AY46</f>
        <v>71.897327769887823</v>
      </c>
      <c r="AZ46">
        <f>'sgolay plots'!AZ46</f>
        <v>8537.2329545454104</v>
      </c>
      <c r="BA46">
        <f>-18*'sgolay plots'!BA46</f>
        <v>-136.15100763494237</v>
      </c>
      <c r="BB46">
        <f>'sgolay plots'!BB46</f>
        <v>7046.9329545454402</v>
      </c>
      <c r="BC46">
        <f>-18*'sgolay plots'!BC46</f>
        <v>-1138.1769620028379</v>
      </c>
      <c r="BD46">
        <f>'sgolay plots'!BD46</f>
        <v>10646.273863636299</v>
      </c>
      <c r="BE46">
        <f>-18*'sgolay plots'!BE46</f>
        <v>-9.6446577592323539</v>
      </c>
      <c r="BF46">
        <f>'sgolay plots'!BF46</f>
        <v>10015.5363636364</v>
      </c>
      <c r="BG46">
        <f>-18*'sgolay plots'!BG46</f>
        <v>422.82747469815303</v>
      </c>
      <c r="BH46">
        <f>'sgolay plots'!BH46</f>
        <v>10051.6761363636</v>
      </c>
      <c r="BI46">
        <f>-18*'sgolay plots'!BI46</f>
        <v>1165.3076393821027</v>
      </c>
      <c r="BJ46">
        <f>'sgolay plots'!BJ46</f>
        <v>9760.2954545454104</v>
      </c>
      <c r="BK46">
        <f>-18*'sgolay plots'!BK46</f>
        <v>1134.9595858487221</v>
      </c>
      <c r="BL46">
        <f>'sgolay plots'!BL46</f>
        <v>-133.78679865056799</v>
      </c>
      <c r="BM46">
        <f>-18*'sgolay plots'!BM46</f>
        <v>286.0585160688936</v>
      </c>
      <c r="BN46">
        <f>'sgolay plots'!BN46</f>
        <v>103.626575816761</v>
      </c>
      <c r="BO46">
        <f>-18*'sgolay plots'!BO46</f>
        <v>-511.08282581676121</v>
      </c>
    </row>
    <row r="47" spans="2:67" x14ac:dyDescent="0.15">
      <c r="B47">
        <f>'sgolay plots'!B47</f>
        <v>2150.72911931818</v>
      </c>
      <c r="C47">
        <f>-18*'sgolay plots'!C47</f>
        <v>53.833207563920702</v>
      </c>
      <c r="D47">
        <f>'sgolay plots'!D47</f>
        <v>2566.1181818181799</v>
      </c>
      <c r="E47">
        <f>-18*'sgolay plots'!E47</f>
        <v>625.72212357954652</v>
      </c>
      <c r="F47">
        <f>'sgolay plots'!F47</f>
        <v>1656.93892045454</v>
      </c>
      <c r="G47">
        <f>-18*'sgolay plots'!G47</f>
        <v>-239.88591530539742</v>
      </c>
      <c r="H47">
        <f>'sgolay plots'!H47</f>
        <v>8712.3909090908692</v>
      </c>
      <c r="I47">
        <f>-18*'sgolay plots'!I47</f>
        <v>583.23281166770221</v>
      </c>
      <c r="J47">
        <f>'sgolay plots'!J47</f>
        <v>8647.6534090909008</v>
      </c>
      <c r="K47">
        <f>-18*'sgolay plots'!K47</f>
        <v>-336.0433277476908</v>
      </c>
      <c r="L47">
        <f>'sgolay plots'!L47</f>
        <v>7503.4159090908897</v>
      </c>
      <c r="M47">
        <f>-18*'sgolay plots'!M47</f>
        <v>533.33666714754895</v>
      </c>
      <c r="N47">
        <f>'sgolay plots'!N47</f>
        <v>6935.9403409090601</v>
      </c>
      <c r="O47">
        <f>-18*'sgolay plots'!O47</f>
        <v>-25.563827237215499</v>
      </c>
      <c r="P47">
        <f>'sgolay plots'!P47</f>
        <v>6713.7363636363198</v>
      </c>
      <c r="Q47">
        <f>-18*'sgolay plots'!Q47</f>
        <v>911.20018199573872</v>
      </c>
      <c r="R47">
        <f>'sgolay plots'!R47</f>
        <v>6383.13806818181</v>
      </c>
      <c r="S47">
        <f>-18*'sgolay plots'!S47</f>
        <v>328.94181019176301</v>
      </c>
      <c r="T47">
        <f>'sgolay plots'!T47</f>
        <v>6180.2749999999496</v>
      </c>
      <c r="U47">
        <f>-18*'sgolay plots'!U47</f>
        <v>-56.57241876775452</v>
      </c>
      <c r="V47">
        <f>'sgolay plots'!V47</f>
        <v>6366.2465909090697</v>
      </c>
      <c r="W47">
        <f>-18*'sgolay plots'!W47</f>
        <v>87.553744229404614</v>
      </c>
      <c r="X47">
        <f>'sgolay plots'!X47</f>
        <v>6960.3715909090797</v>
      </c>
      <c r="Y47">
        <f>-18*'sgolay plots'!Y47</f>
        <v>320.95862482244399</v>
      </c>
      <c r="Z47">
        <f>'sgolay plots'!Z47</f>
        <v>7481.6818181818098</v>
      </c>
      <c r="AA47">
        <f>-18*'sgolay plots'!AA47</f>
        <v>166.02626953125181</v>
      </c>
      <c r="AB47">
        <f>'sgolay plots'!AB47</f>
        <v>8700.8954545454308</v>
      </c>
      <c r="AC47">
        <f>-18*'sgolay plots'!AC47</f>
        <v>155.94293767755815</v>
      </c>
      <c r="AD47">
        <f>'sgolay plots'!AD47</f>
        <v>8565.7181818181398</v>
      </c>
      <c r="AE47">
        <f>-18*'sgolay plots'!AE47</f>
        <v>1085.0228193803273</v>
      </c>
      <c r="AF47">
        <f>'sgolay plots'!AF47</f>
        <v>10329.3215909091</v>
      </c>
      <c r="AG47">
        <f>-18*'sgolay plots'!AG47</f>
        <v>310.9684370561082</v>
      </c>
      <c r="AH47">
        <f>'sgolay plots'!AH47</f>
        <v>8577.2068181817594</v>
      </c>
      <c r="AI47">
        <f>-18*'sgolay plots'!AI47</f>
        <v>488.05556196733016</v>
      </c>
      <c r="AJ47">
        <f>'sgolay plots'!AJ47</f>
        <v>8607.0874999999705</v>
      </c>
      <c r="AK47">
        <f>-18*'sgolay plots'!AK47</f>
        <v>726.67679110440304</v>
      </c>
      <c r="AL47">
        <f>'sgolay plots'!AL47</f>
        <v>8642.1806818181703</v>
      </c>
      <c r="AM47">
        <f>-18*'sgolay plots'!AM47</f>
        <v>385.0671653053974</v>
      </c>
      <c r="AN47">
        <f>'sgolay plots'!AN47</f>
        <v>7961.0602272727401</v>
      </c>
      <c r="AO47">
        <f>-18*'sgolay plots'!AO47</f>
        <v>370.63456587358019</v>
      </c>
      <c r="AP47">
        <f>'sgolay plots'!AP47</f>
        <v>7185.4403409090501</v>
      </c>
      <c r="AQ47">
        <f>-18*'sgolay plots'!AQ47</f>
        <v>563.33300337358025</v>
      </c>
      <c r="AR47">
        <f>'sgolay plots'!AR47</f>
        <v>6746.6028409090504</v>
      </c>
      <c r="AS47">
        <f>-18*'sgolay plots'!AS47</f>
        <v>368.2469371448862</v>
      </c>
      <c r="AT47">
        <f>'sgolay plots'!AT47</f>
        <v>6898.5255681817698</v>
      </c>
      <c r="AU47">
        <f>-18*'sgolay plots'!AU47</f>
        <v>372.73383345170521</v>
      </c>
      <c r="AV47">
        <f>'sgolay plots'!AV47</f>
        <v>7293.3903409090699</v>
      </c>
      <c r="AW47">
        <f>-18*'sgolay plots'!AW47</f>
        <v>625.01046919389364</v>
      </c>
      <c r="AX47">
        <f>'sgolay plots'!AX47</f>
        <v>7323.3897727272097</v>
      </c>
      <c r="AY47">
        <f>-18*'sgolay plots'!AY47</f>
        <v>421.28197798295702</v>
      </c>
      <c r="AZ47">
        <f>'sgolay plots'!AZ47</f>
        <v>8512.3193181817896</v>
      </c>
      <c r="BA47">
        <f>-18*'sgolay plots'!BA47</f>
        <v>751.81524769176303</v>
      </c>
      <c r="BB47">
        <f>'sgolay plots'!BB47</f>
        <v>7627.8136363636304</v>
      </c>
      <c r="BC47">
        <f>-18*'sgolay plots'!BC47</f>
        <v>-550.32922585227061</v>
      </c>
      <c r="BD47">
        <f>'sgolay plots'!BD47</f>
        <v>10633.6784090909</v>
      </c>
      <c r="BE47">
        <f>-18*'sgolay plots'!BE47</f>
        <v>-435.49688831676121</v>
      </c>
      <c r="BF47">
        <f>'sgolay plots'!BF47</f>
        <v>9993.6499999999796</v>
      </c>
      <c r="BG47">
        <f>-18*'sgolay plots'!BG47</f>
        <v>143.25808327414776</v>
      </c>
      <c r="BH47">
        <f>'sgolay plots'!BH47</f>
        <v>9931.0295454544994</v>
      </c>
      <c r="BI47">
        <f>-18*'sgolay plots'!BI47</f>
        <v>1192.5958806818189</v>
      </c>
      <c r="BJ47">
        <f>'sgolay plots'!BJ47</f>
        <v>9643.1374999999807</v>
      </c>
      <c r="BK47">
        <f>-18*'sgolay plots'!BK47</f>
        <v>1082.7239501953115</v>
      </c>
      <c r="BL47">
        <f>'sgolay plots'!BL47</f>
        <v>-105.57833806818201</v>
      </c>
      <c r="BM47">
        <f>-18*'sgolay plots'!BM47</f>
        <v>798.59717018821084</v>
      </c>
      <c r="BN47">
        <f>'sgolay plots'!BN47</f>
        <v>142.03764204545499</v>
      </c>
      <c r="BO47">
        <f>-18*'sgolay plots'!BO47</f>
        <v>-478.71562499999999</v>
      </c>
    </row>
    <row r="48" spans="2:67" x14ac:dyDescent="0.15">
      <c r="B48">
        <f>'sgolay plots'!B48</f>
        <v>2144.50269886363</v>
      </c>
      <c r="C48">
        <f>-18*'sgolay plots'!C48</f>
        <v>-47.06051580255582</v>
      </c>
      <c r="D48">
        <f>'sgolay plots'!D48</f>
        <v>2547.0127840908999</v>
      </c>
      <c r="E48">
        <f>-18*'sgolay plots'!E48</f>
        <v>792.56769353693096</v>
      </c>
      <c r="F48">
        <f>'sgolay plots'!F48</f>
        <v>1661.4417613636299</v>
      </c>
      <c r="G48">
        <f>-18*'sgolay plots'!G48</f>
        <v>-315.71666814630601</v>
      </c>
      <c r="H48">
        <f>'sgolay plots'!H48</f>
        <v>8730.6227272727101</v>
      </c>
      <c r="I48">
        <f>-18*'sgolay plots'!I48</f>
        <v>675.55574840198881</v>
      </c>
      <c r="J48">
        <f>'sgolay plots'!J48</f>
        <v>8707.9102272726996</v>
      </c>
      <c r="K48">
        <f>-18*'sgolay plots'!K48</f>
        <v>145.85953591086695</v>
      </c>
      <c r="L48">
        <f>'sgolay plots'!L48</f>
        <v>7483.2659090908901</v>
      </c>
      <c r="M48">
        <f>-18*'sgolay plots'!M48</f>
        <v>773.07898864746062</v>
      </c>
      <c r="N48">
        <f>'sgolay plots'!N48</f>
        <v>6989.3034090908805</v>
      </c>
      <c r="O48">
        <f>-18*'sgolay plots'!O48</f>
        <v>189.59793590198879</v>
      </c>
      <c r="P48">
        <f>'sgolay plots'!P48</f>
        <v>6695.3653409090502</v>
      </c>
      <c r="Q48">
        <f>-18*'sgolay plots'!Q48</f>
        <v>854.65377086292722</v>
      </c>
      <c r="R48">
        <f>'sgolay plots'!R48</f>
        <v>6470.3937500000002</v>
      </c>
      <c r="S48">
        <f>-18*'sgolay plots'!S48</f>
        <v>707.04695933948881</v>
      </c>
      <c r="T48">
        <f>'sgolay plots'!T48</f>
        <v>6128.7636363636302</v>
      </c>
      <c r="U48">
        <f>-18*'sgolay plots'!U48</f>
        <v>137.93668545809734</v>
      </c>
      <c r="V48">
        <f>'sgolay plots'!V48</f>
        <v>6399.6102272727003</v>
      </c>
      <c r="W48">
        <f>-18*'sgolay plots'!W48</f>
        <v>-16.153617720169962</v>
      </c>
      <c r="X48">
        <f>'sgolay plots'!X48</f>
        <v>6876.4789772726799</v>
      </c>
      <c r="Y48">
        <f>-18*'sgolay plots'!Y48</f>
        <v>53.740742631392514</v>
      </c>
      <c r="Z48">
        <f>'sgolay plots'!Z48</f>
        <v>7529.0011363635904</v>
      </c>
      <c r="AA48">
        <f>-18*'sgolay plots'!AA48</f>
        <v>330.44657759233019</v>
      </c>
      <c r="AB48">
        <f>'sgolay plots'!AB48</f>
        <v>8678.9102272726996</v>
      </c>
      <c r="AC48">
        <f>-18*'sgolay plots'!AC48</f>
        <v>-1.823930220169242</v>
      </c>
      <c r="AD48">
        <f>'sgolay plots'!AD48</f>
        <v>8293.7329545453995</v>
      </c>
      <c r="AE48">
        <f>-18*'sgolay plots'!AE48</f>
        <v>1235.7213684082019</v>
      </c>
      <c r="AF48">
        <f>'sgolay plots'!AF48</f>
        <v>10317.4363636363</v>
      </c>
      <c r="AG48">
        <f>-18*'sgolay plots'!AG48</f>
        <v>28.543209561435422</v>
      </c>
      <c r="AH48">
        <f>'sgolay plots'!AH48</f>
        <v>8546.9568181817704</v>
      </c>
      <c r="AI48">
        <f>-18*'sgolay plots'!AI48</f>
        <v>378.57005060369403</v>
      </c>
      <c r="AJ48">
        <f>'sgolay plots'!AJ48</f>
        <v>8539.2806818181907</v>
      </c>
      <c r="AK48">
        <f>-18*'sgolay plots'!AK48</f>
        <v>309.50409934304099</v>
      </c>
      <c r="AL48">
        <f>'sgolay plots'!AL48</f>
        <v>8623.9931818181703</v>
      </c>
      <c r="AM48">
        <f>-18*'sgolay plots'!AM48</f>
        <v>222.3318004261362</v>
      </c>
      <c r="AN48">
        <f>'sgolay plots'!AN48</f>
        <v>7988.92727272723</v>
      </c>
      <c r="AO48">
        <f>-18*'sgolay plots'!AO48</f>
        <v>644.91865456321079</v>
      </c>
      <c r="AP48">
        <f>'sgolay plots'!AP48</f>
        <v>7160.0909090908999</v>
      </c>
      <c r="AQ48">
        <f>-18*'sgolay plots'!AQ48</f>
        <v>312.23885609019959</v>
      </c>
      <c r="AR48">
        <f>'sgolay plots'!AR48</f>
        <v>6752.0977272726996</v>
      </c>
      <c r="AS48">
        <f>-18*'sgolay plots'!AS48</f>
        <v>598.95311612215858</v>
      </c>
      <c r="AT48">
        <f>'sgolay plots'!AT48</f>
        <v>6934.2738636363501</v>
      </c>
      <c r="AU48">
        <f>-18*'sgolay plots'!AU48</f>
        <v>123.4975541548302</v>
      </c>
      <c r="AV48">
        <f>'sgolay plots'!AV48</f>
        <v>7229.25795454545</v>
      </c>
      <c r="AW48">
        <f>-18*'sgolay plots'!AW48</f>
        <v>812.04673295454484</v>
      </c>
      <c r="AX48">
        <f>'sgolay plots'!AX48</f>
        <v>7395.0522727272501</v>
      </c>
      <c r="AY48">
        <f>-18*'sgolay plots'!AY48</f>
        <v>360.91853693181719</v>
      </c>
      <c r="AZ48">
        <f>'sgolay plots'!AZ48</f>
        <v>8535.0590909090697</v>
      </c>
      <c r="BA48">
        <f>-18*'sgolay plots'!BA48</f>
        <v>745.38461026278537</v>
      </c>
      <c r="BB48">
        <f>'sgolay plots'!BB48</f>
        <v>8337.9897727272491</v>
      </c>
      <c r="BC48">
        <f>-18*'sgolay plots'!BC48</f>
        <v>93.359898792615951</v>
      </c>
      <c r="BD48">
        <f>'sgolay plots'!BD48</f>
        <v>10612.6772727272</v>
      </c>
      <c r="BE48">
        <f>-18*'sgolay plots'!BE48</f>
        <v>-430.77718172940303</v>
      </c>
      <c r="BF48">
        <f>'sgolay plots'!BF48</f>
        <v>9909.0011363636004</v>
      </c>
      <c r="BG48">
        <f>-18*'sgolay plots'!BG48</f>
        <v>-229.04886141690122</v>
      </c>
      <c r="BH48">
        <f>'sgolay plots'!BH48</f>
        <v>9945.5238636363392</v>
      </c>
      <c r="BI48">
        <f>-18*'sgolay plots'!BI48</f>
        <v>1097.7989701704553</v>
      </c>
      <c r="BJ48">
        <f>'sgolay plots'!BJ48</f>
        <v>9561.6363636363694</v>
      </c>
      <c r="BK48">
        <f>-18*'sgolay plots'!BK48</f>
        <v>1032.8018954190354</v>
      </c>
      <c r="BL48">
        <f>'sgolay plots'!BL48</f>
        <v>-86.099041193182302</v>
      </c>
      <c r="BM48">
        <f>-18*'sgolay plots'!BM48</f>
        <v>825.18620161576689</v>
      </c>
      <c r="BN48">
        <f>'sgolay plots'!BN48</f>
        <v>110.679993785511</v>
      </c>
      <c r="BO48">
        <f>-18*'sgolay plots'!BO48</f>
        <v>-394.18451926491423</v>
      </c>
    </row>
    <row r="49" spans="2:67" x14ac:dyDescent="0.15">
      <c r="B49">
        <f>'sgolay plots'!B49</f>
        <v>2037.70710227272</v>
      </c>
      <c r="C49">
        <f>-18*'sgolay plots'!C49</f>
        <v>176.65883789062681</v>
      </c>
      <c r="D49">
        <f>'sgolay plots'!D49</f>
        <v>2535.7346590909001</v>
      </c>
      <c r="E49">
        <f>-18*'sgolay plots'!E49</f>
        <v>681.33515625000177</v>
      </c>
      <c r="F49">
        <f>'sgolay plots'!F49</f>
        <v>1582.2721590909</v>
      </c>
      <c r="G49">
        <f>-18*'sgolay plots'!G49</f>
        <v>-208.6600541548284</v>
      </c>
      <c r="H49">
        <f>'sgolay plots'!H49</f>
        <v>8651.7227272726996</v>
      </c>
      <c r="I49">
        <f>-18*'sgolay plots'!I49</f>
        <v>906.22359258478377</v>
      </c>
      <c r="J49">
        <f>'sgolay plots'!J49</f>
        <v>8593.7795454545103</v>
      </c>
      <c r="K49">
        <f>-18*'sgolay plots'!K49</f>
        <v>214.1400995427924</v>
      </c>
      <c r="L49">
        <f>'sgolay plots'!L49</f>
        <v>7482.9909090909196</v>
      </c>
      <c r="M49">
        <f>-18*'sgolay plots'!M49</f>
        <v>795.89927756569682</v>
      </c>
      <c r="N49">
        <f>'sgolay plots'!N49</f>
        <v>6949.5051136363199</v>
      </c>
      <c r="O49">
        <f>-18*'sgolay plots'!O49</f>
        <v>183.95365988991421</v>
      </c>
      <c r="P49">
        <f>'sgolay plots'!P49</f>
        <v>6532.03920454544</v>
      </c>
      <c r="Q49">
        <f>-18*'sgolay plots'!Q49</f>
        <v>610.84285999644965</v>
      </c>
      <c r="R49">
        <f>'sgolay plots'!R49</f>
        <v>6526.8051136363401</v>
      </c>
      <c r="S49">
        <f>-18*'sgolay plots'!S49</f>
        <v>485.69306196733021</v>
      </c>
      <c r="T49">
        <f>'sgolay plots'!T49</f>
        <v>6161.44261363635</v>
      </c>
      <c r="U49">
        <f>-18*'sgolay plots'!U49</f>
        <v>512.85987437855215</v>
      </c>
      <c r="V49">
        <f>'sgolay plots'!V49</f>
        <v>6342.2965909090399</v>
      </c>
      <c r="W49">
        <f>-18*'sgolay plots'!W49</f>
        <v>142.32234774502925</v>
      </c>
      <c r="X49">
        <f>'sgolay plots'!X49</f>
        <v>6809.6079545454404</v>
      </c>
      <c r="Y49">
        <f>-18*'sgolay plots'!Y49</f>
        <v>217.62216131036939</v>
      </c>
      <c r="Z49">
        <f>'sgolay plots'!Z49</f>
        <v>7558.0874999999796</v>
      </c>
      <c r="AA49">
        <f>-18*'sgolay plots'!AA49</f>
        <v>158.87548828125108</v>
      </c>
      <c r="AB49">
        <f>'sgolay plots'!AB49</f>
        <v>8665.2897727272393</v>
      </c>
      <c r="AC49">
        <f>-18*'sgolay plots'!AC49</f>
        <v>-84.908496093749633</v>
      </c>
      <c r="AD49">
        <f>'sgolay plots'!AD49</f>
        <v>8233.2227272727196</v>
      </c>
      <c r="AE49">
        <f>-18*'sgolay plots'!AE49</f>
        <v>1006.8556041370729</v>
      </c>
      <c r="AF49">
        <f>'sgolay plots'!AF49</f>
        <v>10322.893181818101</v>
      </c>
      <c r="AG49">
        <f>-18*'sgolay plots'!AG49</f>
        <v>-114.37964089133436</v>
      </c>
      <c r="AH49">
        <f>'sgolay plots'!AH49</f>
        <v>8555.4829545454104</v>
      </c>
      <c r="AI49">
        <f>-18*'sgolay plots'!AI49</f>
        <v>452.38471235795521</v>
      </c>
      <c r="AJ49">
        <f>'sgolay plots'!AJ49</f>
        <v>8526.1602272726905</v>
      </c>
      <c r="AK49">
        <f>-18*'sgolay plots'!AK49</f>
        <v>126.65366654829587</v>
      </c>
      <c r="AL49">
        <f>'sgolay plots'!AL49</f>
        <v>8643.9988636363396</v>
      </c>
      <c r="AM49">
        <f>-18*'sgolay plots'!AM49</f>
        <v>287.7783957741492</v>
      </c>
      <c r="AN49">
        <f>'sgolay plots'!AN49</f>
        <v>7886.2784090908999</v>
      </c>
      <c r="AO49">
        <f>-18*'sgolay plots'!AO49</f>
        <v>798.71712091619395</v>
      </c>
      <c r="AP49">
        <f>'sgolay plots'!AP49</f>
        <v>7078.8278409090399</v>
      </c>
      <c r="AQ49">
        <f>-18*'sgolay plots'!AQ49</f>
        <v>70.211945134943647</v>
      </c>
      <c r="AR49">
        <f>'sgolay plots'!AR49</f>
        <v>6733.5846590908604</v>
      </c>
      <c r="AS49">
        <f>-18*'sgolay plots'!AS49</f>
        <v>732.01566716974446</v>
      </c>
      <c r="AT49">
        <f>'sgolay plots'!AT49</f>
        <v>6810.4670454545403</v>
      </c>
      <c r="AU49">
        <f>-18*'sgolay plots'!AU49</f>
        <v>249.47162642045521</v>
      </c>
      <c r="AV49">
        <f>'sgolay plots'!AV49</f>
        <v>7161.6357954545201</v>
      </c>
      <c r="AW49">
        <f>-18*'sgolay plots'!AW49</f>
        <v>435.9930308948862</v>
      </c>
      <c r="AX49">
        <f>'sgolay plots'!AX49</f>
        <v>7349.3874999999798</v>
      </c>
      <c r="AY49">
        <f>-18*'sgolay plots'!AY49</f>
        <v>503.10439453124997</v>
      </c>
      <c r="AZ49">
        <f>'sgolay plots'!AZ49</f>
        <v>8463.0056818181492</v>
      </c>
      <c r="BA49">
        <f>-18*'sgolay plots'!BA49</f>
        <v>1154.253235973013</v>
      </c>
      <c r="BB49">
        <f>'sgolay plots'!BB49</f>
        <v>8829.0215909090894</v>
      </c>
      <c r="BC49">
        <f>-18*'sgolay plots'!BC49</f>
        <v>784.02672230113615</v>
      </c>
      <c r="BD49">
        <f>'sgolay plots'!BD49</f>
        <v>10426.0272727273</v>
      </c>
      <c r="BE49">
        <f>-18*'sgolay plots'!BE49</f>
        <v>-250.62507102272758</v>
      </c>
      <c r="BF49">
        <f>'sgolay plots'!BF49</f>
        <v>9817.8749999999709</v>
      </c>
      <c r="BG49">
        <f>-18*'sgolay plots'!BG49</f>
        <v>171.40170010653503</v>
      </c>
      <c r="BH49">
        <f>'sgolay plots'!BH49</f>
        <v>9914.7477272726792</v>
      </c>
      <c r="BI49">
        <f>-18*'sgolay plots'!BI49</f>
        <v>432.32775213068277</v>
      </c>
      <c r="BJ49">
        <f>'sgolay plots'!BJ49</f>
        <v>9578.6113636363607</v>
      </c>
      <c r="BK49">
        <f>-18*'sgolay plots'!BK49</f>
        <v>847.17405894886372</v>
      </c>
      <c r="BL49">
        <f>'sgolay plots'!BL49</f>
        <v>-97.333780184659005</v>
      </c>
      <c r="BM49">
        <f>-18*'sgolay plots'!BM49</f>
        <v>995.40455433238799</v>
      </c>
      <c r="BN49">
        <f>'sgolay plots'!BN49</f>
        <v>76.937171519886206</v>
      </c>
      <c r="BO49">
        <f>-18*'sgolay plots'!BO49</f>
        <v>-160.82903719815283</v>
      </c>
    </row>
    <row r="50" spans="2:67" x14ac:dyDescent="0.15">
      <c r="B50">
        <f>'sgolay plots'!B50</f>
        <v>1969.8650568181799</v>
      </c>
      <c r="C50">
        <f>-18*'sgolay plots'!C50</f>
        <v>-420.00928178266798</v>
      </c>
      <c r="D50">
        <f>'sgolay plots'!D50</f>
        <v>2480.9372159090799</v>
      </c>
      <c r="E50">
        <f>-18*'sgolay plots'!E50</f>
        <v>420.53986150568278</v>
      </c>
      <c r="F50">
        <f>'sgolay plots'!F50</f>
        <v>1609.121875</v>
      </c>
      <c r="G50">
        <f>-18*'sgolay plots'!G50</f>
        <v>300.37703746448875</v>
      </c>
      <c r="H50">
        <f>'sgolay plots'!H50</f>
        <v>8676.4670454545394</v>
      </c>
      <c r="I50">
        <f>-18*'sgolay plots'!I50</f>
        <v>1560.9342989834872</v>
      </c>
      <c r="J50">
        <f>'sgolay plots'!J50</f>
        <v>8527.8113636363596</v>
      </c>
      <c r="K50">
        <f>-18*'sgolay plots'!K50</f>
        <v>540.8621371182528</v>
      </c>
      <c r="L50">
        <f>'sgolay plots'!L50</f>
        <v>7540.4443181817896</v>
      </c>
      <c r="M50">
        <f>-18*'sgolay plots'!M50</f>
        <v>709.28936129483282</v>
      </c>
      <c r="N50">
        <f>'sgolay plots'!N50</f>
        <v>7018.7181818181598</v>
      </c>
      <c r="O50">
        <f>-18*'sgolay plots'!O50</f>
        <v>400.81712535511383</v>
      </c>
      <c r="P50">
        <f>'sgolay plots'!P50</f>
        <v>6535.5664772726896</v>
      </c>
      <c r="Q50">
        <f>-18*'sgolay plots'!Q50</f>
        <v>439.75003551136382</v>
      </c>
      <c r="R50">
        <f>'sgolay plots'!R50</f>
        <v>6506.6971590908897</v>
      </c>
      <c r="S50">
        <f>-18*'sgolay plots'!S50</f>
        <v>583.53714044744402</v>
      </c>
      <c r="T50">
        <f>'sgolay plots'!T50</f>
        <v>6146.5295454545103</v>
      </c>
      <c r="U50">
        <f>-18*'sgolay plots'!U50</f>
        <v>521.95148037997194</v>
      </c>
      <c r="V50">
        <f>'sgolay plots'!V50</f>
        <v>6460.2244318181602</v>
      </c>
      <c r="W50">
        <f>-18*'sgolay plots'!W50</f>
        <v>465.4431418678974</v>
      </c>
      <c r="X50">
        <f>'sgolay plots'!X50</f>
        <v>6793.1147727272601</v>
      </c>
      <c r="Y50">
        <f>-18*'sgolay plots'!Y50</f>
        <v>58.431365411932433</v>
      </c>
      <c r="Z50">
        <f>'sgolay plots'!Z50</f>
        <v>7514.3477272726996</v>
      </c>
      <c r="AA50">
        <f>-18*'sgolay plots'!AA50</f>
        <v>715.06190518466042</v>
      </c>
      <c r="AB50">
        <f>'sgolay plots'!AB50</f>
        <v>8770.3068181817798</v>
      </c>
      <c r="AC50">
        <f>-18*'sgolay plots'!AC50</f>
        <v>-126.95652965198629</v>
      </c>
      <c r="AD50">
        <f>'sgolay plots'!AD50</f>
        <v>8220.5545454545099</v>
      </c>
      <c r="AE50">
        <f>-18*'sgolay plots'!AE50</f>
        <v>1017.4915283203134</v>
      </c>
      <c r="AF50">
        <f>'sgolay plots'!AF50</f>
        <v>10330.0772727272</v>
      </c>
      <c r="AG50">
        <f>-18*'sgolay plots'!AG50</f>
        <v>455.81443425958861</v>
      </c>
      <c r="AH50">
        <f>'sgolay plots'!AH50</f>
        <v>8550.8977272727207</v>
      </c>
      <c r="AI50">
        <f>-18*'sgolay plots'!AI50</f>
        <v>299.80043501420516</v>
      </c>
      <c r="AJ50">
        <f>'sgolay plots'!AJ50</f>
        <v>8471.0886363636091</v>
      </c>
      <c r="AK50">
        <f>-18*'sgolay plots'!AK50</f>
        <v>-159.11333229758455</v>
      </c>
      <c r="AL50">
        <f>'sgolay plots'!AL50</f>
        <v>8576.0795454545296</v>
      </c>
      <c r="AM50">
        <f>-18*'sgolay plots'!AM50</f>
        <v>552.2335360440336</v>
      </c>
      <c r="AN50">
        <f>'sgolay plots'!AN50</f>
        <v>7865.9352272726801</v>
      </c>
      <c r="AO50">
        <f>-18*'sgolay plots'!AO50</f>
        <v>545.41613991477243</v>
      </c>
      <c r="AP50">
        <f>'sgolay plots'!AP50</f>
        <v>7077.5607954545403</v>
      </c>
      <c r="AQ50">
        <f>-18*'sgolay plots'!AQ50</f>
        <v>279.35971235795517</v>
      </c>
      <c r="AR50">
        <f>'sgolay plots'!AR50</f>
        <v>6762.8994318181703</v>
      </c>
      <c r="AS50">
        <f>-18*'sgolay plots'!AS50</f>
        <v>379.06972878196081</v>
      </c>
      <c r="AT50">
        <f>'sgolay plots'!AT50</f>
        <v>6669.2261363636198</v>
      </c>
      <c r="AU50">
        <f>-18*'sgolay plots'!AU50</f>
        <v>648.76021395596638</v>
      </c>
      <c r="AV50">
        <f>'sgolay plots'!AV50</f>
        <v>7129.9119318181602</v>
      </c>
      <c r="AW50">
        <f>-18*'sgolay plots'!AW50</f>
        <v>703.01925159801112</v>
      </c>
      <c r="AX50">
        <f>'sgolay plots'!AX50</f>
        <v>7256.9812499999698</v>
      </c>
      <c r="AY50">
        <f>-18*'sgolay plots'!AY50</f>
        <v>217.20218394886558</v>
      </c>
      <c r="AZ50">
        <f>'sgolay plots'!AZ50</f>
        <v>8413.6624999999294</v>
      </c>
      <c r="BA50">
        <f>-18*'sgolay plots'!BA50</f>
        <v>1101.2145996093732</v>
      </c>
      <c r="BB50">
        <f>'sgolay plots'!BB50</f>
        <v>8929.2374999999702</v>
      </c>
      <c r="BC50">
        <f>-18*'sgolay plots'!BC50</f>
        <v>1043.6001775568191</v>
      </c>
      <c r="BD50">
        <f>'sgolay plots'!BD50</f>
        <v>10438.919318181799</v>
      </c>
      <c r="BE50">
        <f>-18*'sgolay plots'!BE50</f>
        <v>-244.33164284445903</v>
      </c>
      <c r="BF50">
        <f>'sgolay plots'!BF50</f>
        <v>9765.4704545454297</v>
      </c>
      <c r="BG50">
        <f>-18*'sgolay plots'!BG50</f>
        <v>453.25904430042721</v>
      </c>
      <c r="BH50">
        <f>'sgolay plots'!BH50</f>
        <v>9894.6204545453802</v>
      </c>
      <c r="BI50">
        <f>-18*'sgolay plots'!BI50</f>
        <v>242.57632723721818</v>
      </c>
      <c r="BJ50">
        <f>'sgolay plots'!BJ50</f>
        <v>9620.6215909091006</v>
      </c>
      <c r="BK50">
        <f>-18*'sgolay plots'!BK50</f>
        <v>341.3589976917612</v>
      </c>
      <c r="BL50">
        <f>'sgolay plots'!BL50</f>
        <v>30.788947088067701</v>
      </c>
      <c r="BM50">
        <f>-18*'sgolay plots'!BM50</f>
        <v>1128.0906738281249</v>
      </c>
      <c r="BN50">
        <f>'sgolay plots'!BN50</f>
        <v>146.71134588068199</v>
      </c>
      <c r="BO50">
        <f>-18*'sgolay plots'!BO50</f>
        <v>-619.21074662641979</v>
      </c>
    </row>
    <row r="51" spans="2:67" x14ac:dyDescent="0.15">
      <c r="B51">
        <f>'sgolay plots'!B51</f>
        <v>1980.0721590909</v>
      </c>
      <c r="C51">
        <f>-18*'sgolay plots'!C51</f>
        <v>-387.19851296164563</v>
      </c>
      <c r="D51">
        <f>'sgolay plots'!D51</f>
        <v>2456.7028409090899</v>
      </c>
      <c r="E51">
        <f>-18*'sgolay plots'!E51</f>
        <v>902.62689098011379</v>
      </c>
      <c r="F51">
        <f>'sgolay plots'!F51</f>
        <v>1631.28707386363</v>
      </c>
      <c r="G51">
        <f>-18*'sgolay plots'!G51</f>
        <v>300.12686878551301</v>
      </c>
      <c r="H51">
        <f>'sgolay plots'!H51</f>
        <v>8702.4749999999804</v>
      </c>
      <c r="I51">
        <f>-18*'sgolay plots'!I51</f>
        <v>1038.7074387983851</v>
      </c>
      <c r="J51">
        <f>'sgolay plots'!J51</f>
        <v>8649.1897727272608</v>
      </c>
      <c r="K51">
        <f>-18*'sgolay plots'!K51</f>
        <v>344.15539273348742</v>
      </c>
      <c r="L51">
        <f>'sgolay plots'!L51</f>
        <v>7610.1352272726799</v>
      </c>
      <c r="M51">
        <f>-18*'sgolay plots'!M51</f>
        <v>313.10913307883584</v>
      </c>
      <c r="N51">
        <f>'sgolay plots'!N51</f>
        <v>7028.5664772727196</v>
      </c>
      <c r="O51">
        <f>-18*'sgolay plots'!O51</f>
        <v>415.2542191938918</v>
      </c>
      <c r="P51">
        <f>'sgolay plots'!P51</f>
        <v>6570.0642045454297</v>
      </c>
      <c r="Q51">
        <f>-18*'sgolay plots'!Q51</f>
        <v>225.29838867187502</v>
      </c>
      <c r="R51">
        <f>'sgolay plots'!R51</f>
        <v>6398.9670454545303</v>
      </c>
      <c r="S51">
        <f>-18*'sgolay plots'!S51</f>
        <v>473.00848721590859</v>
      </c>
      <c r="T51">
        <f>'sgolay plots'!T51</f>
        <v>6202.27613636361</v>
      </c>
      <c r="U51">
        <f>-18*'sgolay plots'!U51</f>
        <v>391.30558194247197</v>
      </c>
      <c r="V51">
        <f>'sgolay plots'!V51</f>
        <v>6481.1392045454704</v>
      </c>
      <c r="W51">
        <f>-18*'sgolay plots'!W51</f>
        <v>334.7793656782668</v>
      </c>
      <c r="X51">
        <f>'sgolay plots'!X51</f>
        <v>6814.8068181818098</v>
      </c>
      <c r="Y51">
        <f>-18*'sgolay plots'!Y51</f>
        <v>148.18653009588078</v>
      </c>
      <c r="Z51">
        <f>'sgolay plots'!Z51</f>
        <v>7501.0988636363199</v>
      </c>
      <c r="AA51">
        <f>-18*'sgolay plots'!AA51</f>
        <v>775.91673473011372</v>
      </c>
      <c r="AB51">
        <f>'sgolay plots'!AB51</f>
        <v>8735.6113636363298</v>
      </c>
      <c r="AC51">
        <f>-18*'sgolay plots'!AC51</f>
        <v>-562.50299627130426</v>
      </c>
      <c r="AD51">
        <f>'sgolay plots'!AD51</f>
        <v>8216.0363636363309</v>
      </c>
      <c r="AE51">
        <f>-18*'sgolay plots'!AE51</f>
        <v>928.65871582031161</v>
      </c>
      <c r="AF51">
        <f>'sgolay plots'!AF51</f>
        <v>10309.9625</v>
      </c>
      <c r="AG51">
        <f>-18*'sgolay plots'!AG51</f>
        <v>950.5563654119328</v>
      </c>
      <c r="AH51">
        <f>'sgolay plots'!AH51</f>
        <v>8511.2920454545401</v>
      </c>
      <c r="AI51">
        <f>-18*'sgolay plots'!AI51</f>
        <v>413.58535600142159</v>
      </c>
      <c r="AJ51">
        <f>'sgolay plots'!AJ51</f>
        <v>8348.4670454545103</v>
      </c>
      <c r="AK51">
        <f>-18*'sgolay plots'!AK51</f>
        <v>-96.322991388493676</v>
      </c>
      <c r="AL51">
        <f>'sgolay plots'!AL51</f>
        <v>8600.1079545454395</v>
      </c>
      <c r="AM51">
        <f>-18*'sgolay plots'!AM51</f>
        <v>793.1276766690354</v>
      </c>
      <c r="AN51">
        <f>'sgolay plots'!AN51</f>
        <v>7725.1988636363403</v>
      </c>
      <c r="AO51">
        <f>-18*'sgolay plots'!AO51</f>
        <v>726.16610662286939</v>
      </c>
      <c r="AP51">
        <f>'sgolay plots'!AP51</f>
        <v>7012.9147727272402</v>
      </c>
      <c r="AQ51">
        <f>-18*'sgolay plots'!AQ51</f>
        <v>527.46691672585439</v>
      </c>
      <c r="AR51">
        <f>'sgolay plots'!AR51</f>
        <v>6689.9710227272299</v>
      </c>
      <c r="AS51">
        <f>-18*'sgolay plots'!AS51</f>
        <v>237.4222212357966</v>
      </c>
      <c r="AT51">
        <f>'sgolay plots'!AT51</f>
        <v>6691.5659090908903</v>
      </c>
      <c r="AU51">
        <f>-18*'sgolay plots'!AU51</f>
        <v>1201.3608132102274</v>
      </c>
      <c r="AV51">
        <f>'sgolay plots'!AV51</f>
        <v>7103.55</v>
      </c>
      <c r="AW51">
        <f>-18*'sgolay plots'!AW51</f>
        <v>563.20398393110816</v>
      </c>
      <c r="AX51">
        <f>'sgolay plots'!AX51</f>
        <v>7268.7948863636302</v>
      </c>
      <c r="AY51">
        <f>-18*'sgolay plots'!AY51</f>
        <v>163.73552024147617</v>
      </c>
      <c r="AZ51">
        <f>'sgolay plots'!AZ51</f>
        <v>8357.2568181818206</v>
      </c>
      <c r="BA51">
        <f>-18*'sgolay plots'!BA51</f>
        <v>127.73224431818315</v>
      </c>
      <c r="BB51">
        <f>'sgolay plots'!BB51</f>
        <v>8943.7761363636091</v>
      </c>
      <c r="BC51">
        <f>-18*'sgolay plots'!BC51</f>
        <v>1972.9609596946079</v>
      </c>
      <c r="BD51">
        <f>'sgolay plots'!BD51</f>
        <v>10356.9954545455</v>
      </c>
      <c r="BE51">
        <f>-18*'sgolay plots'!BE51</f>
        <v>-933.96661044033954</v>
      </c>
      <c r="BF51">
        <f>'sgolay plots'!BF51</f>
        <v>9697.8863636363094</v>
      </c>
      <c r="BG51">
        <f>-18*'sgolay plots'!BG51</f>
        <v>319.19637784091043</v>
      </c>
      <c r="BH51">
        <f>'sgolay plots'!BH51</f>
        <v>9845.8181818181602</v>
      </c>
      <c r="BI51">
        <f>-18*'sgolay plots'!BI51</f>
        <v>-143.883824573862</v>
      </c>
      <c r="BJ51">
        <f>'sgolay plots'!BJ51</f>
        <v>9718.1488636363392</v>
      </c>
      <c r="BK51">
        <f>-18*'sgolay plots'!BK51</f>
        <v>246.76585360440478</v>
      </c>
      <c r="BL51">
        <f>'sgolay plots'!BL51</f>
        <v>-4.2762517755684302</v>
      </c>
      <c r="BM51">
        <f>-18*'sgolay plots'!BM51</f>
        <v>468.91576038707456</v>
      </c>
      <c r="BN51">
        <f>'sgolay plots'!BN51</f>
        <v>168.407701526989</v>
      </c>
      <c r="BO51">
        <f>-18*'sgolay plots'!BO51</f>
        <v>-484.07291814630605</v>
      </c>
    </row>
    <row r="52" spans="2:67" x14ac:dyDescent="0.15">
      <c r="B52">
        <f>'sgolay plots'!B52</f>
        <v>1897.11193181818</v>
      </c>
      <c r="C52">
        <f>-18*'sgolay plots'!C52</f>
        <v>-402.83533380681723</v>
      </c>
      <c r="D52">
        <f>'sgolay plots'!D52</f>
        <v>2453.0335227272799</v>
      </c>
      <c r="E52">
        <f>-18*'sgolay plots'!E52</f>
        <v>749.09455344460264</v>
      </c>
      <c r="F52">
        <f>'sgolay plots'!F52</f>
        <v>1632.1994318181801</v>
      </c>
      <c r="G52">
        <f>-18*'sgolay plots'!G52</f>
        <v>577.20737748579654</v>
      </c>
      <c r="H52">
        <f>'sgolay plots'!H52</f>
        <v>8661.2636363636302</v>
      </c>
      <c r="I52">
        <f>-18*'sgolay plots'!I52</f>
        <v>404.30003107244403</v>
      </c>
      <c r="J52">
        <f>'sgolay plots'!J52</f>
        <v>8618.8136363636004</v>
      </c>
      <c r="K52">
        <f>-18*'sgolay plots'!K52</f>
        <v>178.11795709783388</v>
      </c>
      <c r="L52">
        <f>'sgolay plots'!L52</f>
        <v>7586.04431818177</v>
      </c>
      <c r="M52">
        <f>-18*'sgolay plots'!M52</f>
        <v>-81.202458052201322</v>
      </c>
      <c r="N52">
        <f>'sgolay plots'!N52</f>
        <v>7014.5670454544997</v>
      </c>
      <c r="O52">
        <f>-18*'sgolay plots'!O52</f>
        <v>214.5325461647742</v>
      </c>
      <c r="P52">
        <f>'sgolay plots'!P52</f>
        <v>6490.0556818181703</v>
      </c>
      <c r="Q52">
        <f>-18*'sgolay plots'!Q52</f>
        <v>166.90885120738673</v>
      </c>
      <c r="R52">
        <f>'sgolay plots'!R52</f>
        <v>6396.7039772727003</v>
      </c>
      <c r="S52">
        <f>-18*'sgolay plots'!S52</f>
        <v>591.7041770241492</v>
      </c>
      <c r="T52">
        <f>'sgolay plots'!T52</f>
        <v>6207.3863636363503</v>
      </c>
      <c r="U52">
        <f>-18*'sgolay plots'!U52</f>
        <v>234.24879039417542</v>
      </c>
      <c r="V52">
        <f>'sgolay plots'!V52</f>
        <v>6479.6653409090704</v>
      </c>
      <c r="W52">
        <f>-18*'sgolay plots'!W52</f>
        <v>47.588738458807263</v>
      </c>
      <c r="X52">
        <f>'sgolay plots'!X52</f>
        <v>6852.4573863636197</v>
      </c>
      <c r="Y52">
        <f>-18*'sgolay plots'!Y52</f>
        <v>43.821506569602782</v>
      </c>
      <c r="Z52">
        <f>'sgolay plots'!Z52</f>
        <v>7475.1181818181703</v>
      </c>
      <c r="AA52">
        <f>-18*'sgolay plots'!AA52</f>
        <v>832.04029208096642</v>
      </c>
      <c r="AB52">
        <f>'sgolay plots'!AB52</f>
        <v>8796.0102272727199</v>
      </c>
      <c r="AC52">
        <f>-18*'sgolay plots'!AC52</f>
        <v>-254.7621226917594</v>
      </c>
      <c r="AD52">
        <f>'sgolay plots'!AD52</f>
        <v>8179.0147727272897</v>
      </c>
      <c r="AE52">
        <f>-18*'sgolay plots'!AE52</f>
        <v>509.24198663884982</v>
      </c>
      <c r="AF52">
        <f>'sgolay plots'!AF52</f>
        <v>10266.4647727272</v>
      </c>
      <c r="AG52">
        <f>-18*'sgolay plots'!AG52</f>
        <v>1146.4298018022023</v>
      </c>
      <c r="AH52">
        <f>'sgolay plots'!AH52</f>
        <v>8474.8056818181394</v>
      </c>
      <c r="AI52">
        <f>-18*'sgolay plots'!AI52</f>
        <v>544.57998046875002</v>
      </c>
      <c r="AJ52">
        <f>'sgolay plots'!AJ52</f>
        <v>8338.6977272727399</v>
      </c>
      <c r="AK52">
        <f>-18*'sgolay plots'!AK52</f>
        <v>189.49969815340862</v>
      </c>
      <c r="AL52">
        <f>'sgolay plots'!AL52</f>
        <v>8559.5420454545201</v>
      </c>
      <c r="AM52">
        <f>-18*'sgolay plots'!AM52</f>
        <v>1026.8743918679011</v>
      </c>
      <c r="AN52">
        <f>'sgolay plots'!AN52</f>
        <v>7620.1579545454397</v>
      </c>
      <c r="AO52">
        <f>-18*'sgolay plots'!AO52</f>
        <v>388.65801669034141</v>
      </c>
      <c r="AP52">
        <f>'sgolay plots'!AP52</f>
        <v>7028.2619318181496</v>
      </c>
      <c r="AQ52">
        <f>-18*'sgolay plots'!AQ52</f>
        <v>742.39960493608021</v>
      </c>
      <c r="AR52">
        <f>'sgolay plots'!AR52</f>
        <v>6635.3784090909003</v>
      </c>
      <c r="AS52">
        <f>-18*'sgolay plots'!AS52</f>
        <v>331.81501464843842</v>
      </c>
      <c r="AT52">
        <f>'sgolay plots'!AT52</f>
        <v>6601.9903409090803</v>
      </c>
      <c r="AU52">
        <f>-18*'sgolay plots'!AU52</f>
        <v>615.65684925426115</v>
      </c>
      <c r="AV52">
        <f>'sgolay plots'!AV52</f>
        <v>7018.0636363636204</v>
      </c>
      <c r="AW52">
        <f>-18*'sgolay plots'!AW52</f>
        <v>577.65637872869399</v>
      </c>
      <c r="AX52">
        <f>'sgolay plots'!AX52</f>
        <v>7299.1357954545201</v>
      </c>
      <c r="AY52">
        <f>-18*'sgolay plots'!AY52</f>
        <v>309.06722301136745</v>
      </c>
      <c r="AZ52">
        <f>'sgolay plots'!AZ52</f>
        <v>8318.8284090908892</v>
      </c>
      <c r="BA52">
        <f>-18*'sgolay plots'!BA52</f>
        <v>454.83845880682082</v>
      </c>
      <c r="BB52">
        <f>'sgolay plots'!BB52</f>
        <v>8797.7022727272597</v>
      </c>
      <c r="BC52">
        <f>-18*'sgolay plots'!BC52</f>
        <v>1849.497842684664</v>
      </c>
      <c r="BD52">
        <f>'sgolay plots'!BD52</f>
        <v>10235.8852272727</v>
      </c>
      <c r="BE52">
        <f>-18*'sgolay plots'!BE52</f>
        <v>-642.64406516335259</v>
      </c>
      <c r="BF52">
        <f>'sgolay plots'!BF52</f>
        <v>9641.8659090909096</v>
      </c>
      <c r="BG52">
        <f>-18*'sgolay plots'!BG52</f>
        <v>181.86949351917718</v>
      </c>
      <c r="BH52">
        <f>'sgolay plots'!BH52</f>
        <v>9851.7965909090708</v>
      </c>
      <c r="BI52">
        <f>-18*'sgolay plots'!BI52</f>
        <v>231.33451704545521</v>
      </c>
      <c r="BJ52">
        <f>'sgolay plots'!BJ52</f>
        <v>9717.6886363636295</v>
      </c>
      <c r="BK52">
        <f>-18*'sgolay plots'!BK52</f>
        <v>556.3221280184664</v>
      </c>
      <c r="BL52">
        <f>'sgolay plots'!BL52</f>
        <v>-32.391033380681897</v>
      </c>
      <c r="BM52">
        <f>-18*'sgolay plots'!BM52</f>
        <v>417.90410156250181</v>
      </c>
      <c r="BN52">
        <f>'sgolay plots'!BN52</f>
        <v>139.16826171874999</v>
      </c>
      <c r="BO52">
        <f>-18*'sgolay plots'!BO52</f>
        <v>233.03232421875001</v>
      </c>
    </row>
    <row r="53" spans="2:67" x14ac:dyDescent="0.15">
      <c r="B53">
        <f>'sgolay plots'!B53</f>
        <v>1916.50071022727</v>
      </c>
      <c r="C53">
        <f>-18*'sgolay plots'!C53</f>
        <v>-718.08558238636203</v>
      </c>
      <c r="D53">
        <f>'sgolay plots'!D53</f>
        <v>2397.8903409090899</v>
      </c>
      <c r="E53">
        <f>-18*'sgolay plots'!E53</f>
        <v>1421.8252574573862</v>
      </c>
      <c r="F53">
        <f>'sgolay plots'!F53</f>
        <v>1612.70056818181</v>
      </c>
      <c r="G53">
        <f>-18*'sgolay plots'!G53</f>
        <v>902.43832563920523</v>
      </c>
      <c r="H53">
        <f>'sgolay plots'!H53</f>
        <v>8606.9397727272299</v>
      </c>
      <c r="I53">
        <f>-18*'sgolay plots'!I53</f>
        <v>183.55196977095241</v>
      </c>
      <c r="J53">
        <f>'sgolay plots'!J53</f>
        <v>8527.9386363635895</v>
      </c>
      <c r="K53">
        <f>-18*'sgolay plots'!K53</f>
        <v>84.576644065163876</v>
      </c>
      <c r="L53">
        <f>'sgolay plots'!L53</f>
        <v>7543.3272727272897</v>
      </c>
      <c r="M53">
        <f>-18*'sgolay plots'!M53</f>
        <v>24.452794855291319</v>
      </c>
      <c r="N53">
        <f>'sgolay plots'!N53</f>
        <v>6953.4073863636604</v>
      </c>
      <c r="O53">
        <f>-18*'sgolay plots'!O53</f>
        <v>353.3389692826716</v>
      </c>
      <c r="P53">
        <f>'sgolay plots'!P53</f>
        <v>6483.46363636362</v>
      </c>
      <c r="Q53">
        <f>-18*'sgolay plots'!Q53</f>
        <v>-88.963489879260123</v>
      </c>
      <c r="R53">
        <f>'sgolay plots'!R53</f>
        <v>6369.2517045454297</v>
      </c>
      <c r="S53">
        <f>-18*'sgolay plots'!S53</f>
        <v>351.28616388494402</v>
      </c>
      <c r="T53">
        <f>'sgolay plots'!T53</f>
        <v>6137.9130681817796</v>
      </c>
      <c r="U53">
        <f>-18*'sgolay plots'!U53</f>
        <v>-72.563159179687133</v>
      </c>
      <c r="V53">
        <f>'sgolay plots'!V53</f>
        <v>6491.8392045454402</v>
      </c>
      <c r="W53">
        <f>-18*'sgolay plots'!W53</f>
        <v>531.84506835937498</v>
      </c>
      <c r="X53">
        <f>'sgolay plots'!X53</f>
        <v>6863.84374999997</v>
      </c>
      <c r="Y53">
        <f>-18*'sgolay plots'!Y53</f>
        <v>377.59812011718839</v>
      </c>
      <c r="Z53">
        <f>'sgolay plots'!Z53</f>
        <v>7476.6670454545101</v>
      </c>
      <c r="AA53">
        <f>-18*'sgolay plots'!AA53</f>
        <v>355.09146839488625</v>
      </c>
      <c r="AB53">
        <f>'sgolay plots'!AB53</f>
        <v>8735.0636363636204</v>
      </c>
      <c r="AC53">
        <f>-18*'sgolay plots'!AC53</f>
        <v>164.72584783380853</v>
      </c>
      <c r="AD53">
        <f>'sgolay plots'!AD53</f>
        <v>8232.0147727272597</v>
      </c>
      <c r="AE53">
        <f>-18*'sgolay plots'!AE53</f>
        <v>276.30003995028358</v>
      </c>
      <c r="AF53">
        <f>'sgolay plots'!AF53</f>
        <v>10175.7295454545</v>
      </c>
      <c r="AG53">
        <f>-18*'sgolay plots'!AG53</f>
        <v>1917.386119495746</v>
      </c>
      <c r="AH53">
        <f>'sgolay plots'!AH53</f>
        <v>8350.7772727272495</v>
      </c>
      <c r="AI53">
        <f>-18*'sgolay plots'!AI53</f>
        <v>525.49065607244404</v>
      </c>
      <c r="AJ53">
        <f>'sgolay plots'!AJ53</f>
        <v>8248.6034090908906</v>
      </c>
      <c r="AK53">
        <f>-18*'sgolay plots'!AK53</f>
        <v>704.55528009588068</v>
      </c>
      <c r="AL53">
        <f>'sgolay plots'!AL53</f>
        <v>8352.7738636363101</v>
      </c>
      <c r="AM53">
        <f>-18*'sgolay plots'!AM53</f>
        <v>546.07503995028367</v>
      </c>
      <c r="AN53">
        <f>'sgolay plots'!AN53</f>
        <v>7581.4573863636197</v>
      </c>
      <c r="AO53">
        <f>-18*'sgolay plots'!AO53</f>
        <v>457.79452015269959</v>
      </c>
      <c r="AP53">
        <f>'sgolay plots'!AP53</f>
        <v>6946.7954545454304</v>
      </c>
      <c r="AQ53">
        <f>-18*'sgolay plots'!AQ53</f>
        <v>537.82416770241593</v>
      </c>
      <c r="AR53">
        <f>'sgolay plots'!AR53</f>
        <v>6517.1369318181796</v>
      </c>
      <c r="AS53">
        <f>-18*'sgolay plots'!AS53</f>
        <v>736.98891823508575</v>
      </c>
      <c r="AT53">
        <f>'sgolay plots'!AT53</f>
        <v>6480.9698863636004</v>
      </c>
      <c r="AU53">
        <f>-18*'sgolay plots'!AU53</f>
        <v>836.49626686789736</v>
      </c>
      <c r="AV53">
        <f>'sgolay plots'!AV53</f>
        <v>6940.6221590908699</v>
      </c>
      <c r="AW53">
        <f>-18*'sgolay plots'!AW53</f>
        <v>498.069580078125</v>
      </c>
      <c r="AX53">
        <f>'sgolay plots'!AX53</f>
        <v>7178.7937499999798</v>
      </c>
      <c r="AY53">
        <f>-18*'sgolay plots'!AY53</f>
        <v>377.05533558238801</v>
      </c>
      <c r="AZ53">
        <f>'sgolay plots'!AZ53</f>
        <v>8166.2965909090699</v>
      </c>
      <c r="BA53">
        <f>-18*'sgolay plots'!BA53</f>
        <v>355.98459694602417</v>
      </c>
      <c r="BB53">
        <f>'sgolay plots'!BB53</f>
        <v>8817.62499999996</v>
      </c>
      <c r="BC53">
        <f>-18*'sgolay plots'!BC53</f>
        <v>1697.4003995028415</v>
      </c>
      <c r="BD53">
        <f>'sgolay plots'!BD53</f>
        <v>10157.742045454501</v>
      </c>
      <c r="BE53">
        <f>-18*'sgolay plots'!BE53</f>
        <v>154.87334872159138</v>
      </c>
      <c r="BF53">
        <f>'sgolay plots'!BF53</f>
        <v>9606.5727272726908</v>
      </c>
      <c r="BG53">
        <f>-18*'sgolay plots'!BG53</f>
        <v>532.59445578835255</v>
      </c>
      <c r="BH53">
        <f>'sgolay plots'!BH53</f>
        <v>9617.1022727272793</v>
      </c>
      <c r="BI53">
        <f>-18*'sgolay plots'!BI53</f>
        <v>638.13148082386385</v>
      </c>
      <c r="BJ53">
        <f>'sgolay plots'!BJ53</f>
        <v>9667.1465909090803</v>
      </c>
      <c r="BK53">
        <f>-18*'sgolay plots'!BK53</f>
        <v>889.05879572088054</v>
      </c>
      <c r="BL53">
        <f>'sgolay plots'!BL53</f>
        <v>-61.773783735795597</v>
      </c>
      <c r="BM53">
        <f>-18*'sgolay plots'!BM53</f>
        <v>592.55206187855219</v>
      </c>
      <c r="BN53">
        <f>'sgolay plots'!BN53</f>
        <v>117.18721147017</v>
      </c>
      <c r="BO53">
        <f>-18*'sgolay plots'!BO53</f>
        <v>618.86355868252804</v>
      </c>
    </row>
    <row r="54" spans="2:67" x14ac:dyDescent="0.15">
      <c r="B54">
        <f>'sgolay plots'!B54</f>
        <v>1901.55724431818</v>
      </c>
      <c r="C54">
        <f>-18*'sgolay plots'!C54</f>
        <v>-191.0016290838042</v>
      </c>
      <c r="D54">
        <f>'sgolay plots'!D54</f>
        <v>2425.1730113636399</v>
      </c>
      <c r="E54">
        <f>-18*'sgolay plots'!E54</f>
        <v>617.59479758522764</v>
      </c>
      <c r="F54">
        <f>'sgolay plots'!F54</f>
        <v>1677.17116477272</v>
      </c>
      <c r="G54">
        <f>-18*'sgolay plots'!G54</f>
        <v>657.10015536221636</v>
      </c>
      <c r="H54">
        <f>'sgolay plots'!H54</f>
        <v>8520.3579545454104</v>
      </c>
      <c r="I54">
        <f>-18*'sgolay plots'!I54</f>
        <v>-78.737905051491239</v>
      </c>
      <c r="J54">
        <f>'sgolay plots'!J54</f>
        <v>8468.5488636363298</v>
      </c>
      <c r="K54">
        <f>-18*'sgolay plots'!K54</f>
        <v>138.96205943714477</v>
      </c>
      <c r="L54">
        <f>'sgolay plots'!L54</f>
        <v>7436.3454545454297</v>
      </c>
      <c r="M54">
        <f>-18*'sgolay plots'!M54</f>
        <v>103.76993408203151</v>
      </c>
      <c r="N54">
        <f>'sgolay plots'!N54</f>
        <v>6939.1869318181298</v>
      </c>
      <c r="O54">
        <f>-18*'sgolay plots'!O54</f>
        <v>264.57527077414738</v>
      </c>
      <c r="P54">
        <f>'sgolay plots'!P54</f>
        <v>6463.60681818181</v>
      </c>
      <c r="Q54">
        <f>-18*'sgolay plots'!Q54</f>
        <v>-227.42967640269779</v>
      </c>
      <c r="R54">
        <f>'sgolay plots'!R54</f>
        <v>6342.6784090908905</v>
      </c>
      <c r="S54">
        <f>-18*'sgolay plots'!S54</f>
        <v>-126.95001775567955</v>
      </c>
      <c r="T54">
        <f>'sgolay plots'!T54</f>
        <v>6108.3846590908797</v>
      </c>
      <c r="U54">
        <f>-18*'sgolay plots'!U54</f>
        <v>-378.84498845880597</v>
      </c>
      <c r="V54">
        <f>'sgolay plots'!V54</f>
        <v>6491.61193181816</v>
      </c>
      <c r="W54">
        <f>-18*'sgolay plots'!W54</f>
        <v>421.99049627130785</v>
      </c>
      <c r="X54">
        <f>'sgolay plots'!X54</f>
        <v>6806.1096590909001</v>
      </c>
      <c r="Y54">
        <f>-18*'sgolay plots'!Y54</f>
        <v>611.66733398437668</v>
      </c>
      <c r="Z54">
        <f>'sgolay plots'!Z54</f>
        <v>7406.0892045454402</v>
      </c>
      <c r="AA54">
        <f>-18*'sgolay plots'!AA54</f>
        <v>251.49466885653541</v>
      </c>
      <c r="AB54">
        <f>'sgolay plots'!AB54</f>
        <v>8647.1340909090904</v>
      </c>
      <c r="AC54">
        <f>-18*'sgolay plots'!AC54</f>
        <v>510.80477183949063</v>
      </c>
      <c r="AD54">
        <f>'sgolay plots'!AD54</f>
        <v>8206.0613636363396</v>
      </c>
      <c r="AE54">
        <f>-18*'sgolay plots'!AE54</f>
        <v>215.06171764026962</v>
      </c>
      <c r="AF54">
        <f>'sgolay plots'!AF54</f>
        <v>10093.429545454501</v>
      </c>
      <c r="AG54">
        <f>-18*'sgolay plots'!AG54</f>
        <v>1282.5323896928255</v>
      </c>
      <c r="AH54">
        <f>'sgolay plots'!AH54</f>
        <v>8390.5818181817995</v>
      </c>
      <c r="AI54">
        <f>-18*'sgolay plots'!AI54</f>
        <v>316.22735262784323</v>
      </c>
      <c r="AJ54">
        <f>'sgolay plots'!AJ54</f>
        <v>8264.8443181817693</v>
      </c>
      <c r="AK54">
        <f>-18*'sgolay plots'!AK54</f>
        <v>528.7468639026996</v>
      </c>
      <c r="AL54">
        <f>'sgolay plots'!AL54</f>
        <v>8379.4681818181707</v>
      </c>
      <c r="AM54">
        <f>-18*'sgolay plots'!AM54</f>
        <v>194.09821555397758</v>
      </c>
      <c r="AN54">
        <f>'sgolay plots'!AN54</f>
        <v>7552.40113636362</v>
      </c>
      <c r="AO54">
        <f>-18*'sgolay plots'!AO54</f>
        <v>600.29532581676119</v>
      </c>
      <c r="AP54">
        <f>'sgolay plots'!AP54</f>
        <v>6961.7914772726899</v>
      </c>
      <c r="AQ54">
        <f>-18*'sgolay plots'!AQ54</f>
        <v>393.38437500000003</v>
      </c>
      <c r="AR54">
        <f>'sgolay plots'!AR54</f>
        <v>6381.0801136363298</v>
      </c>
      <c r="AS54">
        <f>-18*'sgolay plots'!AS54</f>
        <v>830.64438920454654</v>
      </c>
      <c r="AT54">
        <f>'sgolay plots'!AT54</f>
        <v>6491.23181818178</v>
      </c>
      <c r="AU54">
        <f>-18*'sgolay plots'!AU54</f>
        <v>610.14394975141977</v>
      </c>
      <c r="AV54">
        <f>'sgolay plots'!AV54</f>
        <v>6985.5562499999896</v>
      </c>
      <c r="AW54">
        <f>-18*'sgolay plots'!AW54</f>
        <v>893.10212402343836</v>
      </c>
      <c r="AX54">
        <f>'sgolay plots'!AX54</f>
        <v>7097.1812500000096</v>
      </c>
      <c r="AY54">
        <f>-18*'sgolay plots'!AY54</f>
        <v>597.23701171874825</v>
      </c>
      <c r="AZ54">
        <f>'sgolay plots'!AZ54</f>
        <v>8100.9829545454404</v>
      </c>
      <c r="BA54">
        <f>-18*'sgolay plots'!BA54</f>
        <v>-383.64038085937318</v>
      </c>
      <c r="BB54">
        <f>'sgolay plots'!BB54</f>
        <v>8891.2625000000007</v>
      </c>
      <c r="BC54">
        <f>-18*'sgolay plots'!BC54</f>
        <v>1235.062073863638</v>
      </c>
      <c r="BD54">
        <f>'sgolay plots'!BD54</f>
        <v>10166.506818181801</v>
      </c>
      <c r="BE54">
        <f>-18*'sgolay plots'!BE54</f>
        <v>429.05214843749997</v>
      </c>
      <c r="BF54">
        <f>'sgolay plots'!BF54</f>
        <v>9622.48181818181</v>
      </c>
      <c r="BG54">
        <f>-18*'sgolay plots'!BG54</f>
        <v>488.05364435369222</v>
      </c>
      <c r="BH54">
        <f>'sgolay plots'!BH54</f>
        <v>9603.12499999996</v>
      </c>
      <c r="BI54">
        <f>-18*'sgolay plots'!BI54</f>
        <v>949.6620783025578</v>
      </c>
      <c r="BJ54">
        <f>'sgolay plots'!BJ54</f>
        <v>9617.9238636363607</v>
      </c>
      <c r="BK54">
        <f>-18*'sgolay plots'!BK54</f>
        <v>862.63437943892154</v>
      </c>
      <c r="BL54">
        <f>'sgolay plots'!BL54</f>
        <v>-176.07492009943201</v>
      </c>
      <c r="BM54">
        <f>-18*'sgolay plots'!BM54</f>
        <v>996.42933904474614</v>
      </c>
      <c r="BN54">
        <f>'sgolay plots'!BN54</f>
        <v>66.666850142045405</v>
      </c>
      <c r="BO54">
        <f>-18*'sgolay plots'!BO54</f>
        <v>765.28416637073872</v>
      </c>
    </row>
    <row r="55" spans="2:67" x14ac:dyDescent="0.15">
      <c r="B55">
        <f>'sgolay plots'!B55</f>
        <v>1853.47272727272</v>
      </c>
      <c r="C55">
        <f>-18*'sgolay plots'!C55</f>
        <v>197.40122514204481</v>
      </c>
      <c r="D55">
        <f>'sgolay plots'!D55</f>
        <v>2328.3727272727201</v>
      </c>
      <c r="E55">
        <f>-18*'sgolay plots'!E55</f>
        <v>469.4690917968768</v>
      </c>
      <c r="F55">
        <f>'sgolay plots'!F55</f>
        <v>1508.1039772727199</v>
      </c>
      <c r="G55">
        <f>-18*'sgolay plots'!G55</f>
        <v>281.96095525568279</v>
      </c>
      <c r="H55">
        <f>'sgolay plots'!H55</f>
        <v>8534.4568181817995</v>
      </c>
      <c r="I55">
        <f>-18*'sgolay plots'!I55</f>
        <v>-147.56738059303956</v>
      </c>
      <c r="J55">
        <f>'sgolay plots'!J55</f>
        <v>8433.1829545454402</v>
      </c>
      <c r="K55">
        <f>-18*'sgolay plots'!K55</f>
        <v>268.55315551757883</v>
      </c>
      <c r="L55">
        <f>'sgolay plots'!L55</f>
        <v>7463.87499999999</v>
      </c>
      <c r="M55">
        <f>-18*'sgolay plots'!M55</f>
        <v>-191.31866954456581</v>
      </c>
      <c r="N55">
        <f>'sgolay plots'!N55</f>
        <v>6925.0227272727097</v>
      </c>
      <c r="O55">
        <f>-18*'sgolay plots'!O55</f>
        <v>194.01681685014361</v>
      </c>
      <c r="P55">
        <f>'sgolay plots'!P55</f>
        <v>6539.1551136363296</v>
      </c>
      <c r="Q55">
        <f>-18*'sgolay plots'!Q55</f>
        <v>-368.0439497514198</v>
      </c>
      <c r="R55">
        <f>'sgolay plots'!R55</f>
        <v>6273.0857954545399</v>
      </c>
      <c r="S55">
        <f>-18*'sgolay plots'!S55</f>
        <v>-166.46907848011307</v>
      </c>
      <c r="T55">
        <f>'sgolay plots'!T55</f>
        <v>6104.38011363636</v>
      </c>
      <c r="U55">
        <f>-18*'sgolay plots'!U55</f>
        <v>98.162881747158423</v>
      </c>
      <c r="V55">
        <f>'sgolay plots'!V55</f>
        <v>6412.7465909090497</v>
      </c>
      <c r="W55">
        <f>-18*'sgolay plots'!W55</f>
        <v>243.27839355468839</v>
      </c>
      <c r="X55">
        <f>'sgolay plots'!X55</f>
        <v>6761.8414772727001</v>
      </c>
      <c r="Y55">
        <f>-18*'sgolay plots'!Y55</f>
        <v>843.87798073508577</v>
      </c>
      <c r="Z55">
        <f>'sgolay plots'!Z55</f>
        <v>7416.4988636363396</v>
      </c>
      <c r="AA55">
        <f>-18*'sgolay plots'!AA55</f>
        <v>-178.81871004971495</v>
      </c>
      <c r="AB55">
        <f>'sgolay plots'!AB55</f>
        <v>8560.7068181817995</v>
      </c>
      <c r="AC55">
        <f>-18*'sgolay plots'!AC55</f>
        <v>477.88358043324058</v>
      </c>
      <c r="AD55">
        <f>'sgolay plots'!AD55</f>
        <v>8192.2931818181496</v>
      </c>
      <c r="AE55">
        <f>-18*'sgolay plots'!AE55</f>
        <v>242.6152388139198</v>
      </c>
      <c r="AF55">
        <f>'sgolay plots'!AF55</f>
        <v>10162.580681818101</v>
      </c>
      <c r="AG55">
        <f>-18*'sgolay plots'!AG55</f>
        <v>713.46914728338061</v>
      </c>
      <c r="AH55">
        <f>'sgolay plots'!AH55</f>
        <v>8456.7284090908706</v>
      </c>
      <c r="AI55">
        <f>-18*'sgolay plots'!AI55</f>
        <v>769.16038263494397</v>
      </c>
      <c r="AJ55">
        <f>'sgolay plots'!AJ55</f>
        <v>8374.2647727272106</v>
      </c>
      <c r="AK55">
        <f>-18*'sgolay plots'!AK55</f>
        <v>-57.150259676845742</v>
      </c>
      <c r="AL55">
        <f>'sgolay plots'!AL55</f>
        <v>8318.7261363636208</v>
      </c>
      <c r="AM55">
        <f>-18*'sgolay plots'!AM55</f>
        <v>104.6373046874991</v>
      </c>
      <c r="AN55">
        <f>'sgolay plots'!AN55</f>
        <v>7564.3687499999696</v>
      </c>
      <c r="AO55">
        <f>-18*'sgolay plots'!AO55</f>
        <v>496.08259277343842</v>
      </c>
      <c r="AP55">
        <f>'sgolay plots'!AP55</f>
        <v>6895.2284090908897</v>
      </c>
      <c r="AQ55">
        <f>-18*'sgolay plots'!AQ55</f>
        <v>253.83144087358019</v>
      </c>
      <c r="AR55">
        <f>'sgolay plots'!AR55</f>
        <v>6372.6528409090797</v>
      </c>
      <c r="AS55">
        <f>-18*'sgolay plots'!AS55</f>
        <v>303.35706898082458</v>
      </c>
      <c r="AT55">
        <f>'sgolay plots'!AT55</f>
        <v>6453.3136363636004</v>
      </c>
      <c r="AU55">
        <f>-18*'sgolay plots'!AU55</f>
        <v>874.30533558238619</v>
      </c>
      <c r="AV55">
        <f>'sgolay plots'!AV55</f>
        <v>7004.1409090909001</v>
      </c>
      <c r="AW55">
        <f>-18*'sgolay plots'!AW55</f>
        <v>665.03865633877797</v>
      </c>
      <c r="AX55">
        <f>'sgolay plots'!AX55</f>
        <v>7144.4079545454297</v>
      </c>
      <c r="AY55">
        <f>-18*'sgolay plots'!AY55</f>
        <v>920.9046253551121</v>
      </c>
      <c r="AZ55">
        <f>'sgolay plots'!AZ55</f>
        <v>8172.1318181818096</v>
      </c>
      <c r="BA55">
        <f>-18*'sgolay plots'!BA55</f>
        <v>-470.10821644176121</v>
      </c>
      <c r="BB55">
        <f>'sgolay plots'!BB55</f>
        <v>8847.9079545454297</v>
      </c>
      <c r="BC55">
        <f>-18*'sgolay plots'!BC55</f>
        <v>819.52374822443471</v>
      </c>
      <c r="BD55">
        <f>'sgolay plots'!BD55</f>
        <v>10222.647727272701</v>
      </c>
      <c r="BE55">
        <f>-18*'sgolay plots'!BE55</f>
        <v>667.83939098011388</v>
      </c>
      <c r="BF55">
        <f>'sgolay plots'!BF55</f>
        <v>9665.6284090908994</v>
      </c>
      <c r="BG55">
        <f>-18*'sgolay plots'!BG55</f>
        <v>386.14510387073875</v>
      </c>
      <c r="BH55">
        <f>'sgolay plots'!BH55</f>
        <v>9610.0193181817904</v>
      </c>
      <c r="BI55">
        <f>-18*'sgolay plots'!BI55</f>
        <v>1000.9287997159086</v>
      </c>
      <c r="BJ55">
        <f>'sgolay plots'!BJ55</f>
        <v>9651.6261363636004</v>
      </c>
      <c r="BK55">
        <f>-18*'sgolay plots'!BK55</f>
        <v>785.3280628551156</v>
      </c>
      <c r="BL55">
        <f>'sgolay plots'!BL55</f>
        <v>-110.20448330966001</v>
      </c>
      <c r="BM55">
        <f>-18*'sgolay plots'!BM55</f>
        <v>499.67012828480222</v>
      </c>
      <c r="BN55">
        <f>'sgolay plots'!BN55</f>
        <v>23.095405717329399</v>
      </c>
      <c r="BO55">
        <f>-18*'sgolay plots'!BO55</f>
        <v>211.7236117276278</v>
      </c>
    </row>
    <row r="56" spans="2:67" x14ac:dyDescent="0.15">
      <c r="B56">
        <f>'sgolay plots'!B56</f>
        <v>1812.69005681817</v>
      </c>
      <c r="C56">
        <f>-18*'sgolay plots'!C56</f>
        <v>-16.649440696021195</v>
      </c>
      <c r="D56">
        <f>'sgolay plots'!D56</f>
        <v>2348.8017045454499</v>
      </c>
      <c r="E56">
        <f>-18*'sgolay plots'!E56</f>
        <v>628.22173295454661</v>
      </c>
      <c r="F56">
        <f>'sgolay plots'!F56</f>
        <v>1415.67968749999</v>
      </c>
      <c r="G56">
        <f>-18*'sgolay plots'!G56</f>
        <v>317.2351784446044</v>
      </c>
      <c r="H56">
        <f>'sgolay plots'!H56</f>
        <v>8486.5443181817991</v>
      </c>
      <c r="I56">
        <f>-18*'sgolay plots'!I56</f>
        <v>-342.05910644531161</v>
      </c>
      <c r="J56">
        <f>'sgolay plots'!J56</f>
        <v>8331.1420454545205</v>
      </c>
      <c r="K56">
        <f>-18*'sgolay plots'!K56</f>
        <v>534.28382346413343</v>
      </c>
      <c r="L56">
        <f>'sgolay plots'!L56</f>
        <v>7506.2198863636204</v>
      </c>
      <c r="M56">
        <f>-18*'sgolay plots'!M56</f>
        <v>-300.623470791903</v>
      </c>
      <c r="N56">
        <f>'sgolay plots'!N56</f>
        <v>6766.3443181818002</v>
      </c>
      <c r="O56">
        <f>-18*'sgolay plots'!O56</f>
        <v>477.89077148437497</v>
      </c>
      <c r="P56">
        <f>'sgolay plots'!P56</f>
        <v>6523.8284090909001</v>
      </c>
      <c r="Q56">
        <f>-18*'sgolay plots'!Q56</f>
        <v>-447.63759987570904</v>
      </c>
      <c r="R56">
        <f>'sgolay plots'!R56</f>
        <v>6185.70852272723</v>
      </c>
      <c r="S56">
        <f>-18*'sgolay plots'!S56</f>
        <v>171.31400923295431</v>
      </c>
      <c r="T56">
        <f>'sgolay plots'!T56</f>
        <v>6110.8772727272599</v>
      </c>
      <c r="U56">
        <f>-18*'sgolay plots'!U56</f>
        <v>625.13597301136372</v>
      </c>
      <c r="V56">
        <f>'sgolay plots'!V56</f>
        <v>6393.1772727272601</v>
      </c>
      <c r="W56">
        <f>-18*'sgolay plots'!W56</f>
        <v>510.64842640269956</v>
      </c>
      <c r="X56">
        <f>'sgolay plots'!X56</f>
        <v>6738.5607954545303</v>
      </c>
      <c r="Y56">
        <f>-18*'sgolay plots'!Y56</f>
        <v>1033.2446244673283</v>
      </c>
      <c r="Z56">
        <f>'sgolay plots'!Z56</f>
        <v>7337.0346590908703</v>
      </c>
      <c r="AA56">
        <f>-18*'sgolay plots'!AA56</f>
        <v>65.993554687501799</v>
      </c>
      <c r="AB56">
        <f>'sgolay plots'!AB56</f>
        <v>8554.5772727272597</v>
      </c>
      <c r="AC56">
        <f>-18*'sgolay plots'!AC56</f>
        <v>582.86425781250182</v>
      </c>
      <c r="AD56">
        <f>'sgolay plots'!AD56</f>
        <v>8187.2624999999698</v>
      </c>
      <c r="AE56">
        <f>-18*'sgolay plots'!AE56</f>
        <v>-259.33421297940299</v>
      </c>
      <c r="AF56">
        <f>'sgolay plots'!AF56</f>
        <v>10077.1613636363</v>
      </c>
      <c r="AG56">
        <f>-18*'sgolay plots'!AG56</f>
        <v>505.76062899502978</v>
      </c>
      <c r="AH56">
        <f>'sgolay plots'!AH56</f>
        <v>8415.2931818181696</v>
      </c>
      <c r="AI56">
        <f>-18*'sgolay plots'!AI56</f>
        <v>722.61538529829659</v>
      </c>
      <c r="AJ56">
        <f>'sgolay plots'!AJ56</f>
        <v>8395.7261363635807</v>
      </c>
      <c r="AK56">
        <f>-18*'sgolay plots'!AK56</f>
        <v>328.77567693537122</v>
      </c>
      <c r="AL56">
        <f>'sgolay plots'!AL56</f>
        <v>8257.8136363635695</v>
      </c>
      <c r="AM56">
        <f>-18*'sgolay plots'!AM56</f>
        <v>232.8509099786958</v>
      </c>
      <c r="AN56">
        <f>'sgolay plots'!AN56</f>
        <v>7548.4153409090704</v>
      </c>
      <c r="AO56">
        <f>-18*'sgolay plots'!AO56</f>
        <v>194.52328657670517</v>
      </c>
      <c r="AP56">
        <f>'sgolay plots'!AP56</f>
        <v>6885.1761363635896</v>
      </c>
      <c r="AQ56">
        <f>-18*'sgolay plots'!AQ56</f>
        <v>328.10545099431715</v>
      </c>
      <c r="AR56">
        <f>'sgolay plots'!AR56</f>
        <v>6295.7534090908903</v>
      </c>
      <c r="AS56">
        <f>-18*'sgolay plots'!AS56</f>
        <v>579.34140181108023</v>
      </c>
      <c r="AT56">
        <f>'sgolay plots'!AT56</f>
        <v>6477.9335227272704</v>
      </c>
      <c r="AU56">
        <f>-18*'sgolay plots'!AU56</f>
        <v>522.7607333096604</v>
      </c>
      <c r="AV56">
        <f>'sgolay plots'!AV56</f>
        <v>6963.5017045454297</v>
      </c>
      <c r="AW56">
        <f>-18*'sgolay plots'!AW56</f>
        <v>578.58704057173327</v>
      </c>
      <c r="AX56">
        <f>'sgolay plots'!AX56</f>
        <v>7039.06761363635</v>
      </c>
      <c r="AY56">
        <f>-18*'sgolay plots'!AY56</f>
        <v>1234.4912642045465</v>
      </c>
      <c r="AZ56">
        <f>'sgolay plots'!AZ56</f>
        <v>7964.2068181817904</v>
      </c>
      <c r="BA56">
        <f>-18*'sgolay plots'!BA56</f>
        <v>-601.81807084516981</v>
      </c>
      <c r="BB56">
        <f>'sgolay plots'!BB56</f>
        <v>8958.0590909090497</v>
      </c>
      <c r="BC56">
        <f>-18*'sgolay plots'!BC56</f>
        <v>23.669145063923398</v>
      </c>
      <c r="BD56">
        <f>'sgolay plots'!BD56</f>
        <v>10193.7806818181</v>
      </c>
      <c r="BE56">
        <f>-18*'sgolay plots'!BE56</f>
        <v>1223.997103604403</v>
      </c>
      <c r="BF56">
        <f>'sgolay plots'!BF56</f>
        <v>9698.0727272726908</v>
      </c>
      <c r="BG56">
        <f>-18*'sgolay plots'!BG56</f>
        <v>30.49680841619454</v>
      </c>
      <c r="BH56">
        <f>'sgolay plots'!BH56</f>
        <v>9668.0193181817995</v>
      </c>
      <c r="BI56">
        <f>-18*'sgolay plots'!BI56</f>
        <v>1123.7752840909104</v>
      </c>
      <c r="BJ56">
        <f>'sgolay plots'!BJ56</f>
        <v>9658.1840909090806</v>
      </c>
      <c r="BK56">
        <f>-18*'sgolay plots'!BK56</f>
        <v>736.1502219460242</v>
      </c>
      <c r="BL56">
        <f>'sgolay plots'!BL56</f>
        <v>-87.382590553977906</v>
      </c>
      <c r="BM56">
        <f>-18*'sgolay plots'!BM56</f>
        <v>416.70451438210262</v>
      </c>
      <c r="BN56">
        <f>'sgolay plots'!BN56</f>
        <v>-16.531795987216</v>
      </c>
      <c r="BO56">
        <f>-18*'sgolay plots'!BO56</f>
        <v>572.04642001065292</v>
      </c>
    </row>
    <row r="57" spans="2:67" x14ac:dyDescent="0.15">
      <c r="B57">
        <f>'sgolay plots'!B57</f>
        <v>1848.2028409090899</v>
      </c>
      <c r="C57">
        <f>-18*'sgolay plots'!C57</f>
        <v>366.14459339488621</v>
      </c>
      <c r="D57">
        <f>'sgolay plots'!D57</f>
        <v>2400.0605113636302</v>
      </c>
      <c r="E57">
        <f>-18*'sgolay plots'!E57</f>
        <v>263.53260830966042</v>
      </c>
      <c r="F57">
        <f>'sgolay plots'!F57</f>
        <v>1411.97713068181</v>
      </c>
      <c r="G57">
        <f>-18*'sgolay plots'!G57</f>
        <v>592.71312144886554</v>
      </c>
      <c r="H57">
        <f>'sgolay plots'!H57</f>
        <v>8385.2056818181609</v>
      </c>
      <c r="I57">
        <f>-18*'sgolay plots'!I57</f>
        <v>45.548677201704841</v>
      </c>
      <c r="J57">
        <f>'sgolay plots'!J57</f>
        <v>8230.4602272727097</v>
      </c>
      <c r="K57">
        <f>-18*'sgolay plots'!K57</f>
        <v>859.97184781161241</v>
      </c>
      <c r="L57">
        <f>'sgolay plots'!L57</f>
        <v>7377.5840909090603</v>
      </c>
      <c r="M57">
        <f>-18*'sgolay plots'!M57</f>
        <v>150.02429310191772</v>
      </c>
      <c r="N57">
        <f>'sgolay plots'!N57</f>
        <v>6633.4704545454397</v>
      </c>
      <c r="O57">
        <f>-18*'sgolay plots'!O57</f>
        <v>480.2018354936082</v>
      </c>
      <c r="P57">
        <f>'sgolay plots'!P57</f>
        <v>6426.3164772726996</v>
      </c>
      <c r="Q57">
        <f>-18*'sgolay plots'!Q57</f>
        <v>-120.72728160511289</v>
      </c>
      <c r="R57">
        <f>'sgolay plots'!R57</f>
        <v>6151.7517045454297</v>
      </c>
      <c r="S57">
        <f>-18*'sgolay plots'!S57</f>
        <v>92.875581498582363</v>
      </c>
      <c r="T57">
        <f>'sgolay plots'!T57</f>
        <v>6077.46875</v>
      </c>
      <c r="U57">
        <f>-18*'sgolay plots'!U57</f>
        <v>751.63071732954654</v>
      </c>
      <c r="V57">
        <f>'sgolay plots'!V57</f>
        <v>6339.0204545454299</v>
      </c>
      <c r="W57">
        <f>-18*'sgolay plots'!W57</f>
        <v>758.75475186434699</v>
      </c>
      <c r="X57">
        <f>'sgolay plots'!X57</f>
        <v>6657.9619318181703</v>
      </c>
      <c r="Y57">
        <f>-18*'sgolay plots'!Y57</f>
        <v>979.15371759588061</v>
      </c>
      <c r="Z57">
        <f>'sgolay plots'!Z57</f>
        <v>7328.4068181817902</v>
      </c>
      <c r="AA57">
        <f>-18*'sgolay plots'!AA57</f>
        <v>349.9398792613656</v>
      </c>
      <c r="AB57">
        <f>'sgolay plots'!AB57</f>
        <v>8452.5352272726705</v>
      </c>
      <c r="AC57">
        <f>-18*'sgolay plots'!AC57</f>
        <v>275.5403852982966</v>
      </c>
      <c r="AD57">
        <f>'sgolay plots'!AD57</f>
        <v>8123.5124999999798</v>
      </c>
      <c r="AE57">
        <f>-18*'sgolay plots'!AE57</f>
        <v>102.4466608220886</v>
      </c>
      <c r="AF57">
        <f>'sgolay plots'!AF57</f>
        <v>10138.388636363599</v>
      </c>
      <c r="AG57">
        <f>-18*'sgolay plots'!AG57</f>
        <v>358.27025257457456</v>
      </c>
      <c r="AH57">
        <f>'sgolay plots'!AH57</f>
        <v>8384.08863636364</v>
      </c>
      <c r="AI57">
        <f>-18*'sgolay plots'!AI57</f>
        <v>954.13307439630773</v>
      </c>
      <c r="AJ57">
        <f>'sgolay plots'!AJ57</f>
        <v>8447.7602272726908</v>
      </c>
      <c r="AK57">
        <f>-18*'sgolay plots'!AK57</f>
        <v>459.29343483664741</v>
      </c>
      <c r="AL57">
        <f>'sgolay plots'!AL57</f>
        <v>8303.0795454545205</v>
      </c>
      <c r="AM57">
        <f>-18*'sgolay plots'!AM57</f>
        <v>587.97653586647948</v>
      </c>
      <c r="AN57">
        <f>'sgolay plots'!AN57</f>
        <v>7521.5460227272697</v>
      </c>
      <c r="AO57">
        <f>-18*'sgolay plots'!AO57</f>
        <v>321.18722034801118</v>
      </c>
      <c r="AP57">
        <f>'sgolay plots'!AP57</f>
        <v>6891.2772727272804</v>
      </c>
      <c r="AQ57">
        <f>-18*'sgolay plots'!AQ57</f>
        <v>463.59755859374997</v>
      </c>
      <c r="AR57">
        <f>'sgolay plots'!AR57</f>
        <v>6285.3653409090603</v>
      </c>
      <c r="AS57">
        <f>-18*'sgolay plots'!AS57</f>
        <v>424.1305530894906</v>
      </c>
      <c r="AT57">
        <f>'sgolay plots'!AT57</f>
        <v>6458.4602272726897</v>
      </c>
      <c r="AU57">
        <f>-18*'sgolay plots'!AU57</f>
        <v>568.24129527698881</v>
      </c>
      <c r="AV57">
        <f>'sgolay plots'!AV57</f>
        <v>6868.7130681817898</v>
      </c>
      <c r="AW57">
        <f>-18*'sgolay plots'!AW57</f>
        <v>652.02223455255773</v>
      </c>
      <c r="AX57">
        <f>'sgolay plots'!AX57</f>
        <v>7059.1414772727203</v>
      </c>
      <c r="AY57">
        <f>-18*'sgolay plots'!AY57</f>
        <v>1136.3983753551174</v>
      </c>
      <c r="AZ57">
        <f>'sgolay plots'!AZ57</f>
        <v>7800.1272727272299</v>
      </c>
      <c r="BA57">
        <f>-18*'sgolay plots'!BA57</f>
        <v>-500.08099698153359</v>
      </c>
      <c r="BB57">
        <f>'sgolay plots'!BB57</f>
        <v>8930.9613636363192</v>
      </c>
      <c r="BC57">
        <f>-18*'sgolay plots'!BC57</f>
        <v>-288.71495028408782</v>
      </c>
      <c r="BD57">
        <f>'sgolay plots'!BD57</f>
        <v>10090.6761363636</v>
      </c>
      <c r="BE57">
        <f>-18*'sgolay plots'!BE57</f>
        <v>930.7475963245746</v>
      </c>
      <c r="BF57">
        <f>'sgolay plots'!BF57</f>
        <v>9568.4545454545205</v>
      </c>
      <c r="BG57">
        <f>-18*'sgolay plots'!BG57</f>
        <v>606.22414772727416</v>
      </c>
      <c r="BH57">
        <f>'sgolay plots'!BH57</f>
        <v>9583.00795454541</v>
      </c>
      <c r="BI57">
        <f>-18*'sgolay plots'!BI57</f>
        <v>1285.1576127485819</v>
      </c>
      <c r="BJ57">
        <f>'sgolay plots'!BJ57</f>
        <v>9517.3795454545507</v>
      </c>
      <c r="BK57">
        <f>-18*'sgolay plots'!BK57</f>
        <v>669.9357821377854</v>
      </c>
      <c r="BL57">
        <f>'sgolay plots'!BL57</f>
        <v>-91.831338778409403</v>
      </c>
      <c r="BM57">
        <f>-18*'sgolay plots'!BM57</f>
        <v>332.81620871803921</v>
      </c>
      <c r="BN57">
        <f>'sgolay plots'!BN57</f>
        <v>-21.593661221590999</v>
      </c>
      <c r="BO57">
        <f>-18*'sgolay plots'!BO57</f>
        <v>7.0950805664063585</v>
      </c>
    </row>
    <row r="58" spans="2:67" x14ac:dyDescent="0.15">
      <c r="B58">
        <f>'sgolay plots'!B58</f>
        <v>1894.4728693181801</v>
      </c>
      <c r="C58">
        <f>-18*'sgolay plots'!C58</f>
        <v>180.38148526278539</v>
      </c>
      <c r="D58">
        <f>'sgolay plots'!D58</f>
        <v>2282.52869318181</v>
      </c>
      <c r="E58">
        <f>-18*'sgolay plots'!E58</f>
        <v>-19.654580965908423</v>
      </c>
      <c r="F58">
        <f>'sgolay plots'!F58</f>
        <v>1395.4059659090899</v>
      </c>
      <c r="G58">
        <f>-18*'sgolay plots'!G58</f>
        <v>453.05655628551301</v>
      </c>
      <c r="H58">
        <f>'sgolay plots'!H58</f>
        <v>8374.7306818181496</v>
      </c>
      <c r="I58">
        <f>-18*'sgolay plots'!I58</f>
        <v>267.06835826526958</v>
      </c>
      <c r="J58">
        <f>'sgolay plots'!J58</f>
        <v>8141.52613636362</v>
      </c>
      <c r="K58">
        <f>-18*'sgolay plots'!K58</f>
        <v>671.41506125710259</v>
      </c>
      <c r="L58">
        <f>'sgolay plots'!L58</f>
        <v>7243.8920454545196</v>
      </c>
      <c r="M58">
        <f>-18*'sgolay plots'!M58</f>
        <v>603.54825772372203</v>
      </c>
      <c r="N58">
        <f>'sgolay plots'!N58</f>
        <v>6626.66420454542</v>
      </c>
      <c r="O58">
        <f>-18*'sgolay plots'!O58</f>
        <v>682.84056285511372</v>
      </c>
      <c r="P58">
        <f>'sgolay plots'!P58</f>
        <v>6376.5142045454404</v>
      </c>
      <c r="Q58">
        <f>-18*'sgolay plots'!Q58</f>
        <v>91.774471768466398</v>
      </c>
      <c r="R58">
        <f>'sgolay plots'!R58</f>
        <v>6088.9028409090497</v>
      </c>
      <c r="S58">
        <f>-18*'sgolay plots'!S58</f>
        <v>432.00894886363801</v>
      </c>
      <c r="T58">
        <f>'sgolay plots'!T58</f>
        <v>6039.1784090908805</v>
      </c>
      <c r="U58">
        <f>-18*'sgolay plots'!U58</f>
        <v>700.02262073863619</v>
      </c>
      <c r="V58">
        <f>'sgolay plots'!V58</f>
        <v>6254.2090909090803</v>
      </c>
      <c r="W58">
        <f>-18*'sgolay plots'!W58</f>
        <v>667.21237127130598</v>
      </c>
      <c r="X58">
        <f>'sgolay plots'!X58</f>
        <v>6512.4380681818002</v>
      </c>
      <c r="Y58">
        <f>-18*'sgolay plots'!Y58</f>
        <v>1150.0386408025577</v>
      </c>
      <c r="Z58">
        <f>'sgolay plots'!Z58</f>
        <v>7288.5198863636197</v>
      </c>
      <c r="AA58">
        <f>-18*'sgolay plots'!AA58</f>
        <v>362.72600763494222</v>
      </c>
      <c r="AB58">
        <f>'sgolay plots'!AB58</f>
        <v>8382.6715909090708</v>
      </c>
      <c r="AC58">
        <f>-18*'sgolay plots'!AC58</f>
        <v>509.01487926136383</v>
      </c>
      <c r="AD58">
        <f>'sgolay plots'!AD58</f>
        <v>8104.9931818181503</v>
      </c>
      <c r="AE58">
        <f>-18*'sgolay plots'!AE58</f>
        <v>327.68533380681902</v>
      </c>
      <c r="AF58">
        <f>'sgolay plots'!AF58</f>
        <v>10066.8545454545</v>
      </c>
      <c r="AG58">
        <f>-18*'sgolay plots'!AG58</f>
        <v>43.597045898438765</v>
      </c>
      <c r="AH58">
        <f>'sgolay plots'!AH58</f>
        <v>8342.7306818181205</v>
      </c>
      <c r="AI58">
        <f>-18*'sgolay plots'!AI58</f>
        <v>554.39756303267154</v>
      </c>
      <c r="AJ58">
        <f>'sgolay plots'!AJ58</f>
        <v>8349.6590909090992</v>
      </c>
      <c r="AK58">
        <f>-18*'sgolay plots'!AK58</f>
        <v>762.6002663352275</v>
      </c>
      <c r="AL58">
        <f>'sgolay plots'!AL58</f>
        <v>8224.1284090908903</v>
      </c>
      <c r="AM58">
        <f>-18*'sgolay plots'!AM58</f>
        <v>442.58175159801118</v>
      </c>
      <c r="AN58">
        <f>'sgolay plots'!AN58</f>
        <v>7481.1011363636098</v>
      </c>
      <c r="AO58">
        <f>-18*'sgolay plots'!AO58</f>
        <v>234.01657936789741</v>
      </c>
      <c r="AP58">
        <f>'sgolay plots'!AP58</f>
        <v>6904.7727272726897</v>
      </c>
      <c r="AQ58">
        <f>-18*'sgolay plots'!AQ58</f>
        <v>153.466779119319</v>
      </c>
      <c r="AR58">
        <f>'sgolay plots'!AR58</f>
        <v>6279.5039772726996</v>
      </c>
      <c r="AS58">
        <f>-18*'sgolay plots'!AS58</f>
        <v>56.779960493608556</v>
      </c>
      <c r="AT58">
        <f>'sgolay plots'!AT58</f>
        <v>6542.60681818178</v>
      </c>
      <c r="AU58">
        <f>-18*'sgolay plots'!AU58</f>
        <v>260.49810458096823</v>
      </c>
      <c r="AV58">
        <f>'sgolay plots'!AV58</f>
        <v>6899.8920454544996</v>
      </c>
      <c r="AW58">
        <f>-18*'sgolay plots'!AW58</f>
        <v>497.57659357244398</v>
      </c>
      <c r="AX58">
        <f>'sgolay plots'!AX58</f>
        <v>7121.6545454545303</v>
      </c>
      <c r="AY58">
        <f>-18*'sgolay plots'!AY58</f>
        <v>877.37104048295521</v>
      </c>
      <c r="AZ58">
        <f>'sgolay plots'!AZ58</f>
        <v>7895.4897727272901</v>
      </c>
      <c r="BA58">
        <f>-18*'sgolay plots'!BA58</f>
        <v>195.86038263494578</v>
      </c>
      <c r="BB58">
        <f>'sgolay plots'!BB58</f>
        <v>8986.5579545454693</v>
      </c>
      <c r="BC58">
        <f>-18*'sgolay plots'!BC58</f>
        <v>-136.17401899857947</v>
      </c>
      <c r="BD58">
        <f>'sgolay plots'!BD58</f>
        <v>10198.1420454545</v>
      </c>
      <c r="BE58">
        <f>-18*'sgolay plots'!BE58</f>
        <v>856.16849587180502</v>
      </c>
      <c r="BF58">
        <f>'sgolay plots'!BF58</f>
        <v>9624.4659090908808</v>
      </c>
      <c r="BG58">
        <f>-18*'sgolay plots'!BG58</f>
        <v>83.457501775569</v>
      </c>
      <c r="BH58">
        <f>'sgolay plots'!BH58</f>
        <v>9532.1590909090592</v>
      </c>
      <c r="BI58">
        <f>-18*'sgolay plots'!BI58</f>
        <v>1136.7312411221585</v>
      </c>
      <c r="BJ58">
        <f>'sgolay plots'!BJ58</f>
        <v>9391.2693181817904</v>
      </c>
      <c r="BK58">
        <f>-18*'sgolay plots'!BK58</f>
        <v>763.81823064630964</v>
      </c>
      <c r="BL58">
        <f>'sgolay plots'!BL58</f>
        <v>-98.659872159090995</v>
      </c>
      <c r="BM58">
        <f>-18*'sgolay plots'!BM58</f>
        <v>522.56717418323876</v>
      </c>
      <c r="BN58">
        <f>'sgolay plots'!BN58</f>
        <v>30.9028631036931</v>
      </c>
      <c r="BO58">
        <f>-18*'sgolay plots'!BO58</f>
        <v>307.810546875</v>
      </c>
    </row>
    <row r="59" spans="2:67" x14ac:dyDescent="0.15">
      <c r="B59">
        <f>'sgolay plots'!B59</f>
        <v>1899.3876420454501</v>
      </c>
      <c r="C59">
        <f>-18*'sgolay plots'!C59</f>
        <v>299.01333451704659</v>
      </c>
      <c r="D59">
        <f>'sgolay plots'!D59</f>
        <v>2289.3534090909102</v>
      </c>
      <c r="E59">
        <f>-18*'sgolay plots'!E59</f>
        <v>21.814732776989523</v>
      </c>
      <c r="F59">
        <f>'sgolay plots'!F59</f>
        <v>1387.0713068181799</v>
      </c>
      <c r="G59">
        <f>-18*'sgolay plots'!G59</f>
        <v>67.147438742898657</v>
      </c>
      <c r="H59">
        <f>'sgolay plots'!H59</f>
        <v>8406.0829545454308</v>
      </c>
      <c r="I59">
        <f>-18*'sgolay plots'!I59</f>
        <v>441.67471036043935</v>
      </c>
      <c r="J59">
        <f>'sgolay plots'!J59</f>
        <v>8104.1681818181696</v>
      </c>
      <c r="K59">
        <f>-18*'sgolay plots'!K59</f>
        <v>1133.8194946289059</v>
      </c>
      <c r="L59">
        <f>'sgolay plots'!L59</f>
        <v>7222.19261363633</v>
      </c>
      <c r="M59">
        <f>-18*'sgolay plots'!M59</f>
        <v>603.65759166370799</v>
      </c>
      <c r="N59">
        <f>'sgolay plots'!N59</f>
        <v>6570.47670454542</v>
      </c>
      <c r="O59">
        <f>-18*'sgolay plots'!O59</f>
        <v>982.64415394176115</v>
      </c>
      <c r="P59">
        <f>'sgolay plots'!P59</f>
        <v>6356.1403409090899</v>
      </c>
      <c r="Q59">
        <f>-18*'sgolay plots'!Q59</f>
        <v>423.65682262073875</v>
      </c>
      <c r="R59">
        <f>'sgolay plots'!R59</f>
        <v>6017.6028409090804</v>
      </c>
      <c r="S59">
        <f>-18*'sgolay plots'!S59</f>
        <v>528.33883167613794</v>
      </c>
      <c r="T59">
        <f>'sgolay plots'!T59</f>
        <v>5915.46874999999</v>
      </c>
      <c r="U59">
        <f>-18*'sgolay plots'!U59</f>
        <v>770.63123224431899</v>
      </c>
      <c r="V59">
        <f>'sgolay plots'!V59</f>
        <v>6249.6875</v>
      </c>
      <c r="W59">
        <f>-18*'sgolay plots'!W59</f>
        <v>520.12307572798318</v>
      </c>
      <c r="X59">
        <f>'sgolay plots'!X59</f>
        <v>6530.8767045454297</v>
      </c>
      <c r="Y59">
        <f>-18*'sgolay plots'!Y59</f>
        <v>793.24698819247203</v>
      </c>
      <c r="Z59">
        <f>'sgolay plots'!Z59</f>
        <v>7207.0380681818096</v>
      </c>
      <c r="AA59">
        <f>-18*'sgolay plots'!AA59</f>
        <v>685.23258611505605</v>
      </c>
      <c r="AB59">
        <f>'sgolay plots'!AB59</f>
        <v>8338.3693181818107</v>
      </c>
      <c r="AC59">
        <f>-18*'sgolay plots'!AC59</f>
        <v>263.20006214488802</v>
      </c>
      <c r="AD59">
        <f>'sgolay plots'!AD59</f>
        <v>7980.7784090909399</v>
      </c>
      <c r="AE59">
        <f>-18*'sgolay plots'!AE59</f>
        <v>559.34557550603643</v>
      </c>
      <c r="AF59">
        <f>'sgolay plots'!AF59</f>
        <v>9950.5238636363392</v>
      </c>
      <c r="AG59">
        <f>-18*'sgolay plots'!AG59</f>
        <v>139.35735751065354</v>
      </c>
      <c r="AH59">
        <f>'sgolay plots'!AH59</f>
        <v>8315.1670454545401</v>
      </c>
      <c r="AI59">
        <f>-18*'sgolay plots'!AI59</f>
        <v>569.67335316051117</v>
      </c>
      <c r="AJ59">
        <f>'sgolay plots'!AJ59</f>
        <v>8334.4693181818202</v>
      </c>
      <c r="AK59">
        <f>-18*'sgolay plots'!AK59</f>
        <v>644.00581054687507</v>
      </c>
      <c r="AL59">
        <f>'sgolay plots'!AL59</f>
        <v>8169.5431818181496</v>
      </c>
      <c r="AM59">
        <f>-18*'sgolay plots'!AM59</f>
        <v>56.613907137785034</v>
      </c>
      <c r="AN59">
        <f>'sgolay plots'!AN59</f>
        <v>7510.9920454545199</v>
      </c>
      <c r="AO59">
        <f>-18*'sgolay plots'!AO59</f>
        <v>372.64406516335259</v>
      </c>
      <c r="AP59">
        <f>'sgolay plots'!AP59</f>
        <v>6911.5869318181703</v>
      </c>
      <c r="AQ59">
        <f>-18*'sgolay plots'!AQ59</f>
        <v>256.09206764914921</v>
      </c>
      <c r="AR59">
        <f>'sgolay plots'!AR59</f>
        <v>6327.1397727272397</v>
      </c>
      <c r="AS59">
        <f>-18*'sgolay plots'!AS59</f>
        <v>131.74586958451789</v>
      </c>
      <c r="AT59">
        <f>'sgolay plots'!AT59</f>
        <v>6579.4744318181502</v>
      </c>
      <c r="AU59">
        <f>-18*'sgolay plots'!AU59</f>
        <v>76.280632990058706</v>
      </c>
      <c r="AV59">
        <f>'sgolay plots'!AV59</f>
        <v>6855.7312499999498</v>
      </c>
      <c r="AW59">
        <f>-18*'sgolay plots'!AW59</f>
        <v>670.34099786931904</v>
      </c>
      <c r="AX59">
        <f>'sgolay plots'!AX59</f>
        <v>7119.0278409090497</v>
      </c>
      <c r="AY59">
        <f>-18*'sgolay plots'!AY59</f>
        <v>709.23435724432079</v>
      </c>
      <c r="AZ59">
        <f>'sgolay plots'!AZ59</f>
        <v>7888.09886363633</v>
      </c>
      <c r="BA59">
        <f>-18*'sgolay plots'!BA59</f>
        <v>-127.60388405539541</v>
      </c>
      <c r="BB59">
        <f>'sgolay plots'!BB59</f>
        <v>8961.9579545454508</v>
      </c>
      <c r="BC59">
        <f>-18*'sgolay plots'!BC59</f>
        <v>-463.19661754261199</v>
      </c>
      <c r="BD59">
        <f>'sgolay plots'!BD59</f>
        <v>10078.2909090909</v>
      </c>
      <c r="BE59">
        <f>-18*'sgolay plots'!BE59</f>
        <v>1328.62676780007</v>
      </c>
      <c r="BF59">
        <f>'sgolay plots'!BF59</f>
        <v>9526.6204545454202</v>
      </c>
      <c r="BG59">
        <f>-18*'sgolay plots'!BG59</f>
        <v>-118.60564186789813</v>
      </c>
      <c r="BH59">
        <f>'sgolay plots'!BH59</f>
        <v>9499.6761363636197</v>
      </c>
      <c r="BI59">
        <f>-18*'sgolay plots'!BI59</f>
        <v>549.54412286931904</v>
      </c>
      <c r="BJ59">
        <f>'sgolay plots'!BJ59</f>
        <v>9239.7670454545005</v>
      </c>
      <c r="BK59">
        <f>-18*'sgolay plots'!BK59</f>
        <v>812.7967995383525</v>
      </c>
      <c r="BL59">
        <f>'sgolay plots'!BL59</f>
        <v>-189.720063920455</v>
      </c>
      <c r="BM59">
        <f>-18*'sgolay plots'!BM59</f>
        <v>134.57442959872091</v>
      </c>
      <c r="BN59">
        <f>'sgolay plots'!BN59</f>
        <v>-22.075474964488901</v>
      </c>
      <c r="BO59">
        <f>-18*'sgolay plots'!BO59</f>
        <v>603.35992209694678</v>
      </c>
    </row>
    <row r="60" spans="2:67" x14ac:dyDescent="0.15">
      <c r="B60">
        <f>'sgolay plots'!B60</f>
        <v>1981.46420454545</v>
      </c>
      <c r="C60">
        <f>-18*'sgolay plots'!C60</f>
        <v>247.14032759233021</v>
      </c>
      <c r="D60">
        <f>'sgolay plots'!D60</f>
        <v>2323.7980113636299</v>
      </c>
      <c r="E60">
        <f>-18*'sgolay plots'!E60</f>
        <v>106.27918146306989</v>
      </c>
      <c r="F60">
        <f>'sgolay plots'!F60</f>
        <v>1359.4977272727201</v>
      </c>
      <c r="G60">
        <f>-18*'sgolay plots'!G60</f>
        <v>111.05919300426282</v>
      </c>
      <c r="H60">
        <f>'sgolay plots'!H60</f>
        <v>8418.4647727272404</v>
      </c>
      <c r="I60">
        <f>-18*'sgolay plots'!I60</f>
        <v>631.98796608664736</v>
      </c>
      <c r="J60">
        <f>'sgolay plots'!J60</f>
        <v>8010.9363636363396</v>
      </c>
      <c r="K60">
        <f>-18*'sgolay plots'!K60</f>
        <v>795.55550537109423</v>
      </c>
      <c r="L60">
        <f>'sgolay plots'!L60</f>
        <v>7136.9039772727101</v>
      </c>
      <c r="M60">
        <f>-18*'sgolay plots'!M60</f>
        <v>783.05411265980035</v>
      </c>
      <c r="N60">
        <f>'sgolay plots'!N60</f>
        <v>6564.0369318181602</v>
      </c>
      <c r="O60">
        <f>-18*'sgolay plots'!O60</f>
        <v>566.38746226917544</v>
      </c>
      <c r="P60">
        <f>'sgolay plots'!P60</f>
        <v>6237.2926136363503</v>
      </c>
      <c r="Q60">
        <f>-18*'sgolay plots'!Q60</f>
        <v>186.9493519176138</v>
      </c>
      <c r="R60">
        <f>'sgolay plots'!R60</f>
        <v>6047.4284090908905</v>
      </c>
      <c r="S60">
        <f>-18*'sgolay plots'!S60</f>
        <v>656.40278320312677</v>
      </c>
      <c r="T60">
        <f>'sgolay plots'!T60</f>
        <v>5935.1272727272599</v>
      </c>
      <c r="U60">
        <f>-18*'sgolay plots'!U60</f>
        <v>659.47623845880776</v>
      </c>
      <c r="V60">
        <f>'sgolay plots'!V60</f>
        <v>6124.3926136363298</v>
      </c>
      <c r="W60">
        <f>-18*'sgolay plots'!W60</f>
        <v>524.93912242542717</v>
      </c>
      <c r="X60">
        <f>'sgolay plots'!X60</f>
        <v>6481.0278409090797</v>
      </c>
      <c r="Y60">
        <f>-18*'sgolay plots'!Y60</f>
        <v>515.5760941938936</v>
      </c>
      <c r="Z60">
        <f>'sgolay plots'!Z60</f>
        <v>7154.2642045454404</v>
      </c>
      <c r="AA60">
        <f>-18*'sgolay plots'!AA60</f>
        <v>397.86016512784141</v>
      </c>
      <c r="AB60">
        <f>'sgolay plots'!AB60</f>
        <v>8319.7954545454395</v>
      </c>
      <c r="AC60">
        <f>-18*'sgolay plots'!AC60</f>
        <v>179.65950372869472</v>
      </c>
      <c r="AD60">
        <f>'sgolay plots'!AD60</f>
        <v>7966.7329545454304</v>
      </c>
      <c r="AE60">
        <f>-18*'sgolay plots'!AE60</f>
        <v>511.97249866832459</v>
      </c>
      <c r="AF60">
        <f>'sgolay plots'!AF60</f>
        <v>9882.7715909090493</v>
      </c>
      <c r="AG60">
        <f>-18*'sgolay plots'!AG60</f>
        <v>-160.72213023792557</v>
      </c>
      <c r="AH60">
        <f>'sgolay plots'!AH60</f>
        <v>8295.8409090909099</v>
      </c>
      <c r="AI60">
        <f>-18*'sgolay plots'!AI60</f>
        <v>248.77605202414742</v>
      </c>
      <c r="AJ60">
        <f>'sgolay plots'!AJ60</f>
        <v>8301.3011363635906</v>
      </c>
      <c r="AK60">
        <f>-18*'sgolay plots'!AK60</f>
        <v>388.71244895241603</v>
      </c>
      <c r="AL60">
        <f>'sgolay plots'!AL60</f>
        <v>8145.5795454545296</v>
      </c>
      <c r="AM60">
        <f>-18*'sgolay plots'!AM60</f>
        <v>180.4324618252854</v>
      </c>
      <c r="AN60">
        <f>'sgolay plots'!AN60</f>
        <v>7420.04431818178</v>
      </c>
      <c r="AO60">
        <f>-18*'sgolay plots'!AO60</f>
        <v>636.9526278409104</v>
      </c>
      <c r="AP60">
        <f>'sgolay plots'!AP60</f>
        <v>6808.1999999999498</v>
      </c>
      <c r="AQ60">
        <f>-18*'sgolay plots'!AQ60</f>
        <v>5.9299405184677862</v>
      </c>
      <c r="AR60">
        <f>'sgolay plots'!AR60</f>
        <v>6373.1420454545296</v>
      </c>
      <c r="AS60">
        <f>-18*'sgolay plots'!AS60</f>
        <v>347.84728338068277</v>
      </c>
      <c r="AT60">
        <f>'sgolay plots'!AT60</f>
        <v>6570.3806818181502</v>
      </c>
      <c r="AU60">
        <f>-18*'sgolay plots'!AU60</f>
        <v>13.551935369317903</v>
      </c>
      <c r="AV60">
        <f>'sgolay plots'!AV60</f>
        <v>6770.8874999999798</v>
      </c>
      <c r="AW60">
        <f>-18*'sgolay plots'!AW60</f>
        <v>576.03757324218839</v>
      </c>
      <c r="AX60">
        <f>'sgolay plots'!AX60</f>
        <v>7164.9499999999698</v>
      </c>
      <c r="AY60">
        <f>-18*'sgolay plots'!AY60</f>
        <v>618.71492365057077</v>
      </c>
      <c r="AZ60">
        <f>'sgolay plots'!AZ60</f>
        <v>7870.4693181817902</v>
      </c>
      <c r="BA60">
        <f>-18*'sgolay plots'!BA60</f>
        <v>695.20833185369759</v>
      </c>
      <c r="BB60">
        <f>'sgolay plots'!BB60</f>
        <v>8968.4681818181707</v>
      </c>
      <c r="BC60">
        <f>-18*'sgolay plots'!BC60</f>
        <v>183.02935014204479</v>
      </c>
      <c r="BD60">
        <f>'sgolay plots'!BD60</f>
        <v>10077.7647727273</v>
      </c>
      <c r="BE60">
        <f>-18*'sgolay plots'!BE60</f>
        <v>1719.4415005770588</v>
      </c>
      <c r="BF60">
        <f>'sgolay plots'!BF60</f>
        <v>9452.7022727272397</v>
      </c>
      <c r="BG60">
        <f>-18*'sgolay plots'!BG60</f>
        <v>387.85657404119399</v>
      </c>
      <c r="BH60">
        <f>'sgolay plots'!BH60</f>
        <v>9368.3068181817707</v>
      </c>
      <c r="BI60">
        <f>-18*'sgolay plots'!BI60</f>
        <v>-201.85040838068102</v>
      </c>
      <c r="BJ60">
        <f>'sgolay plots'!BJ60</f>
        <v>9289.1499999999796</v>
      </c>
      <c r="BK60">
        <f>-18*'sgolay plots'!BK60</f>
        <v>530.70960138494218</v>
      </c>
      <c r="BL60">
        <f>'sgolay plots'!BL60</f>
        <v>-180.352885298296</v>
      </c>
      <c r="BM60">
        <f>-18*'sgolay plots'!BM60</f>
        <v>-222.92622070312498</v>
      </c>
      <c r="BN60">
        <f>'sgolay plots'!BN60</f>
        <v>-45.770512251420499</v>
      </c>
      <c r="BO60">
        <f>-18*'sgolay plots'!BO60</f>
        <v>264.01782448508578</v>
      </c>
    </row>
    <row r="61" spans="2:67" x14ac:dyDescent="0.15">
      <c r="B61">
        <f>'sgolay plots'!B61</f>
        <v>1954.9859374999901</v>
      </c>
      <c r="C61">
        <f>-18*'sgolay plots'!C61</f>
        <v>472.37599431818285</v>
      </c>
      <c r="D61">
        <f>'sgolay plots'!D61</f>
        <v>2309.5718749999901</v>
      </c>
      <c r="E61">
        <f>-18*'sgolay plots'!E61</f>
        <v>-80.518639026987543</v>
      </c>
      <c r="F61">
        <f>'sgolay plots'!F61</f>
        <v>1340.4875</v>
      </c>
      <c r="G61">
        <f>-18*'sgolay plots'!G61</f>
        <v>378.72797407670339</v>
      </c>
      <c r="H61">
        <f>'sgolay plots'!H61</f>
        <v>8359.4386363636204</v>
      </c>
      <c r="I61">
        <f>-18*'sgolay plots'!I61</f>
        <v>1427.8923872514197</v>
      </c>
      <c r="J61">
        <f>'sgolay plots'!J61</f>
        <v>7969.4886363635596</v>
      </c>
      <c r="K61">
        <f>-18*'sgolay plots'!K61</f>
        <v>1185.3841053355811</v>
      </c>
      <c r="L61">
        <f>'sgolay plots'!L61</f>
        <v>7093.1471590909096</v>
      </c>
      <c r="M61">
        <f>-18*'sgolay plots'!M61</f>
        <v>869.37433194247205</v>
      </c>
      <c r="N61">
        <f>'sgolay plots'!N61</f>
        <v>6616.5590909090797</v>
      </c>
      <c r="O61">
        <f>-18*'sgolay plots'!O61</f>
        <v>453.57251420454656</v>
      </c>
      <c r="P61">
        <f>'sgolay plots'!P61</f>
        <v>6235.4397727272599</v>
      </c>
      <c r="Q61">
        <f>-18*'sgolay plots'!Q61</f>
        <v>647.49762517755778</v>
      </c>
      <c r="R61">
        <f>'sgolay plots'!R61</f>
        <v>6022.3499999999904</v>
      </c>
      <c r="S61">
        <f>-18*'sgolay plots'!S61</f>
        <v>957.63859197443105</v>
      </c>
      <c r="T61">
        <f>'sgolay plots'!T61</f>
        <v>5883.2494318181598</v>
      </c>
      <c r="U61">
        <f>-18*'sgolay plots'!U61</f>
        <v>740.35802556818282</v>
      </c>
      <c r="V61">
        <f>'sgolay plots'!V61</f>
        <v>6138.9755681818096</v>
      </c>
      <c r="W61">
        <f>-18*'sgolay plots'!W61</f>
        <v>820.75381747159145</v>
      </c>
      <c r="X61">
        <f>'sgolay plots'!X61</f>
        <v>6480.8778409090901</v>
      </c>
      <c r="Y61">
        <f>-18*'sgolay plots'!Y61</f>
        <v>478.02144886363618</v>
      </c>
      <c r="Z61">
        <f>'sgolay plots'!Z61</f>
        <v>7119.6335227272702</v>
      </c>
      <c r="AA61">
        <f>-18*'sgolay plots'!AA61</f>
        <v>1027.5907004616492</v>
      </c>
      <c r="AB61">
        <f>'sgolay plots'!AB61</f>
        <v>8395.1477272727097</v>
      </c>
      <c r="AC61">
        <f>-18*'sgolay plots'!AC61</f>
        <v>524.47176402698881</v>
      </c>
      <c r="AD61">
        <f>'sgolay plots'!AD61</f>
        <v>7964.3590909090699</v>
      </c>
      <c r="AE61">
        <f>-18*'sgolay plots'!AE61</f>
        <v>1129.8503440163358</v>
      </c>
      <c r="AF61">
        <f>'sgolay plots'!AF61</f>
        <v>9814.1215909090806</v>
      </c>
      <c r="AG61">
        <f>-18*'sgolay plots'!AG61</f>
        <v>-17.652053000709323</v>
      </c>
      <c r="AH61">
        <f>'sgolay plots'!AH61</f>
        <v>8179.0602272727301</v>
      </c>
      <c r="AI61">
        <f>-18*'sgolay plots'!AI61</f>
        <v>-53.37837357954534</v>
      </c>
      <c r="AJ61">
        <f>'sgolay plots'!AJ61</f>
        <v>8260.3647727272801</v>
      </c>
      <c r="AK61">
        <f>-18*'sgolay plots'!AK61</f>
        <v>4.8276522549720724</v>
      </c>
      <c r="AL61">
        <f>'sgolay plots'!AL61</f>
        <v>8120.8965909090603</v>
      </c>
      <c r="AM61">
        <f>-18*'sgolay plots'!AM61</f>
        <v>151.92018377130654</v>
      </c>
      <c r="AN61">
        <f>'sgolay plots'!AN61</f>
        <v>7456.7022727272397</v>
      </c>
      <c r="AO61">
        <f>-18*'sgolay plots'!AO61</f>
        <v>383.5287997159104</v>
      </c>
      <c r="AP61">
        <f>'sgolay plots'!AP61</f>
        <v>6839.88295454541</v>
      </c>
      <c r="AQ61">
        <f>-18*'sgolay plots'!AQ61</f>
        <v>-53.068678977271865</v>
      </c>
      <c r="AR61">
        <f>'sgolay plots'!AR61</f>
        <v>6393.90113636362</v>
      </c>
      <c r="AS61">
        <f>-18*'sgolay plots'!AS61</f>
        <v>-77.874030095880244</v>
      </c>
      <c r="AT61">
        <f>'sgolay plots'!AT61</f>
        <v>6536.00795454544</v>
      </c>
      <c r="AU61">
        <f>-18*'sgolay plots'!AU61</f>
        <v>178.54357244318371</v>
      </c>
      <c r="AV61">
        <f>'sgolay plots'!AV61</f>
        <v>6728.1011363636098</v>
      </c>
      <c r="AW61">
        <f>-18*'sgolay plots'!AW61</f>
        <v>525.68505415483025</v>
      </c>
      <c r="AX61">
        <f>'sgolay plots'!AX61</f>
        <v>7072.17443181814</v>
      </c>
      <c r="AY61">
        <f>-18*'sgolay plots'!AY61</f>
        <v>275.93053977272939</v>
      </c>
      <c r="AZ61">
        <f>'sgolay plots'!AZ61</f>
        <v>7898.7113636363201</v>
      </c>
      <c r="BA61">
        <f>-18*'sgolay plots'!BA61</f>
        <v>964.20478071733021</v>
      </c>
      <c r="BB61">
        <f>'sgolay plots'!BB61</f>
        <v>8822.1977272726908</v>
      </c>
      <c r="BC61">
        <f>-18*'sgolay plots'!BC61</f>
        <v>353.10897549715861</v>
      </c>
      <c r="BD61">
        <f>'sgolay plots'!BD61</f>
        <v>10216.0897727272</v>
      </c>
      <c r="BE61">
        <f>-18*'sgolay plots'!BE61</f>
        <v>1659.5463367808948</v>
      </c>
      <c r="BF61">
        <f>'sgolay plots'!BF61</f>
        <v>9416.9477272726908</v>
      </c>
      <c r="BG61">
        <f>-18*'sgolay plots'!BG61</f>
        <v>229.26149680397941</v>
      </c>
      <c r="BH61">
        <f>'sgolay plots'!BH61</f>
        <v>9472.3193181817896</v>
      </c>
      <c r="BI61">
        <f>-18*'sgolay plots'!BI61</f>
        <v>-638.71751154119227</v>
      </c>
      <c r="BJ61">
        <f>'sgolay plots'!BJ61</f>
        <v>9287.1738636363298</v>
      </c>
      <c r="BK61">
        <f>-18*'sgolay plots'!BK61</f>
        <v>22.529762961648121</v>
      </c>
      <c r="BL61">
        <f>'sgolay plots'!BL61</f>
        <v>-64.3162198153411</v>
      </c>
      <c r="BM61">
        <f>-18*'sgolay plots'!BM61</f>
        <v>-209.77384810013999</v>
      </c>
      <c r="BN61">
        <f>'sgolay plots'!BN61</f>
        <v>35.661403586647602</v>
      </c>
      <c r="BO61">
        <f>-18*'sgolay plots'!BO61</f>
        <v>-288.462754128195</v>
      </c>
    </row>
    <row r="62" spans="2:67" x14ac:dyDescent="0.15">
      <c r="B62">
        <f>'sgolay plots'!B62</f>
        <v>2021.6636363636301</v>
      </c>
      <c r="C62">
        <f>-18*'sgolay plots'!C62</f>
        <v>739.26346768466215</v>
      </c>
      <c r="D62">
        <f>'sgolay plots'!D62</f>
        <v>2318.8170454545402</v>
      </c>
      <c r="E62">
        <f>-18*'sgolay plots'!E62</f>
        <v>77.39304865056846</v>
      </c>
      <c r="F62">
        <f>'sgolay plots'!F62</f>
        <v>1398.04431818181</v>
      </c>
      <c r="G62">
        <f>-18*'sgolay plots'!G62</f>
        <v>654.78235973011556</v>
      </c>
      <c r="H62">
        <f>'sgolay plots'!H62</f>
        <v>8326.3545454545401</v>
      </c>
      <c r="I62">
        <f>-18*'sgolay plots'!I62</f>
        <v>1163.0584383877838</v>
      </c>
      <c r="J62">
        <f>'sgolay plots'!J62</f>
        <v>7981.5659090908703</v>
      </c>
      <c r="K62">
        <f>-18*'sgolay plots'!K62</f>
        <v>1325.7636208274141</v>
      </c>
      <c r="L62">
        <f>'sgolay plots'!L62</f>
        <v>7117.5352272726896</v>
      </c>
      <c r="M62">
        <f>-18*'sgolay plots'!M62</f>
        <v>991.02025035511372</v>
      </c>
      <c r="N62">
        <f>'sgolay plots'!N62</f>
        <v>6591.2380681817904</v>
      </c>
      <c r="O62">
        <f>-18*'sgolay plots'!O62</f>
        <v>661.68626819957456</v>
      </c>
      <c r="P62">
        <f>'sgolay plots'!P62</f>
        <v>6242.8693181818098</v>
      </c>
      <c r="Q62">
        <f>-18*'sgolay plots'!Q62</f>
        <v>662.08904696377795</v>
      </c>
      <c r="R62">
        <f>'sgolay plots'!R62</f>
        <v>5930.1886363636204</v>
      </c>
      <c r="S62">
        <f>-18*'sgolay plots'!S62</f>
        <v>1217.5506658380691</v>
      </c>
      <c r="T62">
        <f>'sgolay plots'!T62</f>
        <v>5866.66931818181</v>
      </c>
      <c r="U62">
        <f>-18*'sgolay plots'!U62</f>
        <v>927.56034268466033</v>
      </c>
      <c r="V62">
        <f>'sgolay plots'!V62</f>
        <v>6037.7062499999902</v>
      </c>
      <c r="W62">
        <f>-18*'sgolay plots'!W62</f>
        <v>816.05332697088068</v>
      </c>
      <c r="X62">
        <f>'sgolay plots'!X62</f>
        <v>6571.5823863635997</v>
      </c>
      <c r="Y62">
        <f>-18*'sgolay plots'!Y62</f>
        <v>498.3736416903414</v>
      </c>
      <c r="Z62">
        <f>'sgolay plots'!Z62</f>
        <v>7070.2710227272601</v>
      </c>
      <c r="AA62">
        <f>-18*'sgolay plots'!AA62</f>
        <v>991.45179332386385</v>
      </c>
      <c r="AB62">
        <f>'sgolay plots'!AB62</f>
        <v>8275.9602272726806</v>
      </c>
      <c r="AC62">
        <f>-18*'sgolay plots'!AC62</f>
        <v>310.8631081321044</v>
      </c>
      <c r="AD62">
        <f>'sgolay plots'!AD62</f>
        <v>8015.6602272726896</v>
      </c>
      <c r="AE62">
        <f>-18*'sgolay plots'!AE62</f>
        <v>1310.4463623046884</v>
      </c>
      <c r="AF62">
        <f>'sgolay plots'!AF62</f>
        <v>9773.4284090909096</v>
      </c>
      <c r="AG62">
        <f>-18*'sgolay plots'!AG62</f>
        <v>-1.0695090553970201</v>
      </c>
      <c r="AH62">
        <f>'sgolay plots'!AH62</f>
        <v>8103.5636363635904</v>
      </c>
      <c r="AI62">
        <f>-18*'sgolay plots'!AI62</f>
        <v>167.10640536221712</v>
      </c>
      <c r="AJ62">
        <f>'sgolay plots'!AJ62</f>
        <v>8155.375</v>
      </c>
      <c r="AK62">
        <f>-18*'sgolay plots'!AK62</f>
        <v>148.06777787642125</v>
      </c>
      <c r="AL62">
        <f>'sgolay plots'!AL62</f>
        <v>8058.8397727272704</v>
      </c>
      <c r="AM62">
        <f>-18*'sgolay plots'!AM62</f>
        <v>656.04490855824054</v>
      </c>
      <c r="AN62">
        <f>'sgolay plots'!AN62</f>
        <v>7392.8159090908903</v>
      </c>
      <c r="AO62">
        <f>-18*'sgolay plots'!AO62</f>
        <v>480.20449218750178</v>
      </c>
      <c r="AP62">
        <f>'sgolay plots'!AP62</f>
        <v>6724.1187499999796</v>
      </c>
      <c r="AQ62">
        <f>-18*'sgolay plots'!AQ62</f>
        <v>-67.562562144885661</v>
      </c>
      <c r="AR62">
        <f>'sgolay plots'!AR62</f>
        <v>6403.1215909090797</v>
      </c>
      <c r="AS62">
        <f>-18*'sgolay plots'!AS62</f>
        <v>-290.60529785156166</v>
      </c>
      <c r="AT62">
        <f>'sgolay plots'!AT62</f>
        <v>6493.3687499999796</v>
      </c>
      <c r="AU62">
        <f>-18*'sgolay plots'!AU62</f>
        <v>471.1981800426156</v>
      </c>
      <c r="AV62">
        <f>'sgolay plots'!AV62</f>
        <v>6743.3897727272397</v>
      </c>
      <c r="AW62">
        <f>-18*'sgolay plots'!AW62</f>
        <v>647.154052734375</v>
      </c>
      <c r="AX62">
        <f>'sgolay plots'!AX62</f>
        <v>7022.9272727272501</v>
      </c>
      <c r="AY62">
        <f>-18*'sgolay plots'!AY62</f>
        <v>-318.16973544033965</v>
      </c>
      <c r="AZ62">
        <f>'sgolay plots'!AZ62</f>
        <v>8001.0693181818096</v>
      </c>
      <c r="BA62">
        <f>-18*'sgolay plots'!BA62</f>
        <v>559.4233087713078</v>
      </c>
      <c r="BB62">
        <f>'sgolay plots'!BB62</f>
        <v>8669.1852272727101</v>
      </c>
      <c r="BC62">
        <f>-18*'sgolay plots'!BC62</f>
        <v>602.7217862215914</v>
      </c>
      <c r="BD62">
        <f>'sgolay plots'!BD62</f>
        <v>10078.461363636299</v>
      </c>
      <c r="BE62">
        <f>-18*'sgolay plots'!BE62</f>
        <v>1287.8762595436781</v>
      </c>
      <c r="BF62">
        <f>'sgolay plots'!BF62</f>
        <v>9267.6909090908703</v>
      </c>
      <c r="BG62">
        <f>-18*'sgolay plots'!BG62</f>
        <v>38.992635830966584</v>
      </c>
      <c r="BH62">
        <f>'sgolay plots'!BH62</f>
        <v>9387.3852272727199</v>
      </c>
      <c r="BI62">
        <f>-18*'sgolay plots'!BI62</f>
        <v>-605.06459073153178</v>
      </c>
      <c r="BJ62">
        <f>'sgolay plots'!BJ62</f>
        <v>9219.8034090908895</v>
      </c>
      <c r="BK62">
        <f>-18*'sgolay plots'!BK62</f>
        <v>-162.02624733664595</v>
      </c>
      <c r="BL62">
        <f>'sgolay plots'!BL62</f>
        <v>-96.669637784091293</v>
      </c>
      <c r="BM62">
        <f>-18*'sgolay plots'!BM62</f>
        <v>-587.85516690340683</v>
      </c>
      <c r="BN62">
        <f>'sgolay plots'!BN62</f>
        <v>61.643581321022602</v>
      </c>
      <c r="BO62">
        <f>-18*'sgolay plots'!BO62</f>
        <v>-769.21067005504199</v>
      </c>
    </row>
    <row r="63" spans="2:67" x14ac:dyDescent="0.15">
      <c r="B63">
        <f>'sgolay plots'!B63</f>
        <v>1940.45639204545</v>
      </c>
      <c r="C63">
        <f>-18*'sgolay plots'!C63</f>
        <v>611.88937766335448</v>
      </c>
      <c r="D63">
        <f>'sgolay plots'!D63</f>
        <v>2275.25397727273</v>
      </c>
      <c r="E63">
        <f>-18*'sgolay plots'!E63</f>
        <v>-273.27564364346279</v>
      </c>
      <c r="F63">
        <f>'sgolay plots'!F63</f>
        <v>1372.5700284090799</v>
      </c>
      <c r="G63">
        <f>-18*'sgolay plots'!G63</f>
        <v>77.858149857956107</v>
      </c>
      <c r="H63">
        <f>'sgolay plots'!H63</f>
        <v>8281.4034090908808</v>
      </c>
      <c r="I63">
        <f>-18*'sgolay plots'!I63</f>
        <v>791.9478149414058</v>
      </c>
      <c r="J63">
        <f>'sgolay plots'!J63</f>
        <v>7961.4431818181502</v>
      </c>
      <c r="K63">
        <f>-18*'sgolay plots'!K63</f>
        <v>953.89300315163348</v>
      </c>
      <c r="L63">
        <f>'sgolay plots'!L63</f>
        <v>7093.4289772727097</v>
      </c>
      <c r="M63">
        <f>-18*'sgolay plots'!M63</f>
        <v>723.67020263671918</v>
      </c>
      <c r="N63">
        <f>'sgolay plots'!N63</f>
        <v>6591.3965909090803</v>
      </c>
      <c r="O63">
        <f>-18*'sgolay plots'!O63</f>
        <v>600.87947887073881</v>
      </c>
      <c r="P63">
        <f>'sgolay plots'!P63</f>
        <v>6188.3454545454597</v>
      </c>
      <c r="Q63">
        <f>-18*'sgolay plots'!Q63</f>
        <v>868.69439808238621</v>
      </c>
      <c r="R63">
        <f>'sgolay plots'!R63</f>
        <v>5880.1749999999902</v>
      </c>
      <c r="S63">
        <f>-18*'sgolay plots'!S63</f>
        <v>1004.5097833806827</v>
      </c>
      <c r="T63">
        <f>'sgolay plots'!T63</f>
        <v>5808.53125</v>
      </c>
      <c r="U63">
        <f>-18*'sgolay plots'!U63</f>
        <v>594.51200284090862</v>
      </c>
      <c r="V63">
        <f>'sgolay plots'!V63</f>
        <v>6008.5403409090704</v>
      </c>
      <c r="W63">
        <f>-18*'sgolay plots'!W63</f>
        <v>582.85502929687675</v>
      </c>
      <c r="X63">
        <f>'sgolay plots'!X63</f>
        <v>6602.2017045454304</v>
      </c>
      <c r="Y63">
        <f>-18*'sgolay plots'!Y63</f>
        <v>397.01525656960257</v>
      </c>
      <c r="Z63">
        <f>'sgolay plots'!Z63</f>
        <v>7026.3909090908901</v>
      </c>
      <c r="AA63">
        <f>-18*'sgolay plots'!AA63</f>
        <v>608.41430220170514</v>
      </c>
      <c r="AB63">
        <f>'sgolay plots'!AB63</f>
        <v>8346.5522727272491</v>
      </c>
      <c r="AC63">
        <f>-18*'sgolay plots'!AC63</f>
        <v>694.00770596591042</v>
      </c>
      <c r="AD63">
        <f>'sgolay plots'!AD63</f>
        <v>7970.0136363635802</v>
      </c>
      <c r="AE63">
        <f>-18*'sgolay plots'!AE63</f>
        <v>1139.8379749644889</v>
      </c>
      <c r="AF63">
        <f>'sgolay plots'!AF63</f>
        <v>9658.1136363635906</v>
      </c>
      <c r="AG63">
        <f>-18*'sgolay plots'!AG63</f>
        <v>-96.591357421874633</v>
      </c>
      <c r="AH63">
        <f>'sgolay plots'!AH63</f>
        <v>8106.64318181816</v>
      </c>
      <c r="AI63">
        <f>-18*'sgolay plots'!AI63</f>
        <v>407.36202059659138</v>
      </c>
      <c r="AJ63">
        <f>'sgolay plots'!AJ63</f>
        <v>8158.2886363636399</v>
      </c>
      <c r="AK63">
        <f>-18*'sgolay plots'!AK63</f>
        <v>318.07806951349443</v>
      </c>
      <c r="AL63">
        <f>'sgolay plots'!AL63</f>
        <v>8020.6499999999696</v>
      </c>
      <c r="AM63">
        <f>-18*'sgolay plots'!AM63</f>
        <v>852.28342063210448</v>
      </c>
      <c r="AN63">
        <f>'sgolay plots'!AN63</f>
        <v>7348.12499999994</v>
      </c>
      <c r="AO63">
        <f>-18*'sgolay plots'!AO63</f>
        <v>206.0132679332406</v>
      </c>
      <c r="AP63">
        <f>'sgolay plots'!AP63</f>
        <v>6735.1852272727101</v>
      </c>
      <c r="AQ63">
        <f>-18*'sgolay plots'!AQ63</f>
        <v>518.34614701704663</v>
      </c>
      <c r="AR63">
        <f>'sgolay plots'!AR63</f>
        <v>6408.3323863635997</v>
      </c>
      <c r="AS63">
        <f>-18*'sgolay plots'!AS63</f>
        <v>-27.642760120736817</v>
      </c>
      <c r="AT63">
        <f>'sgolay plots'!AT63</f>
        <v>6384.4784090908897</v>
      </c>
      <c r="AU63">
        <f>-18*'sgolay plots'!AU63</f>
        <v>-105.91910955255636</v>
      </c>
      <c r="AV63">
        <f>'sgolay plots'!AV63</f>
        <v>6734.2590909090804</v>
      </c>
      <c r="AW63">
        <f>-18*'sgolay plots'!AW63</f>
        <v>377.65948375355219</v>
      </c>
      <c r="AX63">
        <f>'sgolay plots'!AX63</f>
        <v>6978.25511363635</v>
      </c>
      <c r="AY63">
        <f>-18*'sgolay plots'!AY63</f>
        <v>-26.156729403408239</v>
      </c>
      <c r="AZ63">
        <f>'sgolay plots'!AZ63</f>
        <v>7933.2818181817902</v>
      </c>
      <c r="BA63">
        <f>-18*'sgolay plots'!BA63</f>
        <v>954.16627308238799</v>
      </c>
      <c r="BB63">
        <f>'sgolay plots'!BB63</f>
        <v>8447.9977272726992</v>
      </c>
      <c r="BC63">
        <f>-18*'sgolay plots'!BC63</f>
        <v>802.8850142045485</v>
      </c>
      <c r="BD63">
        <f>'sgolay plots'!BD63</f>
        <v>9889.6840909090806</v>
      </c>
      <c r="BE63">
        <f>-18*'sgolay plots'!BE63</f>
        <v>966.28664994673318</v>
      </c>
      <c r="BF63">
        <f>'sgolay plots'!BF63</f>
        <v>9131.2988636363407</v>
      </c>
      <c r="BG63">
        <f>-18*'sgolay plots'!BG63</f>
        <v>-370.36386274857841</v>
      </c>
      <c r="BH63">
        <f>'sgolay plots'!BH63</f>
        <v>9312.5840909090202</v>
      </c>
      <c r="BI63">
        <f>-18*'sgolay plots'!BI63</f>
        <v>-783.30126509232832</v>
      </c>
      <c r="BJ63">
        <f>'sgolay plots'!BJ63</f>
        <v>9193.9147727272393</v>
      </c>
      <c r="BK63">
        <f>-18*'sgolay plots'!BK63</f>
        <v>-277.58979492187501</v>
      </c>
      <c r="BL63">
        <f>'sgolay plots'!BL63</f>
        <v>-95.668350497159295</v>
      </c>
      <c r="BM63">
        <f>-18*'sgolay plots'!BM63</f>
        <v>-443.97497780539743</v>
      </c>
      <c r="BN63">
        <f>'sgolay plots'!BN63</f>
        <v>64.114248934658804</v>
      </c>
      <c r="BO63">
        <f>-18*'sgolay plots'!BO63</f>
        <v>-956.15615678266977</v>
      </c>
    </row>
    <row r="64" spans="2:67" x14ac:dyDescent="0.15">
      <c r="B64">
        <f>'sgolay plots'!B64</f>
        <v>1896.1916193181801</v>
      </c>
      <c r="C64">
        <f>-18*'sgolay plots'!C64</f>
        <v>200.23573774858019</v>
      </c>
      <c r="D64">
        <f>'sgolay plots'!D64</f>
        <v>2241.5414772727199</v>
      </c>
      <c r="E64">
        <f>-18*'sgolay plots'!E64</f>
        <v>-114.02941672585152</v>
      </c>
      <c r="F64">
        <f>'sgolay plots'!F64</f>
        <v>1259.3258522727201</v>
      </c>
      <c r="G64">
        <f>-18*'sgolay plots'!G64</f>
        <v>358.86673029119402</v>
      </c>
      <c r="H64">
        <f>'sgolay plots'!H64</f>
        <v>8149.5943181817902</v>
      </c>
      <c r="I64">
        <f>-18*'sgolay plots'!I64</f>
        <v>957.32189608487226</v>
      </c>
      <c r="J64">
        <f>'sgolay plots'!J64</f>
        <v>8023.8795454544997</v>
      </c>
      <c r="K64">
        <f>-18*'sgolay plots'!K64</f>
        <v>872.04047407670521</v>
      </c>
      <c r="L64">
        <f>'sgolay plots'!L64</f>
        <v>7043.3590909090699</v>
      </c>
      <c r="M64">
        <f>-18*'sgolay plots'!M64</f>
        <v>786.14753306995794</v>
      </c>
      <c r="N64">
        <f>'sgolay plots'!N64</f>
        <v>6529.67443181814</v>
      </c>
      <c r="O64">
        <f>-18*'sgolay plots'!O64</f>
        <v>584.16899414062493</v>
      </c>
      <c r="P64">
        <f>'sgolay plots'!P64</f>
        <v>6133.8005681818204</v>
      </c>
      <c r="Q64">
        <f>-18*'sgolay plots'!Q64</f>
        <v>1199.9585981889197</v>
      </c>
      <c r="R64">
        <f>'sgolay plots'!R64</f>
        <v>5919.3590909090599</v>
      </c>
      <c r="S64">
        <f>-18*'sgolay plots'!S64</f>
        <v>1280.4199485085242</v>
      </c>
      <c r="T64">
        <f>'sgolay plots'!T64</f>
        <v>5755.4909090909096</v>
      </c>
      <c r="U64">
        <f>-18*'sgolay plots'!U64</f>
        <v>424.08385120738797</v>
      </c>
      <c r="V64">
        <f>'sgolay plots'!V64</f>
        <v>5985.69261363635</v>
      </c>
      <c r="W64">
        <f>-18*'sgolay plots'!W64</f>
        <v>652.88991477272759</v>
      </c>
      <c r="X64">
        <f>'sgolay plots'!X64</f>
        <v>6616.4198863636102</v>
      </c>
      <c r="Y64">
        <f>-18*'sgolay plots'!Y64</f>
        <v>172.6403586647742</v>
      </c>
      <c r="Z64">
        <f>'sgolay plots'!Z64</f>
        <v>7016.0426136363703</v>
      </c>
      <c r="AA64">
        <f>-18*'sgolay plots'!AA64</f>
        <v>586.05492720170332</v>
      </c>
      <c r="AB64">
        <f>'sgolay plots'!AB64</f>
        <v>8222.7284090908906</v>
      </c>
      <c r="AC64">
        <f>-18*'sgolay plots'!AC64</f>
        <v>1387.9259232954569</v>
      </c>
      <c r="AD64">
        <f>'sgolay plots'!AD64</f>
        <v>8003.5784090908701</v>
      </c>
      <c r="AE64">
        <f>-18*'sgolay plots'!AE64</f>
        <v>1788.597779430042</v>
      </c>
      <c r="AF64">
        <f>'sgolay plots'!AF64</f>
        <v>9638.2181818181398</v>
      </c>
      <c r="AG64">
        <f>-18*'sgolay plots'!AG64</f>
        <v>774.0298228870746</v>
      </c>
      <c r="AH64">
        <f>'sgolay plots'!AH64</f>
        <v>8040.2886363636198</v>
      </c>
      <c r="AI64">
        <f>-18*'sgolay plots'!AI64</f>
        <v>431.90787464488625</v>
      </c>
      <c r="AJ64">
        <f>'sgolay plots'!AJ64</f>
        <v>8081.9431818181502</v>
      </c>
      <c r="AK64">
        <f>-18*'sgolay plots'!AK64</f>
        <v>784.58227095170332</v>
      </c>
      <c r="AL64">
        <f>'sgolay plots'!AL64</f>
        <v>7860.1738636363698</v>
      </c>
      <c r="AM64">
        <f>-18*'sgolay plots'!AM64</f>
        <v>1165.0132057883527</v>
      </c>
      <c r="AN64">
        <f>'sgolay plots'!AN64</f>
        <v>7346.0369318181301</v>
      </c>
      <c r="AO64">
        <f>-18*'sgolay plots'!AO64</f>
        <v>188.41241122159138</v>
      </c>
      <c r="AP64">
        <f>'sgolay plots'!AP64</f>
        <v>6698.8181818181502</v>
      </c>
      <c r="AQ64">
        <f>-18*'sgolay plots'!AQ64</f>
        <v>384.51145685369403</v>
      </c>
      <c r="AR64">
        <f>'sgolay plots'!AR64</f>
        <v>6321.2357954545196</v>
      </c>
      <c r="AS64">
        <f>-18*'sgolay plots'!AS64</f>
        <v>508.63495205966035</v>
      </c>
      <c r="AT64">
        <f>'sgolay plots'!AT64</f>
        <v>6333.0823863635997</v>
      </c>
      <c r="AU64">
        <f>-18*'sgolay plots'!AU64</f>
        <v>156.4657270951727</v>
      </c>
      <c r="AV64">
        <f>'sgolay plots'!AV64</f>
        <v>6675.7880681817896</v>
      </c>
      <c r="AW64">
        <f>-18*'sgolay plots'!AW64</f>
        <v>205.42186390269958</v>
      </c>
      <c r="AX64">
        <f>'sgolay plots'!AX64</f>
        <v>6849.2374999999702</v>
      </c>
      <c r="AY64">
        <f>-18*'sgolay plots'!AY64</f>
        <v>-236.13877840908961</v>
      </c>
      <c r="AZ64">
        <f>'sgolay plots'!AZ64</f>
        <v>7876.33863636361</v>
      </c>
      <c r="BA64">
        <f>-18*'sgolay plots'!BA64</f>
        <v>1174.2477139559646</v>
      </c>
      <c r="BB64">
        <f>'sgolay plots'!BB64</f>
        <v>8554.9761363636098</v>
      </c>
      <c r="BC64">
        <f>-18*'sgolay plots'!BC64</f>
        <v>987.57861328125182</v>
      </c>
      <c r="BD64">
        <f>'sgolay plots'!BD64</f>
        <v>9787.0068181818206</v>
      </c>
      <c r="BE64">
        <f>-18*'sgolay plots'!BE64</f>
        <v>743.07927911931904</v>
      </c>
      <c r="BF64">
        <f>'sgolay plots'!BF64</f>
        <v>9062.3806818181292</v>
      </c>
      <c r="BG64">
        <f>-18*'sgolay plots'!BG64</f>
        <v>302.48161843039742</v>
      </c>
      <c r="BH64">
        <f>'sgolay plots'!BH64</f>
        <v>9217.7840909090701</v>
      </c>
      <c r="BI64">
        <f>-18*'sgolay plots'!BI64</f>
        <v>-298.99299982244395</v>
      </c>
      <c r="BJ64">
        <f>'sgolay plots'!BJ64</f>
        <v>9048.4386363636204</v>
      </c>
      <c r="BK64">
        <f>-18*'sgolay plots'!BK64</f>
        <v>660.53196466619227</v>
      </c>
      <c r="BL64">
        <f>'sgolay plots'!BL64</f>
        <v>-135.53242187500001</v>
      </c>
      <c r="BM64">
        <f>-18*'sgolay plots'!BM64</f>
        <v>343.41276189630781</v>
      </c>
      <c r="BN64">
        <f>'sgolay plots'!BN64</f>
        <v>76.748752663352306</v>
      </c>
      <c r="BO64">
        <f>-18*'sgolay plots'!BO64</f>
        <v>-286.60420698686102</v>
      </c>
    </row>
    <row r="65" spans="2:67" x14ac:dyDescent="0.15">
      <c r="B65">
        <f>'sgolay plots'!B65</f>
        <v>1994.5580965909101</v>
      </c>
      <c r="C65">
        <f>-18*'sgolay plots'!C65</f>
        <v>441.9676358309664</v>
      </c>
      <c r="D65">
        <f>'sgolay plots'!D65</f>
        <v>2174.34630681818</v>
      </c>
      <c r="E65">
        <f>-18*'sgolay plots'!E65</f>
        <v>-217.88285688920161</v>
      </c>
      <c r="F65">
        <f>'sgolay plots'!F65</f>
        <v>1336.21889204545</v>
      </c>
      <c r="G65">
        <f>-18*'sgolay plots'!G65</f>
        <v>71.312495561080198</v>
      </c>
      <c r="H65">
        <f>'sgolay plots'!H65</f>
        <v>8006.3874999999998</v>
      </c>
      <c r="I65">
        <f>-18*'sgolay plots'!I65</f>
        <v>451.50521684126397</v>
      </c>
      <c r="J65">
        <f>'sgolay plots'!J65</f>
        <v>7991.3522727272502</v>
      </c>
      <c r="K65">
        <f>-18*'sgolay plots'!K65</f>
        <v>989.96929820667719</v>
      </c>
      <c r="L65">
        <f>'sgolay plots'!L65</f>
        <v>7018.8874999999998</v>
      </c>
      <c r="M65">
        <f>-18*'sgolay plots'!M65</f>
        <v>628.98031893643554</v>
      </c>
      <c r="N65">
        <f>'sgolay plots'!N65</f>
        <v>6525.0517045454499</v>
      </c>
      <c r="O65">
        <f>-18*'sgolay plots'!O65</f>
        <v>238.42557262074058</v>
      </c>
      <c r="P65">
        <f>'sgolay plots'!P65</f>
        <v>6151.1573863636204</v>
      </c>
      <c r="Q65">
        <f>-18*'sgolay plots'!Q65</f>
        <v>1063.3800625887779</v>
      </c>
      <c r="R65">
        <f>'sgolay plots'!R65</f>
        <v>5901.1880681817902</v>
      </c>
      <c r="S65">
        <f>-18*'sgolay plots'!S65</f>
        <v>594.23810369318278</v>
      </c>
      <c r="T65">
        <f>'sgolay plots'!T65</f>
        <v>5690.1789772726897</v>
      </c>
      <c r="U65">
        <f>-18*'sgolay plots'!U65</f>
        <v>117.21045809659176</v>
      </c>
      <c r="V65">
        <f>'sgolay plots'!V65</f>
        <v>5965.9880681818004</v>
      </c>
      <c r="W65">
        <f>-18*'sgolay plots'!W65</f>
        <v>374.27895063920516</v>
      </c>
      <c r="X65">
        <f>'sgolay plots'!X65</f>
        <v>6622.7931818181696</v>
      </c>
      <c r="Y65">
        <f>-18*'sgolay plots'!Y65</f>
        <v>447.40714666193105</v>
      </c>
      <c r="Z65">
        <f>'sgolay plots'!Z65</f>
        <v>6967.4499999999798</v>
      </c>
      <c r="AA65">
        <f>-18*'sgolay plots'!AA65</f>
        <v>275.92862215909321</v>
      </c>
      <c r="AB65">
        <f>'sgolay plots'!AB65</f>
        <v>8096.48181818178</v>
      </c>
      <c r="AC65">
        <f>-18*'sgolay plots'!AC65</f>
        <v>1328.3077148437499</v>
      </c>
      <c r="AD65">
        <f>'sgolay plots'!AD65</f>
        <v>7936.8431818181598</v>
      </c>
      <c r="AE65">
        <f>-18*'sgolay plots'!AE65</f>
        <v>1623.9161265980113</v>
      </c>
      <c r="AF65">
        <f>'sgolay plots'!AF65</f>
        <v>9666.9590909090493</v>
      </c>
      <c r="AG65">
        <f>-18*'sgolay plots'!AG65</f>
        <v>962.40024636008582</v>
      </c>
      <c r="AH65">
        <f>'sgolay plots'!AH65</f>
        <v>7996.4874999999902</v>
      </c>
      <c r="AI65">
        <f>-18*'sgolay plots'!AI65</f>
        <v>679.02007723721817</v>
      </c>
      <c r="AJ65">
        <f>'sgolay plots'!AJ65</f>
        <v>7973.5818181817604</v>
      </c>
      <c r="AK65">
        <f>-18*'sgolay plots'!AK65</f>
        <v>728.3087602095186</v>
      </c>
      <c r="AL65">
        <f>'sgolay plots'!AL65</f>
        <v>7803.5318181818002</v>
      </c>
      <c r="AM65">
        <f>-18*'sgolay plots'!AM65</f>
        <v>1072.9658336292612</v>
      </c>
      <c r="AN65">
        <f>'sgolay plots'!AN65</f>
        <v>7355.1857954545103</v>
      </c>
      <c r="AO65">
        <f>-18*'sgolay plots'!AO65</f>
        <v>549.94690163352425</v>
      </c>
      <c r="AP65">
        <f>'sgolay plots'!AP65</f>
        <v>6640.6221590908799</v>
      </c>
      <c r="AQ65">
        <f>-18*'sgolay plots'!AQ65</f>
        <v>857.67906605113615</v>
      </c>
      <c r="AR65">
        <f>'sgolay plots'!AR65</f>
        <v>6213.2778409090697</v>
      </c>
      <c r="AS65">
        <f>-18*'sgolay plots'!AS65</f>
        <v>855.48188032670521</v>
      </c>
      <c r="AT65">
        <f>'sgolay plots'!AT65</f>
        <v>6348.4880681818004</v>
      </c>
      <c r="AU65">
        <f>-18*'sgolay plots'!AU65</f>
        <v>250.6664595170466</v>
      </c>
      <c r="AV65">
        <f>'sgolay plots'!AV65</f>
        <v>6737.3551136363203</v>
      </c>
      <c r="AW65">
        <f>-18*'sgolay plots'!AW65</f>
        <v>609.52509987571079</v>
      </c>
      <c r="AX65">
        <f>'sgolay plots'!AX65</f>
        <v>6820.0284090908499</v>
      </c>
      <c r="AY65">
        <f>-18*'sgolay plots'!AY65</f>
        <v>-404.01730291193098</v>
      </c>
      <c r="AZ65">
        <f>'sgolay plots'!AZ65</f>
        <v>7814.8840909090804</v>
      </c>
      <c r="BA65">
        <f>-18*'sgolay plots'!BA65</f>
        <v>571.4651633522742</v>
      </c>
      <c r="BB65">
        <f>'sgolay plots'!BB65</f>
        <v>8253.7443181818107</v>
      </c>
      <c r="BC65">
        <f>-18*'sgolay plots'!BC65</f>
        <v>385.70277432528542</v>
      </c>
      <c r="BD65">
        <f>'sgolay plots'!BD65</f>
        <v>9824.3102272727101</v>
      </c>
      <c r="BE65">
        <f>-18*'sgolay plots'!BE65</f>
        <v>693.13750887784136</v>
      </c>
      <c r="BF65">
        <f>'sgolay plots'!BF65</f>
        <v>9034.4340909090497</v>
      </c>
      <c r="BG65">
        <f>-18*'sgolay plots'!BG65</f>
        <v>659.29889914772934</v>
      </c>
      <c r="BH65">
        <f>'sgolay plots'!BH65</f>
        <v>9188.4613636363101</v>
      </c>
      <c r="BI65">
        <f>-18*'sgolay plots'!BI65</f>
        <v>79.45883789062735</v>
      </c>
      <c r="BJ65">
        <f>'sgolay plots'!BJ65</f>
        <v>8978.2090909090803</v>
      </c>
      <c r="BK65">
        <f>-18*'sgolay plots'!BK65</f>
        <v>718.77852006392152</v>
      </c>
      <c r="BL65">
        <f>'sgolay plots'!BL65</f>
        <v>-208.12627840909099</v>
      </c>
      <c r="BM65">
        <f>-18*'sgolay plots'!BM65</f>
        <v>412.83532936789925</v>
      </c>
      <c r="BN65">
        <f>'sgolay plots'!BN65</f>
        <v>29.4661132812499</v>
      </c>
      <c r="BO65">
        <f>-18*'sgolay plots'!BO65</f>
        <v>-492.62081076882004</v>
      </c>
    </row>
    <row r="66" spans="2:67" x14ac:dyDescent="0.15">
      <c r="B66">
        <f>'sgolay plots'!B66</f>
        <v>2065.3818181818101</v>
      </c>
      <c r="C66">
        <f>-18*'sgolay plots'!C66</f>
        <v>465.62567471591035</v>
      </c>
      <c r="D66">
        <f>'sgolay plots'!D66</f>
        <v>2164.39857954545</v>
      </c>
      <c r="E66">
        <f>-18*'sgolay plots'!E66</f>
        <v>-296.65411044033965</v>
      </c>
      <c r="F66">
        <f>'sgolay plots'!F66</f>
        <v>1252.3778409090901</v>
      </c>
      <c r="G66">
        <f>-18*'sgolay plots'!G66</f>
        <v>-156.14652432528288</v>
      </c>
      <c r="H66">
        <f>'sgolay plots'!H66</f>
        <v>8022.34886363635</v>
      </c>
      <c r="I66">
        <f>-18*'sgolay plots'!I66</f>
        <v>463.75861816406166</v>
      </c>
      <c r="J66">
        <f>'sgolay plots'!J66</f>
        <v>8061.0056818181301</v>
      </c>
      <c r="K66">
        <f>-18*'sgolay plots'!K66</f>
        <v>528.38264715021364</v>
      </c>
      <c r="L66">
        <f>'sgolay plots'!L66</f>
        <v>6969.4761363636399</v>
      </c>
      <c r="M66">
        <f>-18*'sgolay plots'!M66</f>
        <v>351.22096502130785</v>
      </c>
      <c r="N66">
        <f>'sgolay plots'!N66</f>
        <v>6544.2534090908903</v>
      </c>
      <c r="O66">
        <f>-18*'sgolay plots'!O66</f>
        <v>431.22070978338064</v>
      </c>
      <c r="P66">
        <f>'sgolay plots'!P66</f>
        <v>6141.78124999999</v>
      </c>
      <c r="Q66">
        <f>-18*'sgolay plots'!Q66</f>
        <v>683.19122647372205</v>
      </c>
      <c r="R66">
        <f>'sgolay plots'!R66</f>
        <v>5890.58863636361</v>
      </c>
      <c r="S66">
        <f>-18*'sgolay plots'!S66</f>
        <v>434.11588689630958</v>
      </c>
      <c r="T66">
        <f>'sgolay plots'!T66</f>
        <v>5645.9238636363598</v>
      </c>
      <c r="U66">
        <f>-18*'sgolay plots'!U66</f>
        <v>116.29291992187591</v>
      </c>
      <c r="V66">
        <f>'sgolay plots'!V66</f>
        <v>5957.5448863636302</v>
      </c>
      <c r="W66">
        <f>-18*'sgolay plots'!W66</f>
        <v>134.43414417613729</v>
      </c>
      <c r="X66">
        <f>'sgolay plots'!X66</f>
        <v>6591.4363636363396</v>
      </c>
      <c r="Y66">
        <f>-18*'sgolay plots'!Y66</f>
        <v>666.10083451704668</v>
      </c>
      <c r="Z66">
        <f>'sgolay plots'!Z66</f>
        <v>6921.5715909090804</v>
      </c>
      <c r="AA66">
        <f>-18*'sgolay plots'!AA66</f>
        <v>-246.0771706321008</v>
      </c>
      <c r="AB66">
        <f>'sgolay plots'!AB66</f>
        <v>8156.9977272727101</v>
      </c>
      <c r="AC66">
        <f>-18*'sgolay plots'!AC66</f>
        <v>874.00514914772759</v>
      </c>
      <c r="AD66">
        <f>'sgolay plots'!AD66</f>
        <v>7728.8965909090903</v>
      </c>
      <c r="AE66">
        <f>-18*'sgolay plots'!AE66</f>
        <v>1450.5438287908387</v>
      </c>
      <c r="AF66">
        <f>'sgolay plots'!AF66</f>
        <v>9718.6193181817707</v>
      </c>
      <c r="AG66">
        <f>-18*'sgolay plots'!AG66</f>
        <v>1530.7302911931811</v>
      </c>
      <c r="AH66">
        <f>'sgolay plots'!AH66</f>
        <v>8038.3477272727196</v>
      </c>
      <c r="AI66">
        <f>-18*'sgolay plots'!AI66</f>
        <v>1303.8072443181827</v>
      </c>
      <c r="AJ66">
        <f>'sgolay plots'!AJ66</f>
        <v>7966.9056818181398</v>
      </c>
      <c r="AK66">
        <f>-18*'sgolay plots'!AK66</f>
        <v>343.79200994318285</v>
      </c>
      <c r="AL66">
        <f>'sgolay plots'!AL66</f>
        <v>7802.2204545454397</v>
      </c>
      <c r="AM66">
        <f>-18*'sgolay plots'!AM66</f>
        <v>888.96085759943458</v>
      </c>
      <c r="AN66">
        <f>'sgolay plots'!AN66</f>
        <v>7267.2539772726896</v>
      </c>
      <c r="AO66">
        <f>-18*'sgolay plots'!AO66</f>
        <v>539.61284179687686</v>
      </c>
      <c r="AP66">
        <f>'sgolay plots'!AP66</f>
        <v>6588.9028409090497</v>
      </c>
      <c r="AQ66">
        <f>-18*'sgolay plots'!AQ66</f>
        <v>482.77976740056903</v>
      </c>
      <c r="AR66">
        <f>'sgolay plots'!AR66</f>
        <v>6221.9124999999804</v>
      </c>
      <c r="AS66">
        <f>-18*'sgolay plots'!AS66</f>
        <v>694.79888139204661</v>
      </c>
      <c r="AT66">
        <f>'sgolay plots'!AT66</f>
        <v>6294.7965909090699</v>
      </c>
      <c r="AU66">
        <f>-18*'sgolay plots'!AU66</f>
        <v>789.14491299716042</v>
      </c>
      <c r="AV66">
        <f>'sgolay plots'!AV66</f>
        <v>6828.3244318181796</v>
      </c>
      <c r="AW66">
        <f>-18*'sgolay plots'!AW66</f>
        <v>579.49463112571084</v>
      </c>
      <c r="AX66">
        <f>'sgolay plots'!AX66</f>
        <v>6803.0647727272399</v>
      </c>
      <c r="AY66">
        <f>-18*'sgolay plots'!AY66</f>
        <v>134.59234730113729</v>
      </c>
      <c r="AZ66">
        <f>'sgolay plots'!AZ66</f>
        <v>7850.8897727272697</v>
      </c>
      <c r="BA66">
        <f>-18*'sgolay plots'!BA66</f>
        <v>512.96172762784147</v>
      </c>
      <c r="BB66">
        <f>'sgolay plots'!BB66</f>
        <v>8103.2113636363401</v>
      </c>
      <c r="BC66">
        <f>-18*'sgolay plots'!BC66</f>
        <v>737.35224609375177</v>
      </c>
      <c r="BD66">
        <f>'sgolay plots'!BD66</f>
        <v>9766.9318181818107</v>
      </c>
      <c r="BE66">
        <f>-18*'sgolay plots'!BE66</f>
        <v>461.59517045454663</v>
      </c>
      <c r="BF66">
        <f>'sgolay plots'!BF66</f>
        <v>9020.7590909090704</v>
      </c>
      <c r="BG66">
        <f>-18*'sgolay plots'!BG66</f>
        <v>591.2648837002854</v>
      </c>
      <c r="BH66">
        <f>'sgolay plots'!BH66</f>
        <v>9083.7488636363305</v>
      </c>
      <c r="BI66">
        <f>-18*'sgolay plots'!BI66</f>
        <v>84.684894353693636</v>
      </c>
      <c r="BJ66">
        <f>'sgolay plots'!BJ66</f>
        <v>8929.5238636363501</v>
      </c>
      <c r="BK66">
        <f>-18*'sgolay plots'!BK66</f>
        <v>1093.9930264559664</v>
      </c>
      <c r="BL66">
        <f>'sgolay plots'!BL66</f>
        <v>-141.65443892045499</v>
      </c>
      <c r="BM66">
        <f>-18*'sgolay plots'!BM66</f>
        <v>310.4961647727294</v>
      </c>
      <c r="BN66">
        <f>'sgolay plots'!BN66</f>
        <v>-3.8063165838070701</v>
      </c>
      <c r="BO66">
        <f>-18*'sgolay plots'!BO66</f>
        <v>-775.17293035333682</v>
      </c>
    </row>
    <row r="67" spans="2:67" x14ac:dyDescent="0.15">
      <c r="B67">
        <f>'sgolay plots'!B67</f>
        <v>2083.7822443181799</v>
      </c>
      <c r="C67">
        <f>-18*'sgolay plots'!C67</f>
        <v>585.58762872869227</v>
      </c>
      <c r="D67">
        <f>'sgolay plots'!D67</f>
        <v>2214.9715909090801</v>
      </c>
      <c r="E67">
        <f>-18*'sgolay plots'!E67</f>
        <v>127.50153142755815</v>
      </c>
      <c r="F67">
        <f>'sgolay plots'!F67</f>
        <v>1177.6910511363601</v>
      </c>
      <c r="G67">
        <f>-18*'sgolay plots'!G67</f>
        <v>240.2834605823862</v>
      </c>
      <c r="H67">
        <f>'sgolay plots'!H67</f>
        <v>8048.4874999999602</v>
      </c>
      <c r="I67">
        <f>-18*'sgolay plots'!I67</f>
        <v>491.30129283558296</v>
      </c>
      <c r="J67">
        <f>'sgolay plots'!J67</f>
        <v>8053.5954545454397</v>
      </c>
      <c r="K67">
        <f>-18*'sgolay plots'!K67</f>
        <v>726.33651455965855</v>
      </c>
      <c r="L67">
        <f>'sgolay plots'!L67</f>
        <v>7018.9471590908797</v>
      </c>
      <c r="M67">
        <f>-18*'sgolay plots'!M67</f>
        <v>206.04612704190299</v>
      </c>
      <c r="N67">
        <f>'sgolay plots'!N67</f>
        <v>6461.8005681818004</v>
      </c>
      <c r="O67">
        <f>-18*'sgolay plots'!O67</f>
        <v>458.96776012073883</v>
      </c>
      <c r="P67">
        <f>'sgolay plots'!P67</f>
        <v>6099.7664772727003</v>
      </c>
      <c r="Q67">
        <f>-18*'sgolay plots'!Q67</f>
        <v>975.54307084516984</v>
      </c>
      <c r="R67">
        <f>'sgolay plots'!R67</f>
        <v>5878.84886363635</v>
      </c>
      <c r="S67">
        <f>-18*'sgolay plots'!S67</f>
        <v>361.62030362216035</v>
      </c>
      <c r="T67">
        <f>'sgolay plots'!T67</f>
        <v>5659.52613636362</v>
      </c>
      <c r="U67">
        <f>-18*'sgolay plots'!U67</f>
        <v>226.49258256392162</v>
      </c>
      <c r="V67">
        <f>'sgolay plots'!V67</f>
        <v>5905.1835227272504</v>
      </c>
      <c r="W67">
        <f>-18*'sgolay plots'!W67</f>
        <v>215.11142578125001</v>
      </c>
      <c r="X67">
        <f>'sgolay plots'!X67</f>
        <v>6550.2136363636</v>
      </c>
      <c r="Y67">
        <f>-18*'sgolay plots'!Y67</f>
        <v>1018.5193892045448</v>
      </c>
      <c r="Z67">
        <f>'sgolay plots'!Z67</f>
        <v>6861.5977272726996</v>
      </c>
      <c r="AA67">
        <f>-18*'sgolay plots'!AA67</f>
        <v>-216.5619007457388</v>
      </c>
      <c r="AB67">
        <f>'sgolay plots'!AB67</f>
        <v>8175.4693181818302</v>
      </c>
      <c r="AC67">
        <f>-18*'sgolay plots'!AC67</f>
        <v>1171.3363370028412</v>
      </c>
      <c r="AD67">
        <f>'sgolay plots'!AD67</f>
        <v>7682.3147727272599</v>
      </c>
      <c r="AE67">
        <f>-18*'sgolay plots'!AE67</f>
        <v>731.18775745738628</v>
      </c>
      <c r="AF67">
        <f>'sgolay plots'!AF67</f>
        <v>9629.5874999999905</v>
      </c>
      <c r="AG67">
        <f>-18*'sgolay plots'!AG67</f>
        <v>1347.1820467862221</v>
      </c>
      <c r="AH67">
        <f>'sgolay plots'!AH67</f>
        <v>8020.3329545454199</v>
      </c>
      <c r="AI67">
        <f>-18*'sgolay plots'!AI67</f>
        <v>1428.8413662997182</v>
      </c>
      <c r="AJ67">
        <f>'sgolay plots'!AJ67</f>
        <v>7864.1943181817796</v>
      </c>
      <c r="AK67">
        <f>-18*'sgolay plots'!AK67</f>
        <v>657.71912508877801</v>
      </c>
      <c r="AL67">
        <f>'sgolay plots'!AL67</f>
        <v>7756.8238636363203</v>
      </c>
      <c r="AM67">
        <f>-18*'sgolay plots'!AM67</f>
        <v>1074.5867764559664</v>
      </c>
      <c r="AN67">
        <f>'sgolay plots'!AN67</f>
        <v>7195.3267045454604</v>
      </c>
      <c r="AO67">
        <f>-18*'sgolay plots'!AO67</f>
        <v>972.55095436789918</v>
      </c>
      <c r="AP67">
        <f>'sgolay plots'!AP67</f>
        <v>6605.0062499999804</v>
      </c>
      <c r="AQ67">
        <f>-18*'sgolay plots'!AQ67</f>
        <v>781.36962890625182</v>
      </c>
      <c r="AR67">
        <f>'sgolay plots'!AR67</f>
        <v>6156.6778409090603</v>
      </c>
      <c r="AS67">
        <f>-18*'sgolay plots'!AS67</f>
        <v>870.38020019531336</v>
      </c>
      <c r="AT67">
        <f>'sgolay plots'!AT67</f>
        <v>6253.5551136363501</v>
      </c>
      <c r="AU67">
        <f>-18*'sgolay plots'!AU67</f>
        <v>494.6366921164776</v>
      </c>
      <c r="AV67">
        <f>'sgolay plots'!AV67</f>
        <v>6797.4750000000104</v>
      </c>
      <c r="AW67">
        <f>-18*'sgolay plots'!AW67</f>
        <v>361.6664262251436</v>
      </c>
      <c r="AX67">
        <f>'sgolay plots'!AX67</f>
        <v>6756.0164772727203</v>
      </c>
      <c r="AY67">
        <f>-18*'sgolay plots'!AY67</f>
        <v>642.04501065341219</v>
      </c>
      <c r="AZ67">
        <f>'sgolay plots'!AZ67</f>
        <v>7813.1852272727001</v>
      </c>
      <c r="BA67">
        <f>-18*'sgolay plots'!BA67</f>
        <v>302.75340021307079</v>
      </c>
      <c r="BB67">
        <f>'sgolay plots'!BB67</f>
        <v>8240.23181818181</v>
      </c>
      <c r="BC67">
        <f>-18*'sgolay plots'!BC67</f>
        <v>356.37007723722002</v>
      </c>
      <c r="BD67">
        <f>'sgolay plots'!BD67</f>
        <v>9763.5545454545099</v>
      </c>
      <c r="BE67">
        <f>-18*'sgolay plots'!BE67</f>
        <v>7.750654740767736</v>
      </c>
      <c r="BF67">
        <f>'sgolay plots'!BF67</f>
        <v>9057.2272727272702</v>
      </c>
      <c r="BG67">
        <f>-18*'sgolay plots'!BG67</f>
        <v>500.84652432528543</v>
      </c>
      <c r="BH67">
        <f>'sgolay plots'!BH67</f>
        <v>9181.7590909090395</v>
      </c>
      <c r="BI67">
        <f>-18*'sgolay plots'!BI67</f>
        <v>286.81127929687682</v>
      </c>
      <c r="BJ67">
        <f>'sgolay plots'!BJ67</f>
        <v>8934.1261363636204</v>
      </c>
      <c r="BK67">
        <f>-18*'sgolay plots'!BK67</f>
        <v>1206.0765047940354</v>
      </c>
      <c r="BL67">
        <f>'sgolay plots'!BL67</f>
        <v>-88.441725852273095</v>
      </c>
      <c r="BM67">
        <f>-18*'sgolay plots'!BM67</f>
        <v>519.29272904829656</v>
      </c>
      <c r="BN67">
        <f>'sgolay plots'!BN67</f>
        <v>-15.467329545454801</v>
      </c>
      <c r="BO67">
        <f>-18*'sgolay plots'!BO67</f>
        <v>-517.91420454545346</v>
      </c>
    </row>
    <row r="68" spans="2:67" x14ac:dyDescent="0.15">
      <c r="B68">
        <f>'sgolay plots'!B68</f>
        <v>2170.2899147727198</v>
      </c>
      <c r="C68">
        <f>-18*'sgolay plots'!C68</f>
        <v>476.38348721591035</v>
      </c>
      <c r="D68">
        <f>'sgolay plots'!D68</f>
        <v>2335.0154829545399</v>
      </c>
      <c r="E68">
        <f>-18*'sgolay plots'!E68</f>
        <v>215.1445046164776</v>
      </c>
      <c r="F68">
        <f>'sgolay plots'!F68</f>
        <v>1223.15752840909</v>
      </c>
      <c r="G68">
        <f>-18*'sgolay plots'!G68</f>
        <v>494.64056729403359</v>
      </c>
      <c r="H68">
        <f>'sgolay plots'!H68</f>
        <v>8061.3090909090697</v>
      </c>
      <c r="I68">
        <f>-18*'sgolay plots'!I68</f>
        <v>743.04937633167719</v>
      </c>
      <c r="J68">
        <f>'sgolay plots'!J68</f>
        <v>8036.9772727272702</v>
      </c>
      <c r="K68">
        <f>-18*'sgolay plots'!K68</f>
        <v>839.00187877308304</v>
      </c>
      <c r="L68">
        <f>'sgolay plots'!L68</f>
        <v>7022.8511363636198</v>
      </c>
      <c r="M68">
        <f>-18*'sgolay plots'!M68</f>
        <v>192.36703990589461</v>
      </c>
      <c r="N68">
        <f>'sgolay plots'!N68</f>
        <v>6442.8068181818198</v>
      </c>
      <c r="O68">
        <f>-18*'sgolay plots'!O68</f>
        <v>289.3421098188918</v>
      </c>
      <c r="P68">
        <f>'sgolay plots'!P68</f>
        <v>6114.71363636362</v>
      </c>
      <c r="Q68">
        <f>-18*'sgolay plots'!Q68</f>
        <v>580.34193670099614</v>
      </c>
      <c r="R68">
        <f>'sgolay plots'!R68</f>
        <v>5865.2068181817904</v>
      </c>
      <c r="S68">
        <f>-18*'sgolay plots'!S68</f>
        <v>119.05692027699006</v>
      </c>
      <c r="T68">
        <f>'sgolay plots'!T68</f>
        <v>5677.5198863635997</v>
      </c>
      <c r="U68">
        <f>-18*'sgolay plots'!U68</f>
        <v>290.92823597301305</v>
      </c>
      <c r="V68">
        <f>'sgolay plots'!V68</f>
        <v>5881.5670454545198</v>
      </c>
      <c r="W68">
        <f>-18*'sgolay plots'!W68</f>
        <v>299.59568980823883</v>
      </c>
      <c r="X68">
        <f>'sgolay plots'!X68</f>
        <v>6486.9812499999798</v>
      </c>
      <c r="Y68">
        <f>-18*'sgolay plots'!Y68</f>
        <v>735.23779740767168</v>
      </c>
      <c r="Z68">
        <f>'sgolay plots'!Z68</f>
        <v>6948.4352272727101</v>
      </c>
      <c r="AA68">
        <f>-18*'sgolay plots'!AA68</f>
        <v>-89.455118075283792</v>
      </c>
      <c r="AB68">
        <f>'sgolay plots'!AB68</f>
        <v>8148.6840909090697</v>
      </c>
      <c r="AC68">
        <f>-18*'sgolay plots'!AC68</f>
        <v>362.43181374289918</v>
      </c>
      <c r="AD68">
        <f>'sgolay plots'!AD68</f>
        <v>7759.9749999999804</v>
      </c>
      <c r="AE68">
        <f>-18*'sgolay plots'!AE68</f>
        <v>221.90431241122201</v>
      </c>
      <c r="AF68">
        <f>'sgolay plots'!AF68</f>
        <v>9686.0568181818107</v>
      </c>
      <c r="AG68">
        <f>-18*'sgolay plots'!AG68</f>
        <v>1243.686161665483</v>
      </c>
      <c r="AH68">
        <f>'sgolay plots'!AH68</f>
        <v>8037.25</v>
      </c>
      <c r="AI68">
        <f>-18*'sgolay plots'!AI68</f>
        <v>1140.6600719105129</v>
      </c>
      <c r="AJ68">
        <f>'sgolay plots'!AJ68</f>
        <v>7853.9306818181703</v>
      </c>
      <c r="AK68">
        <f>-18*'sgolay plots'!AK68</f>
        <v>718.32550381747205</v>
      </c>
      <c r="AL68">
        <f>'sgolay plots'!AL68</f>
        <v>7798.6443181817904</v>
      </c>
      <c r="AM68">
        <f>-18*'sgolay plots'!AM68</f>
        <v>1245.8574396306828</v>
      </c>
      <c r="AN68">
        <f>'sgolay plots'!AN68</f>
        <v>7163.9721590909203</v>
      </c>
      <c r="AO68">
        <f>-18*'sgolay plots'!AO68</f>
        <v>1206.0047540838077</v>
      </c>
      <c r="AP68">
        <f>'sgolay plots'!AP68</f>
        <v>6643.9749999999904</v>
      </c>
      <c r="AQ68">
        <f>-18*'sgolay plots'!AQ68</f>
        <v>875.43628817471642</v>
      </c>
      <c r="AR68">
        <f>'sgolay plots'!AR68</f>
        <v>6138.8812499999904</v>
      </c>
      <c r="AS68">
        <f>-18*'sgolay plots'!AS68</f>
        <v>765.52047230113612</v>
      </c>
      <c r="AT68">
        <f>'sgolay plots'!AT68</f>
        <v>6229.4886363636197</v>
      </c>
      <c r="AU68">
        <f>-18*'sgolay plots'!AU68</f>
        <v>1023.9271395596586</v>
      </c>
      <c r="AV68">
        <f>'sgolay plots'!AV68</f>
        <v>6718.5386363636098</v>
      </c>
      <c r="AW68">
        <f>-18*'sgolay plots'!AW68</f>
        <v>724.38088822798318</v>
      </c>
      <c r="AX68">
        <f>'sgolay plots'!AX68</f>
        <v>6787.0465909090699</v>
      </c>
      <c r="AY68">
        <f>-18*'sgolay plots'!AY68</f>
        <v>922.15922407670519</v>
      </c>
      <c r="AZ68">
        <f>'sgolay plots'!AZ68</f>
        <v>7688.4431818181602</v>
      </c>
      <c r="BA68">
        <f>-18*'sgolay plots'!BA68</f>
        <v>528.96852805397589</v>
      </c>
      <c r="BB68">
        <f>'sgolay plots'!BB68</f>
        <v>8257.4352272727101</v>
      </c>
      <c r="BC68">
        <f>-18*'sgolay plots'!BC68</f>
        <v>721.84841974432254</v>
      </c>
      <c r="BD68">
        <f>'sgolay plots'!BD68</f>
        <v>9632.32045454541</v>
      </c>
      <c r="BE68">
        <f>-18*'sgolay plots'!BE68</f>
        <v>-813.40825861150563</v>
      </c>
      <c r="BF68">
        <f>'sgolay plots'!BF68</f>
        <v>9039.0329545454206</v>
      </c>
      <c r="BG68">
        <f>-18*'sgolay plots'!BG68</f>
        <v>1161.7934525923301</v>
      </c>
      <c r="BH68">
        <f>'sgolay plots'!BH68</f>
        <v>9183.5124999999698</v>
      </c>
      <c r="BI68">
        <f>-18*'sgolay plots'!BI68</f>
        <v>731.74738103693278</v>
      </c>
      <c r="BJ68">
        <f>'sgolay plots'!BJ68</f>
        <v>8970.3249999999498</v>
      </c>
      <c r="BK68">
        <f>-18*'sgolay plots'!BK68</f>
        <v>560.1647860440354</v>
      </c>
      <c r="BL68">
        <f>'sgolay plots'!BL68</f>
        <v>0.67562144886278497</v>
      </c>
      <c r="BM68">
        <f>-18*'sgolay plots'!BM68</f>
        <v>520.88031338778535</v>
      </c>
      <c r="BN68">
        <f>'sgolay plots'!BN68</f>
        <v>-16.1440873579547</v>
      </c>
      <c r="BO68">
        <f>-18*'sgolay plots'!BO68</f>
        <v>-1050.664935857598</v>
      </c>
    </row>
    <row r="69" spans="2:67" x14ac:dyDescent="0.15">
      <c r="B69">
        <f>'sgolay plots'!B69</f>
        <v>2207.3046875</v>
      </c>
      <c r="C69">
        <f>-18*'sgolay plots'!C69</f>
        <v>399.09886363636383</v>
      </c>
      <c r="D69">
        <f>'sgolay plots'!D69</f>
        <v>2265.61207386363</v>
      </c>
      <c r="E69">
        <f>-18*'sgolay plots'!E69</f>
        <v>841.07828480113619</v>
      </c>
      <c r="F69">
        <f>'sgolay plots'!F69</f>
        <v>1142.1441761363601</v>
      </c>
      <c r="G69">
        <f>-18*'sgolay plots'!G69</f>
        <v>815.15686257102425</v>
      </c>
      <c r="H69">
        <f>'sgolay plots'!H69</f>
        <v>8033.5488636363198</v>
      </c>
      <c r="I69">
        <f>-18*'sgolay plots'!I69</f>
        <v>243.43308105468842</v>
      </c>
      <c r="J69">
        <f>'sgolay plots'!J69</f>
        <v>7986.7386363635997</v>
      </c>
      <c r="K69">
        <f>-18*'sgolay plots'!K69</f>
        <v>481.49151056463057</v>
      </c>
      <c r="L69">
        <f>'sgolay plots'!L69</f>
        <v>6985.7335227272397</v>
      </c>
      <c r="M69">
        <f>-18*'sgolay plots'!M69</f>
        <v>605.36844260475834</v>
      </c>
      <c r="N69">
        <f>'sgolay plots'!N69</f>
        <v>6467.2647727272397</v>
      </c>
      <c r="O69">
        <f>-18*'sgolay plots'!O69</f>
        <v>472.33101029829481</v>
      </c>
      <c r="P69">
        <f>'sgolay plots'!P69</f>
        <v>6077.73693181819</v>
      </c>
      <c r="Q69">
        <f>-18*'sgolay plots'!Q69</f>
        <v>605.42168634588063</v>
      </c>
      <c r="R69">
        <f>'sgolay plots'!R69</f>
        <v>5861.3210227272702</v>
      </c>
      <c r="S69">
        <f>-18*'sgolay plots'!S69</f>
        <v>369.10307173295519</v>
      </c>
      <c r="T69">
        <f>'sgolay plots'!T69</f>
        <v>5682.4034090908999</v>
      </c>
      <c r="U69">
        <f>-18*'sgolay plots'!U69</f>
        <v>457.10983220880598</v>
      </c>
      <c r="V69">
        <f>'sgolay plots'!V69</f>
        <v>5870.6897727272599</v>
      </c>
      <c r="W69">
        <f>-18*'sgolay plots'!W69</f>
        <v>186.1376819957388</v>
      </c>
      <c r="X69">
        <f>'sgolay plots'!X69</f>
        <v>6361.3119318181398</v>
      </c>
      <c r="Y69">
        <f>-18*'sgolay plots'!Y69</f>
        <v>703.60288529829654</v>
      </c>
      <c r="Z69">
        <f>'sgolay plots'!Z69</f>
        <v>6940.2664772727203</v>
      </c>
      <c r="AA69">
        <f>-18*'sgolay plots'!AA69</f>
        <v>203.44230735085262</v>
      </c>
      <c r="AB69">
        <f>'sgolay plots'!AB69</f>
        <v>8114.6659090908897</v>
      </c>
      <c r="AC69">
        <f>-18*'sgolay plots'!AC69</f>
        <v>704.71637961647764</v>
      </c>
      <c r="AD69">
        <f>'sgolay plots'!AD69</f>
        <v>7695.5210227272601</v>
      </c>
      <c r="AE69">
        <f>-18*'sgolay plots'!AE69</f>
        <v>25.13148526278432</v>
      </c>
      <c r="AF69">
        <f>'sgolay plots'!AF69</f>
        <v>9642.6079545454395</v>
      </c>
      <c r="AG69">
        <f>-18*'sgolay plots'!AG69</f>
        <v>868.83779962713061</v>
      </c>
      <c r="AH69">
        <f>'sgolay plots'!AH69</f>
        <v>8017.6340909090704</v>
      </c>
      <c r="AI69">
        <f>-18*'sgolay plots'!AI69</f>
        <v>1059.9960138494328</v>
      </c>
      <c r="AJ69">
        <f>'sgolay plots'!AJ69</f>
        <v>7731.5977272726996</v>
      </c>
      <c r="AK69">
        <f>-18*'sgolay plots'!AK69</f>
        <v>917.89035644531157</v>
      </c>
      <c r="AL69">
        <f>'sgolay plots'!AL69</f>
        <v>7766.7124999999896</v>
      </c>
      <c r="AM69">
        <f>-18*'sgolay plots'!AM69</f>
        <v>1397.0586780894889</v>
      </c>
      <c r="AN69">
        <f>'sgolay plots'!AN69</f>
        <v>7095.8204545454701</v>
      </c>
      <c r="AO69">
        <f>-18*'sgolay plots'!AO69</f>
        <v>1199.7082297585223</v>
      </c>
      <c r="AP69">
        <f>'sgolay plots'!AP69</f>
        <v>6630.6187499999896</v>
      </c>
      <c r="AQ69">
        <f>-18*'sgolay plots'!AQ69</f>
        <v>910.88669211647766</v>
      </c>
      <c r="AR69">
        <f>'sgolay plots'!AR69</f>
        <v>6083.2999999999902</v>
      </c>
      <c r="AS69">
        <f>-18*'sgolay plots'!AS69</f>
        <v>512.50589488636376</v>
      </c>
      <c r="AT69">
        <f>'sgolay plots'!AT69</f>
        <v>6278.2869318181602</v>
      </c>
      <c r="AU69">
        <f>-18*'sgolay plots'!AU69</f>
        <v>808.84395862926306</v>
      </c>
      <c r="AV69">
        <f>'sgolay plots'!AV69</f>
        <v>6713.47386363635</v>
      </c>
      <c r="AW69">
        <f>-18*'sgolay plots'!AW69</f>
        <v>476.72931685014362</v>
      </c>
      <c r="AX69">
        <f>'sgolay plots'!AX69</f>
        <v>6750.6238636363396</v>
      </c>
      <c r="AY69">
        <f>-18*'sgolay plots'!AY69</f>
        <v>858.9466086647725</v>
      </c>
      <c r="AZ69">
        <f>'sgolay plots'!AZ69</f>
        <v>7807.8732954545403</v>
      </c>
      <c r="BA69">
        <f>-18*'sgolay plots'!BA69</f>
        <v>639.9945223721586</v>
      </c>
      <c r="BB69">
        <f>'sgolay plots'!BB69</f>
        <v>8291.7090909090603</v>
      </c>
      <c r="BC69">
        <f>-18*'sgolay plots'!BC69</f>
        <v>1130.0360129616492</v>
      </c>
      <c r="BD69">
        <f>'sgolay plots'!BD69</f>
        <v>9567.5147727272397</v>
      </c>
      <c r="BE69">
        <f>-18*'sgolay plots'!BE69</f>
        <v>-667.33262162641984</v>
      </c>
      <c r="BF69">
        <f>'sgolay plots'!BF69</f>
        <v>9058.4261363636597</v>
      </c>
      <c r="BG69">
        <f>-18*'sgolay plots'!BG69</f>
        <v>938.01149680397589</v>
      </c>
      <c r="BH69">
        <f>'sgolay plots'!BH69</f>
        <v>9131.4056818181598</v>
      </c>
      <c r="BI69">
        <f>-18*'sgolay plots'!BI69</f>
        <v>1456.9868208451717</v>
      </c>
      <c r="BJ69">
        <f>'sgolay plots'!BJ69</f>
        <v>8831.3999999999505</v>
      </c>
      <c r="BK69">
        <f>-18*'sgolay plots'!BK69</f>
        <v>590.0663751775578</v>
      </c>
      <c r="BL69">
        <f>'sgolay plots'!BL69</f>
        <v>40.663760653408602</v>
      </c>
      <c r="BM69">
        <f>-18*'sgolay plots'!BM69</f>
        <v>457.37138671874999</v>
      </c>
      <c r="BN69">
        <f>'sgolay plots'!BN69</f>
        <v>-25.265771484375001</v>
      </c>
      <c r="BO69">
        <f>-18*'sgolay plots'!BO69</f>
        <v>-733.02161532315301</v>
      </c>
    </row>
    <row r="70" spans="2:67" x14ac:dyDescent="0.15">
      <c r="B70">
        <f>'sgolay plots'!B70</f>
        <v>2228.3390625000002</v>
      </c>
      <c r="C70">
        <f>-18*'sgolay plots'!C70</f>
        <v>835.58196466619586</v>
      </c>
      <c r="D70">
        <f>'sgolay plots'!D70</f>
        <v>2288.6376420454499</v>
      </c>
      <c r="E70">
        <f>-18*'sgolay plots'!E70</f>
        <v>938.26817737926115</v>
      </c>
      <c r="F70">
        <f>'sgolay plots'!F70</f>
        <v>1143.6806818181799</v>
      </c>
      <c r="G70">
        <f>-18*'sgolay plots'!G70</f>
        <v>1088.8780717329569</v>
      </c>
      <c r="H70">
        <f>'sgolay plots'!H70</f>
        <v>8033.0102272726799</v>
      </c>
      <c r="I70">
        <f>-18*'sgolay plots'!I70</f>
        <v>313.72916148792717</v>
      </c>
      <c r="J70">
        <f>'sgolay plots'!J70</f>
        <v>7975.4727272726604</v>
      </c>
      <c r="K70">
        <f>-18*'sgolay plots'!K70</f>
        <v>447.04596613103644</v>
      </c>
      <c r="L70">
        <f>'sgolay plots'!L70</f>
        <v>7030.1704545454304</v>
      </c>
      <c r="M70">
        <f>-18*'sgolay plots'!M70</f>
        <v>445.55588045987218</v>
      </c>
      <c r="N70">
        <f>'sgolay plots'!N70</f>
        <v>6356.2363636363398</v>
      </c>
      <c r="O70">
        <f>-18*'sgolay plots'!O70</f>
        <v>585.15646528764182</v>
      </c>
      <c r="P70">
        <f>'sgolay plots'!P70</f>
        <v>6059.6392045454304</v>
      </c>
      <c r="Q70">
        <f>-18*'sgolay plots'!Q70</f>
        <v>707.38218217329654</v>
      </c>
      <c r="R70">
        <f>'sgolay plots'!R70</f>
        <v>5828.2960227272397</v>
      </c>
      <c r="S70">
        <f>-18*'sgolay plots'!S70</f>
        <v>397.23909801136375</v>
      </c>
      <c r="T70">
        <f>'sgolay plots'!T70</f>
        <v>5697.2176136363396</v>
      </c>
      <c r="U70">
        <f>-18*'sgolay plots'!U70</f>
        <v>535.74709250710259</v>
      </c>
      <c r="V70">
        <f>'sgolay plots'!V70</f>
        <v>5886.88011363635</v>
      </c>
      <c r="W70">
        <f>-18*'sgolay plots'!W70</f>
        <v>62.218612393466401</v>
      </c>
      <c r="X70">
        <f>'sgolay plots'!X70</f>
        <v>6292.3187500000104</v>
      </c>
      <c r="Y70">
        <f>-18*'sgolay plots'!Y70</f>
        <v>705.85604137074063</v>
      </c>
      <c r="Z70">
        <f>'sgolay plots'!Z70</f>
        <v>6867.1409090908901</v>
      </c>
      <c r="AA70">
        <f>-18*'sgolay plots'!AA70</f>
        <v>893.83890713778533</v>
      </c>
      <c r="AB70">
        <f>'sgolay plots'!AB70</f>
        <v>8098.6272727272599</v>
      </c>
      <c r="AC70">
        <f>-18*'sgolay plots'!AC70</f>
        <v>573.90364879261381</v>
      </c>
      <c r="AD70">
        <f>'sgolay plots'!AD70</f>
        <v>7663.3119318181698</v>
      </c>
      <c r="AE70">
        <f>-18*'sgolay plots'!AE70</f>
        <v>-228.8857044566754</v>
      </c>
      <c r="AF70">
        <f>'sgolay plots'!AF70</f>
        <v>9569.4363636363396</v>
      </c>
      <c r="AG70">
        <f>-18*'sgolay plots'!AG70</f>
        <v>1018.4763028231531</v>
      </c>
      <c r="AH70">
        <f>'sgolay plots'!AH70</f>
        <v>7971.8863636363403</v>
      </c>
      <c r="AI70">
        <f>-18*'sgolay plots'!AI70</f>
        <v>824.23300781249998</v>
      </c>
      <c r="AJ70">
        <f>'sgolay plots'!AJ70</f>
        <v>7676.16136363636</v>
      </c>
      <c r="AK70">
        <f>-18*'sgolay plots'!AK70</f>
        <v>766.07358398437498</v>
      </c>
      <c r="AL70">
        <f>'sgolay plots'!AL70</f>
        <v>7758.6482954545099</v>
      </c>
      <c r="AM70">
        <f>-18*'sgolay plots'!AM70</f>
        <v>997.92158203125177</v>
      </c>
      <c r="AN70">
        <f>'sgolay plots'!AN70</f>
        <v>7083.3852272727199</v>
      </c>
      <c r="AO70">
        <f>-18*'sgolay plots'!AO70</f>
        <v>1422.5218705610803</v>
      </c>
      <c r="AP70">
        <f>'sgolay plots'!AP70</f>
        <v>6594.5744318181696</v>
      </c>
      <c r="AQ70">
        <f>-18*'sgolay plots'!AQ70</f>
        <v>979.87080522017152</v>
      </c>
      <c r="AR70">
        <f>'sgolay plots'!AR70</f>
        <v>6077.65113636364</v>
      </c>
      <c r="AS70">
        <f>-18*'sgolay plots'!AS70</f>
        <v>660.04744762074063</v>
      </c>
      <c r="AT70">
        <f>'sgolay plots'!AT70</f>
        <v>6166.4920454545199</v>
      </c>
      <c r="AU70">
        <f>-18*'sgolay plots'!AU70</f>
        <v>1002.771906072444</v>
      </c>
      <c r="AV70">
        <f>'sgolay plots'!AV70</f>
        <v>6593.3823863636098</v>
      </c>
      <c r="AW70">
        <f>-18*'sgolay plots'!AW70</f>
        <v>557.54372780539745</v>
      </c>
      <c r="AX70">
        <f>'sgolay plots'!AX70</f>
        <v>6716.8056818181503</v>
      </c>
      <c r="AY70">
        <f>-18*'sgolay plots'!AY70</f>
        <v>910.55087002841037</v>
      </c>
      <c r="AZ70">
        <f>'sgolay plots'!AZ70</f>
        <v>7762.4232954545396</v>
      </c>
      <c r="BA70">
        <f>-18*'sgolay plots'!BA70</f>
        <v>-98.141308593750367</v>
      </c>
      <c r="BB70">
        <f>'sgolay plots'!BB70</f>
        <v>8283.8511363636499</v>
      </c>
      <c r="BC70">
        <f>-18*'sgolay plots'!BC70</f>
        <v>927.84934303977241</v>
      </c>
      <c r="BD70">
        <f>'sgolay plots'!BD70</f>
        <v>9487.4443181817805</v>
      </c>
      <c r="BE70">
        <f>-18*'sgolay plots'!BE70</f>
        <v>95.433018909802016</v>
      </c>
      <c r="BF70">
        <f>'sgolay plots'!BF70</f>
        <v>9095.89318181817</v>
      </c>
      <c r="BG70">
        <f>-18*'sgolay plots'!BG70</f>
        <v>1510.5151677911938</v>
      </c>
      <c r="BH70">
        <f>'sgolay plots'!BH70</f>
        <v>8962.7079545454199</v>
      </c>
      <c r="BI70">
        <f>-18*'sgolay plots'!BI70</f>
        <v>1557.4900301846603</v>
      </c>
      <c r="BJ70">
        <f>'sgolay plots'!BJ70</f>
        <v>8735.9511363635793</v>
      </c>
      <c r="BK70">
        <f>-18*'sgolay plots'!BK70</f>
        <v>1015.1437500000018</v>
      </c>
      <c r="BL70">
        <f>'sgolay plots'!BL70</f>
        <v>-15.5028764204542</v>
      </c>
      <c r="BM70">
        <f>-18*'sgolay plots'!BM70</f>
        <v>129.39485529119472</v>
      </c>
      <c r="BN70">
        <f>'sgolay plots'!BN70</f>
        <v>-7.6705078125000901</v>
      </c>
      <c r="BO70">
        <f>-18*'sgolay plots'!BO70</f>
        <v>-40.840765935724079</v>
      </c>
    </row>
    <row r="71" spans="2:67" x14ac:dyDescent="0.15">
      <c r="B71">
        <f>'sgolay plots'!B71</f>
        <v>2389.4302556818102</v>
      </c>
      <c r="C71">
        <f>-18*'sgolay plots'!C71</f>
        <v>1183.9653409090934</v>
      </c>
      <c r="D71">
        <f>'sgolay plots'!D71</f>
        <v>2307.2416193181698</v>
      </c>
      <c r="E71">
        <f>-18*'sgolay plots'!E71</f>
        <v>1724.0476784446028</v>
      </c>
      <c r="F71">
        <f>'sgolay plots'!F71</f>
        <v>1116.3609375000001</v>
      </c>
      <c r="G71">
        <f>-18*'sgolay plots'!G71</f>
        <v>1205.3961115056809</v>
      </c>
      <c r="H71">
        <f>'sgolay plots'!H71</f>
        <v>8035.33068181817</v>
      </c>
      <c r="I71">
        <f>-18*'sgolay plots'!I71</f>
        <v>534.99710582386376</v>
      </c>
      <c r="J71">
        <f>'sgolay plots'!J71</f>
        <v>7938.7045454544996</v>
      </c>
      <c r="K71">
        <f>-18*'sgolay plots'!K71</f>
        <v>381.25846502130605</v>
      </c>
      <c r="L71">
        <f>'sgolay plots'!L71</f>
        <v>6979.7011363636402</v>
      </c>
      <c r="M71">
        <f>-18*'sgolay plots'!M71</f>
        <v>570.61631969105224</v>
      </c>
      <c r="N71">
        <f>'sgolay plots'!N71</f>
        <v>6336.0579545454402</v>
      </c>
      <c r="O71">
        <f>-18*'sgolay plots'!O71</f>
        <v>779.26261097301119</v>
      </c>
      <c r="P71">
        <f>'sgolay plots'!P71</f>
        <v>6044.5</v>
      </c>
      <c r="Q71">
        <f>-18*'sgolay plots'!Q71</f>
        <v>593.68918678977241</v>
      </c>
      <c r="R71">
        <f>'sgolay plots'!R71</f>
        <v>5824.6289772727296</v>
      </c>
      <c r="S71">
        <f>-18*'sgolay plots'!S71</f>
        <v>384.45764382102425</v>
      </c>
      <c r="T71">
        <f>'sgolay plots'!T71</f>
        <v>5659.51818181816</v>
      </c>
      <c r="U71">
        <f>-18*'sgolay plots'!U71</f>
        <v>570.86622869318103</v>
      </c>
      <c r="V71">
        <f>'sgolay plots'!V71</f>
        <v>5847.2562499999804</v>
      </c>
      <c r="W71">
        <f>-18*'sgolay plots'!W71</f>
        <v>321.98107244318101</v>
      </c>
      <c r="X71">
        <f>'sgolay plots'!X71</f>
        <v>6298.0147727272397</v>
      </c>
      <c r="Y71">
        <f>-18*'sgolay plots'!Y71</f>
        <v>527.04991566051297</v>
      </c>
      <c r="Z71">
        <f>'sgolay plots'!Z71</f>
        <v>6788.63295454544</v>
      </c>
      <c r="AA71">
        <f>-18*'sgolay plots'!AA71</f>
        <v>965.06554953835257</v>
      </c>
      <c r="AB71">
        <f>'sgolay plots'!AB71</f>
        <v>7991.8511363635898</v>
      </c>
      <c r="AC71">
        <f>-18*'sgolay plots'!AC71</f>
        <v>672.7958229758525</v>
      </c>
      <c r="AD71">
        <f>'sgolay plots'!AD71</f>
        <v>7589.3852272727199</v>
      </c>
      <c r="AE71">
        <f>-18*'sgolay plots'!AE71</f>
        <v>-410.23182927911944</v>
      </c>
      <c r="AF71">
        <f>'sgolay plots'!AF71</f>
        <v>9476.0829545454599</v>
      </c>
      <c r="AG71">
        <f>-18*'sgolay plots'!AG71</f>
        <v>689.9308393998582</v>
      </c>
      <c r="AH71">
        <f>'sgolay plots'!AH71</f>
        <v>8008.0329545454597</v>
      </c>
      <c r="AI71">
        <f>-18*'sgolay plots'!AI71</f>
        <v>602.39515269886385</v>
      </c>
      <c r="AJ71">
        <f>'sgolay plots'!AJ71</f>
        <v>7589.2113636363702</v>
      </c>
      <c r="AK71">
        <f>-18*'sgolay plots'!AK71</f>
        <v>715.55319380326864</v>
      </c>
      <c r="AL71">
        <f>'sgolay plots'!AL71</f>
        <v>7754.3903409090399</v>
      </c>
      <c r="AM71">
        <f>-18*'sgolay plots'!AM71</f>
        <v>653.84936079545514</v>
      </c>
      <c r="AN71">
        <f>'sgolay plots'!AN71</f>
        <v>6944.66420454544</v>
      </c>
      <c r="AO71">
        <f>-18*'sgolay plots'!AO71</f>
        <v>1514.6185813210222</v>
      </c>
      <c r="AP71">
        <f>'sgolay plots'!AP71</f>
        <v>6509.2323863636102</v>
      </c>
      <c r="AQ71">
        <f>-18*'sgolay plots'!AQ71</f>
        <v>831.29366122159138</v>
      </c>
      <c r="AR71">
        <f>'sgolay plots'!AR71</f>
        <v>6070.0909090908799</v>
      </c>
      <c r="AS71">
        <f>-18*'sgolay plots'!AS71</f>
        <v>595.05832297585266</v>
      </c>
      <c r="AT71">
        <f>'sgolay plots'!AT71</f>
        <v>6126.4090909090701</v>
      </c>
      <c r="AU71">
        <f>-18*'sgolay plots'!AU71</f>
        <v>1063.9996715198879</v>
      </c>
      <c r="AV71">
        <f>'sgolay plots'!AV71</f>
        <v>6604.2289772727199</v>
      </c>
      <c r="AW71">
        <f>-18*'sgolay plots'!AW71</f>
        <v>531.05403275923322</v>
      </c>
      <c r="AX71">
        <f>'sgolay plots'!AX71</f>
        <v>6758.3892045454404</v>
      </c>
      <c r="AY71">
        <f>-18*'sgolay plots'!AY71</f>
        <v>1002.1365767045448</v>
      </c>
      <c r="AZ71">
        <f>'sgolay plots'!AZ71</f>
        <v>7681.38806818181</v>
      </c>
      <c r="BA71">
        <f>-18*'sgolay plots'!BA71</f>
        <v>575.61304154829656</v>
      </c>
      <c r="BB71">
        <f>'sgolay plots'!BB71</f>
        <v>8337.8636363635906</v>
      </c>
      <c r="BC71">
        <f>-18*'sgolay plots'!BC71</f>
        <v>1116.9777033025578</v>
      </c>
      <c r="BD71">
        <f>'sgolay plots'!BD71</f>
        <v>9517.7352272727003</v>
      </c>
      <c r="BE71">
        <f>-18*'sgolay plots'!BE71</f>
        <v>842.06156116832278</v>
      </c>
      <c r="BF71">
        <f>'sgolay plots'!BF71</f>
        <v>9091.8193181818096</v>
      </c>
      <c r="BG71">
        <f>-18*'sgolay plots'!BG71</f>
        <v>2336.7691406250001</v>
      </c>
      <c r="BH71">
        <f>'sgolay plots'!BH71</f>
        <v>8901.2738636363392</v>
      </c>
      <c r="BI71">
        <f>-18*'sgolay plots'!BI71</f>
        <v>1538.3798916903434</v>
      </c>
      <c r="BJ71">
        <f>'sgolay plots'!BJ71</f>
        <v>8815.1545454544794</v>
      </c>
      <c r="BK71">
        <f>-18*'sgolay plots'!BK71</f>
        <v>1139.0507146661957</v>
      </c>
      <c r="BL71">
        <f>'sgolay plots'!BL71</f>
        <v>8.4792613636361693</v>
      </c>
      <c r="BM71">
        <f>-18*'sgolay plots'!BM71</f>
        <v>-305.91962002840677</v>
      </c>
      <c r="BN71">
        <f>'sgolay plots'!BN71</f>
        <v>35.217622514204301</v>
      </c>
      <c r="BO71">
        <f>-18*'sgolay plots'!BO71</f>
        <v>-4.4260020862926659</v>
      </c>
    </row>
    <row r="72" spans="2:67" x14ac:dyDescent="0.15">
      <c r="B72">
        <f>'sgolay plots'!B72</f>
        <v>2511.6596590908998</v>
      </c>
      <c r="C72">
        <f>-18*'sgolay plots'!C72</f>
        <v>1151.1043146306827</v>
      </c>
      <c r="D72">
        <f>'sgolay plots'!D72</f>
        <v>2434.6205965909098</v>
      </c>
      <c r="E72">
        <f>-18*'sgolay plots'!E72</f>
        <v>1356.4233664772726</v>
      </c>
      <c r="F72">
        <f>'sgolay plots'!F72</f>
        <v>1114.66278409091</v>
      </c>
      <c r="G72">
        <f>-18*'sgolay plots'!G72</f>
        <v>1270.8003595525579</v>
      </c>
      <c r="H72">
        <f>'sgolay plots'!H72</f>
        <v>7964.3249999999798</v>
      </c>
      <c r="I72">
        <f>-18*'sgolay plots'!I72</f>
        <v>1061.2687699751418</v>
      </c>
      <c r="J72">
        <f>'sgolay plots'!J72</f>
        <v>7897.4994318181398</v>
      </c>
      <c r="K72">
        <f>-18*'sgolay plots'!K72</f>
        <v>820.79193004261379</v>
      </c>
      <c r="L72">
        <f>'sgolay plots'!L72</f>
        <v>6947.86193181816</v>
      </c>
      <c r="M72">
        <f>-18*'sgolay plots'!M72</f>
        <v>884.52120250355222</v>
      </c>
      <c r="N72">
        <f>'sgolay plots'!N72</f>
        <v>6293.1767045454499</v>
      </c>
      <c r="O72">
        <f>-18*'sgolay plots'!O72</f>
        <v>783.73224875710264</v>
      </c>
      <c r="P72">
        <f>'sgolay plots'!P72</f>
        <v>5998.4335227272504</v>
      </c>
      <c r="Q72">
        <f>-18*'sgolay plots'!Q72</f>
        <v>714.09145285866418</v>
      </c>
      <c r="R72">
        <f>'sgolay plots'!R72</f>
        <v>5794.4715909090701</v>
      </c>
      <c r="S72">
        <f>-18*'sgolay plots'!S72</f>
        <v>497.89911221591035</v>
      </c>
      <c r="T72">
        <f>'sgolay plots'!T72</f>
        <v>5631.28920454544</v>
      </c>
      <c r="U72">
        <f>-18*'sgolay plots'!U72</f>
        <v>852.25621448863615</v>
      </c>
      <c r="V72">
        <f>'sgolay plots'!V72</f>
        <v>5916.2204545454297</v>
      </c>
      <c r="W72">
        <f>-18*'sgolay plots'!W72</f>
        <v>696.52681107954652</v>
      </c>
      <c r="X72">
        <f>'sgolay plots'!X72</f>
        <v>6244.5829545454499</v>
      </c>
      <c r="Y72">
        <f>-18*'sgolay plots'!Y72</f>
        <v>655.82737926136372</v>
      </c>
      <c r="Z72">
        <f>'sgolay plots'!Z72</f>
        <v>6789.7011363636002</v>
      </c>
      <c r="AA72">
        <f>-18*'sgolay plots'!AA72</f>
        <v>1125.82353515625</v>
      </c>
      <c r="AB72">
        <f>'sgolay plots'!AB72</f>
        <v>7987.9431818181502</v>
      </c>
      <c r="AC72">
        <f>-18*'sgolay plots'!AC72</f>
        <v>1112.2044833096586</v>
      </c>
      <c r="AD72">
        <f>'sgolay plots'!AD72</f>
        <v>7572.8142045454397</v>
      </c>
      <c r="AE72">
        <f>-18*'sgolay plots'!AE72</f>
        <v>279.85701349431901</v>
      </c>
      <c r="AF72">
        <f>'sgolay plots'!AF72</f>
        <v>9389.6636363636098</v>
      </c>
      <c r="AG72">
        <f>-18*'sgolay plots'!AG72</f>
        <v>618.6725763494328</v>
      </c>
      <c r="AH72">
        <f>'sgolay plots'!AH72</f>
        <v>7891.22670454544</v>
      </c>
      <c r="AI72">
        <f>-18*'sgolay plots'!AI72</f>
        <v>176.1664106889227</v>
      </c>
      <c r="AJ72">
        <f>'sgolay plots'!AJ72</f>
        <v>7632.3051136363401</v>
      </c>
      <c r="AK72">
        <f>-18*'sgolay plots'!AK72</f>
        <v>371.67279385653359</v>
      </c>
      <c r="AL72">
        <f>'sgolay plots'!AL72</f>
        <v>7732.7409090908805</v>
      </c>
      <c r="AM72">
        <f>-18*'sgolay plots'!AM72</f>
        <v>223.02557705965862</v>
      </c>
      <c r="AN72">
        <f>'sgolay plots'!AN72</f>
        <v>6899.7840909090701</v>
      </c>
      <c r="AO72">
        <f>-18*'sgolay plots'!AO72</f>
        <v>1211.4831365411922</v>
      </c>
      <c r="AP72">
        <f>'sgolay plots'!AP72</f>
        <v>6514.27613636362</v>
      </c>
      <c r="AQ72">
        <f>-18*'sgolay plots'!AQ72</f>
        <v>843.82366832386379</v>
      </c>
      <c r="AR72">
        <f>'sgolay plots'!AR72</f>
        <v>6089.6545454545403</v>
      </c>
      <c r="AS72">
        <f>-18*'sgolay plots'!AS72</f>
        <v>455.41777787641979</v>
      </c>
      <c r="AT72">
        <f>'sgolay plots'!AT72</f>
        <v>6186.0829545454499</v>
      </c>
      <c r="AU72">
        <f>-18*'sgolay plots'!AU72</f>
        <v>1092.8009099786939</v>
      </c>
      <c r="AV72">
        <f>'sgolay plots'!AV72</f>
        <v>6531.3068181817898</v>
      </c>
      <c r="AW72">
        <f>-18*'sgolay plots'!AW72</f>
        <v>534.14204989346638</v>
      </c>
      <c r="AX72">
        <f>'sgolay plots'!AX72</f>
        <v>6791.3511363636399</v>
      </c>
      <c r="AY72">
        <f>-18*'sgolay plots'!AY72</f>
        <v>1201.0480024857966</v>
      </c>
      <c r="AZ72">
        <f>'sgolay plots'!AZ72</f>
        <v>7650.4732954545198</v>
      </c>
      <c r="BA72">
        <f>-18*'sgolay plots'!BA72</f>
        <v>511.27894176136562</v>
      </c>
      <c r="BB72">
        <f>'sgolay plots'!BB72</f>
        <v>8467.1374999999407</v>
      </c>
      <c r="BC72">
        <f>-18*'sgolay plots'!BC72</f>
        <v>961.07751242897939</v>
      </c>
      <c r="BD72">
        <f>'sgolay plots'!BD72</f>
        <v>9761.9499999999807</v>
      </c>
      <c r="BE72">
        <f>-18*'sgolay plots'!BE72</f>
        <v>766.86561834161932</v>
      </c>
      <c r="BF72">
        <f>'sgolay plots'!BF72</f>
        <v>9243.1068181817809</v>
      </c>
      <c r="BG72">
        <f>-18*'sgolay plots'!BG72</f>
        <v>1885.7680264559699</v>
      </c>
      <c r="BH72">
        <f>'sgolay plots'!BH72</f>
        <v>8948.1056818181205</v>
      </c>
      <c r="BI72">
        <f>-18*'sgolay plots'!BI72</f>
        <v>1792.4852317116492</v>
      </c>
      <c r="BJ72">
        <f>'sgolay plots'!BJ72</f>
        <v>8954.3477272727305</v>
      </c>
      <c r="BK72">
        <f>-18*'sgolay plots'!BK72</f>
        <v>979.15789240056904</v>
      </c>
      <c r="BL72">
        <f>'sgolay plots'!BL72</f>
        <v>64.637588778408599</v>
      </c>
      <c r="BM72">
        <f>-18*'sgolay plots'!BM72</f>
        <v>-554.12733931107846</v>
      </c>
      <c r="BN72">
        <f>'sgolay plots'!BN72</f>
        <v>76.420179332386198</v>
      </c>
      <c r="BO72">
        <f>-18*'sgolay plots'!BO72</f>
        <v>36.923640580610638</v>
      </c>
    </row>
    <row r="73" spans="2:67" x14ac:dyDescent="0.15">
      <c r="B73">
        <f>'sgolay plots'!B73</f>
        <v>2605.4190340908999</v>
      </c>
      <c r="C73">
        <f>-18*'sgolay plots'!C73</f>
        <v>1861.9344460227239</v>
      </c>
      <c r="D73">
        <f>'sgolay plots'!D73</f>
        <v>2523.7107954545399</v>
      </c>
      <c r="E73">
        <f>-18*'sgolay plots'!E73</f>
        <v>1118.7203746448861</v>
      </c>
      <c r="F73">
        <f>'sgolay plots'!F73</f>
        <v>1212.84772727272</v>
      </c>
      <c r="G73">
        <f>-18*'sgolay plots'!G73</f>
        <v>1792.0606001420465</v>
      </c>
      <c r="H73">
        <f>'sgolay plots'!H73</f>
        <v>7956.6624999999804</v>
      </c>
      <c r="I73">
        <f>-18*'sgolay plots'!I73</f>
        <v>1096.5102139559665</v>
      </c>
      <c r="J73">
        <f>'sgolay plots'!J73</f>
        <v>7935.99488636361</v>
      </c>
      <c r="K73">
        <f>-18*'sgolay plots'!K73</f>
        <v>1436.4648792613636</v>
      </c>
      <c r="L73">
        <f>'sgolay plots'!L73</f>
        <v>6982.1130681818204</v>
      </c>
      <c r="M73">
        <f>-18*'sgolay plots'!M73</f>
        <v>1027.4429842862221</v>
      </c>
      <c r="N73">
        <f>'sgolay plots'!N73</f>
        <v>6296.9380681818002</v>
      </c>
      <c r="O73">
        <f>-18*'sgolay plots'!O73</f>
        <v>1135.1280761718767</v>
      </c>
      <c r="P73">
        <f>'sgolay plots'!P73</f>
        <v>6020.0721590908897</v>
      </c>
      <c r="Q73">
        <f>-18*'sgolay plots'!Q73</f>
        <v>842.82948552912114</v>
      </c>
      <c r="R73">
        <f>'sgolay plots'!R73</f>
        <v>5752.8664772726897</v>
      </c>
      <c r="S73">
        <f>-18*'sgolay plots'!S73</f>
        <v>1016.2717462713077</v>
      </c>
      <c r="T73">
        <f>'sgolay plots'!T73</f>
        <v>5702.2494318181498</v>
      </c>
      <c r="U73">
        <f>-18*'sgolay plots'!U73</f>
        <v>1288.19687056108</v>
      </c>
      <c r="V73">
        <f>'sgolay plots'!V73</f>
        <v>5888.7607954545201</v>
      </c>
      <c r="W73">
        <f>-18*'sgolay plots'!W73</f>
        <v>957.59165039062498</v>
      </c>
      <c r="X73">
        <f>'sgolay plots'!X73</f>
        <v>6291.2857954545298</v>
      </c>
      <c r="Y73">
        <f>-18*'sgolay plots'!Y73</f>
        <v>804.57654918323885</v>
      </c>
      <c r="Z73">
        <f>'sgolay plots'!Z73</f>
        <v>6807.0738636363403</v>
      </c>
      <c r="AA73">
        <f>-18*'sgolay plots'!AA73</f>
        <v>1475.8658868963078</v>
      </c>
      <c r="AB73">
        <f>'sgolay plots'!AB73</f>
        <v>7914.28636363633</v>
      </c>
      <c r="AC73">
        <f>-18*'sgolay plots'!AC73</f>
        <v>743.40455433238799</v>
      </c>
      <c r="AD73">
        <f>'sgolay plots'!AD73</f>
        <v>7636.2926136363503</v>
      </c>
      <c r="AE73">
        <f>-18*'sgolay plots'!AE73</f>
        <v>559.37672674005785</v>
      </c>
      <c r="AF73">
        <f>'sgolay plots'!AF73</f>
        <v>9376.5875000000106</v>
      </c>
      <c r="AG73">
        <f>-18*'sgolay plots'!AG73</f>
        <v>259.45927734374999</v>
      </c>
      <c r="AH73">
        <f>'sgolay plots'!AH73</f>
        <v>7886.9471590908797</v>
      </c>
      <c r="AI73">
        <f>-18*'sgolay plots'!AI73</f>
        <v>108.95704900568352</v>
      </c>
      <c r="AJ73">
        <f>'sgolay plots'!AJ73</f>
        <v>7656.52613636364</v>
      </c>
      <c r="AK73">
        <f>-18*'sgolay plots'!AK73</f>
        <v>315.94374556108016</v>
      </c>
      <c r="AL73">
        <f>'sgolay plots'!AL73</f>
        <v>7778.5267045454102</v>
      </c>
      <c r="AM73">
        <f>-18*'sgolay plots'!AM73</f>
        <v>383.31810191761383</v>
      </c>
      <c r="AN73">
        <f>'sgolay plots'!AN73</f>
        <v>6882.4988636363596</v>
      </c>
      <c r="AO73">
        <f>-18*'sgolay plots'!AO73</f>
        <v>1069.4864035866492</v>
      </c>
      <c r="AP73">
        <f>'sgolay plots'!AP73</f>
        <v>6464.6426136363598</v>
      </c>
      <c r="AQ73">
        <f>-18*'sgolay plots'!AQ73</f>
        <v>581.67489790483205</v>
      </c>
      <c r="AR73">
        <f>'sgolay plots'!AR73</f>
        <v>6180.3818181818096</v>
      </c>
      <c r="AS73">
        <f>-18*'sgolay plots'!AS73</f>
        <v>284.57721946022758</v>
      </c>
      <c r="AT73">
        <f>'sgolay plots'!AT73</f>
        <v>6054.26818181819</v>
      </c>
      <c r="AU73">
        <f>-18*'sgolay plots'!AU73</f>
        <v>482.38062411221637</v>
      </c>
      <c r="AV73">
        <f>'sgolay plots'!AV73</f>
        <v>6612.2227272726996</v>
      </c>
      <c r="AW73">
        <f>-18*'sgolay plots'!AW73</f>
        <v>594.79880593039741</v>
      </c>
      <c r="AX73">
        <f>'sgolay plots'!AX73</f>
        <v>6906.9193181818</v>
      </c>
      <c r="AY73">
        <f>-18*'sgolay plots'!AY73</f>
        <v>808.94059836647943</v>
      </c>
      <c r="AZ73">
        <f>'sgolay plots'!AZ73</f>
        <v>7862.8090909090697</v>
      </c>
      <c r="BA73">
        <f>-18*'sgolay plots'!BA73</f>
        <v>501.46922940341221</v>
      </c>
      <c r="BB73">
        <f>'sgolay plots'!BB73</f>
        <v>8566.5159090908892</v>
      </c>
      <c r="BC73">
        <f>-18*'sgolay plots'!BC73</f>
        <v>684.86784002130605</v>
      </c>
      <c r="BD73">
        <f>'sgolay plots'!BD73</f>
        <v>9664.6749999999593</v>
      </c>
      <c r="BE73">
        <f>-18*'sgolay plots'!BE73</f>
        <v>902.53126997514175</v>
      </c>
      <c r="BF73">
        <f>'sgolay plots'!BF73</f>
        <v>9163.1102272726894</v>
      </c>
      <c r="BG73">
        <f>-18*'sgolay plots'!BG73</f>
        <v>1515.8675071022742</v>
      </c>
      <c r="BH73">
        <f>'sgolay plots'!BH73</f>
        <v>8865.2920454545001</v>
      </c>
      <c r="BI73">
        <f>-18*'sgolay plots'!BI73</f>
        <v>1416.9885564630688</v>
      </c>
      <c r="BJ73">
        <f>'sgolay plots'!BJ73</f>
        <v>8961.0727272727108</v>
      </c>
      <c r="BK73">
        <f>-18*'sgolay plots'!BK73</f>
        <v>743.66439098011381</v>
      </c>
      <c r="BL73">
        <f>'sgolay plots'!BL73</f>
        <v>72.985138494317894</v>
      </c>
      <c r="BM73">
        <f>-18*'sgolay plots'!BM73</f>
        <v>-306.23466796874999</v>
      </c>
      <c r="BN73">
        <f>'sgolay plots'!BN73</f>
        <v>66.4384188565339</v>
      </c>
      <c r="BO73">
        <f>-18*'sgolay plots'!BO73</f>
        <v>-300.18144087357837</v>
      </c>
    </row>
    <row r="74" spans="2:67" x14ac:dyDescent="0.15">
      <c r="B74">
        <f>'sgolay plots'!B74</f>
        <v>2669.41008522727</v>
      </c>
      <c r="C74">
        <f>-18*'sgolay plots'!C74</f>
        <v>1492.0355646306828</v>
      </c>
      <c r="D74">
        <f>'sgolay plots'!D74</f>
        <v>2552.2595170454401</v>
      </c>
      <c r="E74">
        <f>-18*'sgolay plots'!E74</f>
        <v>906.08886274858207</v>
      </c>
      <c r="F74">
        <f>'sgolay plots'!F74</f>
        <v>1285.20639204545</v>
      </c>
      <c r="G74">
        <f>-18*'sgolay plots'!G74</f>
        <v>644.3973233309664</v>
      </c>
      <c r="H74">
        <f>'sgolay plots'!H74</f>
        <v>7901.1602272727196</v>
      </c>
      <c r="I74">
        <f>-18*'sgolay plots'!I74</f>
        <v>1032.8743652343749</v>
      </c>
      <c r="J74">
        <f>'sgolay plots'!J74</f>
        <v>7734.6448863636197</v>
      </c>
      <c r="K74">
        <f>-18*'sgolay plots'!K74</f>
        <v>1087.6470237038359</v>
      </c>
      <c r="L74">
        <f>'sgolay plots'!L74</f>
        <v>7007.7198863636204</v>
      </c>
      <c r="M74">
        <f>-18*'sgolay plots'!M74</f>
        <v>790.67950328480038</v>
      </c>
      <c r="N74">
        <f>'sgolay plots'!N74</f>
        <v>6220.21363636362</v>
      </c>
      <c r="O74">
        <f>-18*'sgolay plots'!O74</f>
        <v>1139.9702104048283</v>
      </c>
      <c r="P74">
        <f>'sgolay plots'!P74</f>
        <v>6033.9835227272397</v>
      </c>
      <c r="Q74">
        <f>-18*'sgolay plots'!Q74</f>
        <v>1071.3934104225857</v>
      </c>
      <c r="R74">
        <f>'sgolay plots'!R74</f>
        <v>5673.5227272726897</v>
      </c>
      <c r="S74">
        <f>-18*'sgolay plots'!S74</f>
        <v>419.28813920454479</v>
      </c>
      <c r="T74">
        <f>'sgolay plots'!T74</f>
        <v>5702.83068181817</v>
      </c>
      <c r="U74">
        <f>-18*'sgolay plots'!U74</f>
        <v>1397.2419300426138</v>
      </c>
      <c r="V74">
        <f>'sgolay plots'!V74</f>
        <v>5949.8301136363298</v>
      </c>
      <c r="W74">
        <f>-18*'sgolay plots'!W74</f>
        <v>1081.1268377130689</v>
      </c>
      <c r="X74">
        <f>'sgolay plots'!X74</f>
        <v>6298.16420454544</v>
      </c>
      <c r="Y74">
        <f>-18*'sgolay plots'!Y74</f>
        <v>608.84736328125177</v>
      </c>
      <c r="Z74">
        <f>'sgolay plots'!Z74</f>
        <v>6803.4727272726996</v>
      </c>
      <c r="AA74">
        <f>-18*'sgolay plots'!AA74</f>
        <v>1391.7572753906268</v>
      </c>
      <c r="AB74">
        <f>'sgolay plots'!AB74</f>
        <v>7884.1215909090797</v>
      </c>
      <c r="AC74">
        <f>-18*'sgolay plots'!AC74</f>
        <v>1192.4389160156268</v>
      </c>
      <c r="AD74">
        <f>'sgolay plots'!AD74</f>
        <v>7612.8289772727203</v>
      </c>
      <c r="AE74">
        <f>-18*'sgolay plots'!AE74</f>
        <v>758.59790704900558</v>
      </c>
      <c r="AF74">
        <f>'sgolay plots'!AF74</f>
        <v>9267.3965909090803</v>
      </c>
      <c r="AG74">
        <f>-18*'sgolay plots'!AG74</f>
        <v>470.73879172585259</v>
      </c>
      <c r="AH74">
        <f>'sgolay plots'!AH74</f>
        <v>7927.7017045454404</v>
      </c>
      <c r="AI74">
        <f>-18*'sgolay plots'!AI74</f>
        <v>569.43013583096467</v>
      </c>
      <c r="AJ74">
        <f>'sgolay plots'!AJ74</f>
        <v>7714.4664772727101</v>
      </c>
      <c r="AK74">
        <f>-18*'sgolay plots'!AK74</f>
        <v>448.11322798295521</v>
      </c>
      <c r="AL74">
        <f>'sgolay plots'!AL74</f>
        <v>7792.4778409090404</v>
      </c>
      <c r="AM74">
        <f>-18*'sgolay plots'!AM74</f>
        <v>583.08086825284317</v>
      </c>
      <c r="AN74">
        <f>'sgolay plots'!AN74</f>
        <v>6863.36477272723</v>
      </c>
      <c r="AO74">
        <f>-18*'sgolay plots'!AO74</f>
        <v>1031.1809126420467</v>
      </c>
      <c r="AP74">
        <f>'sgolay plots'!AP74</f>
        <v>6430.7346590908901</v>
      </c>
      <c r="AQ74">
        <f>-18*'sgolay plots'!AQ74</f>
        <v>466.48021129261383</v>
      </c>
      <c r="AR74">
        <f>'sgolay plots'!AR74</f>
        <v>6250.6863636363396</v>
      </c>
      <c r="AS74">
        <f>-18*'sgolay plots'!AS74</f>
        <v>478.58259055397758</v>
      </c>
      <c r="AT74">
        <f>'sgolay plots'!AT74</f>
        <v>5975.7659090909001</v>
      </c>
      <c r="AU74">
        <f>-18*'sgolay plots'!AU74</f>
        <v>180.19743430397762</v>
      </c>
      <c r="AV74">
        <f>'sgolay plots'!AV74</f>
        <v>6602.7028409090899</v>
      </c>
      <c r="AW74">
        <f>-18*'sgolay plots'!AW74</f>
        <v>353.70343572443278</v>
      </c>
      <c r="AX74">
        <f>'sgolay plots'!AX74</f>
        <v>6939.0159090908701</v>
      </c>
      <c r="AY74">
        <f>-18*'sgolay plots'!AY74</f>
        <v>924.39915660511735</v>
      </c>
      <c r="AZ74">
        <f>'sgolay plots'!AZ74</f>
        <v>7879.45056818178</v>
      </c>
      <c r="BA74">
        <f>-18*'sgolay plots'!BA74</f>
        <v>627.70996981534142</v>
      </c>
      <c r="BB74">
        <f>'sgolay plots'!BB74</f>
        <v>8583.8511363635898</v>
      </c>
      <c r="BC74">
        <f>-18*'sgolay plots'!BC74</f>
        <v>381.9449307528414</v>
      </c>
      <c r="BD74">
        <f>'sgolay plots'!BD74</f>
        <v>9772.3522727272702</v>
      </c>
      <c r="BE74">
        <f>-18*'sgolay plots'!BE74</f>
        <v>1280.2299849076717</v>
      </c>
      <c r="BF74">
        <f>'sgolay plots'!BF74</f>
        <v>9180.8011363635997</v>
      </c>
      <c r="BG74">
        <f>-18*'sgolay plots'!BG74</f>
        <v>1351.9716663707388</v>
      </c>
      <c r="BH74">
        <f>'sgolay plots'!BH74</f>
        <v>8782.0454545454395</v>
      </c>
      <c r="BI74">
        <f>-18*'sgolay plots'!BI74</f>
        <v>1081.2329057173301</v>
      </c>
      <c r="BJ74">
        <f>'sgolay plots'!BJ74</f>
        <v>9159.1318181817805</v>
      </c>
      <c r="BK74">
        <f>-18*'sgolay plots'!BK74</f>
        <v>710.47577237215864</v>
      </c>
      <c r="BL74">
        <f>'sgolay plots'!BL74</f>
        <v>150.312162642045</v>
      </c>
      <c r="BM74">
        <f>-18*'sgolay plots'!BM74</f>
        <v>-359.5259099786922</v>
      </c>
      <c r="BN74">
        <f>'sgolay plots'!BN74</f>
        <v>68.472043678977101</v>
      </c>
      <c r="BO74">
        <f>-18*'sgolay plots'!BO74</f>
        <v>-107.47982732599422</v>
      </c>
    </row>
    <row r="75" spans="2:67" x14ac:dyDescent="0.15">
      <c r="B75">
        <f>'sgolay plots'!B75</f>
        <v>2655.8055397727198</v>
      </c>
      <c r="C75">
        <f>-18*'sgolay plots'!C75</f>
        <v>915.33535600142159</v>
      </c>
      <c r="D75">
        <f>'sgolay plots'!D75</f>
        <v>2707.6904829545501</v>
      </c>
      <c r="E75">
        <f>-18*'sgolay plots'!E75</f>
        <v>673.1410733309682</v>
      </c>
      <c r="F75">
        <f>'sgolay plots'!F75</f>
        <v>1117.92059659091</v>
      </c>
      <c r="G75">
        <f>-18*'sgolay plots'!G75</f>
        <v>733.10724875710264</v>
      </c>
      <c r="H75">
        <f>'sgolay plots'!H75</f>
        <v>7885.7607954545201</v>
      </c>
      <c r="I75">
        <f>-18*'sgolay plots'!I75</f>
        <v>1410.7717629172585</v>
      </c>
      <c r="J75">
        <f>'sgolay plots'!J75</f>
        <v>7827.4397727272699</v>
      </c>
      <c r="K75">
        <f>-18*'sgolay plots'!K75</f>
        <v>1122.5605357776997</v>
      </c>
      <c r="L75">
        <f>'sgolay plots'!L75</f>
        <v>6943.4289772727197</v>
      </c>
      <c r="M75">
        <f>-18*'sgolay plots'!M75</f>
        <v>878.05291193181904</v>
      </c>
      <c r="N75">
        <f>'sgolay plots'!N75</f>
        <v>6262.6818181818098</v>
      </c>
      <c r="O75">
        <f>-18*'sgolay plots'!O75</f>
        <v>1266.5581187855112</v>
      </c>
      <c r="P75">
        <f>'sgolay plots'!P75</f>
        <v>6038.9505681818</v>
      </c>
      <c r="Q75">
        <f>-18*'sgolay plots'!Q75</f>
        <v>1642.2548450816753</v>
      </c>
      <c r="R75">
        <f>'sgolay plots'!R75</f>
        <v>5691.13011363635</v>
      </c>
      <c r="S75">
        <f>-18*'sgolay plots'!S75</f>
        <v>889.21713867187668</v>
      </c>
      <c r="T75">
        <f>'sgolay plots'!T75</f>
        <v>5673.9431818181802</v>
      </c>
      <c r="U75">
        <f>-18*'sgolay plots'!U75</f>
        <v>1378.5895019531251</v>
      </c>
      <c r="V75">
        <f>'sgolay plots'!V75</f>
        <v>5992.0795454545196</v>
      </c>
      <c r="W75">
        <f>-18*'sgolay plots'!W75</f>
        <v>1051.3871670809665</v>
      </c>
      <c r="X75">
        <f>'sgolay plots'!X75</f>
        <v>6307.6914772726996</v>
      </c>
      <c r="Y75">
        <f>-18*'sgolay plots'!Y75</f>
        <v>593.29260031960439</v>
      </c>
      <c r="Z75">
        <f>'sgolay plots'!Z75</f>
        <v>6776.85681818178</v>
      </c>
      <c r="AA75">
        <f>-18*'sgolay plots'!AA75</f>
        <v>1411.6936257102259</v>
      </c>
      <c r="AB75">
        <f>'sgolay plots'!AB75</f>
        <v>7896.3244318181796</v>
      </c>
      <c r="AC75">
        <f>-18*'sgolay plots'!AC75</f>
        <v>1179.6057661576715</v>
      </c>
      <c r="AD75">
        <f>'sgolay plots'!AD75</f>
        <v>7685.8624999999702</v>
      </c>
      <c r="AE75">
        <f>-18*'sgolay plots'!AE75</f>
        <v>1286.9434703480113</v>
      </c>
      <c r="AF75">
        <f>'sgolay plots'!AF75</f>
        <v>9415.4352272726992</v>
      </c>
      <c r="AG75">
        <f>-18*'sgolay plots'!AG75</f>
        <v>434.23084383877978</v>
      </c>
      <c r="AH75">
        <f>'sgolay plots'!AH75</f>
        <v>7996.6295454545498</v>
      </c>
      <c r="AI75">
        <f>-18*'sgolay plots'!AI75</f>
        <v>353.67371271307081</v>
      </c>
      <c r="AJ75">
        <f>'sgolay plots'!AJ75</f>
        <v>7717.7982954544996</v>
      </c>
      <c r="AK75">
        <f>-18*'sgolay plots'!AK75</f>
        <v>490.46072887074058</v>
      </c>
      <c r="AL75">
        <f>'sgolay plots'!AL75</f>
        <v>7740.4755681817896</v>
      </c>
      <c r="AM75">
        <f>-18*'sgolay plots'!AM75</f>
        <v>767.46573153409327</v>
      </c>
      <c r="AN75">
        <f>'sgolay plots'!AN75</f>
        <v>6906.5028409090601</v>
      </c>
      <c r="AO75">
        <f>-18*'sgolay plots'!AO75</f>
        <v>1004.8662198153431</v>
      </c>
      <c r="AP75">
        <f>'sgolay plots'!AP75</f>
        <v>6407.5113636363703</v>
      </c>
      <c r="AQ75">
        <f>-18*'sgolay plots'!AQ75</f>
        <v>390.79807350852241</v>
      </c>
      <c r="AR75">
        <f>'sgolay plots'!AR75</f>
        <v>6264.3352272727398</v>
      </c>
      <c r="AS75">
        <f>-18*'sgolay plots'!AS75</f>
        <v>637.67424982244404</v>
      </c>
      <c r="AT75">
        <f>'sgolay plots'!AT75</f>
        <v>6029.4176136363203</v>
      </c>
      <c r="AU75">
        <f>-18*'sgolay plots'!AU75</f>
        <v>275.81716086647941</v>
      </c>
      <c r="AV75">
        <f>'sgolay plots'!AV75</f>
        <v>6677.8363636363401</v>
      </c>
      <c r="AW75">
        <f>-18*'sgolay plots'!AW75</f>
        <v>420.87684215199062</v>
      </c>
      <c r="AX75">
        <f>'sgolay plots'!AX75</f>
        <v>6983.34886363635</v>
      </c>
      <c r="AY75">
        <f>-18*'sgolay plots'!AY75</f>
        <v>707.08119673295346</v>
      </c>
      <c r="AZ75">
        <f>'sgolay plots'!AZ75</f>
        <v>7869.3363636363401</v>
      </c>
      <c r="BA75">
        <f>-18*'sgolay plots'!BA75</f>
        <v>1560.4056818181828</v>
      </c>
      <c r="BB75">
        <f>'sgolay plots'!BB75</f>
        <v>8802.9045454545103</v>
      </c>
      <c r="BC75">
        <f>-18*'sgolay plots'!BC75</f>
        <v>438.10276544744403</v>
      </c>
      <c r="BD75">
        <f>'sgolay plots'!BD75</f>
        <v>9755.2965909090599</v>
      </c>
      <c r="BE75">
        <f>-18*'sgolay plots'!BE75</f>
        <v>1474.6410711115057</v>
      </c>
      <c r="BF75">
        <f>'sgolay plots'!BF75</f>
        <v>9185.9806818181405</v>
      </c>
      <c r="BG75">
        <f>-18*'sgolay plots'!BG75</f>
        <v>891.34041637073881</v>
      </c>
      <c r="BH75">
        <f>'sgolay plots'!BH75</f>
        <v>8943.6488636363101</v>
      </c>
      <c r="BI75">
        <f>-18*'sgolay plots'!BI75</f>
        <v>1017.0874511718749</v>
      </c>
      <c r="BJ75">
        <f>'sgolay plots'!BJ75</f>
        <v>9140.8102272727392</v>
      </c>
      <c r="BK75">
        <f>-18*'sgolay plots'!BK75</f>
        <v>860.64233842329668</v>
      </c>
      <c r="BL75">
        <f>'sgolay plots'!BL75</f>
        <v>216.22431640625001</v>
      </c>
      <c r="BM75">
        <f>-18*'sgolay plots'!BM75</f>
        <v>-696.24492187499993</v>
      </c>
      <c r="BN75">
        <f>'sgolay plots'!BN75</f>
        <v>120.992129794034</v>
      </c>
      <c r="BO75">
        <f>-18*'sgolay plots'!BO75</f>
        <v>693.82354514382178</v>
      </c>
    </row>
    <row r="76" spans="2:67" x14ac:dyDescent="0.15">
      <c r="B76">
        <f>'sgolay plots'!B76</f>
        <v>2650.9045454545399</v>
      </c>
      <c r="C76">
        <f>-18*'sgolay plots'!C76</f>
        <v>616.84856622869222</v>
      </c>
      <c r="D76">
        <f>'sgolay plots'!D76</f>
        <v>2757.62230113636</v>
      </c>
      <c r="E76">
        <f>-18*'sgolay plots'!E76</f>
        <v>916.02325994318096</v>
      </c>
      <c r="F76">
        <f>'sgolay plots'!F76</f>
        <v>1105.4124999999999</v>
      </c>
      <c r="G76">
        <f>-18*'sgolay plots'!G76</f>
        <v>803.37848011363803</v>
      </c>
      <c r="H76">
        <f>'sgolay plots'!H76</f>
        <v>7879.2437499999696</v>
      </c>
      <c r="I76">
        <f>-18*'sgolay plots'!I76</f>
        <v>941.03856977983014</v>
      </c>
      <c r="J76">
        <f>'sgolay plots'!J76</f>
        <v>7869.7982954544996</v>
      </c>
      <c r="K76">
        <f>-18*'sgolay plots'!K76</f>
        <v>1422.297489790483</v>
      </c>
      <c r="L76">
        <f>'sgolay plots'!L76</f>
        <v>7010.3653409090603</v>
      </c>
      <c r="M76">
        <f>-18*'sgolay plots'!M76</f>
        <v>979.41347434303918</v>
      </c>
      <c r="N76">
        <f>'sgolay plots'!N76</f>
        <v>6274.61704545455</v>
      </c>
      <c r="O76">
        <f>-18*'sgolay plots'!O76</f>
        <v>1090.6607732599421</v>
      </c>
      <c r="P76">
        <f>'sgolay plots'!P76</f>
        <v>6036.0670454545498</v>
      </c>
      <c r="Q76">
        <f>-18*'sgolay plots'!Q76</f>
        <v>1360.794906338778</v>
      </c>
      <c r="R76">
        <f>'sgolay plots'!R76</f>
        <v>5674.5818181817904</v>
      </c>
      <c r="S76">
        <f>-18*'sgolay plots'!S76</f>
        <v>742.91296608664925</v>
      </c>
      <c r="T76">
        <f>'sgolay plots'!T76</f>
        <v>5702.7789772726901</v>
      </c>
      <c r="U76">
        <f>-18*'sgolay plots'!U76</f>
        <v>1426.5671963778432</v>
      </c>
      <c r="V76">
        <f>'sgolay plots'!V76</f>
        <v>6016.1267045454397</v>
      </c>
      <c r="W76">
        <f>-18*'sgolay plots'!W76</f>
        <v>1144.9099831321025</v>
      </c>
      <c r="X76">
        <f>'sgolay plots'!X76</f>
        <v>6325.03124999997</v>
      </c>
      <c r="Y76">
        <f>-18*'sgolay plots'!Y76</f>
        <v>929.03802379261379</v>
      </c>
      <c r="Z76">
        <f>'sgolay plots'!Z76</f>
        <v>6795.3181818181602</v>
      </c>
      <c r="AA76">
        <f>-18*'sgolay plots'!AA76</f>
        <v>1178.1082697088077</v>
      </c>
      <c r="AB76">
        <f>'sgolay plots'!AB76</f>
        <v>7781.4437499999804</v>
      </c>
      <c r="AC76">
        <f>-18*'sgolay plots'!AC76</f>
        <v>1232.325838955968</v>
      </c>
      <c r="AD76">
        <f>'sgolay plots'!AD76</f>
        <v>7783.6596590908903</v>
      </c>
      <c r="AE76">
        <f>-18*'sgolay plots'!AE76</f>
        <v>1281.2707697088078</v>
      </c>
      <c r="AF76">
        <f>'sgolay plots'!AF76</f>
        <v>9499.5920454544794</v>
      </c>
      <c r="AG76">
        <f>-18*'sgolay plots'!AG76</f>
        <v>711.26662819602416</v>
      </c>
      <c r="AH76">
        <f>'sgolay plots'!AH76</f>
        <v>7955.6846590908699</v>
      </c>
      <c r="AI76">
        <f>-18*'sgolay plots'!AI76</f>
        <v>433.94713689630964</v>
      </c>
      <c r="AJ76">
        <f>'sgolay plots'!AJ76</f>
        <v>7788.0130681818</v>
      </c>
      <c r="AK76">
        <f>-18*'sgolay plots'!AK76</f>
        <v>556.43846324574065</v>
      </c>
      <c r="AL76">
        <f>'sgolay plots'!AL76</f>
        <v>7679.8454545454297</v>
      </c>
      <c r="AM76">
        <f>-18*'sgolay plots'!AM76</f>
        <v>992.69137073863612</v>
      </c>
      <c r="AN76">
        <f>'sgolay plots'!AN76</f>
        <v>6879.5096590908797</v>
      </c>
      <c r="AO76">
        <f>-18*'sgolay plots'!AO76</f>
        <v>1015.7465598366491</v>
      </c>
      <c r="AP76">
        <f>'sgolay plots'!AP76</f>
        <v>6287.9187499999798</v>
      </c>
      <c r="AQ76">
        <f>-18*'sgolay plots'!AQ76</f>
        <v>1021.8380992542611</v>
      </c>
      <c r="AR76">
        <f>'sgolay plots'!AR76</f>
        <v>6296.7659090908901</v>
      </c>
      <c r="AS76">
        <f>-18*'sgolay plots'!AS76</f>
        <v>1039.8206809303974</v>
      </c>
      <c r="AT76">
        <f>'sgolay plots'!AT76</f>
        <v>6111.2386363636197</v>
      </c>
      <c r="AU76">
        <f>-18*'sgolay plots'!AU76</f>
        <v>809.3631125710242</v>
      </c>
      <c r="AV76">
        <f>'sgolay plots'!AV76</f>
        <v>6683.0187499999902</v>
      </c>
      <c r="AW76">
        <f>-18*'sgolay plots'!AW76</f>
        <v>814.63427290483014</v>
      </c>
      <c r="AX76">
        <f>'sgolay plots'!AX76</f>
        <v>7008.4772727272402</v>
      </c>
      <c r="AY76">
        <f>-18*'sgolay plots'!AY76</f>
        <v>837.5687322443207</v>
      </c>
      <c r="AZ76">
        <f>'sgolay plots'!AZ76</f>
        <v>7861.6142045454299</v>
      </c>
      <c r="BA76">
        <f>-18*'sgolay plots'!BA76</f>
        <v>1038.9860795454588</v>
      </c>
      <c r="BB76">
        <f>'sgolay plots'!BB76</f>
        <v>8633.9204545454395</v>
      </c>
      <c r="BC76">
        <f>-18*'sgolay plots'!BC76</f>
        <v>298.344167258526</v>
      </c>
      <c r="BD76">
        <f>'sgolay plots'!BD76</f>
        <v>9725.2522727272408</v>
      </c>
      <c r="BE76">
        <f>-18*'sgolay plots'!BE76</f>
        <v>1444.6231667258526</v>
      </c>
      <c r="BF76">
        <f>'sgolay plots'!BF76</f>
        <v>9087.7090909090603</v>
      </c>
      <c r="BG76">
        <f>-18*'sgolay plots'!BG76</f>
        <v>1064.9552823153415</v>
      </c>
      <c r="BH76">
        <f>'sgolay plots'!BH76</f>
        <v>9079.16931818177</v>
      </c>
      <c r="BI76">
        <f>-18*'sgolay plots'!BI76</f>
        <v>1453.4947665127836</v>
      </c>
      <c r="BJ76">
        <f>'sgolay plots'!BJ76</f>
        <v>9260.36704545455</v>
      </c>
      <c r="BK76">
        <f>-18*'sgolay plots'!BK76</f>
        <v>782.97958540483023</v>
      </c>
      <c r="BL76">
        <f>'sgolay plots'!BL76</f>
        <v>225.58468572443101</v>
      </c>
      <c r="BM76">
        <f>-18*'sgolay plots'!BM76</f>
        <v>-1005.8121027166176</v>
      </c>
      <c r="BN76">
        <f>'sgolay plots'!BN76</f>
        <v>50.235289417613302</v>
      </c>
      <c r="BO76">
        <f>-18*'sgolay plots'!BO76</f>
        <v>274.24473765980042</v>
      </c>
    </row>
    <row r="77" spans="2:67" x14ac:dyDescent="0.15">
      <c r="B77">
        <f>'sgolay plots'!B77</f>
        <v>2636.0735795454498</v>
      </c>
      <c r="C77">
        <f>-18*'sgolay plots'!C77</f>
        <v>368.76341441761383</v>
      </c>
      <c r="D77">
        <f>'sgolay plots'!D77</f>
        <v>2891.1292613636301</v>
      </c>
      <c r="E77">
        <f>-18*'sgolay plots'!E77</f>
        <v>698.14651544744402</v>
      </c>
      <c r="F77">
        <f>'sgolay plots'!F77</f>
        <v>1083.09758522727</v>
      </c>
      <c r="G77">
        <f>-18*'sgolay plots'!G77</f>
        <v>263.90542436079659</v>
      </c>
      <c r="H77">
        <f>'sgolay plots'!H77</f>
        <v>7958.9715909090501</v>
      </c>
      <c r="I77">
        <f>-18*'sgolay plots'!I77</f>
        <v>1103.4542424982249</v>
      </c>
      <c r="J77">
        <f>'sgolay plots'!J77</f>
        <v>7958.8602272727303</v>
      </c>
      <c r="K77">
        <f>-18*'sgolay plots'!K77</f>
        <v>567.8930286754254</v>
      </c>
      <c r="L77">
        <f>'sgolay plots'!L77</f>
        <v>7049.7874999999904</v>
      </c>
      <c r="M77">
        <f>-18*'sgolay plots'!M77</f>
        <v>1116.3096946022724</v>
      </c>
      <c r="N77">
        <f>'sgolay plots'!N77</f>
        <v>6367.8988636363501</v>
      </c>
      <c r="O77">
        <f>-18*'sgolay plots'!O77</f>
        <v>1216.6899769176136</v>
      </c>
      <c r="P77">
        <f>'sgolay plots'!P77</f>
        <v>6043.3511363636198</v>
      </c>
      <c r="Q77">
        <f>-18*'sgolay plots'!Q77</f>
        <v>1062.067396129263</v>
      </c>
      <c r="R77">
        <f>'sgolay plots'!R77</f>
        <v>5760.1568181817702</v>
      </c>
      <c r="S77">
        <f>-18*'sgolay plots'!S77</f>
        <v>1033.7714888139217</v>
      </c>
      <c r="T77">
        <f>'sgolay plots'!T77</f>
        <v>5788.0164772727103</v>
      </c>
      <c r="U77">
        <f>-18*'sgolay plots'!U77</f>
        <v>1107.5411665482966</v>
      </c>
      <c r="V77">
        <f>'sgolay plots'!V77</f>
        <v>6034.9346590908999</v>
      </c>
      <c r="W77">
        <f>-18*'sgolay plots'!W77</f>
        <v>1214.6284224076717</v>
      </c>
      <c r="X77">
        <f>'sgolay plots'!X77</f>
        <v>6435.6471590909196</v>
      </c>
      <c r="Y77">
        <f>-18*'sgolay plots'!Y77</f>
        <v>972.23954190341033</v>
      </c>
      <c r="Z77">
        <f>'sgolay plots'!Z77</f>
        <v>6819.8238636363403</v>
      </c>
      <c r="AA77">
        <f>-18*'sgolay plots'!AA77</f>
        <v>1016.2473366477294</v>
      </c>
      <c r="AB77">
        <f>'sgolay plots'!AB77</f>
        <v>7980.1215909090797</v>
      </c>
      <c r="AC77">
        <f>-18*'sgolay plots'!AC77</f>
        <v>885.03638139204668</v>
      </c>
      <c r="AD77">
        <f>'sgolay plots'!AD77</f>
        <v>7661.9045454545103</v>
      </c>
      <c r="AE77">
        <f>-18*'sgolay plots'!AE77</f>
        <v>1531.0698286576699</v>
      </c>
      <c r="AF77">
        <f>'sgolay plots'!AF77</f>
        <v>9622.9136363635898</v>
      </c>
      <c r="AG77">
        <f>-18*'sgolay plots'!AG77</f>
        <v>1183.7252197265634</v>
      </c>
      <c r="AH77">
        <f>'sgolay plots'!AH77</f>
        <v>7946.6198863636</v>
      </c>
      <c r="AI77">
        <f>-18*'sgolay plots'!AI77</f>
        <v>1074.8148526278414</v>
      </c>
      <c r="AJ77">
        <f>'sgolay plots'!AJ77</f>
        <v>7767.1142045454199</v>
      </c>
      <c r="AK77">
        <f>-18*'sgolay plots'!AK77</f>
        <v>331.44777166193285</v>
      </c>
      <c r="AL77">
        <f>'sgolay plots'!AL77</f>
        <v>7624.2312499999798</v>
      </c>
      <c r="AM77">
        <f>-18*'sgolay plots'!AM77</f>
        <v>857.77638494318103</v>
      </c>
      <c r="AN77">
        <f>'sgolay plots'!AN77</f>
        <v>6805.3136363636204</v>
      </c>
      <c r="AO77">
        <f>-18*'sgolay plots'!AO77</f>
        <v>705.79411843039918</v>
      </c>
      <c r="AP77">
        <f>'sgolay plots'!AP77</f>
        <v>6201.2011363636002</v>
      </c>
      <c r="AQ77">
        <f>-18*'sgolay plots'!AQ77</f>
        <v>772.69154829545516</v>
      </c>
      <c r="AR77">
        <f>'sgolay plots'!AR77</f>
        <v>6355.2147727272204</v>
      </c>
      <c r="AS77">
        <f>-18*'sgolay plots'!AS77</f>
        <v>1058.6342684659087</v>
      </c>
      <c r="AT77">
        <f>'sgolay plots'!AT77</f>
        <v>6061.2386363636197</v>
      </c>
      <c r="AU77">
        <f>-18*'sgolay plots'!AU77</f>
        <v>673.41876775568278</v>
      </c>
      <c r="AV77">
        <f>'sgolay plots'!AV77</f>
        <v>6669.3784090908903</v>
      </c>
      <c r="AW77">
        <f>-18*'sgolay plots'!AW77</f>
        <v>1033.8068448153415</v>
      </c>
      <c r="AX77">
        <f>'sgolay plots'!AX77</f>
        <v>7014.13295454545</v>
      </c>
      <c r="AY77">
        <f>-18*'sgolay plots'!AY77</f>
        <v>1185.2625266335276</v>
      </c>
      <c r="AZ77">
        <f>'sgolay plots'!AZ77</f>
        <v>7829.7931818181496</v>
      </c>
      <c r="BA77">
        <f>-18*'sgolay plots'!BA77</f>
        <v>1037.8619584517053</v>
      </c>
      <c r="BB77">
        <f>'sgolay plots'!BB77</f>
        <v>8592.1937499999804</v>
      </c>
      <c r="BC77">
        <f>-18*'sgolay plots'!BC77</f>
        <v>797.03685191761201</v>
      </c>
      <c r="BD77">
        <f>'sgolay plots'!BD77</f>
        <v>9712.0215909091094</v>
      </c>
      <c r="BE77">
        <f>-18*'sgolay plots'!BE77</f>
        <v>1484.3455544211661</v>
      </c>
      <c r="BF77">
        <f>'sgolay plots'!BF77</f>
        <v>9089.7306818181805</v>
      </c>
      <c r="BG77">
        <f>-18*'sgolay plots'!BG77</f>
        <v>1629.0179776278412</v>
      </c>
      <c r="BH77">
        <f>'sgolay plots'!BH77</f>
        <v>9027.9431818181292</v>
      </c>
      <c r="BI77">
        <f>-18*'sgolay plots'!BI77</f>
        <v>1533.3301358309664</v>
      </c>
      <c r="BJ77">
        <f>'sgolay plots'!BJ77</f>
        <v>9306.31249999996</v>
      </c>
      <c r="BK77">
        <f>-18*'sgolay plots'!BK77</f>
        <v>959.07088955966037</v>
      </c>
      <c r="BL77">
        <f>'sgolay plots'!BL77</f>
        <v>221.52343749999901</v>
      </c>
      <c r="BM77">
        <f>-18*'sgolay plots'!BM77</f>
        <v>-1068.3573885830951</v>
      </c>
      <c r="BN77">
        <f>'sgolay plots'!BN77</f>
        <v>130.36467063210199</v>
      </c>
      <c r="BO77">
        <f>-18*'sgolay plots'!BO77</f>
        <v>967.08875177556899</v>
      </c>
    </row>
    <row r="78" spans="2:67" x14ac:dyDescent="0.15">
      <c r="B78">
        <f>'sgolay plots'!B78</f>
        <v>2482.9061079545399</v>
      </c>
      <c r="C78">
        <f>-18*'sgolay plots'!C78</f>
        <v>711.01633966619397</v>
      </c>
      <c r="D78">
        <f>'sgolay plots'!D78</f>
        <v>3017.8296875000001</v>
      </c>
      <c r="E78">
        <f>-18*'sgolay plots'!E78</f>
        <v>687.65776811079479</v>
      </c>
      <c r="F78">
        <f>'sgolay plots'!F78</f>
        <v>1116.4744318181799</v>
      </c>
      <c r="G78">
        <f>-18*'sgolay plots'!G78</f>
        <v>600.56067560369218</v>
      </c>
      <c r="H78">
        <f>'sgolay plots'!H78</f>
        <v>8082.1272727272399</v>
      </c>
      <c r="I78">
        <f>-18*'sgolay plots'!I78</f>
        <v>1224.6078435724421</v>
      </c>
      <c r="J78">
        <f>'sgolay plots'!J78</f>
        <v>8033.3392045454202</v>
      </c>
      <c r="K78">
        <f>-18*'sgolay plots'!K78</f>
        <v>800.26105957031336</v>
      </c>
      <c r="L78">
        <f>'sgolay plots'!L78</f>
        <v>7089.4397727272399</v>
      </c>
      <c r="M78">
        <f>-18*'sgolay plots'!M78</f>
        <v>1025.144284889916</v>
      </c>
      <c r="N78">
        <f>'sgolay plots'!N78</f>
        <v>6368.6681818181696</v>
      </c>
      <c r="O78">
        <f>-18*'sgolay plots'!O78</f>
        <v>1106.8304509943189</v>
      </c>
      <c r="P78">
        <f>'sgolay plots'!P78</f>
        <v>6028.8789772727196</v>
      </c>
      <c r="Q78">
        <f>-18*'sgolay plots'!Q78</f>
        <v>1485.6714444247164</v>
      </c>
      <c r="R78">
        <f>'sgolay plots'!R78</f>
        <v>5793.9335227272504</v>
      </c>
      <c r="S78">
        <f>-18*'sgolay plots'!S78</f>
        <v>1038.2052911931828</v>
      </c>
      <c r="T78">
        <f>'sgolay plots'!T78</f>
        <v>5781.9607954545399</v>
      </c>
      <c r="U78">
        <f>-18*'sgolay plots'!U78</f>
        <v>832.1245871803992</v>
      </c>
      <c r="V78">
        <f>'sgolay plots'!V78</f>
        <v>5992.2357954545296</v>
      </c>
      <c r="W78">
        <f>-18*'sgolay plots'!W78</f>
        <v>1262.7577281605111</v>
      </c>
      <c r="X78">
        <f>'sgolay plots'!X78</f>
        <v>6462.6971590908897</v>
      </c>
      <c r="Y78">
        <f>-18*'sgolay plots'!Y78</f>
        <v>1297.4105246803992</v>
      </c>
      <c r="Z78">
        <f>'sgolay plots'!Z78</f>
        <v>6875.9357954545303</v>
      </c>
      <c r="AA78">
        <f>-18*'sgolay plots'!AA78</f>
        <v>907.89066051136388</v>
      </c>
      <c r="AB78">
        <f>'sgolay plots'!AB78</f>
        <v>8067.02102272723</v>
      </c>
      <c r="AC78">
        <f>-18*'sgolay plots'!AC78</f>
        <v>1218.0998623934665</v>
      </c>
      <c r="AD78">
        <f>'sgolay plots'!AD78</f>
        <v>7700.3948863636197</v>
      </c>
      <c r="AE78">
        <f>-18*'sgolay plots'!AE78</f>
        <v>1538.4180242365057</v>
      </c>
      <c r="AF78">
        <f>'sgolay plots'!AF78</f>
        <v>9544.8897727272706</v>
      </c>
      <c r="AG78">
        <f>-18*'sgolay plots'!AG78</f>
        <v>1259.6493563565336</v>
      </c>
      <c r="AH78">
        <f>'sgolay plots'!AH78</f>
        <v>7938.7420454545199</v>
      </c>
      <c r="AI78">
        <f>-18*'sgolay plots'!AI78</f>
        <v>1172.8174138849438</v>
      </c>
      <c r="AJ78">
        <f>'sgolay plots'!AJ78</f>
        <v>7893.2176136363296</v>
      </c>
      <c r="AK78">
        <f>-18*'sgolay plots'!AK78</f>
        <v>599.84624467329661</v>
      </c>
      <c r="AL78">
        <f>'sgolay plots'!AL78</f>
        <v>7580.7909090909097</v>
      </c>
      <c r="AM78">
        <f>-18*'sgolay plots'!AM78</f>
        <v>931.19246271306895</v>
      </c>
      <c r="AN78">
        <f>'sgolay plots'!AN78</f>
        <v>6680.2335227272397</v>
      </c>
      <c r="AO78">
        <f>-18*'sgolay plots'!AO78</f>
        <v>525.83614612926124</v>
      </c>
      <c r="AP78">
        <f>'sgolay plots'!AP78</f>
        <v>6216.2789772727101</v>
      </c>
      <c r="AQ78">
        <f>-18*'sgolay plots'!AQ78</f>
        <v>961.58248401988612</v>
      </c>
      <c r="AR78">
        <f>'sgolay plots'!AR78</f>
        <v>6294.84886363635</v>
      </c>
      <c r="AS78">
        <f>-18*'sgolay plots'!AS78</f>
        <v>1204.1676402698861</v>
      </c>
      <c r="AT78">
        <f>'sgolay plots'!AT78</f>
        <v>6130.2931818181496</v>
      </c>
      <c r="AU78">
        <f>-18*'sgolay plots'!AU78</f>
        <v>316.30062144886375</v>
      </c>
      <c r="AV78">
        <f>'sgolay plots'!AV78</f>
        <v>6674.7221590908703</v>
      </c>
      <c r="AW78">
        <f>-18*'sgolay plots'!AW78</f>
        <v>888.74344815340862</v>
      </c>
      <c r="AX78">
        <f>'sgolay plots'!AX78</f>
        <v>7067.5295454545403</v>
      </c>
      <c r="AY78">
        <f>-18*'sgolay plots'!AY78</f>
        <v>935.91162997159313</v>
      </c>
      <c r="AZ78">
        <f>'sgolay plots'!AZ78</f>
        <v>7998.2829545454397</v>
      </c>
      <c r="BA78">
        <f>-18*'sgolay plots'!BA78</f>
        <v>950.64984907670691</v>
      </c>
      <c r="BB78">
        <f>'sgolay plots'!BB78</f>
        <v>8694.8198863635898</v>
      </c>
      <c r="BC78">
        <f>-18*'sgolay plots'!BC78</f>
        <v>24.522762784095541</v>
      </c>
      <c r="BD78">
        <f>'sgolay plots'!BD78</f>
        <v>9602.0443181817991</v>
      </c>
      <c r="BE78">
        <f>-18*'sgolay plots'!BE78</f>
        <v>1014.2357799183246</v>
      </c>
      <c r="BF78">
        <f>'sgolay plots'!BF78</f>
        <v>9041.7488636363396</v>
      </c>
      <c r="BG78">
        <f>-18*'sgolay plots'!BG78</f>
        <v>1416.5928888494327</v>
      </c>
      <c r="BH78">
        <f>'sgolay plots'!BH78</f>
        <v>9170.5124999999807</v>
      </c>
      <c r="BI78">
        <f>-18*'sgolay plots'!BI78</f>
        <v>1775.7901677911941</v>
      </c>
      <c r="BJ78">
        <f>'sgolay plots'!BJ78</f>
        <v>9374.84886363638</v>
      </c>
      <c r="BK78">
        <f>-18*'sgolay plots'!BK78</f>
        <v>1198.3241521661957</v>
      </c>
      <c r="BL78">
        <f>'sgolay plots'!BL78</f>
        <v>261.65212180397702</v>
      </c>
      <c r="BM78">
        <f>-18*'sgolay plots'!BM78</f>
        <v>-1266.1773326526977</v>
      </c>
      <c r="BN78">
        <f>'sgolay plots'!BN78</f>
        <v>97.232408558238603</v>
      </c>
      <c r="BO78">
        <f>-18*'sgolay plots'!BO78</f>
        <v>1019.6307062322444</v>
      </c>
    </row>
    <row r="79" spans="2:67" x14ac:dyDescent="0.15">
      <c r="B79">
        <f>'sgolay plots'!B79</f>
        <v>2464.2609374999902</v>
      </c>
      <c r="C79">
        <f>-18*'sgolay plots'!C79</f>
        <v>405.80144264914918</v>
      </c>
      <c r="D79">
        <f>'sgolay plots'!D79</f>
        <v>3158.0374999999999</v>
      </c>
      <c r="E79">
        <f>-18*'sgolay plots'!E79</f>
        <v>810.10107421875</v>
      </c>
      <c r="F79">
        <f>'sgolay plots'!F79</f>
        <v>1205.6708806818201</v>
      </c>
      <c r="G79">
        <f>-18*'sgolay plots'!G79</f>
        <v>721.56509232954841</v>
      </c>
      <c r="H79">
        <f>'sgolay plots'!H79</f>
        <v>8202.2494318181598</v>
      </c>
      <c r="I79">
        <f>-18*'sgolay plots'!I79</f>
        <v>1331.0990511807527</v>
      </c>
      <c r="J79">
        <f>'sgolay plots'!J79</f>
        <v>8002.9136363636098</v>
      </c>
      <c r="K79">
        <f>-18*'sgolay plots'!K79</f>
        <v>470.01714976917719</v>
      </c>
      <c r="L79">
        <f>'sgolay plots'!L79</f>
        <v>7059.8715909090797</v>
      </c>
      <c r="M79">
        <f>-18*'sgolay plots'!M79</f>
        <v>848.10687810724437</v>
      </c>
      <c r="N79">
        <f>'sgolay plots'!N79</f>
        <v>6329.5329545454297</v>
      </c>
      <c r="O79">
        <f>-18*'sgolay plots'!O79</f>
        <v>710.10499378551128</v>
      </c>
      <c r="P79">
        <f>'sgolay plots'!P79</f>
        <v>6049.1681818181496</v>
      </c>
      <c r="Q79">
        <f>-18*'sgolay plots'!Q79</f>
        <v>1130.6931551846585</v>
      </c>
      <c r="R79">
        <f>'sgolay plots'!R79</f>
        <v>5794.2261363636098</v>
      </c>
      <c r="S79">
        <f>-18*'sgolay plots'!S79</f>
        <v>1314.9538929332386</v>
      </c>
      <c r="T79">
        <f>'sgolay plots'!T79</f>
        <v>5728.0693181818096</v>
      </c>
      <c r="U79">
        <f>-18*'sgolay plots'!U79</f>
        <v>864.79109552556895</v>
      </c>
      <c r="V79">
        <f>'sgolay plots'!V79</f>
        <v>5975.4903409090803</v>
      </c>
      <c r="W79">
        <f>-18*'sgolay plots'!W79</f>
        <v>1110.6399902343749</v>
      </c>
      <c r="X79">
        <f>'sgolay plots'!X79</f>
        <v>6462.99488636362</v>
      </c>
      <c r="Y79">
        <f>-18*'sgolay plots'!Y79</f>
        <v>1094.5294389204553</v>
      </c>
      <c r="Z79">
        <f>'sgolay plots'!Z79</f>
        <v>6960.5249999999696</v>
      </c>
      <c r="AA79">
        <f>-18*'sgolay plots'!AA79</f>
        <v>529.67081409801301</v>
      </c>
      <c r="AB79">
        <f>'sgolay plots'!AB79</f>
        <v>8078.8056818181503</v>
      </c>
      <c r="AC79">
        <f>-18*'sgolay plots'!AC79</f>
        <v>355.78061079545699</v>
      </c>
      <c r="AD79">
        <f>'sgolay plots'!AD79</f>
        <v>7740.9482954545001</v>
      </c>
      <c r="AE79">
        <f>-18*'sgolay plots'!AE79</f>
        <v>907.65753062855219</v>
      </c>
      <c r="AF79">
        <f>'sgolay plots'!AF79</f>
        <v>9579.14318181813</v>
      </c>
      <c r="AG79">
        <f>-18*'sgolay plots'!AG79</f>
        <v>1502.1992764559664</v>
      </c>
      <c r="AH79">
        <f>'sgolay plots'!AH79</f>
        <v>8011.9897727272601</v>
      </c>
      <c r="AI79">
        <f>-18*'sgolay plots'!AI79</f>
        <v>1077.2067560369346</v>
      </c>
      <c r="AJ79">
        <f>'sgolay plots'!AJ79</f>
        <v>7971.65113636361</v>
      </c>
      <c r="AK79">
        <f>-18*'sgolay plots'!AK79</f>
        <v>1110.8729403409086</v>
      </c>
      <c r="AL79">
        <f>'sgolay plots'!AL79</f>
        <v>7565.9403409090601</v>
      </c>
      <c r="AM79">
        <f>-18*'sgolay plots'!AM79</f>
        <v>1451.5711203835242</v>
      </c>
      <c r="AN79">
        <f>'sgolay plots'!AN79</f>
        <v>6679.5534090909096</v>
      </c>
      <c r="AO79">
        <f>-18*'sgolay plots'!AO79</f>
        <v>920.82568359375</v>
      </c>
      <c r="AP79">
        <f>'sgolay plots'!AP79</f>
        <v>6189.3426136363596</v>
      </c>
      <c r="AQ79">
        <f>-18*'sgolay plots'!AQ79</f>
        <v>842.09701704545523</v>
      </c>
      <c r="AR79">
        <f>'sgolay plots'!AR79</f>
        <v>6348.3806818181602</v>
      </c>
      <c r="AS79">
        <f>-18*'sgolay plots'!AS79</f>
        <v>1179.2011097301138</v>
      </c>
      <c r="AT79">
        <f>'sgolay plots'!AT79</f>
        <v>6162.6369318181696</v>
      </c>
      <c r="AU79">
        <f>-18*'sgolay plots'!AU79</f>
        <v>1050.3329989346587</v>
      </c>
      <c r="AV79">
        <f>'sgolay plots'!AV79</f>
        <v>6710.4880681818004</v>
      </c>
      <c r="AW79">
        <f>-18*'sgolay plots'!AW79</f>
        <v>1509.7765269886379</v>
      </c>
      <c r="AX79">
        <f>'sgolay plots'!AX79</f>
        <v>7210.9664772727001</v>
      </c>
      <c r="AY79">
        <f>-18*'sgolay plots'!AY79</f>
        <v>1694.4531072443208</v>
      </c>
      <c r="AZ79">
        <f>'sgolay plots'!AZ79</f>
        <v>7944.2096590908805</v>
      </c>
      <c r="BA79">
        <f>-18*'sgolay plots'!BA79</f>
        <v>1235.9664683948897</v>
      </c>
      <c r="BB79">
        <f>'sgolay plots'!BB79</f>
        <v>8686.7028409090908</v>
      </c>
      <c r="BC79">
        <f>-18*'sgolay plots'!BC79</f>
        <v>567.57632279830023</v>
      </c>
      <c r="BD79">
        <f>'sgolay plots'!BD79</f>
        <v>9581.5738636363094</v>
      </c>
      <c r="BE79">
        <f>-18*'sgolay plots'!BE79</f>
        <v>969.87446511008579</v>
      </c>
      <c r="BF79">
        <f>'sgolay plots'!BF79</f>
        <v>9019.0886363636</v>
      </c>
      <c r="BG79">
        <f>-18*'sgolay plots'!BG79</f>
        <v>1472.6122159090912</v>
      </c>
      <c r="BH79">
        <f>'sgolay plots'!BH79</f>
        <v>9263.6965909090504</v>
      </c>
      <c r="BI79">
        <f>-18*'sgolay plots'!BI79</f>
        <v>1368.8434703480129</v>
      </c>
      <c r="BJ79">
        <f>'sgolay plots'!BJ79</f>
        <v>9567.8624999999702</v>
      </c>
      <c r="BK79">
        <f>-18*'sgolay plots'!BK79</f>
        <v>912.95911310369399</v>
      </c>
      <c r="BL79">
        <f>'sgolay plots'!BL79</f>
        <v>368.91282848011298</v>
      </c>
      <c r="BM79">
        <f>-18*'sgolay plots'!BM79</f>
        <v>-1194.5633322975841</v>
      </c>
      <c r="BN79">
        <f>'sgolay plots'!BN79</f>
        <v>164.35415039062499</v>
      </c>
      <c r="BO79">
        <f>-18*'sgolay plots'!BO79</f>
        <v>485.91305819424718</v>
      </c>
    </row>
    <row r="80" spans="2:67" x14ac:dyDescent="0.15">
      <c r="B80">
        <f>'sgolay plots'!B80</f>
        <v>2278.9521306818201</v>
      </c>
      <c r="C80">
        <f>-18*'sgolay plots'!C80</f>
        <v>356.82459161931899</v>
      </c>
      <c r="D80">
        <f>'sgolay plots'!D80</f>
        <v>3324.0224431818101</v>
      </c>
      <c r="E80">
        <f>-18*'sgolay plots'!E80</f>
        <v>1241.5191184303974</v>
      </c>
      <c r="F80">
        <f>'sgolay plots'!F80</f>
        <v>1117.6127840909</v>
      </c>
      <c r="G80">
        <f>-18*'sgolay plots'!G80</f>
        <v>1146.7330344460242</v>
      </c>
      <c r="H80">
        <f>'sgolay plots'!H80</f>
        <v>8187.11988636362</v>
      </c>
      <c r="I80">
        <f>-18*'sgolay plots'!I80</f>
        <v>1145.0358065518469</v>
      </c>
      <c r="J80">
        <f>'sgolay plots'!J80</f>
        <v>8000.3085227272404</v>
      </c>
      <c r="K80">
        <f>-18*'sgolay plots'!K80</f>
        <v>386.55315607244222</v>
      </c>
      <c r="L80">
        <f>'sgolay plots'!L80</f>
        <v>7032.0369318181602</v>
      </c>
      <c r="M80">
        <f>-18*'sgolay plots'!M80</f>
        <v>969.48678755326682</v>
      </c>
      <c r="N80">
        <f>'sgolay plots'!N80</f>
        <v>6340.3869318181696</v>
      </c>
      <c r="O80">
        <f>-18*'sgolay plots'!O80</f>
        <v>953.34873046874998</v>
      </c>
      <c r="P80">
        <f>'sgolay plots'!P80</f>
        <v>5978.4005681817898</v>
      </c>
      <c r="Q80">
        <f>-18*'sgolay plots'!Q80</f>
        <v>1057.3716597123582</v>
      </c>
      <c r="R80">
        <f>'sgolay plots'!R80</f>
        <v>5776.4494318181696</v>
      </c>
      <c r="S80">
        <f>-18*'sgolay plots'!S80</f>
        <v>1545.4413840553991</v>
      </c>
      <c r="T80">
        <f>'sgolay plots'!T80</f>
        <v>5729.25511363634</v>
      </c>
      <c r="U80">
        <f>-18*'sgolay plots'!U80</f>
        <v>1044.8583318536942</v>
      </c>
      <c r="V80">
        <f>'sgolay plots'!V80</f>
        <v>5949.2079545454499</v>
      </c>
      <c r="W80">
        <f>-18*'sgolay plots'!W80</f>
        <v>991.08760653409138</v>
      </c>
      <c r="X80">
        <f>'sgolay plots'!X80</f>
        <v>6555.1681818181596</v>
      </c>
      <c r="Y80">
        <f>-18*'sgolay plots'!Y80</f>
        <v>1079.4606711647741</v>
      </c>
      <c r="Z80">
        <f>'sgolay plots'!Z80</f>
        <v>6954.98181818178</v>
      </c>
      <c r="AA80">
        <f>-18*'sgolay plots'!AA80</f>
        <v>670.88839666193633</v>
      </c>
      <c r="AB80">
        <f>'sgolay plots'!AB80</f>
        <v>8156.2124999999896</v>
      </c>
      <c r="AC80">
        <f>-18*'sgolay plots'!AC80</f>
        <v>483.48045543323883</v>
      </c>
      <c r="AD80">
        <f>'sgolay plots'!AD80</f>
        <v>7776.8738636363396</v>
      </c>
      <c r="AE80">
        <f>-18*'sgolay plots'!AE80</f>
        <v>1100.468048650569</v>
      </c>
      <c r="AF80">
        <f>'sgolay plots'!AF80</f>
        <v>9708.6136363635997</v>
      </c>
      <c r="AG80">
        <f>-18*'sgolay plots'!AG80</f>
        <v>1501.7811567826716</v>
      </c>
      <c r="AH80">
        <f>'sgolay plots'!AH80</f>
        <v>7995.5022727272199</v>
      </c>
      <c r="AI80">
        <f>-18*'sgolay plots'!AI80</f>
        <v>1111.2503906250001</v>
      </c>
      <c r="AJ80">
        <f>'sgolay plots'!AJ80</f>
        <v>7993.9340909090797</v>
      </c>
      <c r="AK80">
        <f>-18*'sgolay plots'!AK80</f>
        <v>1485.8289683948863</v>
      </c>
      <c r="AL80">
        <f>'sgolay plots'!AL80</f>
        <v>7594.7357954545296</v>
      </c>
      <c r="AM80">
        <f>-18*'sgolay plots'!AM80</f>
        <v>1714.1816761363636</v>
      </c>
      <c r="AN80">
        <f>'sgolay plots'!AN80</f>
        <v>6659.2017045454404</v>
      </c>
      <c r="AO80">
        <f>-18*'sgolay plots'!AO80</f>
        <v>1280.210009765625</v>
      </c>
      <c r="AP80">
        <f>'sgolay plots'!AP80</f>
        <v>6181.5517045454299</v>
      </c>
      <c r="AQ80">
        <f>-18*'sgolay plots'!AQ80</f>
        <v>1388.4442782315355</v>
      </c>
      <c r="AR80">
        <f>'sgolay plots'!AR80</f>
        <v>6338.3903409090899</v>
      </c>
      <c r="AS80">
        <f>-18*'sgolay plots'!AS80</f>
        <v>1243.4736061789774</v>
      </c>
      <c r="AT80">
        <f>'sgolay plots'!AT80</f>
        <v>6279.3477272727196</v>
      </c>
      <c r="AU80">
        <f>-18*'sgolay plots'!AU80</f>
        <v>1671.7957830255691</v>
      </c>
      <c r="AV80">
        <f>'sgolay plots'!AV80</f>
        <v>6726.4409090908703</v>
      </c>
      <c r="AW80">
        <f>-18*'sgolay plots'!AW80</f>
        <v>1160.8633700284104</v>
      </c>
      <c r="AX80">
        <f>'sgolay plots'!AX80</f>
        <v>7249.6767045454199</v>
      </c>
      <c r="AY80">
        <f>-18*'sgolay plots'!AY80</f>
        <v>1897.2523348721638</v>
      </c>
      <c r="AZ80">
        <f>'sgolay plots'!AZ80</f>
        <v>7991.7039772727003</v>
      </c>
      <c r="BA80">
        <f>-18*'sgolay plots'!BA80</f>
        <v>1370.0418590198881</v>
      </c>
      <c r="BB80">
        <f>'sgolay plots'!BB80</f>
        <v>8725.9403409090901</v>
      </c>
      <c r="BC80">
        <f>-18*'sgolay plots'!BC80</f>
        <v>975.46472833806899</v>
      </c>
      <c r="BD80">
        <f>'sgolay plots'!BD80</f>
        <v>9532.1261363635695</v>
      </c>
      <c r="BE80">
        <f>-18*'sgolay plots'!BE80</f>
        <v>660.90294300426297</v>
      </c>
      <c r="BF80">
        <f>'sgolay plots'!BF80</f>
        <v>8930.7772727272495</v>
      </c>
      <c r="BG80">
        <f>-18*'sgolay plots'!BG80</f>
        <v>1117.5429598721587</v>
      </c>
      <c r="BH80">
        <f>'sgolay plots'!BH80</f>
        <v>9395.4465909090795</v>
      </c>
      <c r="BI80">
        <f>-18*'sgolay plots'!BI80</f>
        <v>1535.1416814630672</v>
      </c>
      <c r="BJ80">
        <f>'sgolay plots'!BJ80</f>
        <v>9664.4170454545401</v>
      </c>
      <c r="BK80">
        <f>-18*'sgolay plots'!BK80</f>
        <v>953.05857155539911</v>
      </c>
      <c r="BL80">
        <f>'sgolay plots'!BL80</f>
        <v>335.82441406250001</v>
      </c>
      <c r="BM80">
        <f>-18*'sgolay plots'!BM80</f>
        <v>-1223.1839954723005</v>
      </c>
      <c r="BN80">
        <f>'sgolay plots'!BN80</f>
        <v>94.332670454545294</v>
      </c>
      <c r="BO80">
        <f>-18*'sgolay plots'!BO80</f>
        <v>173.42122691761435</v>
      </c>
    </row>
    <row r="81" spans="2:67" x14ac:dyDescent="0.15">
      <c r="B81">
        <f>'sgolay plots'!B81</f>
        <v>2119.5487215909002</v>
      </c>
      <c r="C81">
        <f>-18*'sgolay plots'!C81</f>
        <v>447.33060191761558</v>
      </c>
      <c r="D81">
        <f>'sgolay plots'!D81</f>
        <v>3544.6441761363599</v>
      </c>
      <c r="E81">
        <f>-18*'sgolay plots'!E81</f>
        <v>1204.2035156250017</v>
      </c>
      <c r="F81">
        <f>'sgolay plots'!F81</f>
        <v>1051.34374999999</v>
      </c>
      <c r="G81">
        <f>-18*'sgolay plots'!G81</f>
        <v>1027.7987215909104</v>
      </c>
      <c r="H81">
        <f>'sgolay plots'!H81</f>
        <v>8234.6142045454508</v>
      </c>
      <c r="I81">
        <f>-18*'sgolay plots'!I81</f>
        <v>973.69173473011381</v>
      </c>
      <c r="J81">
        <f>'sgolay plots'!J81</f>
        <v>8030.6073863636002</v>
      </c>
      <c r="K81">
        <f>-18*'sgolay plots'!K81</f>
        <v>304.23393776633577</v>
      </c>
      <c r="L81">
        <f>'sgolay plots'!L81</f>
        <v>7099.0340909090601</v>
      </c>
      <c r="M81">
        <f>-18*'sgolay plots'!M81</f>
        <v>1137.241665926847</v>
      </c>
      <c r="N81">
        <f>'sgolay plots'!N81</f>
        <v>6370.0022727272599</v>
      </c>
      <c r="O81">
        <f>-18*'sgolay plots'!O81</f>
        <v>852.00840287642154</v>
      </c>
      <c r="P81">
        <f>'sgolay plots'!P81</f>
        <v>5974.4522727272597</v>
      </c>
      <c r="Q81">
        <f>-18*'sgolay plots'!Q81</f>
        <v>1061.2922807173302</v>
      </c>
      <c r="R81">
        <f>'sgolay plots'!R81</f>
        <v>5755.9613636363702</v>
      </c>
      <c r="S81">
        <f>-18*'sgolay plots'!S81</f>
        <v>1661.7851207386364</v>
      </c>
      <c r="T81">
        <f>'sgolay plots'!T81</f>
        <v>5820.6676136363503</v>
      </c>
      <c r="U81">
        <f>-18*'sgolay plots'!U81</f>
        <v>1067.0240678267053</v>
      </c>
      <c r="V81">
        <f>'sgolay plots'!V81</f>
        <v>5959.6261363636204</v>
      </c>
      <c r="W81">
        <f>-18*'sgolay plots'!W81</f>
        <v>944.73033558238615</v>
      </c>
      <c r="X81">
        <f>'sgolay plots'!X81</f>
        <v>6557.4607954545399</v>
      </c>
      <c r="Y81">
        <f>-18*'sgolay plots'!Y81</f>
        <v>1147.1397283380691</v>
      </c>
      <c r="Z81">
        <f>'sgolay plots'!Z81</f>
        <v>6977.8284090908901</v>
      </c>
      <c r="AA81">
        <f>-18*'sgolay plots'!AA81</f>
        <v>1158.4263227982965</v>
      </c>
      <c r="AB81">
        <f>'sgolay plots'!AB81</f>
        <v>8227.29431818181</v>
      </c>
      <c r="AC81">
        <f>-18*'sgolay plots'!AC81</f>
        <v>527.43124112215867</v>
      </c>
      <c r="AD81">
        <f>'sgolay plots'!AD81</f>
        <v>7814.6073863636302</v>
      </c>
      <c r="AE81">
        <f>-18*'sgolay plots'!AE81</f>
        <v>621.24531471946079</v>
      </c>
      <c r="AF81">
        <f>'sgolay plots'!AF81</f>
        <v>9719.7693181818195</v>
      </c>
      <c r="AG81">
        <f>-18*'sgolay plots'!AG81</f>
        <v>1745.3117564808247</v>
      </c>
      <c r="AH81">
        <f>'sgolay plots'!AH81</f>
        <v>8045.29943181816</v>
      </c>
      <c r="AI81">
        <f>-18*'sgolay plots'!AI81</f>
        <v>1705.4835404829569</v>
      </c>
      <c r="AJ81">
        <f>'sgolay plots'!AJ81</f>
        <v>8003.9357954545303</v>
      </c>
      <c r="AK81">
        <f>-18*'sgolay plots'!AK81</f>
        <v>1760.9505948153412</v>
      </c>
      <c r="AL81">
        <f>'sgolay plots'!AL81</f>
        <v>7582.9136363636098</v>
      </c>
      <c r="AM81">
        <f>-18*'sgolay plots'!AM81</f>
        <v>1872.0141424005601</v>
      </c>
      <c r="AN81">
        <f>'sgolay plots'!AN81</f>
        <v>6674.8715909090697</v>
      </c>
      <c r="AO81">
        <f>-18*'sgolay plots'!AO81</f>
        <v>1507.5458229758526</v>
      </c>
      <c r="AP81">
        <f>'sgolay plots'!AP81</f>
        <v>6095.97386363635</v>
      </c>
      <c r="AQ81">
        <f>-18*'sgolay plots'!AQ81</f>
        <v>1569.5323641690354</v>
      </c>
      <c r="AR81">
        <f>'sgolay plots'!AR81</f>
        <v>6329.7181818181798</v>
      </c>
      <c r="AS81">
        <f>-18*'sgolay plots'!AS81</f>
        <v>1856.335853160504</v>
      </c>
      <c r="AT81">
        <f>'sgolay plots'!AT81</f>
        <v>6290.6812499999796</v>
      </c>
      <c r="AU81">
        <f>-18*'sgolay plots'!AU81</f>
        <v>2298.5978826349442</v>
      </c>
      <c r="AV81">
        <f>'sgolay plots'!AV81</f>
        <v>6749.1306818181502</v>
      </c>
      <c r="AW81">
        <f>-18*'sgolay plots'!AW81</f>
        <v>1395.308655894888</v>
      </c>
      <c r="AX81">
        <f>'sgolay plots'!AX81</f>
        <v>7333.6960227272402</v>
      </c>
      <c r="AY81">
        <f>-18*'sgolay plots'!AY81</f>
        <v>1571.9091264204553</v>
      </c>
      <c r="AZ81">
        <f>'sgolay plots'!AZ81</f>
        <v>8122.3761363636204</v>
      </c>
      <c r="BA81">
        <f>-18*'sgolay plots'!BA81</f>
        <v>877.27683771306897</v>
      </c>
      <c r="BB81">
        <f>'sgolay plots'!BB81</f>
        <v>8737.5829545454199</v>
      </c>
      <c r="BC81">
        <f>-18*'sgolay plots'!BC81</f>
        <v>1594.0859286221623</v>
      </c>
      <c r="BD81">
        <f>'sgolay plots'!BD81</f>
        <v>9567.1272727273008</v>
      </c>
      <c r="BE81">
        <f>-18*'sgolay plots'!BE81</f>
        <v>1673.0294477982966</v>
      </c>
      <c r="BF81">
        <f>'sgolay plots'!BF81</f>
        <v>9024.4534090908892</v>
      </c>
      <c r="BG81">
        <f>-18*'sgolay plots'!BG81</f>
        <v>1394.1624822443191</v>
      </c>
      <c r="BH81">
        <f>'sgolay plots'!BH81</f>
        <v>9358.1079545454395</v>
      </c>
      <c r="BI81">
        <f>-18*'sgolay plots'!BI81</f>
        <v>1253.3709295099441</v>
      </c>
      <c r="BJ81">
        <f>'sgolay plots'!BJ81</f>
        <v>9765.9829545454304</v>
      </c>
      <c r="BK81">
        <f>-18*'sgolay plots'!BK81</f>
        <v>1532.7547718394887</v>
      </c>
      <c r="BL81">
        <f>'sgolay plots'!BL81</f>
        <v>238.709614701704</v>
      </c>
      <c r="BM81">
        <f>-18*'sgolay plots'!BM81</f>
        <v>-813.0054398970168</v>
      </c>
      <c r="BN81">
        <f>'sgolay plots'!BN81</f>
        <v>123.169491299716</v>
      </c>
      <c r="BO81">
        <f>-18*'sgolay plots'!BO81</f>
        <v>62.494449129971642</v>
      </c>
    </row>
    <row r="82" spans="2:67" x14ac:dyDescent="0.15">
      <c r="B82">
        <f>'sgolay plots'!B82</f>
        <v>2035.1397727272699</v>
      </c>
      <c r="C82">
        <f>-18*'sgolay plots'!C82</f>
        <v>761.04643998579661</v>
      </c>
      <c r="D82">
        <f>'sgolay plots'!D82</f>
        <v>3625.3376420454401</v>
      </c>
      <c r="E82">
        <f>-18*'sgolay plots'!E82</f>
        <v>1806.161772017052</v>
      </c>
      <c r="F82">
        <f>'sgolay plots'!F82</f>
        <v>973.88508522727204</v>
      </c>
      <c r="G82">
        <f>-18*'sgolay plots'!G82</f>
        <v>1025.6913441051138</v>
      </c>
      <c r="H82">
        <f>'sgolay plots'!H82</f>
        <v>8085.3579545454104</v>
      </c>
      <c r="I82">
        <f>-18*'sgolay plots'!I82</f>
        <v>1213.2469016335224</v>
      </c>
      <c r="J82">
        <f>'sgolay plots'!J82</f>
        <v>8030.1573863636404</v>
      </c>
      <c r="K82">
        <f>-18*'sgolay plots'!K82</f>
        <v>665.18557350852416</v>
      </c>
      <c r="L82">
        <f>'sgolay plots'!L82</f>
        <v>7057.7670454545396</v>
      </c>
      <c r="M82">
        <f>-18*'sgolay plots'!M82</f>
        <v>1328.8017800071027</v>
      </c>
      <c r="N82">
        <f>'sgolay plots'!N82</f>
        <v>6300.4488636363503</v>
      </c>
      <c r="O82">
        <f>-18*'sgolay plots'!O82</f>
        <v>1098.6216663707389</v>
      </c>
      <c r="P82">
        <f>'sgolay plots'!P82</f>
        <v>5968.9545454545296</v>
      </c>
      <c r="Q82">
        <f>-18*'sgolay plots'!Q82</f>
        <v>1035.5903053977277</v>
      </c>
      <c r="R82">
        <f>'sgolay plots'!R82</f>
        <v>5719.2414772727097</v>
      </c>
      <c r="S82">
        <f>-18*'sgolay plots'!S82</f>
        <v>1502.467023259944</v>
      </c>
      <c r="T82">
        <f>'sgolay plots'!T82</f>
        <v>5790.2244318181802</v>
      </c>
      <c r="U82">
        <f>-18*'sgolay plots'!U82</f>
        <v>1231.3305974786922</v>
      </c>
      <c r="V82">
        <f>'sgolay plots'!V82</f>
        <v>5926.3630681818004</v>
      </c>
      <c r="W82">
        <f>-18*'sgolay plots'!W82</f>
        <v>1013.3757501775577</v>
      </c>
      <c r="X82">
        <f>'sgolay plots'!X82</f>
        <v>6625.3926136363398</v>
      </c>
      <c r="Y82">
        <f>-18*'sgolay plots'!Y82</f>
        <v>1044.9060324928992</v>
      </c>
      <c r="Z82">
        <f>'sgolay plots'!Z82</f>
        <v>6992.1113636363398</v>
      </c>
      <c r="AA82">
        <f>-18*'sgolay plots'!AA82</f>
        <v>1147.8844815340915</v>
      </c>
      <c r="AB82">
        <f>'sgolay plots'!AB82</f>
        <v>8234.8642045454308</v>
      </c>
      <c r="AC82">
        <f>-18*'sgolay plots'!AC82</f>
        <v>1116.3565163352293</v>
      </c>
      <c r="AD82">
        <f>'sgolay plots'!AD82</f>
        <v>7787.4795454545101</v>
      </c>
      <c r="AE82">
        <f>-18*'sgolay plots'!AE82</f>
        <v>491.06447753906161</v>
      </c>
      <c r="AF82">
        <f>'sgolay plots'!AF82</f>
        <v>9733.7193181818202</v>
      </c>
      <c r="AG82">
        <f>-18*'sgolay plots'!AG82</f>
        <v>1986.3854936079479</v>
      </c>
      <c r="AH82">
        <f>'sgolay plots'!AH82</f>
        <v>8123.5926136363396</v>
      </c>
      <c r="AI82">
        <f>-18*'sgolay plots'!AI82</f>
        <v>1597.9769264914794</v>
      </c>
      <c r="AJ82">
        <f>'sgolay plots'!AJ82</f>
        <v>8016.5357954545298</v>
      </c>
      <c r="AK82">
        <f>-18*'sgolay plots'!AK82</f>
        <v>1998.3129705255601</v>
      </c>
      <c r="AL82">
        <f>'sgolay plots'!AL82</f>
        <v>7519.8926136363598</v>
      </c>
      <c r="AM82">
        <f>-18*'sgolay plots'!AM82</f>
        <v>2025.0719105113619</v>
      </c>
      <c r="AN82">
        <f>'sgolay plots'!AN82</f>
        <v>6708.8051136363401</v>
      </c>
      <c r="AO82">
        <f>-18*'sgolay plots'!AO82</f>
        <v>2013.210111860802</v>
      </c>
      <c r="AP82">
        <f>'sgolay plots'!AP82</f>
        <v>6083.7852272726996</v>
      </c>
      <c r="AQ82">
        <f>-18*'sgolay plots'!AQ82</f>
        <v>1994.7224786931899</v>
      </c>
      <c r="AR82">
        <f>'sgolay plots'!AR82</f>
        <v>6363.8215909090604</v>
      </c>
      <c r="AS82">
        <f>-18*'sgolay plots'!AS82</f>
        <v>2232.2806507457462</v>
      </c>
      <c r="AT82">
        <f>'sgolay plots'!AT82</f>
        <v>6384.4789772727099</v>
      </c>
      <c r="AU82">
        <f>-18*'sgolay plots'!AU82</f>
        <v>2605.734348366474</v>
      </c>
      <c r="AV82">
        <f>'sgolay plots'!AV82</f>
        <v>6888.7988636363398</v>
      </c>
      <c r="AW82">
        <f>-18*'sgolay plots'!AW82</f>
        <v>1682.8310502485783</v>
      </c>
      <c r="AX82">
        <f>'sgolay plots'!AX82</f>
        <v>7395.2636363636402</v>
      </c>
      <c r="AY82">
        <f>-18*'sgolay plots'!AY82</f>
        <v>1660.0533558238656</v>
      </c>
      <c r="AZ82">
        <f>'sgolay plots'!AZ82</f>
        <v>8152.1181818181703</v>
      </c>
      <c r="BA82">
        <f>-18*'sgolay plots'!BA82</f>
        <v>1368.1931995738621</v>
      </c>
      <c r="BB82">
        <f>'sgolay plots'!BB82</f>
        <v>8842.8886363635702</v>
      </c>
      <c r="BC82">
        <f>-18*'sgolay plots'!BC82</f>
        <v>2342.8416637073879</v>
      </c>
      <c r="BD82">
        <f>'sgolay plots'!BD82</f>
        <v>9604.6659090908706</v>
      </c>
      <c r="BE82">
        <f>-18*'sgolay plots'!BE82</f>
        <v>1814.5365500710261</v>
      </c>
      <c r="BF82">
        <f>'sgolay plots'!BF82</f>
        <v>9185.7499999999909</v>
      </c>
      <c r="BG82">
        <f>-18*'sgolay plots'!BG82</f>
        <v>1341.8993208451734</v>
      </c>
      <c r="BH82">
        <f>'sgolay plots'!BH82</f>
        <v>9440.6522727272695</v>
      </c>
      <c r="BI82">
        <f>-18*'sgolay plots'!BI82</f>
        <v>1622.5730379971603</v>
      </c>
      <c r="BJ82">
        <f>'sgolay plots'!BJ82</f>
        <v>9874.8136363636204</v>
      </c>
      <c r="BK82">
        <f>-18*'sgolay plots'!BK82</f>
        <v>1744.3912819602276</v>
      </c>
      <c r="BL82">
        <f>'sgolay plots'!BL82</f>
        <v>214.39542791193099</v>
      </c>
      <c r="BM82">
        <f>-18*'sgolay plots'!BM82</f>
        <v>-1047.6881103515616</v>
      </c>
      <c r="BN82">
        <f>'sgolay plots'!BN82</f>
        <v>72.068048650568002</v>
      </c>
      <c r="BO82">
        <f>-18*'sgolay plots'!BO82</f>
        <v>-39.933025568181357</v>
      </c>
    </row>
    <row r="83" spans="2:67" x14ac:dyDescent="0.15">
      <c r="B83">
        <f>'sgolay plots'!B83</f>
        <v>1913.8637784090799</v>
      </c>
      <c r="C83">
        <f>-18*'sgolay plots'!C83</f>
        <v>608.63618607954652</v>
      </c>
      <c r="D83">
        <f>'sgolay plots'!D83</f>
        <v>3869.7562499999899</v>
      </c>
      <c r="E83">
        <f>-18*'sgolay plots'!E83</f>
        <v>1668.1168812144888</v>
      </c>
      <c r="F83">
        <f>'sgolay plots'!F83</f>
        <v>971.30852272727498</v>
      </c>
      <c r="G83">
        <f>-18*'sgolay plots'!G83</f>
        <v>1331.3351473721605</v>
      </c>
      <c r="H83">
        <f>'sgolay plots'!H83</f>
        <v>8067.0539772727097</v>
      </c>
      <c r="I83">
        <f>-18*'sgolay plots'!I83</f>
        <v>1634.1682084517033</v>
      </c>
      <c r="J83">
        <f>'sgolay plots'!J83</f>
        <v>7986.7028409090599</v>
      </c>
      <c r="K83">
        <f>-18*'sgolay plots'!K83</f>
        <v>999.75945490056904</v>
      </c>
      <c r="L83">
        <f>'sgolay plots'!L83</f>
        <v>7021.2886363636399</v>
      </c>
      <c r="M83">
        <f>-18*'sgolay plots'!M83</f>
        <v>1392.6614901455971</v>
      </c>
      <c r="N83">
        <f>'sgolay plots'!N83</f>
        <v>6283.3897727272397</v>
      </c>
      <c r="O83">
        <f>-18*'sgolay plots'!O83</f>
        <v>1180.8450239701697</v>
      </c>
      <c r="P83">
        <f>'sgolay plots'!P83</f>
        <v>5887.7107954545399</v>
      </c>
      <c r="Q83">
        <f>-18*'sgolay plots'!Q83</f>
        <v>1035.963361150569</v>
      </c>
      <c r="R83">
        <f>'sgolay plots'!R83</f>
        <v>5697.1647727272702</v>
      </c>
      <c r="S83">
        <f>-18*'sgolay plots'!S83</f>
        <v>1665.5228693181828</v>
      </c>
      <c r="T83">
        <f>'sgolay plots'!T83</f>
        <v>5837.95056818181</v>
      </c>
      <c r="U83">
        <f>-18*'sgolay plots'!U83</f>
        <v>1691.3999467329534</v>
      </c>
      <c r="V83">
        <f>'sgolay plots'!V83</f>
        <v>5990.1295454545198</v>
      </c>
      <c r="W83">
        <f>-18*'sgolay plots'!W83</f>
        <v>1189.3450461647758</v>
      </c>
      <c r="X83">
        <f>'sgolay plots'!X83</f>
        <v>6599.9073863636204</v>
      </c>
      <c r="Y83">
        <f>-18*'sgolay plots'!Y83</f>
        <v>1147.0497602982966</v>
      </c>
      <c r="Z83">
        <f>'sgolay plots'!Z83</f>
        <v>7033.5795454545296</v>
      </c>
      <c r="AA83">
        <f>-18*'sgolay plots'!AA83</f>
        <v>1146.3526677911939</v>
      </c>
      <c r="AB83">
        <f>'sgolay plots'!AB83</f>
        <v>8399.0176136363607</v>
      </c>
      <c r="AC83">
        <f>-18*'sgolay plots'!AC83</f>
        <v>1308.3051669034103</v>
      </c>
      <c r="AD83">
        <f>'sgolay plots'!AD83</f>
        <v>7824.7596590908797</v>
      </c>
      <c r="AE83">
        <f>-18*'sgolay plots'!AE83</f>
        <v>597.46013405539918</v>
      </c>
      <c r="AF83">
        <f>'sgolay plots'!AF83</f>
        <v>9786.2511363636204</v>
      </c>
      <c r="AG83">
        <f>-18*'sgolay plots'!AG83</f>
        <v>1524.8114368785523</v>
      </c>
      <c r="AH83">
        <f>'sgolay plots'!AH83</f>
        <v>8237.4619318181394</v>
      </c>
      <c r="AI83">
        <f>-18*'sgolay plots'!AI83</f>
        <v>1716.2774680397724</v>
      </c>
      <c r="AJ83">
        <f>'sgolay plots'!AJ83</f>
        <v>8119.5647727272299</v>
      </c>
      <c r="AK83">
        <f>-18*'sgolay plots'!AK83</f>
        <v>2321.0594105113619</v>
      </c>
      <c r="AL83">
        <f>'sgolay plots'!AL83</f>
        <v>7599.3153409090701</v>
      </c>
      <c r="AM83">
        <f>-18*'sgolay plots'!AM83</f>
        <v>1768.1771218039812</v>
      </c>
      <c r="AN83">
        <f>'sgolay plots'!AN83</f>
        <v>6722.8397727272204</v>
      </c>
      <c r="AO83">
        <f>-18*'sgolay plots'!AO83</f>
        <v>2111.2733575994398</v>
      </c>
      <c r="AP83">
        <f>'sgolay plots'!AP83</f>
        <v>6113.78920454544</v>
      </c>
      <c r="AQ83">
        <f>-18*'sgolay plots'!AQ83</f>
        <v>2439.9738680752803</v>
      </c>
      <c r="AR83">
        <f>'sgolay plots'!AR83</f>
        <v>6358.4420454545298</v>
      </c>
      <c r="AS83">
        <f>-18*'sgolay plots'!AS83</f>
        <v>2595.7820534446082</v>
      </c>
      <c r="AT83">
        <f>'sgolay plots'!AT83</f>
        <v>6435.7323863636302</v>
      </c>
      <c r="AU83">
        <f>-18*'sgolay plots'!AU83</f>
        <v>2814.9976518110821</v>
      </c>
      <c r="AV83">
        <f>'sgolay plots'!AV83</f>
        <v>6958.9403409090701</v>
      </c>
      <c r="AW83">
        <f>-18*'sgolay plots'!AW83</f>
        <v>1824.1540616122202</v>
      </c>
      <c r="AX83">
        <f>'sgolay plots'!AX83</f>
        <v>7452.7852272727196</v>
      </c>
      <c r="AY83">
        <f>-18*'sgolay plots'!AY83</f>
        <v>1882.9853693181899</v>
      </c>
      <c r="AZ83">
        <f>'sgolay plots'!AZ83</f>
        <v>8200.09375</v>
      </c>
      <c r="BA83">
        <f>-18*'sgolay plots'!BA83</f>
        <v>1071.7854225852277</v>
      </c>
      <c r="BB83">
        <f>'sgolay plots'!BB83</f>
        <v>8981.5840909090894</v>
      </c>
      <c r="BC83">
        <f>-18*'sgolay plots'!BC83</f>
        <v>2469.93933771306</v>
      </c>
      <c r="BD83">
        <f>'sgolay plots'!BD83</f>
        <v>9761.0909090908808</v>
      </c>
      <c r="BE83">
        <f>-18*'sgolay plots'!BE83</f>
        <v>2222.7840687144962</v>
      </c>
      <c r="BF83">
        <f>'sgolay plots'!BF83</f>
        <v>9258.1977272726908</v>
      </c>
      <c r="BG83">
        <f>-18*'sgolay plots'!BG83</f>
        <v>993.34347922585448</v>
      </c>
      <c r="BH83">
        <f>'sgolay plots'!BH83</f>
        <v>9554.9113636363509</v>
      </c>
      <c r="BI83">
        <f>-18*'sgolay plots'!BI83</f>
        <v>2311.193448153414</v>
      </c>
      <c r="BJ83">
        <f>'sgolay plots'!BJ83</f>
        <v>10014.893181818201</v>
      </c>
      <c r="BK83">
        <f>-18*'sgolay plots'!BK83</f>
        <v>2057.9795987215862</v>
      </c>
      <c r="BL83">
        <f>'sgolay plots'!BL83</f>
        <v>226.449112215909</v>
      </c>
      <c r="BM83">
        <f>-18*'sgolay plots'!BM83</f>
        <v>-928.99206099076673</v>
      </c>
      <c r="BN83">
        <f>'sgolay plots'!BN83</f>
        <v>-4.3976162997161099</v>
      </c>
      <c r="BO83">
        <f>-18*'sgolay plots'!BO83</f>
        <v>-189.72111261541141</v>
      </c>
    </row>
    <row r="84" spans="2:67" x14ac:dyDescent="0.15">
      <c r="B84">
        <f>'sgolay plots'!B84</f>
        <v>1837.64460227272</v>
      </c>
      <c r="C84">
        <f>-18*'sgolay plots'!C84</f>
        <v>1166.0242675781249</v>
      </c>
      <c r="D84">
        <f>'sgolay plots'!D84</f>
        <v>4161.3982954545399</v>
      </c>
      <c r="E84">
        <f>-18*'sgolay plots'!E84</f>
        <v>1625.9393687855129</v>
      </c>
      <c r="F84">
        <f>'sgolay plots'!F84</f>
        <v>1054.3142045454599</v>
      </c>
      <c r="G84">
        <f>-18*'sgolay plots'!G84</f>
        <v>2019.4634499289739</v>
      </c>
      <c r="H84">
        <f>'sgolay plots'!H84</f>
        <v>8127.0869318181703</v>
      </c>
      <c r="I84">
        <f>-18*'sgolay plots'!I84</f>
        <v>1622.1643066406268</v>
      </c>
      <c r="J84">
        <f>'sgolay plots'!J84</f>
        <v>8095.6624999999503</v>
      </c>
      <c r="K84">
        <f>-18*'sgolay plots'!K84</f>
        <v>1675.7656827059664</v>
      </c>
      <c r="L84">
        <f>'sgolay plots'!L84</f>
        <v>7045.8988636363702</v>
      </c>
      <c r="M84">
        <f>-18*'sgolay plots'!M84</f>
        <v>1390.810673384233</v>
      </c>
      <c r="N84">
        <f>'sgolay plots'!N84</f>
        <v>6326.2312499999698</v>
      </c>
      <c r="O84">
        <f>-18*'sgolay plots'!O84</f>
        <v>1811.4761985085261</v>
      </c>
      <c r="P84">
        <f>'sgolay plots'!P84</f>
        <v>5953.5579545454502</v>
      </c>
      <c r="Q84">
        <f>-18*'sgolay plots'!Q84</f>
        <v>985.85040394176303</v>
      </c>
      <c r="R84">
        <f>'sgolay plots'!R84</f>
        <v>5757.0397727272702</v>
      </c>
      <c r="S84">
        <f>-18*'sgolay plots'!S84</f>
        <v>1974.2720481178919</v>
      </c>
      <c r="T84">
        <f>'sgolay plots'!T84</f>
        <v>5889.0124999999798</v>
      </c>
      <c r="U84">
        <f>-18*'sgolay plots'!U84</f>
        <v>1725.8169966264234</v>
      </c>
      <c r="V84">
        <f>'sgolay plots'!V84</f>
        <v>6052.58068181817</v>
      </c>
      <c r="W84">
        <f>-18*'sgolay plots'!W84</f>
        <v>1228.3827459161939</v>
      </c>
      <c r="X84">
        <f>'sgolay plots'!X84</f>
        <v>6656.4795454545501</v>
      </c>
      <c r="Y84">
        <f>-18*'sgolay plots'!Y84</f>
        <v>1877.854114879254</v>
      </c>
      <c r="Z84">
        <f>'sgolay plots'!Z84</f>
        <v>7184.69545454545</v>
      </c>
      <c r="AA84">
        <f>-18*'sgolay plots'!AA84</f>
        <v>1472.3774680397742</v>
      </c>
      <c r="AB84">
        <f>'sgolay plots'!AB84</f>
        <v>8576.2892045454191</v>
      </c>
      <c r="AC84">
        <f>-18*'sgolay plots'!AC84</f>
        <v>1336.4477450284085</v>
      </c>
      <c r="AD84">
        <f>'sgolay plots'!AD84</f>
        <v>7950.9409090909003</v>
      </c>
      <c r="AE84">
        <f>-18*'sgolay plots'!AE84</f>
        <v>1140.1575972123583</v>
      </c>
      <c r="AF84">
        <f>'sgolay plots'!AF84</f>
        <v>9860.2693181817904</v>
      </c>
      <c r="AG84">
        <f>-18*'sgolay plots'!AG84</f>
        <v>1332.2907981178992</v>
      </c>
      <c r="AH84">
        <f>'sgolay plots'!AH84</f>
        <v>8301.6789772727097</v>
      </c>
      <c r="AI84">
        <f>-18*'sgolay plots'!AI84</f>
        <v>1241.9282492897726</v>
      </c>
      <c r="AJ84">
        <f>'sgolay plots'!AJ84</f>
        <v>8241.1153409090603</v>
      </c>
      <c r="AK84">
        <f>-18*'sgolay plots'!AK84</f>
        <v>2262.2667746803918</v>
      </c>
      <c r="AL84">
        <f>'sgolay plots'!AL84</f>
        <v>7765.3943181818004</v>
      </c>
      <c r="AM84">
        <f>-18*'sgolay plots'!AM84</f>
        <v>1627.5715376420467</v>
      </c>
      <c r="AN84">
        <f>'sgolay plots'!AN84</f>
        <v>6755.6875</v>
      </c>
      <c r="AO84">
        <f>-18*'sgolay plots'!AO84</f>
        <v>1913.4789817116421</v>
      </c>
      <c r="AP84">
        <f>'sgolay plots'!AP84</f>
        <v>6211.0585227272504</v>
      </c>
      <c r="AQ84">
        <f>-18*'sgolay plots'!AQ84</f>
        <v>2205.962522194608</v>
      </c>
      <c r="AR84">
        <f>'sgolay plots'!AR84</f>
        <v>6407.9994318181598</v>
      </c>
      <c r="AS84">
        <f>-18*'sgolay plots'!AS84</f>
        <v>2432.6730335582461</v>
      </c>
      <c r="AT84">
        <f>'sgolay plots'!AT84</f>
        <v>6458.5511363636197</v>
      </c>
      <c r="AU84">
        <f>-18*'sgolay plots'!AU84</f>
        <v>1975.5887695312501</v>
      </c>
      <c r="AV84">
        <f>'sgolay plots'!AV84</f>
        <v>7062.4704545454297</v>
      </c>
      <c r="AW84">
        <f>-18*'sgolay plots'!AW84</f>
        <v>1782.6545854048302</v>
      </c>
      <c r="AX84">
        <f>'sgolay plots'!AX84</f>
        <v>7493.3602272727203</v>
      </c>
      <c r="AY84">
        <f>-18*'sgolay plots'!AY84</f>
        <v>1504.0570046164794</v>
      </c>
      <c r="AZ84">
        <f>'sgolay plots'!AZ84</f>
        <v>8469.4761363635898</v>
      </c>
      <c r="BA84">
        <f>-18*'sgolay plots'!BA84</f>
        <v>1557.1526100852277</v>
      </c>
      <c r="BB84">
        <f>'sgolay plots'!BB84</f>
        <v>9112.5454545454395</v>
      </c>
      <c r="BC84">
        <f>-18*'sgolay plots'!BC84</f>
        <v>2165.6899591619399</v>
      </c>
      <c r="BD84">
        <f>'sgolay plots'!BD84</f>
        <v>9859.2113636363392</v>
      </c>
      <c r="BE84">
        <f>-18*'sgolay plots'!BE84</f>
        <v>2974.4037597656343</v>
      </c>
      <c r="BF84">
        <f>'sgolay plots'!BF84</f>
        <v>9332.1295454545198</v>
      </c>
      <c r="BG84">
        <f>-18*'sgolay plots'!BG84</f>
        <v>1027.7158247514217</v>
      </c>
      <c r="BH84">
        <f>'sgolay plots'!BH84</f>
        <v>9585.8193181818206</v>
      </c>
      <c r="BI84">
        <f>-18*'sgolay plots'!BI84</f>
        <v>1647.0217329545449</v>
      </c>
      <c r="BJ84">
        <f>'sgolay plots'!BJ84</f>
        <v>10087.9545454545</v>
      </c>
      <c r="BK84">
        <f>-18*'sgolay plots'!BK84</f>
        <v>2025.1665127840859</v>
      </c>
      <c r="BL84">
        <f>'sgolay plots'!BL84</f>
        <v>223.475825639204</v>
      </c>
      <c r="BM84">
        <f>-18*'sgolay plots'!BM84</f>
        <v>-677.41705211292538</v>
      </c>
      <c r="BN84">
        <f>'sgolay plots'!BN84</f>
        <v>12.2681995738634</v>
      </c>
      <c r="BO84">
        <f>-18*'sgolay plots'!BO84</f>
        <v>-377.84247602983021</v>
      </c>
    </row>
    <row r="85" spans="2:67" x14ac:dyDescent="0.15">
      <c r="B85">
        <f>'sgolay plots'!B85</f>
        <v>1831.14588068181</v>
      </c>
      <c r="C85">
        <f>-18*'sgolay plots'!C85</f>
        <v>1260.5441228693171</v>
      </c>
      <c r="D85">
        <f>'sgolay plots'!D85</f>
        <v>4387.9099431818104</v>
      </c>
      <c r="E85">
        <f>-18*'sgolay plots'!E85</f>
        <v>1971.191002308246</v>
      </c>
      <c r="F85">
        <f>'sgolay plots'!F85</f>
        <v>1091.2671875000001</v>
      </c>
      <c r="G85">
        <f>-18*'sgolay plots'!G85</f>
        <v>1655.3436168323899</v>
      </c>
      <c r="H85">
        <f>'sgolay plots'!H85</f>
        <v>8197.4102272727196</v>
      </c>
      <c r="I85">
        <f>-18*'sgolay plots'!I85</f>
        <v>1827.8036598899159</v>
      </c>
      <c r="J85">
        <f>'sgolay plots'!J85</f>
        <v>7945.6556818181398</v>
      </c>
      <c r="K85">
        <f>-18*'sgolay plots'!K85</f>
        <v>1708.9129527698863</v>
      </c>
      <c r="L85">
        <f>'sgolay plots'!L85</f>
        <v>7092.2107954545199</v>
      </c>
      <c r="M85">
        <f>-18*'sgolay plots'!M85</f>
        <v>1471.0852761008528</v>
      </c>
      <c r="N85">
        <f>'sgolay plots'!N85</f>
        <v>6322.0596590908999</v>
      </c>
      <c r="O85">
        <f>-18*'sgolay plots'!O85</f>
        <v>1823.6429376775559</v>
      </c>
      <c r="P85">
        <f>'sgolay plots'!P85</f>
        <v>6025.1693181818</v>
      </c>
      <c r="Q85">
        <f>-18*'sgolay plots'!Q85</f>
        <v>1194.5095392400578</v>
      </c>
      <c r="R85">
        <f>'sgolay plots'!R85</f>
        <v>5768.0687499999904</v>
      </c>
      <c r="S85">
        <f>-18*'sgolay plots'!S85</f>
        <v>1629.4545543323879</v>
      </c>
      <c r="T85">
        <f>'sgolay plots'!T85</f>
        <v>5910.63011363635</v>
      </c>
      <c r="U85">
        <f>-18*'sgolay plots'!U85</f>
        <v>1938.857279829552</v>
      </c>
      <c r="V85">
        <f>'sgolay plots'!V85</f>
        <v>6131.3397727272604</v>
      </c>
      <c r="W85">
        <f>-18*'sgolay plots'!W85</f>
        <v>1782.9506170099439</v>
      </c>
      <c r="X85">
        <f>'sgolay plots'!X85</f>
        <v>6690.7363636363298</v>
      </c>
      <c r="Y85">
        <f>-18*'sgolay plots'!Y85</f>
        <v>1573.2694335937501</v>
      </c>
      <c r="Z85">
        <f>'sgolay plots'!Z85</f>
        <v>7157.6920454545198</v>
      </c>
      <c r="AA85">
        <f>-18*'sgolay plots'!AA85</f>
        <v>1833.4372292258579</v>
      </c>
      <c r="AB85">
        <f>'sgolay plots'!AB85</f>
        <v>8552.2045454545296</v>
      </c>
      <c r="AC85">
        <f>-18*'sgolay plots'!AC85</f>
        <v>1642.8645862926139</v>
      </c>
      <c r="AD85">
        <f>'sgolay plots'!AD85</f>
        <v>7919.9255681818004</v>
      </c>
      <c r="AE85">
        <f>-18*'sgolay plots'!AE85</f>
        <v>1612.8745871803974</v>
      </c>
      <c r="AF85">
        <f>'sgolay plots'!AF85</f>
        <v>9832.2079545454308</v>
      </c>
      <c r="AG85">
        <f>-18*'sgolay plots'!AG85</f>
        <v>1188.0428067294029</v>
      </c>
      <c r="AH85">
        <f>'sgolay plots'!AH85</f>
        <v>8290.0749999999498</v>
      </c>
      <c r="AI85">
        <f>-18*'sgolay plots'!AI85</f>
        <v>1386.2501686789813</v>
      </c>
      <c r="AJ85">
        <f>'sgolay plots'!AJ85</f>
        <v>8262.8051136363392</v>
      </c>
      <c r="AK85">
        <f>-18*'sgolay plots'!AK85</f>
        <v>1808.6904651988621</v>
      </c>
      <c r="AL85">
        <f>'sgolay plots'!AL85</f>
        <v>7831.7198863636004</v>
      </c>
      <c r="AM85">
        <f>-18*'sgolay plots'!AM85</f>
        <v>1749.2529119318172</v>
      </c>
      <c r="AN85">
        <f>'sgolay plots'!AN85</f>
        <v>6791.9414772727196</v>
      </c>
      <c r="AO85">
        <f>-18*'sgolay plots'!AO85</f>
        <v>2274.3584472656339</v>
      </c>
      <c r="AP85">
        <f>'sgolay plots'!AP85</f>
        <v>6230.5784090908801</v>
      </c>
      <c r="AQ85">
        <f>-18*'sgolay plots'!AQ85</f>
        <v>2010.7741432883579</v>
      </c>
      <c r="AR85">
        <f>'sgolay plots'!AR85</f>
        <v>6429.1210227272804</v>
      </c>
      <c r="AS85">
        <f>-18*'sgolay plots'!AS85</f>
        <v>2207.7077503551122</v>
      </c>
      <c r="AT85">
        <f>'sgolay plots'!AT85</f>
        <v>6440.5687500000004</v>
      </c>
      <c r="AU85">
        <f>-18*'sgolay plots'!AU85</f>
        <v>1602.8247736150579</v>
      </c>
      <c r="AV85">
        <f>'sgolay plots'!AV85</f>
        <v>7116.0426136363403</v>
      </c>
      <c r="AW85">
        <f>-18*'sgolay plots'!AW85</f>
        <v>1793.4308948863656</v>
      </c>
      <c r="AX85">
        <f>'sgolay plots'!AX85</f>
        <v>7534.4272727272501</v>
      </c>
      <c r="AY85">
        <f>-18*'sgolay plots'!AY85</f>
        <v>1711.5134765625019</v>
      </c>
      <c r="AZ85">
        <f>'sgolay plots'!AZ85</f>
        <v>8664.7477272726992</v>
      </c>
      <c r="BA85">
        <f>-18*'sgolay plots'!BA85</f>
        <v>1804.330051491474</v>
      </c>
      <c r="BB85">
        <f>'sgolay plots'!BB85</f>
        <v>9070.6096590909001</v>
      </c>
      <c r="BC85">
        <f>-18*'sgolay plots'!BC85</f>
        <v>1743.1496271306828</v>
      </c>
      <c r="BD85">
        <f>'sgolay plots'!BD85</f>
        <v>10051.680681818099</v>
      </c>
      <c r="BE85">
        <f>-18*'sgolay plots'!BE85</f>
        <v>2726.8060413707458</v>
      </c>
      <c r="BF85">
        <f>'sgolay plots'!BF85</f>
        <v>9534.73977272722</v>
      </c>
      <c r="BG85">
        <f>-18*'sgolay plots'!BG85</f>
        <v>1179.3049005681828</v>
      </c>
      <c r="BH85">
        <f>'sgolay plots'!BH85</f>
        <v>9512.5670454545198</v>
      </c>
      <c r="BI85">
        <f>-18*'sgolay plots'!BI85</f>
        <v>1117.4493963068207</v>
      </c>
      <c r="BJ85">
        <f>'sgolay plots'!BJ85</f>
        <v>10248.2511363636</v>
      </c>
      <c r="BK85">
        <f>-18*'sgolay plots'!BK85</f>
        <v>2128.9249112215862</v>
      </c>
      <c r="BL85">
        <f>'sgolay plots'!BL85</f>
        <v>234.264905894886</v>
      </c>
      <c r="BM85">
        <f>-18*'sgolay plots'!BM85</f>
        <v>-856.87274946732839</v>
      </c>
      <c r="BN85">
        <f>'sgolay plots'!BN85</f>
        <v>8.2593483664771306</v>
      </c>
      <c r="BO85">
        <f>-18*'sgolay plots'!BO85</f>
        <v>-80.345314719459893</v>
      </c>
    </row>
    <row r="86" spans="2:67" x14ac:dyDescent="0.15">
      <c r="B86">
        <f>'sgolay plots'!B86</f>
        <v>1803.73494318182</v>
      </c>
      <c r="C86">
        <f>-18*'sgolay plots'!C86</f>
        <v>1187.9413130326716</v>
      </c>
      <c r="D86">
        <f>'sgolay plots'!D86</f>
        <v>4613.5275568181796</v>
      </c>
      <c r="E86">
        <f>-18*'sgolay plots'!E86</f>
        <v>1469.641552734375</v>
      </c>
      <c r="F86">
        <f>'sgolay plots'!F86</f>
        <v>1079.1225852272701</v>
      </c>
      <c r="G86">
        <f>-18*'sgolay plots'!G86</f>
        <v>1568.4730024857965</v>
      </c>
      <c r="H86">
        <f>'sgolay plots'!H86</f>
        <v>8311.3284090908892</v>
      </c>
      <c r="I86">
        <f>-18*'sgolay plots'!I86</f>
        <v>1930.044067382808</v>
      </c>
      <c r="J86">
        <f>'sgolay plots'!J86</f>
        <v>7999.0448863635802</v>
      </c>
      <c r="K86">
        <f>-18*'sgolay plots'!K86</f>
        <v>1883.9482510653359</v>
      </c>
      <c r="L86">
        <f>'sgolay plots'!L86</f>
        <v>7133.57045454544</v>
      </c>
      <c r="M86">
        <f>-18*'sgolay plots'!M86</f>
        <v>1276.3470370205971</v>
      </c>
      <c r="N86">
        <f>'sgolay plots'!N86</f>
        <v>6418.5727272727199</v>
      </c>
      <c r="O86">
        <f>-18*'sgolay plots'!O86</f>
        <v>2089.0445001775561</v>
      </c>
      <c r="P86">
        <f>'sgolay plots'!P86</f>
        <v>6128.4613636363401</v>
      </c>
      <c r="Q86">
        <f>-18*'sgolay plots'!Q86</f>
        <v>1672.6231134588079</v>
      </c>
      <c r="R86">
        <f>'sgolay plots'!R86</f>
        <v>5798.1465909090803</v>
      </c>
      <c r="S86">
        <f>-18*'sgolay plots'!S86</f>
        <v>1831.0102095170519</v>
      </c>
      <c r="T86">
        <f>'sgolay plots'!T86</f>
        <v>5904.6676136363403</v>
      </c>
      <c r="U86">
        <f>-18*'sgolay plots'!U86</f>
        <v>1998.0387917258579</v>
      </c>
      <c r="V86">
        <f>'sgolay plots'!V86</f>
        <v>6205.0909090908999</v>
      </c>
      <c r="W86">
        <f>-18*'sgolay plots'!W86</f>
        <v>1765.1717418323863</v>
      </c>
      <c r="X86">
        <f>'sgolay plots'!X86</f>
        <v>6741.8210227272702</v>
      </c>
      <c r="Y86">
        <f>-18*'sgolay plots'!Y86</f>
        <v>1856.6730735085259</v>
      </c>
      <c r="Z86">
        <f>'sgolay plots'!Z86</f>
        <v>7244.4914772727097</v>
      </c>
      <c r="AA86">
        <f>-18*'sgolay plots'!AA86</f>
        <v>1811.266859019888</v>
      </c>
      <c r="AB86">
        <f>'sgolay plots'!AB86</f>
        <v>8601.1028409090704</v>
      </c>
      <c r="AC86">
        <f>-18*'sgolay plots'!AC86</f>
        <v>2081.600124289776</v>
      </c>
      <c r="AD86">
        <f>'sgolay plots'!AD86</f>
        <v>7957.5090909090804</v>
      </c>
      <c r="AE86">
        <f>-18*'sgolay plots'!AE86</f>
        <v>1815.3873512961659</v>
      </c>
      <c r="AF86">
        <f>'sgolay plots'!AF86</f>
        <v>9949.4727272726996</v>
      </c>
      <c r="AG86">
        <f>-18*'sgolay plots'!AG86</f>
        <v>1166.2498668323863</v>
      </c>
      <c r="AH86">
        <f>'sgolay plots'!AH86</f>
        <v>8483.6687499999807</v>
      </c>
      <c r="AI86">
        <f>-18*'sgolay plots'!AI86</f>
        <v>1798.9669655539776</v>
      </c>
      <c r="AJ86">
        <f>'sgolay plots'!AJ86</f>
        <v>8253.0835227272601</v>
      </c>
      <c r="AK86">
        <f>-18*'sgolay plots'!AK86</f>
        <v>1519.2939231178991</v>
      </c>
      <c r="AL86">
        <f>'sgolay plots'!AL86</f>
        <v>7954.2022727272597</v>
      </c>
      <c r="AM86">
        <f>-18*'sgolay plots'!AM86</f>
        <v>1523.0553622159086</v>
      </c>
      <c r="AN86">
        <f>'sgolay plots'!AN86</f>
        <v>6843.8062499999896</v>
      </c>
      <c r="AO86">
        <f>-18*'sgolay plots'!AO86</f>
        <v>2441.3040527343837</v>
      </c>
      <c r="AP86">
        <f>'sgolay plots'!AP86</f>
        <v>6322.0448863636402</v>
      </c>
      <c r="AQ86">
        <f>-18*'sgolay plots'!AQ86</f>
        <v>2323.4998934659143</v>
      </c>
      <c r="AR86">
        <f>'sgolay plots'!AR86</f>
        <v>6470.9784090908897</v>
      </c>
      <c r="AS86">
        <f>-18*'sgolay plots'!AS86</f>
        <v>2017.830362215914</v>
      </c>
      <c r="AT86">
        <f>'sgolay plots'!AT86</f>
        <v>6501.4772727272502</v>
      </c>
      <c r="AU86">
        <f>-18*'sgolay plots'!AU86</f>
        <v>1470.9560768821027</v>
      </c>
      <c r="AV86">
        <f>'sgolay plots'!AV86</f>
        <v>7216.13806818181</v>
      </c>
      <c r="AW86">
        <f>-18*'sgolay plots'!AW86</f>
        <v>1843.3123401988621</v>
      </c>
      <c r="AX86">
        <f>'sgolay plots'!AX86</f>
        <v>7632.2249999999804</v>
      </c>
      <c r="AY86">
        <f>-18*'sgolay plots'!AY86</f>
        <v>1559.8953568892068</v>
      </c>
      <c r="AZ86">
        <f>'sgolay plots'!AZ86</f>
        <v>8701.5346590908903</v>
      </c>
      <c r="BA86">
        <f>-18*'sgolay plots'!BA86</f>
        <v>2134.6961292613619</v>
      </c>
      <c r="BB86">
        <f>'sgolay plots'!BB86</f>
        <v>9125.5852272726897</v>
      </c>
      <c r="BC86">
        <f>-18*'sgolay plots'!BC86</f>
        <v>1343.1765713778432</v>
      </c>
      <c r="BD86">
        <f>'sgolay plots'!BD86</f>
        <v>10155.0477272727</v>
      </c>
      <c r="BE86">
        <f>-18*'sgolay plots'!BE86</f>
        <v>2557.4992542613618</v>
      </c>
      <c r="BF86">
        <f>'sgolay plots'!BF86</f>
        <v>9736.5386363635898</v>
      </c>
      <c r="BG86">
        <f>-18*'sgolay plots'!BG86</f>
        <v>1206.9032359730111</v>
      </c>
      <c r="BH86">
        <f>'sgolay plots'!BH86</f>
        <v>9646.8204545454391</v>
      </c>
      <c r="BI86">
        <f>-18*'sgolay plots'!BI86</f>
        <v>966.92287819602416</v>
      </c>
      <c r="BJ86">
        <f>'sgolay plots'!BJ86</f>
        <v>10396.2875</v>
      </c>
      <c r="BK86">
        <f>-18*'sgolay plots'!BK86</f>
        <v>1610.0347212357947</v>
      </c>
      <c r="BL86">
        <f>'sgolay plots'!BL86</f>
        <v>285.55366654829498</v>
      </c>
      <c r="BM86">
        <f>-18*'sgolay plots'!BM86</f>
        <v>-1445.1221857244309</v>
      </c>
      <c r="BN86">
        <f>'sgolay plots'!BN86</f>
        <v>20.232634943181701</v>
      </c>
      <c r="BO86">
        <f>-18*'sgolay plots'!BO86</f>
        <v>121.70180886008525</v>
      </c>
    </row>
    <row r="87" spans="2:67" x14ac:dyDescent="0.15">
      <c r="B87">
        <f>'sgolay plots'!B87</f>
        <v>1680.0034090909</v>
      </c>
      <c r="C87">
        <f>-18*'sgolay plots'!C87</f>
        <v>999.1659534801156</v>
      </c>
      <c r="D87">
        <f>'sgolay plots'!D87</f>
        <v>4812.4815340908999</v>
      </c>
      <c r="E87">
        <f>-18*'sgolay plots'!E87</f>
        <v>1670.7322665127854</v>
      </c>
      <c r="F87">
        <f>'sgolay plots'!F87</f>
        <v>1049.4444602272699</v>
      </c>
      <c r="G87">
        <f>-18*'sgolay plots'!G87</f>
        <v>1725.008362926138</v>
      </c>
      <c r="H87">
        <f>'sgolay plots'!H87</f>
        <v>8301.9244318181609</v>
      </c>
      <c r="I87">
        <f>-18*'sgolay plots'!I87</f>
        <v>1663.1877352627835</v>
      </c>
      <c r="J87">
        <f>'sgolay plots'!J87</f>
        <v>8041.5670454545298</v>
      </c>
      <c r="K87">
        <f>-18*'sgolay plots'!K87</f>
        <v>2883.0778098366418</v>
      </c>
      <c r="L87">
        <f>'sgolay plots'!L87</f>
        <v>7164.7613636363403</v>
      </c>
      <c r="M87">
        <f>-18*'sgolay plots'!M87</f>
        <v>1920.6743674538341</v>
      </c>
      <c r="N87">
        <f>'sgolay plots'!N87</f>
        <v>6434.01818181816</v>
      </c>
      <c r="O87">
        <f>-18*'sgolay plots'!O87</f>
        <v>2467.0337535511376</v>
      </c>
      <c r="P87">
        <f>'sgolay plots'!P87</f>
        <v>6079.8147727272599</v>
      </c>
      <c r="Q87">
        <f>-18*'sgolay plots'!Q87</f>
        <v>1726.7797585227274</v>
      </c>
      <c r="R87">
        <f>'sgolay plots'!R87</f>
        <v>5821.6306818181602</v>
      </c>
      <c r="S87">
        <f>-18*'sgolay plots'!S87</f>
        <v>1553.5213290127854</v>
      </c>
      <c r="T87">
        <f>'sgolay plots'!T87</f>
        <v>5965.9284090909096</v>
      </c>
      <c r="U87">
        <f>-18*'sgolay plots'!U87</f>
        <v>2307.0969859730039</v>
      </c>
      <c r="V87">
        <f>'sgolay plots'!V87</f>
        <v>6284.4965909090697</v>
      </c>
      <c r="W87">
        <f>-18*'sgolay plots'!W87</f>
        <v>2271.2268643465859</v>
      </c>
      <c r="X87">
        <f>'sgolay plots'!X87</f>
        <v>6698.05738636362</v>
      </c>
      <c r="Y87">
        <f>-18*'sgolay plots'!Y87</f>
        <v>2146.4517400568279</v>
      </c>
      <c r="Z87">
        <f>'sgolay plots'!Z87</f>
        <v>7307.3528409090804</v>
      </c>
      <c r="AA87">
        <f>-18*'sgolay plots'!AA87</f>
        <v>1799.701171875</v>
      </c>
      <c r="AB87">
        <f>'sgolay plots'!AB87</f>
        <v>8656.1460227272601</v>
      </c>
      <c r="AC87">
        <f>-18*'sgolay plots'!AC87</f>
        <v>2417.106844815336</v>
      </c>
      <c r="AD87">
        <f>'sgolay plots'!AD87</f>
        <v>8120.7409090908905</v>
      </c>
      <c r="AE87">
        <f>-18*'sgolay plots'!AE87</f>
        <v>1579.5614834872165</v>
      </c>
      <c r="AF87">
        <f>'sgolay plots'!AF87</f>
        <v>10062.6</v>
      </c>
      <c r="AG87">
        <f>-18*'sgolay plots'!AG87</f>
        <v>1234.0315962357965</v>
      </c>
      <c r="AH87">
        <f>'sgolay plots'!AH87</f>
        <v>8617.6857954545394</v>
      </c>
      <c r="AI87">
        <f>-18*'sgolay plots'!AI87</f>
        <v>1596.2146395596603</v>
      </c>
      <c r="AJ87">
        <f>'sgolay plots'!AJ87</f>
        <v>8380.4886363635997</v>
      </c>
      <c r="AK87">
        <f>-18*'sgolay plots'!AK87</f>
        <v>1642.4590909090914</v>
      </c>
      <c r="AL87">
        <f>'sgolay plots'!AL87</f>
        <v>7932.9096590908703</v>
      </c>
      <c r="AM87">
        <f>-18*'sgolay plots'!AM87</f>
        <v>1793.0742986505691</v>
      </c>
      <c r="AN87">
        <f>'sgolay plots'!AN87</f>
        <v>6847.4045454545103</v>
      </c>
      <c r="AO87">
        <f>-18*'sgolay plots'!AO87</f>
        <v>2583.8016424005782</v>
      </c>
      <c r="AP87">
        <f>'sgolay plots'!AP87</f>
        <v>6403.63295454541</v>
      </c>
      <c r="AQ87">
        <f>-18*'sgolay plots'!AQ87</f>
        <v>2459.9197265625003</v>
      </c>
      <c r="AR87">
        <f>'sgolay plots'!AR87</f>
        <v>6528.7590909090904</v>
      </c>
      <c r="AS87">
        <f>-18*'sgolay plots'!AS87</f>
        <v>1764.7126731178976</v>
      </c>
      <c r="AT87">
        <f>'sgolay plots'!AT87</f>
        <v>6609.5522727272501</v>
      </c>
      <c r="AU87">
        <f>-18*'sgolay plots'!AU87</f>
        <v>2026.3003417968841</v>
      </c>
      <c r="AV87">
        <f>'sgolay plots'!AV87</f>
        <v>7213.3454545454397</v>
      </c>
      <c r="AW87">
        <f>-18*'sgolay plots'!AW87</f>
        <v>2082.2853116122201</v>
      </c>
      <c r="AX87">
        <f>'sgolay plots'!AX87</f>
        <v>7670.83863636362</v>
      </c>
      <c r="AY87">
        <f>-18*'sgolay plots'!AY87</f>
        <v>1979.60712890625</v>
      </c>
      <c r="AZ87">
        <f>'sgolay plots'!AZ87</f>
        <v>8781.1551136363396</v>
      </c>
      <c r="BA87">
        <f>-18*'sgolay plots'!BA87</f>
        <v>2627.0179421164739</v>
      </c>
      <c r="BB87">
        <f>'sgolay plots'!BB87</f>
        <v>9047.1994318181696</v>
      </c>
      <c r="BC87">
        <f>-18*'sgolay plots'!BC87</f>
        <v>1795.9271484375001</v>
      </c>
      <c r="BD87">
        <f>'sgolay plots'!BD87</f>
        <v>10287.413636363601</v>
      </c>
      <c r="BE87">
        <f>-18*'sgolay plots'!BE87</f>
        <v>2399.527800958806</v>
      </c>
      <c r="BF87">
        <f>'sgolay plots'!BF87</f>
        <v>9847.8443181818002</v>
      </c>
      <c r="BG87">
        <f>-18*'sgolay plots'!BG87</f>
        <v>1616.626797762782</v>
      </c>
      <c r="BH87">
        <f>'sgolay plots'!BH87</f>
        <v>9882.3840909090504</v>
      </c>
      <c r="BI87">
        <f>-18*'sgolay plots'!BI87</f>
        <v>1238.0192338423321</v>
      </c>
      <c r="BJ87">
        <f>'sgolay plots'!BJ87</f>
        <v>10547.497727272699</v>
      </c>
      <c r="BK87">
        <f>-18*'sgolay plots'!BK87</f>
        <v>2099.165465198862</v>
      </c>
      <c r="BL87">
        <f>'sgolay plots'!BL87</f>
        <v>387.80596590909101</v>
      </c>
      <c r="BM87">
        <f>-18*'sgolay plots'!BM87</f>
        <v>-1632.5735928622146</v>
      </c>
      <c r="BN87">
        <f>'sgolay plots'!BN87</f>
        <v>11.703475674715801</v>
      </c>
      <c r="BO87">
        <f>-18*'sgolay plots'!BO87</f>
        <v>-51.241712535510658</v>
      </c>
    </row>
    <row r="88" spans="2:67" x14ac:dyDescent="0.15">
      <c r="B88">
        <f>'sgolay plots'!B88</f>
        <v>1521.45639204545</v>
      </c>
      <c r="C88">
        <f>-18*'sgolay plots'!C88</f>
        <v>1056.561048473013</v>
      </c>
      <c r="D88">
        <f>'sgolay plots'!D88</f>
        <v>4847.2247159090903</v>
      </c>
      <c r="E88">
        <f>-18*'sgolay plots'!E88</f>
        <v>1490.344189453125</v>
      </c>
      <c r="F88">
        <f>'sgolay plots'!F88</f>
        <v>982.576704545452</v>
      </c>
      <c r="G88">
        <f>-18*'sgolay plots'!G88</f>
        <v>1328.9922230113636</v>
      </c>
      <c r="H88">
        <f>'sgolay plots'!H88</f>
        <v>8366.1624999999603</v>
      </c>
      <c r="I88">
        <f>-18*'sgolay plots'!I88</f>
        <v>2078.476251775578</v>
      </c>
      <c r="J88">
        <f>'sgolay plots'!J88</f>
        <v>8163.4812499999798</v>
      </c>
      <c r="K88">
        <f>-18*'sgolay plots'!K88</f>
        <v>2740.5754261363618</v>
      </c>
      <c r="L88">
        <f>'sgolay plots'!L88</f>
        <v>7207.38806818183</v>
      </c>
      <c r="M88">
        <f>-18*'sgolay plots'!M88</f>
        <v>1958.336279296884</v>
      </c>
      <c r="N88">
        <f>'sgolay plots'!N88</f>
        <v>6513.1892045454197</v>
      </c>
      <c r="O88">
        <f>-18*'sgolay plots'!O88</f>
        <v>2513.1029030539739</v>
      </c>
      <c r="P88">
        <f>'sgolay plots'!P88</f>
        <v>6139.3721590908899</v>
      </c>
      <c r="Q88">
        <f>-18*'sgolay plots'!Q88</f>
        <v>2255.5460981889178</v>
      </c>
      <c r="R88">
        <f>'sgolay plots'!R88</f>
        <v>6024.9477272726999</v>
      </c>
      <c r="S88">
        <f>-18*'sgolay plots'!S88</f>
        <v>1802.3324174360819</v>
      </c>
      <c r="T88">
        <f>'sgolay plots'!T88</f>
        <v>6141.0772727272597</v>
      </c>
      <c r="U88">
        <f>-18*'sgolay plots'!U88</f>
        <v>2418.4138183593841</v>
      </c>
      <c r="V88">
        <f>'sgolay plots'!V88</f>
        <v>6358.7982954545196</v>
      </c>
      <c r="W88">
        <f>-18*'sgolay plots'!W88</f>
        <v>2155.44982244319</v>
      </c>
      <c r="X88">
        <f>'sgolay plots'!X88</f>
        <v>6821.4909090908905</v>
      </c>
      <c r="Y88">
        <f>-18*'sgolay plots'!Y88</f>
        <v>2262.6323996803922</v>
      </c>
      <c r="Z88">
        <f>'sgolay plots'!Z88</f>
        <v>7354.2011363636302</v>
      </c>
      <c r="AA88">
        <f>-18*'sgolay plots'!AA88</f>
        <v>2124.8329634233019</v>
      </c>
      <c r="AB88">
        <f>'sgolay plots'!AB88</f>
        <v>8862.9971590909299</v>
      </c>
      <c r="AC88">
        <f>-18*'sgolay plots'!AC88</f>
        <v>2282.5591619318102</v>
      </c>
      <c r="AD88">
        <f>'sgolay plots'!AD88</f>
        <v>8199.5619318181598</v>
      </c>
      <c r="AE88">
        <f>-18*'sgolay plots'!AE88</f>
        <v>1726.0117143110801</v>
      </c>
      <c r="AF88">
        <f>'sgolay plots'!AF88</f>
        <v>10229.378409090899</v>
      </c>
      <c r="AG88">
        <f>-18*'sgolay plots'!AG88</f>
        <v>1550.6189808238639</v>
      </c>
      <c r="AH88">
        <f>'sgolay plots'!AH88</f>
        <v>8611.0079545454391</v>
      </c>
      <c r="AI88">
        <f>-18*'sgolay plots'!AI88</f>
        <v>2066.8738902698883</v>
      </c>
      <c r="AJ88">
        <f>'sgolay plots'!AJ88</f>
        <v>8406.8136363636204</v>
      </c>
      <c r="AK88">
        <f>-18*'sgolay plots'!AK88</f>
        <v>1651.1649369673303</v>
      </c>
      <c r="AL88">
        <f>'sgolay plots'!AL88</f>
        <v>7899.3954545454499</v>
      </c>
      <c r="AM88">
        <f>-18*'sgolay plots'!AM88</f>
        <v>1761.1362837357983</v>
      </c>
      <c r="AN88">
        <f>'sgolay plots'!AN88</f>
        <v>6969.1210227272404</v>
      </c>
      <c r="AO88">
        <f>-18*'sgolay plots'!AO88</f>
        <v>2641.3861816406343</v>
      </c>
      <c r="AP88">
        <f>'sgolay plots'!AP88</f>
        <v>6490.7170454545303</v>
      </c>
      <c r="AQ88">
        <f>-18*'sgolay plots'!AQ88</f>
        <v>2628.0347966974437</v>
      </c>
      <c r="AR88">
        <f>'sgolay plots'!AR88</f>
        <v>6596.6477272727097</v>
      </c>
      <c r="AS88">
        <f>-18*'sgolay plots'!AS88</f>
        <v>1957.0093705610818</v>
      </c>
      <c r="AT88">
        <f>'sgolay plots'!AT88</f>
        <v>6661.4761363636098</v>
      </c>
      <c r="AU88">
        <f>-18*'sgolay plots'!AU88</f>
        <v>1984.3796297940298</v>
      </c>
      <c r="AV88">
        <f>'sgolay plots'!AV88</f>
        <v>7118.9931818181503</v>
      </c>
      <c r="AW88">
        <f>-18*'sgolay plots'!AW88</f>
        <v>2076.9546653053922</v>
      </c>
      <c r="AX88">
        <f>'sgolay plots'!AX88</f>
        <v>7631.2914772727099</v>
      </c>
      <c r="AY88">
        <f>-18*'sgolay plots'!AY88</f>
        <v>2279.5692027698883</v>
      </c>
      <c r="AZ88">
        <f>'sgolay plots'!AZ88</f>
        <v>8911.2801136363396</v>
      </c>
      <c r="BA88">
        <f>-18*'sgolay plots'!BA88</f>
        <v>2764.946377840914</v>
      </c>
      <c r="BB88">
        <f>'sgolay plots'!BB88</f>
        <v>9074.4630681817907</v>
      </c>
      <c r="BC88">
        <f>-18*'sgolay plots'!BC88</f>
        <v>1958.9028142755781</v>
      </c>
      <c r="BD88">
        <f>'sgolay plots'!BD88</f>
        <v>10362.298863636301</v>
      </c>
      <c r="BE88">
        <f>-18*'sgolay plots'!BE88</f>
        <v>2437.3901234019959</v>
      </c>
      <c r="BF88">
        <f>'sgolay plots'!BF88</f>
        <v>9992.5954545454606</v>
      </c>
      <c r="BG88">
        <f>-18*'sgolay plots'!BG88</f>
        <v>2211.5459738991422</v>
      </c>
      <c r="BH88">
        <f>'sgolay plots'!BH88</f>
        <v>10029.8477272727</v>
      </c>
      <c r="BI88">
        <f>-18*'sgolay plots'!BI88</f>
        <v>1601.7735617897742</v>
      </c>
      <c r="BJ88">
        <f>'sgolay plots'!BJ88</f>
        <v>10725.767613636301</v>
      </c>
      <c r="BK88">
        <f>-18*'sgolay plots'!BK88</f>
        <v>1867.6100230823879</v>
      </c>
      <c r="BL88">
        <f>'sgolay plots'!BL88</f>
        <v>262.08762428977201</v>
      </c>
      <c r="BM88">
        <f>-18*'sgolay plots'!BM88</f>
        <v>-1739.3741654829535</v>
      </c>
      <c r="BN88">
        <f>'sgolay plots'!BN88</f>
        <v>107.65560635653399</v>
      </c>
      <c r="BO88">
        <f>-18*'sgolay plots'!BO88</f>
        <v>349.1661221590914</v>
      </c>
    </row>
    <row r="89" spans="2:67" x14ac:dyDescent="0.15">
      <c r="B89">
        <f>'sgolay plots'!B89</f>
        <v>1420.9839488636301</v>
      </c>
      <c r="C89">
        <f>-18*'sgolay plots'!C89</f>
        <v>1521.1645951704552</v>
      </c>
      <c r="D89">
        <f>'sgolay plots'!D89</f>
        <v>4904.5539772727197</v>
      </c>
      <c r="E89">
        <f>-18*'sgolay plots'!E89</f>
        <v>1616.8529163707387</v>
      </c>
      <c r="F89">
        <f>'sgolay plots'!F89</f>
        <v>1030.5953125000001</v>
      </c>
      <c r="G89">
        <f>-18*'sgolay plots'!G89</f>
        <v>1674.6505504261379</v>
      </c>
      <c r="H89">
        <f>'sgolay plots'!H89</f>
        <v>8473.0971590908903</v>
      </c>
      <c r="I89">
        <f>-18*'sgolay plots'!I89</f>
        <v>2013.6963867187499</v>
      </c>
      <c r="J89">
        <f>'sgolay plots'!J89</f>
        <v>8236.1619318181492</v>
      </c>
      <c r="K89">
        <f>-18*'sgolay plots'!K89</f>
        <v>2769.3572487571082</v>
      </c>
      <c r="L89">
        <f>'sgolay plots'!L89</f>
        <v>7298.8499999999804</v>
      </c>
      <c r="M89">
        <f>-18*'sgolay plots'!M89</f>
        <v>2069.1306019176122</v>
      </c>
      <c r="N89">
        <f>'sgolay plots'!N89</f>
        <v>6630.91931818181</v>
      </c>
      <c r="O89">
        <f>-18*'sgolay plots'!O89</f>
        <v>2626.2301225141978</v>
      </c>
      <c r="P89">
        <f>'sgolay plots'!P89</f>
        <v>6186.6738636363398</v>
      </c>
      <c r="Q89">
        <f>-18*'sgolay plots'!Q89</f>
        <v>2646.8046386718843</v>
      </c>
      <c r="R89">
        <f>'sgolay plots'!R89</f>
        <v>6145.2176136363396</v>
      </c>
      <c r="S89">
        <f>-18*'sgolay plots'!S89</f>
        <v>1591.9055220170467</v>
      </c>
      <c r="T89">
        <f>'sgolay plots'!T89</f>
        <v>6243.3482954545298</v>
      </c>
      <c r="U89">
        <f>-18*'sgolay plots'!U89</f>
        <v>2344.5096679687499</v>
      </c>
      <c r="V89">
        <f>'sgolay plots'!V89</f>
        <v>6395.3602272727103</v>
      </c>
      <c r="W89">
        <f>-18*'sgolay plots'!W89</f>
        <v>2383.137238103694</v>
      </c>
      <c r="X89">
        <f>'sgolay plots'!X89</f>
        <v>6898.4176136363403</v>
      </c>
      <c r="Y89">
        <f>-18*'sgolay plots'!Y89</f>
        <v>2589.9244229403357</v>
      </c>
      <c r="Z89">
        <f>'sgolay plots'!Z89</f>
        <v>7477.9329545454402</v>
      </c>
      <c r="AA89">
        <f>-18*'sgolay plots'!AA89</f>
        <v>2045.1231178977239</v>
      </c>
      <c r="AB89">
        <f>'sgolay plots'!AB89</f>
        <v>8966.3937499999902</v>
      </c>
      <c r="AC89">
        <f>-18*'sgolay plots'!AC89</f>
        <v>2682.7926935369401</v>
      </c>
      <c r="AD89">
        <f>'sgolay plots'!AD89</f>
        <v>8327.6897727272608</v>
      </c>
      <c r="AE89">
        <f>-18*'sgolay plots'!AE89</f>
        <v>1819.4794389204478</v>
      </c>
      <c r="AF89">
        <f>'sgolay plots'!AF89</f>
        <v>10309.7340909091</v>
      </c>
      <c r="AG89">
        <f>-18*'sgolay plots'!AG89</f>
        <v>2136.5789062500003</v>
      </c>
      <c r="AH89">
        <f>'sgolay plots'!AH89</f>
        <v>8612.70056818183</v>
      </c>
      <c r="AI89">
        <f>-18*'sgolay plots'!AI89</f>
        <v>2064.304287997164</v>
      </c>
      <c r="AJ89">
        <f>'sgolay plots'!AJ89</f>
        <v>8631.3767045454006</v>
      </c>
      <c r="AK89">
        <f>-18*'sgolay plots'!AK89</f>
        <v>1949.8249511718839</v>
      </c>
      <c r="AL89">
        <f>'sgolay plots'!AL89</f>
        <v>7879.1352272727099</v>
      </c>
      <c r="AM89">
        <f>-18*'sgolay plots'!AM89</f>
        <v>2213.491273082388</v>
      </c>
      <c r="AN89">
        <f>'sgolay plots'!AN89</f>
        <v>7013.4681818181798</v>
      </c>
      <c r="AO89">
        <f>-18*'sgolay plots'!AO89</f>
        <v>2148.8751642400562</v>
      </c>
      <c r="AP89">
        <f>'sgolay plots'!AP89</f>
        <v>6572.7738636363501</v>
      </c>
      <c r="AQ89">
        <f>-18*'sgolay plots'!AQ89</f>
        <v>2801.924320845168</v>
      </c>
      <c r="AR89">
        <f>'sgolay plots'!AR89</f>
        <v>6622.9420454545398</v>
      </c>
      <c r="AS89">
        <f>-18*'sgolay plots'!AS89</f>
        <v>2156.5555264559698</v>
      </c>
      <c r="AT89">
        <f>'sgolay plots'!AT89</f>
        <v>6728.5829545454399</v>
      </c>
      <c r="AU89">
        <f>-18*'sgolay plots'!AU89</f>
        <v>1677.2204723011362</v>
      </c>
      <c r="AV89">
        <f>'sgolay plots'!AV89</f>
        <v>7128.8647727272801</v>
      </c>
      <c r="AW89">
        <f>-18*'sgolay plots'!AW89</f>
        <v>2059.1622469815302</v>
      </c>
      <c r="AX89">
        <f>'sgolay plots'!AX89</f>
        <v>7654.4982954545103</v>
      </c>
      <c r="AY89">
        <f>-18*'sgolay plots'!AY89</f>
        <v>2607.6671431108016</v>
      </c>
      <c r="AZ89">
        <f>'sgolay plots'!AZ89</f>
        <v>9006.0477272727003</v>
      </c>
      <c r="BA89">
        <f>-18*'sgolay plots'!BA89</f>
        <v>3375.6278586647759</v>
      </c>
      <c r="BB89">
        <f>'sgolay plots'!BB89</f>
        <v>9148.8613636363207</v>
      </c>
      <c r="BC89">
        <f>-18*'sgolay plots'!BC89</f>
        <v>1501.8522283380689</v>
      </c>
      <c r="BD89">
        <f>'sgolay plots'!BD89</f>
        <v>10319.3852272727</v>
      </c>
      <c r="BE89">
        <f>-18*'sgolay plots'!BE89</f>
        <v>2209.0662198153359</v>
      </c>
      <c r="BF89">
        <f>'sgolay plots'!BF89</f>
        <v>9989.0329545454606</v>
      </c>
      <c r="BG89">
        <f>-18*'sgolay plots'!BG89</f>
        <v>2009.3510342684699</v>
      </c>
      <c r="BH89">
        <f>'sgolay plots'!BH89</f>
        <v>10140.5482954545</v>
      </c>
      <c r="BI89">
        <f>-18*'sgolay plots'!BI89</f>
        <v>2238.8299405184698</v>
      </c>
      <c r="BJ89">
        <f>'sgolay plots'!BJ89</f>
        <v>10865.414204545399</v>
      </c>
      <c r="BK89">
        <f>-18*'sgolay plots'!BK89</f>
        <v>1662.0649724786938</v>
      </c>
      <c r="BL89">
        <f>'sgolay plots'!BL89</f>
        <v>292.16968217329497</v>
      </c>
      <c r="BM89">
        <f>-18*'sgolay plots'!BM89</f>
        <v>-1267.807743696733</v>
      </c>
      <c r="BN89">
        <f>'sgolay plots'!BN89</f>
        <v>150.63055308948799</v>
      </c>
      <c r="BO89">
        <f>-18*'sgolay plots'!BO89</f>
        <v>459.01913618608023</v>
      </c>
    </row>
    <row r="90" spans="2:67" x14ac:dyDescent="0.15">
      <c r="B90">
        <f>'sgolay plots'!B90</f>
        <v>1397.6085227272699</v>
      </c>
      <c r="C90">
        <f>-18*'sgolay plots'!C90</f>
        <v>1749.6009188565354</v>
      </c>
      <c r="D90">
        <f>'sgolay plots'!D90</f>
        <v>4924.4953125000002</v>
      </c>
      <c r="E90">
        <f>-18*'sgolay plots'!E90</f>
        <v>1708.5089754971605</v>
      </c>
      <c r="F90">
        <f>'sgolay plots'!F90</f>
        <v>1040.42130681818</v>
      </c>
      <c r="G90">
        <f>-18*'sgolay plots'!G90</f>
        <v>2057.619966264198</v>
      </c>
      <c r="H90">
        <f>'sgolay plots'!H90</f>
        <v>8561.5596590908699</v>
      </c>
      <c r="I90">
        <f>-18*'sgolay plots'!I90</f>
        <v>2026.2211603338062</v>
      </c>
      <c r="J90">
        <f>'sgolay plots'!J90</f>
        <v>8379.1920454545198</v>
      </c>
      <c r="K90">
        <f>-18*'sgolay plots'!K90</f>
        <v>2491.135200639198</v>
      </c>
      <c r="L90">
        <f>'sgolay plots'!L90</f>
        <v>7383.5528409090803</v>
      </c>
      <c r="M90">
        <f>-18*'sgolay plots'!M90</f>
        <v>1991.6373979048321</v>
      </c>
      <c r="N90">
        <f>'sgolay plots'!N90</f>
        <v>6680.24488636362</v>
      </c>
      <c r="O90">
        <f>-18*'sgolay plots'!O90</f>
        <v>2524.4271306818282</v>
      </c>
      <c r="P90">
        <f>'sgolay plots'!P90</f>
        <v>6249.5403409090904</v>
      </c>
      <c r="Q90">
        <f>-18*'sgolay plots'!Q90</f>
        <v>2804.7087757457462</v>
      </c>
      <c r="R90">
        <f>'sgolay plots'!R90</f>
        <v>6276.7715909090903</v>
      </c>
      <c r="S90">
        <f>-18*'sgolay plots'!S90</f>
        <v>2159.7893421519957</v>
      </c>
      <c r="T90">
        <f>'sgolay plots'!T90</f>
        <v>6265.2874999999704</v>
      </c>
      <c r="U90">
        <f>-18*'sgolay plots'!U90</f>
        <v>2332.6028053977238</v>
      </c>
      <c r="V90">
        <f>'sgolay plots'!V90</f>
        <v>6453.3170454545298</v>
      </c>
      <c r="W90">
        <f>-18*'sgolay plots'!W90</f>
        <v>2258.596102627836</v>
      </c>
      <c r="X90">
        <f>'sgolay plots'!X90</f>
        <v>6939.9187499999798</v>
      </c>
      <c r="Y90">
        <f>-18*'sgolay plots'!Y90</f>
        <v>2606.866579367892</v>
      </c>
      <c r="Z90">
        <f>'sgolay plots'!Z90</f>
        <v>7573.9164772727099</v>
      </c>
      <c r="AA90">
        <f>-18*'sgolay plots'!AA90</f>
        <v>2194.7986150568099</v>
      </c>
      <c r="AB90">
        <f>'sgolay plots'!AB90</f>
        <v>8973.98693181817</v>
      </c>
      <c r="AC90">
        <f>-18*'sgolay plots'!AC90</f>
        <v>2605.1859907670519</v>
      </c>
      <c r="AD90">
        <f>'sgolay plots'!AD90</f>
        <v>8335.2607954545401</v>
      </c>
      <c r="AE90">
        <f>-18*'sgolay plots'!AE90</f>
        <v>2091.1297052556902</v>
      </c>
      <c r="AF90">
        <f>'sgolay plots'!AF90</f>
        <v>10428.019318181799</v>
      </c>
      <c r="AG90">
        <f>-18*'sgolay plots'!AG90</f>
        <v>2411.1819380326679</v>
      </c>
      <c r="AH90">
        <f>'sgolay plots'!AH90</f>
        <v>8689.6596590908703</v>
      </c>
      <c r="AI90">
        <f>-18*'sgolay plots'!AI90</f>
        <v>1759.563520951707</v>
      </c>
      <c r="AJ90">
        <f>'sgolay plots'!AJ90</f>
        <v>8643.2534090908703</v>
      </c>
      <c r="AK90">
        <f>-18*'sgolay plots'!AK90</f>
        <v>2529.0326793323879</v>
      </c>
      <c r="AL90">
        <f>'sgolay plots'!AL90</f>
        <v>7876.2295454545201</v>
      </c>
      <c r="AM90">
        <f>-18*'sgolay plots'!AM90</f>
        <v>2469.8552823153364</v>
      </c>
      <c r="AN90">
        <f>'sgolay plots'!AN90</f>
        <v>7173.1096590909001</v>
      </c>
      <c r="AO90">
        <f>-18*'sgolay plots'!AO90</f>
        <v>2194.631343217332</v>
      </c>
      <c r="AP90">
        <f>'sgolay plots'!AP90</f>
        <v>6594.9073863636404</v>
      </c>
      <c r="AQ90">
        <f>-18*'sgolay plots'!AQ90</f>
        <v>2336.3243741122201</v>
      </c>
      <c r="AR90">
        <f>'sgolay plots'!AR90</f>
        <v>6581.8267045454504</v>
      </c>
      <c r="AS90">
        <f>-18*'sgolay plots'!AS90</f>
        <v>2314.7817826704659</v>
      </c>
      <c r="AT90">
        <f>'sgolay plots'!AT90</f>
        <v>6705.4630681818198</v>
      </c>
      <c r="AU90">
        <f>-18*'sgolay plots'!AU90</f>
        <v>2167.8416015625003</v>
      </c>
      <c r="AV90">
        <f>'sgolay plots'!AV90</f>
        <v>7101.62499999999</v>
      </c>
      <c r="AW90">
        <f>-18*'sgolay plots'!AW90</f>
        <v>2432.2847167968839</v>
      </c>
      <c r="AX90">
        <f>'sgolay plots'!AX90</f>
        <v>7733.1187499999596</v>
      </c>
      <c r="AY90">
        <f>-18*'sgolay plots'!AY90</f>
        <v>3064.9011807528364</v>
      </c>
      <c r="AZ90">
        <f>'sgolay plots'!AZ90</f>
        <v>9045.1522727272495</v>
      </c>
      <c r="BA90">
        <f>-18*'sgolay plots'!BA90</f>
        <v>3128.3824218750001</v>
      </c>
      <c r="BB90">
        <f>'sgolay plots'!BB90</f>
        <v>9167.5795454545296</v>
      </c>
      <c r="BC90">
        <f>-18*'sgolay plots'!BC90</f>
        <v>1717.6852361505707</v>
      </c>
      <c r="BD90">
        <f>'sgolay plots'!BD90</f>
        <v>10440.852272727299</v>
      </c>
      <c r="BE90">
        <f>-18*'sgolay plots'!BE90</f>
        <v>2479.5346768465861</v>
      </c>
      <c r="BF90">
        <f>'sgolay plots'!BF90</f>
        <v>10095.678977272701</v>
      </c>
      <c r="BG90">
        <f>-18*'sgolay plots'!BG90</f>
        <v>2796.4678710937501</v>
      </c>
      <c r="BH90">
        <f>'sgolay plots'!BH90</f>
        <v>10272.859090909</v>
      </c>
      <c r="BI90">
        <f>-18*'sgolay plots'!BI90</f>
        <v>2415.3690074573879</v>
      </c>
      <c r="BJ90">
        <f>'sgolay plots'!BJ90</f>
        <v>11020.6613636363</v>
      </c>
      <c r="BK90">
        <f>-18*'sgolay plots'!BK90</f>
        <v>2219.3811834161938</v>
      </c>
      <c r="BL90">
        <f>'sgolay plots'!BL90</f>
        <v>385.98954190340902</v>
      </c>
      <c r="BM90">
        <f>-18*'sgolay plots'!BM90</f>
        <v>-1146.2957386363621</v>
      </c>
      <c r="BN90">
        <f>'sgolay plots'!BN90</f>
        <v>144.73703391335201</v>
      </c>
      <c r="BO90">
        <f>-18*'sgolay plots'!BO90</f>
        <v>558.29493297230215</v>
      </c>
    </row>
    <row r="91" spans="2:67" x14ac:dyDescent="0.15">
      <c r="B91">
        <f>'sgolay plots'!B91</f>
        <v>1298.4272727272701</v>
      </c>
      <c r="C91">
        <f>-18*'sgolay plots'!C91</f>
        <v>2523.2659357244397</v>
      </c>
      <c r="D91">
        <f>'sgolay plots'!D91</f>
        <v>4932.2542613636297</v>
      </c>
      <c r="E91">
        <f>-18*'sgolay plots'!E91</f>
        <v>2353.9975807883579</v>
      </c>
      <c r="F91">
        <f>'sgolay plots'!F91</f>
        <v>984.00170454545002</v>
      </c>
      <c r="G91">
        <f>-18*'sgolay plots'!G91</f>
        <v>2828.1664240056898</v>
      </c>
      <c r="H91">
        <f>'sgolay plots'!H91</f>
        <v>8595.0653409090501</v>
      </c>
      <c r="I91">
        <f>-18*'sgolay plots'!I91</f>
        <v>2199.8024680397762</v>
      </c>
      <c r="J91">
        <f>'sgolay plots'!J91</f>
        <v>8475.5244318181703</v>
      </c>
      <c r="K91">
        <f>-18*'sgolay plots'!K91</f>
        <v>2488.9339399858022</v>
      </c>
      <c r="L91">
        <f>'sgolay plots'!L91</f>
        <v>7412.3499999999804</v>
      </c>
      <c r="M91">
        <f>-18*'sgolay plots'!M91</f>
        <v>2363.24962713069</v>
      </c>
      <c r="N91">
        <f>'sgolay plots'!N91</f>
        <v>6756.7744318181703</v>
      </c>
      <c r="O91">
        <f>-18*'sgolay plots'!O91</f>
        <v>2904.2550559303918</v>
      </c>
      <c r="P91">
        <f>'sgolay plots'!P91</f>
        <v>6324.6369318181496</v>
      </c>
      <c r="Q91">
        <f>-18*'sgolay plots'!Q91</f>
        <v>3160.71478604403</v>
      </c>
      <c r="R91">
        <f>'sgolay plots'!R91</f>
        <v>6370.1965909090804</v>
      </c>
      <c r="S91">
        <f>-18*'sgolay plots'!S91</f>
        <v>2747.1834827769958</v>
      </c>
      <c r="T91">
        <f>'sgolay plots'!T91</f>
        <v>6356.32556818181</v>
      </c>
      <c r="U91">
        <f>-18*'sgolay plots'!U91</f>
        <v>2572.066805752836</v>
      </c>
      <c r="V91">
        <f>'sgolay plots'!V91</f>
        <v>6547.4721590908903</v>
      </c>
      <c r="W91">
        <f>-18*'sgolay plots'!W91</f>
        <v>2330.9276100852239</v>
      </c>
      <c r="X91">
        <f>'sgolay plots'!X91</f>
        <v>7117.0653409090701</v>
      </c>
      <c r="Y91">
        <f>-18*'sgolay plots'!Y91</f>
        <v>2921.2825861150563</v>
      </c>
      <c r="Z91">
        <f>'sgolay plots'!Z91</f>
        <v>7593.8954545454299</v>
      </c>
      <c r="AA91">
        <f>-18*'sgolay plots'!AA91</f>
        <v>2098.3719726562499</v>
      </c>
      <c r="AB91">
        <f>'sgolay plots'!AB91</f>
        <v>9065.17443181817</v>
      </c>
      <c r="AC91">
        <f>-18*'sgolay plots'!AC91</f>
        <v>2653.7089666193096</v>
      </c>
      <c r="AD91">
        <f>'sgolay plots'!AD91</f>
        <v>8506.6625000000095</v>
      </c>
      <c r="AE91">
        <f>-18*'sgolay plots'!AE91</f>
        <v>2384.514643998582</v>
      </c>
      <c r="AF91">
        <f>'sgolay plots'!AF91</f>
        <v>10472.6306818182</v>
      </c>
      <c r="AG91">
        <f>-18*'sgolay plots'!AG91</f>
        <v>2950.9783114346637</v>
      </c>
      <c r="AH91">
        <f>'sgolay plots'!AH91</f>
        <v>8762.4562499999902</v>
      </c>
      <c r="AI91">
        <f>-18*'sgolay plots'!AI91</f>
        <v>1398.5865767045484</v>
      </c>
      <c r="AJ91">
        <f>'sgolay plots'!AJ91</f>
        <v>8749.8522727272702</v>
      </c>
      <c r="AK91">
        <f>-18*'sgolay plots'!AK91</f>
        <v>2632.5168190696077</v>
      </c>
      <c r="AL91">
        <f>'sgolay plots'!AL91</f>
        <v>7916.9289772727097</v>
      </c>
      <c r="AM91">
        <f>-18*'sgolay plots'!AM91</f>
        <v>2473.0890181108016</v>
      </c>
      <c r="AN91">
        <f>'sgolay plots'!AN91</f>
        <v>7274.6903409090701</v>
      </c>
      <c r="AO91">
        <f>-18*'sgolay plots'!AO91</f>
        <v>2302.2287642045521</v>
      </c>
      <c r="AP91">
        <f>'sgolay plots'!AP91</f>
        <v>6688.3039772727398</v>
      </c>
      <c r="AQ91">
        <f>-18*'sgolay plots'!AQ91</f>
        <v>2227.5136629971639</v>
      </c>
      <c r="AR91">
        <f>'sgolay plots'!AR91</f>
        <v>6608.1818181817898</v>
      </c>
      <c r="AS91">
        <f>-18*'sgolay plots'!AS91</f>
        <v>2202.6554376775562</v>
      </c>
      <c r="AT91">
        <f>'sgolay plots'!AT91</f>
        <v>6797.0653409090601</v>
      </c>
      <c r="AU91">
        <f>-18*'sgolay plots'!AU91</f>
        <v>2487.5510209517161</v>
      </c>
      <c r="AV91">
        <f>'sgolay plots'!AV91</f>
        <v>7115.78636363635</v>
      </c>
      <c r="AW91">
        <f>-18*'sgolay plots'!AW91</f>
        <v>2069.1537331321078</v>
      </c>
      <c r="AX91">
        <f>'sgolay plots'!AX91</f>
        <v>7760.4096590909003</v>
      </c>
      <c r="AY91">
        <f>-18*'sgolay plots'!AY91</f>
        <v>3256.9958096590863</v>
      </c>
      <c r="AZ91">
        <f>'sgolay plots'!AZ91</f>
        <v>9045.8778409090592</v>
      </c>
      <c r="BA91">
        <f>-18*'sgolay plots'!BA91</f>
        <v>3236.0410866477241</v>
      </c>
      <c r="BB91">
        <f>'sgolay plots'!BB91</f>
        <v>9385.3085227272495</v>
      </c>
      <c r="BC91">
        <f>-18*'sgolay plots'!BC91</f>
        <v>1984.0078125</v>
      </c>
      <c r="BD91">
        <f>'sgolay plots'!BD91</f>
        <v>10611.330681818201</v>
      </c>
      <c r="BE91">
        <f>-18*'sgolay plots'!BE91</f>
        <v>2366.5391335227241</v>
      </c>
      <c r="BF91">
        <f>'sgolay plots'!BF91</f>
        <v>10012.3170454545</v>
      </c>
      <c r="BG91">
        <f>-18*'sgolay plots'!BG91</f>
        <v>2984.8066539417541</v>
      </c>
      <c r="BH91">
        <f>'sgolay plots'!BH91</f>
        <v>10399.2647727273</v>
      </c>
      <c r="BI91">
        <f>-18*'sgolay plots'!BI91</f>
        <v>2587.8142888849443</v>
      </c>
      <c r="BJ91">
        <f>'sgolay plots'!BJ91</f>
        <v>11332.503409090899</v>
      </c>
      <c r="BK91">
        <f>-18*'sgolay plots'!BK91</f>
        <v>2724.4396661931901</v>
      </c>
      <c r="BL91">
        <f>'sgolay plots'!BL91</f>
        <v>355.18651455965897</v>
      </c>
      <c r="BM91">
        <f>-18*'sgolay plots'!BM91</f>
        <v>-817.1728138316754</v>
      </c>
      <c r="BN91">
        <f>'sgolay plots'!BN91</f>
        <v>110.76424449573901</v>
      </c>
      <c r="BO91">
        <f>-18*'sgolay plots'!BO91</f>
        <v>552.91669588956063</v>
      </c>
    </row>
    <row r="92" spans="2:67" x14ac:dyDescent="0.15">
      <c r="B92">
        <f>'sgolay plots'!B92</f>
        <v>1245.56633522727</v>
      </c>
      <c r="C92">
        <f>-18*'sgolay plots'!C92</f>
        <v>2832.3616432883582</v>
      </c>
      <c r="D92">
        <f>'sgolay plots'!D92</f>
        <v>4844.81264204545</v>
      </c>
      <c r="E92">
        <f>-18*'sgolay plots'!E92</f>
        <v>2728.5622558593659</v>
      </c>
      <c r="F92">
        <f>'sgolay plots'!F92</f>
        <v>933.03636363636201</v>
      </c>
      <c r="G92">
        <f>-18*'sgolay plots'!G92</f>
        <v>2998.4205522016978</v>
      </c>
      <c r="H92">
        <f>'sgolay plots'!H92</f>
        <v>8653.1971590908906</v>
      </c>
      <c r="I92">
        <f>-18*'sgolay plots'!I92</f>
        <v>1876.1888671875001</v>
      </c>
      <c r="J92">
        <f>'sgolay plots'!J92</f>
        <v>8589.1624999999804</v>
      </c>
      <c r="K92">
        <f>-18*'sgolay plots'!K92</f>
        <v>2560.9060946377799</v>
      </c>
      <c r="L92">
        <f>'sgolay plots'!L92</f>
        <v>7596.7261363636198</v>
      </c>
      <c r="M92">
        <f>-18*'sgolay plots'!M92</f>
        <v>2597.6325106534136</v>
      </c>
      <c r="N92">
        <f>'sgolay plots'!N92</f>
        <v>6968.1897727272599</v>
      </c>
      <c r="O92">
        <f>-18*'sgolay plots'!O92</f>
        <v>2998.6786709872204</v>
      </c>
      <c r="P92">
        <f>'sgolay plots'!P92</f>
        <v>6361.2153409090997</v>
      </c>
      <c r="Q92">
        <f>-18*'sgolay plots'!Q92</f>
        <v>3560.47998046875</v>
      </c>
      <c r="R92">
        <f>'sgolay plots'!R92</f>
        <v>6371.1409090909001</v>
      </c>
      <c r="S92">
        <f>-18*'sgolay plots'!S92</f>
        <v>2804.5455388849437</v>
      </c>
      <c r="T92">
        <f>'sgolay plots'!T92</f>
        <v>6433.3556818181696</v>
      </c>
      <c r="U92">
        <f>-18*'sgolay plots'!U92</f>
        <v>2620.4168368252799</v>
      </c>
      <c r="V92">
        <f>'sgolay plots'!V92</f>
        <v>6598.1153409090603</v>
      </c>
      <c r="W92">
        <f>-18*'sgolay plots'!W92</f>
        <v>3112.9869806463057</v>
      </c>
      <c r="X92">
        <f>'sgolay plots'!X92</f>
        <v>7274.1937499999804</v>
      </c>
      <c r="Y92">
        <f>-18*'sgolay plots'!Y92</f>
        <v>2879.3969504616421</v>
      </c>
      <c r="Z92">
        <f>'sgolay plots'!Z92</f>
        <v>7613.6340909090804</v>
      </c>
      <c r="AA92">
        <f>-18*'sgolay plots'!AA92</f>
        <v>2434.5389115766984</v>
      </c>
      <c r="AB92">
        <f>'sgolay plots'!AB92</f>
        <v>9057.8647727272491</v>
      </c>
      <c r="AC92">
        <f>-18*'sgolay plots'!AC92</f>
        <v>2755.1654296874999</v>
      </c>
      <c r="AD92">
        <f>'sgolay plots'!AD92</f>
        <v>8522.1176136363501</v>
      </c>
      <c r="AE92">
        <f>-18*'sgolay plots'!AE92</f>
        <v>2241.4845569957461</v>
      </c>
      <c r="AF92">
        <f>'sgolay plots'!AF92</f>
        <v>10374.1306818182</v>
      </c>
      <c r="AG92">
        <f>-18*'sgolay plots'!AG92</f>
        <v>3018.089235617892</v>
      </c>
      <c r="AH92">
        <f>'sgolay plots'!AH92</f>
        <v>8916.9056818181398</v>
      </c>
      <c r="AI92">
        <f>-18*'sgolay plots'!AI92</f>
        <v>2103.0442382812503</v>
      </c>
      <c r="AJ92">
        <f>'sgolay plots'!AJ92</f>
        <v>8793.9965909090697</v>
      </c>
      <c r="AK92">
        <f>-18*'sgolay plots'!AK92</f>
        <v>2483.0634055397759</v>
      </c>
      <c r="AL92">
        <f>'sgolay plots'!AL92</f>
        <v>7927.0420454545401</v>
      </c>
      <c r="AM92">
        <f>-18*'sgolay plots'!AM92</f>
        <v>2736.1125799005599</v>
      </c>
      <c r="AN92">
        <f>'sgolay plots'!AN92</f>
        <v>7425.5874999999796</v>
      </c>
      <c r="AO92">
        <f>-18*'sgolay plots'!AO92</f>
        <v>2364.4896439985819</v>
      </c>
      <c r="AP92">
        <f>'sgolay plots'!AP92</f>
        <v>6758.5909090908899</v>
      </c>
      <c r="AQ92">
        <f>-18*'sgolay plots'!AQ92</f>
        <v>2239.8487926136381</v>
      </c>
      <c r="AR92">
        <f>'sgolay plots'!AR92</f>
        <v>6625.3420454545303</v>
      </c>
      <c r="AS92">
        <f>-18*'sgolay plots'!AS92</f>
        <v>2585.150883345168</v>
      </c>
      <c r="AT92">
        <f>'sgolay plots'!AT92</f>
        <v>6914.1392045454404</v>
      </c>
      <c r="AU92">
        <f>-18*'sgolay plots'!AU92</f>
        <v>3258.6646928266978</v>
      </c>
      <c r="AV92">
        <f>'sgolay plots'!AV92</f>
        <v>7169.7420454545199</v>
      </c>
      <c r="AW92">
        <f>-18*'sgolay plots'!AW92</f>
        <v>2507.1180308948879</v>
      </c>
      <c r="AX92">
        <f>'sgolay plots'!AX92</f>
        <v>7852.2022727272597</v>
      </c>
      <c r="AY92">
        <f>-18*'sgolay plots'!AY92</f>
        <v>3247.4690252130599</v>
      </c>
      <c r="AZ92">
        <f>'sgolay plots'!AZ92</f>
        <v>9141.0073863636408</v>
      </c>
      <c r="BA92">
        <f>-18*'sgolay plots'!BA92</f>
        <v>3864.1767666903361</v>
      </c>
      <c r="BB92">
        <f>'sgolay plots'!BB92</f>
        <v>9460.1005681817896</v>
      </c>
      <c r="BC92">
        <f>-18*'sgolay plots'!BC92</f>
        <v>1833.0441583806901</v>
      </c>
      <c r="BD92">
        <f>'sgolay plots'!BD92</f>
        <v>10776.6420454545</v>
      </c>
      <c r="BE92">
        <f>-18*'sgolay plots'!BE92</f>
        <v>2623.9471635298319</v>
      </c>
      <c r="BF92">
        <f>'sgolay plots'!BF92</f>
        <v>10147.215340909101</v>
      </c>
      <c r="BG92">
        <f>-18*'sgolay plots'!BG92</f>
        <v>3245.5476162997197</v>
      </c>
      <c r="BH92">
        <f>'sgolay plots'!BH92</f>
        <v>10458.3954545454</v>
      </c>
      <c r="BI92">
        <f>-18*'sgolay plots'!BI92</f>
        <v>2491.4049449573881</v>
      </c>
      <c r="BJ92">
        <f>'sgolay plots'!BJ92</f>
        <v>11439.596590908999</v>
      </c>
      <c r="BK92">
        <f>-18*'sgolay plots'!BK92</f>
        <v>3294.2766956676119</v>
      </c>
      <c r="BL92">
        <f>'sgolay plots'!BL92</f>
        <v>286.13310546874999</v>
      </c>
      <c r="BM92">
        <f>-18*'sgolay plots'!BM92</f>
        <v>-171.02850452769798</v>
      </c>
      <c r="BN92">
        <f>'sgolay plots'!BN92</f>
        <v>108.631511896307</v>
      </c>
      <c r="BO92">
        <f>-18*'sgolay plots'!BO92</f>
        <v>73.081514115766808</v>
      </c>
    </row>
    <row r="93" spans="2:67" x14ac:dyDescent="0.15">
      <c r="B93">
        <f>'sgolay plots'!B93</f>
        <v>1234.9252840909101</v>
      </c>
      <c r="C93">
        <f>-18*'sgolay plots'!C93</f>
        <v>2566.6101562500003</v>
      </c>
      <c r="D93">
        <f>'sgolay plots'!D93</f>
        <v>4663.4715909090901</v>
      </c>
      <c r="E93">
        <f>-18*'sgolay plots'!E93</f>
        <v>3016.69976473722</v>
      </c>
      <c r="F93">
        <f>'sgolay plots'!F93</f>
        <v>893.67499999999598</v>
      </c>
      <c r="G93">
        <f>-18*'sgolay plots'!G93</f>
        <v>3051.0547318891981</v>
      </c>
      <c r="H93">
        <f>'sgolay plots'!H93</f>
        <v>8698.9806818181696</v>
      </c>
      <c r="I93">
        <f>-18*'sgolay plots'!I93</f>
        <v>1899.6165127840859</v>
      </c>
      <c r="J93">
        <f>'sgolay plots'!J93</f>
        <v>8703.9749999999804</v>
      </c>
      <c r="K93">
        <f>-18*'sgolay plots'!K93</f>
        <v>2944.8131436434701</v>
      </c>
      <c r="L93">
        <f>'sgolay plots'!L93</f>
        <v>7625.0954545454397</v>
      </c>
      <c r="M93">
        <f>-18*'sgolay plots'!M93</f>
        <v>2995.7621404474439</v>
      </c>
      <c r="N93">
        <f>'sgolay plots'!N93</f>
        <v>6957.9204545454504</v>
      </c>
      <c r="O93">
        <f>-18*'sgolay plots'!O93</f>
        <v>2867.7985839843841</v>
      </c>
      <c r="P93">
        <f>'sgolay plots'!P93</f>
        <v>6399.0340909090901</v>
      </c>
      <c r="Q93">
        <f>-18*'sgolay plots'!Q93</f>
        <v>3515.22254083806</v>
      </c>
      <c r="R93">
        <f>'sgolay plots'!R93</f>
        <v>6392.63806818181</v>
      </c>
      <c r="S93">
        <f>-18*'sgolay plots'!S93</f>
        <v>3040.053622159086</v>
      </c>
      <c r="T93">
        <f>'sgolay plots'!T93</f>
        <v>6470.8778409090801</v>
      </c>
      <c r="U93">
        <f>-18*'sgolay plots'!U93</f>
        <v>2823.7632634943102</v>
      </c>
      <c r="V93">
        <f>'sgolay plots'!V93</f>
        <v>6672.2801136363496</v>
      </c>
      <c r="W93">
        <f>-18*'sgolay plots'!W93</f>
        <v>3062.9012295809698</v>
      </c>
      <c r="X93">
        <f>'sgolay plots'!X93</f>
        <v>7414.0369318181802</v>
      </c>
      <c r="Y93">
        <f>-18*'sgolay plots'!Y93</f>
        <v>2802.2393288352241</v>
      </c>
      <c r="Z93">
        <f>'sgolay plots'!Z93</f>
        <v>7690.2539772726996</v>
      </c>
      <c r="AA93">
        <f>-18*'sgolay plots'!AA93</f>
        <v>2277.3999822443279</v>
      </c>
      <c r="AB93">
        <f>'sgolay plots'!AB93</f>
        <v>8971.1755681818195</v>
      </c>
      <c r="AC93">
        <f>-18*'sgolay plots'!AC93</f>
        <v>2941.2366743608022</v>
      </c>
      <c r="AD93">
        <f>'sgolay plots'!AD93</f>
        <v>8558.4426136363509</v>
      </c>
      <c r="AE93">
        <f>-18*'sgolay plots'!AE93</f>
        <v>2386.4414462002796</v>
      </c>
      <c r="AF93">
        <f>'sgolay plots'!AF93</f>
        <v>10524.8375</v>
      </c>
      <c r="AG93">
        <f>-18*'sgolay plots'!AG93</f>
        <v>3549.6706720525558</v>
      </c>
      <c r="AH93">
        <f>'sgolay plots'!AH93</f>
        <v>9094.7437499999796</v>
      </c>
      <c r="AI93">
        <f>-18*'sgolay plots'!AI93</f>
        <v>2427.9846679687503</v>
      </c>
      <c r="AJ93">
        <f>'sgolay plots'!AJ93</f>
        <v>8975.5977272726996</v>
      </c>
      <c r="AK93">
        <f>-18*'sgolay plots'!AK93</f>
        <v>2502.1932794744398</v>
      </c>
      <c r="AL93">
        <f>'sgolay plots'!AL93</f>
        <v>7896.5596590908999</v>
      </c>
      <c r="AM93">
        <f>-18*'sgolay plots'!AM93</f>
        <v>3156.6320667613618</v>
      </c>
      <c r="AN93">
        <f>'sgolay plots'!AN93</f>
        <v>7669.4806818181696</v>
      </c>
      <c r="AO93">
        <f>-18*'sgolay plots'!AO93</f>
        <v>2937.7224076704479</v>
      </c>
      <c r="AP93">
        <f>'sgolay plots'!AP93</f>
        <v>6901.7931818181596</v>
      </c>
      <c r="AQ93">
        <f>-18*'sgolay plots'!AQ93</f>
        <v>2662.9384410511379</v>
      </c>
      <c r="AR93">
        <f>'sgolay plots'!AR93</f>
        <v>6769.6647727272702</v>
      </c>
      <c r="AS93">
        <f>-18*'sgolay plots'!AS93</f>
        <v>3344.3370783025557</v>
      </c>
      <c r="AT93">
        <f>'sgolay plots'!AT93</f>
        <v>6974.9863636363298</v>
      </c>
      <c r="AU93">
        <f>-18*'sgolay plots'!AU93</f>
        <v>3353.2611328124999</v>
      </c>
      <c r="AV93">
        <f>'sgolay plots'!AV93</f>
        <v>7210.1687499999798</v>
      </c>
      <c r="AW93">
        <f>-18*'sgolay plots'!AW93</f>
        <v>2823.835453657668</v>
      </c>
      <c r="AX93">
        <f>'sgolay plots'!AX93</f>
        <v>8047.5659090908903</v>
      </c>
      <c r="AY93">
        <f>-18*'sgolay plots'!AY93</f>
        <v>3358.5315340909137</v>
      </c>
      <c r="AZ93">
        <f>'sgolay plots'!AZ93</f>
        <v>9321.2068181818195</v>
      </c>
      <c r="BA93">
        <f>-18*'sgolay plots'!BA93</f>
        <v>3489.0749200994401</v>
      </c>
      <c r="BB93">
        <f>'sgolay plots'!BB93</f>
        <v>9632.9045454545303</v>
      </c>
      <c r="BC93">
        <f>-18*'sgolay plots'!BC93</f>
        <v>2250.4498401988617</v>
      </c>
      <c r="BD93">
        <f>'sgolay plots'!BD93</f>
        <v>10874.7136363636</v>
      </c>
      <c r="BE93">
        <f>-18*'sgolay plots'!BE93</f>
        <v>2469.0390980113621</v>
      </c>
      <c r="BF93">
        <f>'sgolay plots'!BF93</f>
        <v>10370.888636363599</v>
      </c>
      <c r="BG93">
        <f>-18*'sgolay plots'!BG93</f>
        <v>2890.31744051847</v>
      </c>
      <c r="BH93">
        <f>'sgolay plots'!BH93</f>
        <v>10555.059090909101</v>
      </c>
      <c r="BI93">
        <f>-18*'sgolay plots'!BI93</f>
        <v>2915.2164151278357</v>
      </c>
      <c r="BJ93">
        <f>'sgolay plots'!BJ93</f>
        <v>11644.0352272727</v>
      </c>
      <c r="BK93">
        <f>-18*'sgolay plots'!BK93</f>
        <v>3427.0744762073882</v>
      </c>
      <c r="BL93">
        <f>'sgolay plots'!BL93</f>
        <v>265.79130859374999</v>
      </c>
      <c r="BM93">
        <f>-18*'sgolay plots'!BM93</f>
        <v>-687.04639892578257</v>
      </c>
      <c r="BN93">
        <f>'sgolay plots'!BN93</f>
        <v>60.931711647727198</v>
      </c>
      <c r="BO93">
        <f>-18*'sgolay plots'!BO93</f>
        <v>-26.509670188209903</v>
      </c>
    </row>
    <row r="94" spans="2:67" x14ac:dyDescent="0.15">
      <c r="B94">
        <f>'sgolay plots'!B94</f>
        <v>1111.2643465909</v>
      </c>
      <c r="C94">
        <f>-18*'sgolay plots'!C94</f>
        <v>2511.8127485795521</v>
      </c>
      <c r="D94">
        <f>'sgolay plots'!D94</f>
        <v>4432.4197443181802</v>
      </c>
      <c r="E94">
        <f>-18*'sgolay plots'!E94</f>
        <v>2972.4879838423321</v>
      </c>
      <c r="F94">
        <f>'sgolay plots'!F94</f>
        <v>919.74786931818005</v>
      </c>
      <c r="G94">
        <f>-18*'sgolay plots'!G94</f>
        <v>3505.3690429687499</v>
      </c>
      <c r="H94">
        <f>'sgolay plots'!H94</f>
        <v>8797.4164772727199</v>
      </c>
      <c r="I94">
        <f>-18*'sgolay plots'!I94</f>
        <v>2237.2132723721638</v>
      </c>
      <c r="J94">
        <f>'sgolay plots'!J94</f>
        <v>8829.4306818181794</v>
      </c>
      <c r="K94">
        <f>-18*'sgolay plots'!K94</f>
        <v>2654.9593306108022</v>
      </c>
      <c r="L94">
        <f>'sgolay plots'!L94</f>
        <v>7699.7624999999798</v>
      </c>
      <c r="M94">
        <f>-18*'sgolay plots'!M94</f>
        <v>2816.8787908380782</v>
      </c>
      <c r="N94">
        <f>'sgolay plots'!N94</f>
        <v>7026.5142045454304</v>
      </c>
      <c r="O94">
        <f>-18*'sgolay plots'!O94</f>
        <v>2971.5713245738621</v>
      </c>
      <c r="P94">
        <f>'sgolay plots'!P94</f>
        <v>6443.9897727272801</v>
      </c>
      <c r="Q94">
        <f>-18*'sgolay plots'!Q94</f>
        <v>3563.6247469815303</v>
      </c>
      <c r="R94">
        <f>'sgolay plots'!R94</f>
        <v>6393.4727272726996</v>
      </c>
      <c r="S94">
        <f>-18*'sgolay plots'!S94</f>
        <v>3427.0511452414739</v>
      </c>
      <c r="T94">
        <f>'sgolay plots'!T94</f>
        <v>6575.4630681817898</v>
      </c>
      <c r="U94">
        <f>-18*'sgolay plots'!U94</f>
        <v>3002.2010076349443</v>
      </c>
      <c r="V94">
        <f>'sgolay plots'!V94</f>
        <v>6736.7670454545296</v>
      </c>
      <c r="W94">
        <f>-18*'sgolay plots'!W94</f>
        <v>3268.4743652343841</v>
      </c>
      <c r="X94">
        <f>'sgolay plots'!X94</f>
        <v>7530.2806818181598</v>
      </c>
      <c r="Y94">
        <f>-18*'sgolay plots'!Y94</f>
        <v>3009.3134765625</v>
      </c>
      <c r="Z94">
        <f>'sgolay plots'!Z94</f>
        <v>7764.8994318181403</v>
      </c>
      <c r="AA94">
        <f>-18*'sgolay plots'!AA94</f>
        <v>2701.4450017755603</v>
      </c>
      <c r="AB94">
        <f>'sgolay plots'!AB94</f>
        <v>9058.7437499999796</v>
      </c>
      <c r="AC94">
        <f>-18*'sgolay plots'!AC94</f>
        <v>2978.384765625</v>
      </c>
      <c r="AD94">
        <f>'sgolay plots'!AD94</f>
        <v>8684.3630681817995</v>
      </c>
      <c r="AE94">
        <f>-18*'sgolay plots'!AE94</f>
        <v>2311.8273792613618</v>
      </c>
      <c r="AF94">
        <f>'sgolay plots'!AF94</f>
        <v>10743.096590909099</v>
      </c>
      <c r="AG94">
        <f>-18*'sgolay plots'!AG94</f>
        <v>3993.2576526988619</v>
      </c>
      <c r="AH94">
        <f>'sgolay plots'!AH94</f>
        <v>9300.2210227272408</v>
      </c>
      <c r="AI94">
        <f>-18*'sgolay plots'!AI94</f>
        <v>3167.80847833806</v>
      </c>
      <c r="AJ94">
        <f>'sgolay plots'!AJ94</f>
        <v>9192.8357954545099</v>
      </c>
      <c r="AK94">
        <f>-18*'sgolay plots'!AK94</f>
        <v>3419.2238059303918</v>
      </c>
      <c r="AL94">
        <f>'sgolay plots'!AL94</f>
        <v>8028.8624999999602</v>
      </c>
      <c r="AM94">
        <f>-18*'sgolay plots'!AM94</f>
        <v>3162.3198686079481</v>
      </c>
      <c r="AN94">
        <f>'sgolay plots'!AN94</f>
        <v>7881.8681818181703</v>
      </c>
      <c r="AO94">
        <f>-18*'sgolay plots'!AO94</f>
        <v>3258.5289817116418</v>
      </c>
      <c r="AP94">
        <f>'sgolay plots'!AP94</f>
        <v>7072.5119318181496</v>
      </c>
      <c r="AQ94">
        <f>-18*'sgolay plots'!AQ94</f>
        <v>3506.0711292613619</v>
      </c>
      <c r="AR94">
        <f>'sgolay plots'!AR94</f>
        <v>6838.7460227272504</v>
      </c>
      <c r="AS94">
        <f>-18*'sgolay plots'!AS94</f>
        <v>4007.8512517755603</v>
      </c>
      <c r="AT94">
        <f>'sgolay plots'!AT94</f>
        <v>7075.3954545454299</v>
      </c>
      <c r="AU94">
        <f>-18*'sgolay plots'!AU94</f>
        <v>3969.6686878551118</v>
      </c>
      <c r="AV94">
        <f>'sgolay plots'!AV94</f>
        <v>7354.0340909090601</v>
      </c>
      <c r="AW94">
        <f>-18*'sgolay plots'!AW94</f>
        <v>3251.79144620028</v>
      </c>
      <c r="AX94">
        <f>'sgolay plots'!AX94</f>
        <v>8259.4119318181602</v>
      </c>
      <c r="AY94">
        <f>-18*'sgolay plots'!AY94</f>
        <v>3656.3991743608021</v>
      </c>
      <c r="AZ94">
        <f>'sgolay plots'!AZ94</f>
        <v>9419.1829545454202</v>
      </c>
      <c r="BA94">
        <f>-18*'sgolay plots'!BA94</f>
        <v>3059.6415660511379</v>
      </c>
      <c r="BB94">
        <f>'sgolay plots'!BB94</f>
        <v>9938.5460227272706</v>
      </c>
      <c r="BC94">
        <f>-18*'sgolay plots'!BC94</f>
        <v>3095.5407315340863</v>
      </c>
      <c r="BD94">
        <f>'sgolay plots'!BD94</f>
        <v>11030.0005681818</v>
      </c>
      <c r="BE94">
        <f>-18*'sgolay plots'!BE94</f>
        <v>2250.4278675426117</v>
      </c>
      <c r="BF94">
        <f>'sgolay plots'!BF94</f>
        <v>10333.9170454545</v>
      </c>
      <c r="BG94">
        <f>-18*'sgolay plots'!BG94</f>
        <v>2736.7051225142159</v>
      </c>
      <c r="BH94">
        <f>'sgolay plots'!BH94</f>
        <v>10559.9107954545</v>
      </c>
      <c r="BI94">
        <f>-18*'sgolay plots'!BI94</f>
        <v>3508.3377485795522</v>
      </c>
      <c r="BJ94">
        <f>'sgolay plots'!BJ94</f>
        <v>11988.257386363601</v>
      </c>
      <c r="BK94">
        <f>-18*'sgolay plots'!BK94</f>
        <v>3740.6281960227238</v>
      </c>
      <c r="BL94">
        <f>'sgolay plots'!BL94</f>
        <v>267.067151988636</v>
      </c>
      <c r="BM94">
        <f>-18*'sgolay plots'!BM94</f>
        <v>-665.48634920987217</v>
      </c>
      <c r="BN94">
        <f>'sgolay plots'!BN94</f>
        <v>-33.4247736150569</v>
      </c>
      <c r="BO94">
        <f>-18*'sgolay plots'!BO94</f>
        <v>-113.90251464843713</v>
      </c>
    </row>
    <row r="95" spans="2:67" x14ac:dyDescent="0.15">
      <c r="B95">
        <f>'sgolay plots'!B95</f>
        <v>1047.3650568181699</v>
      </c>
      <c r="C95">
        <f>-18*'sgolay plots'!C95</f>
        <v>2624.0207919034137</v>
      </c>
      <c r="D95">
        <f>'sgolay plots'!D95</f>
        <v>4184.9882102272604</v>
      </c>
      <c r="E95">
        <f>-18*'sgolay plots'!E95</f>
        <v>3022.2008789062497</v>
      </c>
      <c r="F95">
        <f>'sgolay plots'!F95</f>
        <v>913.82315340908804</v>
      </c>
      <c r="G95">
        <f>-18*'sgolay plots'!G95</f>
        <v>3793.7467329545516</v>
      </c>
      <c r="H95">
        <f>'sgolay plots'!H95</f>
        <v>8956.3267045454304</v>
      </c>
      <c r="I95">
        <f>-18*'sgolay plots'!I95</f>
        <v>2809.6536221590864</v>
      </c>
      <c r="J95">
        <f>'sgolay plots'!J95</f>
        <v>8909.6460227272601</v>
      </c>
      <c r="K95">
        <f>-18*'sgolay plots'!K95</f>
        <v>3170.0040660511381</v>
      </c>
      <c r="L95">
        <f>'sgolay plots'!L95</f>
        <v>7792.0585227272704</v>
      </c>
      <c r="M95">
        <f>-18*'sgolay plots'!M95</f>
        <v>2816.2725053266981</v>
      </c>
      <c r="N95">
        <f>'sgolay plots'!N95</f>
        <v>7054.7880681817896</v>
      </c>
      <c r="O95">
        <f>-18*'sgolay plots'!O95</f>
        <v>3346.1906516335262</v>
      </c>
      <c r="P95">
        <f>'sgolay plots'!P95</f>
        <v>6574.7022727272597</v>
      </c>
      <c r="Q95">
        <f>-18*'sgolay plots'!Q95</f>
        <v>3645.7707208806901</v>
      </c>
      <c r="R95">
        <f>'sgolay plots'!R95</f>
        <v>6441.8909090908901</v>
      </c>
      <c r="S95">
        <f>-18*'sgolay plots'!S95</f>
        <v>3924.4704545454479</v>
      </c>
      <c r="T95">
        <f>'sgolay plots'!T95</f>
        <v>6635.6767045454299</v>
      </c>
      <c r="U95">
        <f>-18*'sgolay plots'!U95</f>
        <v>3254.9232688210259</v>
      </c>
      <c r="V95">
        <f>'sgolay plots'!V95</f>
        <v>6914.3835227272502</v>
      </c>
      <c r="W95">
        <f>-18*'sgolay plots'!W95</f>
        <v>3398.103568892052</v>
      </c>
      <c r="X95">
        <f>'sgolay plots'!X95</f>
        <v>7629.5653409090701</v>
      </c>
      <c r="Y95">
        <f>-18*'sgolay plots'!Y95</f>
        <v>3603.4054021661937</v>
      </c>
      <c r="Z95">
        <f>'sgolay plots'!Z95</f>
        <v>7880.79943181815</v>
      </c>
      <c r="AA95">
        <f>-18*'sgolay plots'!AA95</f>
        <v>3115.8260475852239</v>
      </c>
      <c r="AB95">
        <f>'sgolay plots'!AB95</f>
        <v>9234.2249999999603</v>
      </c>
      <c r="AC95">
        <f>-18*'sgolay plots'!AC95</f>
        <v>3211.9596147016978</v>
      </c>
      <c r="AD95">
        <f>'sgolay plots'!AD95</f>
        <v>8768.5471590908892</v>
      </c>
      <c r="AE95">
        <f>-18*'sgolay plots'!AE95</f>
        <v>2871.005832741474</v>
      </c>
      <c r="AF95">
        <f>'sgolay plots'!AF95</f>
        <v>11156.690909090899</v>
      </c>
      <c r="AG95">
        <f>-18*'sgolay plots'!AG95</f>
        <v>4191.3029563210266</v>
      </c>
      <c r="AH95">
        <f>'sgolay plots'!AH95</f>
        <v>9537.4232954545205</v>
      </c>
      <c r="AI95">
        <f>-18*'sgolay plots'!AI95</f>
        <v>3439.1656693891978</v>
      </c>
      <c r="AJ95">
        <f>'sgolay plots'!AJ95</f>
        <v>9436.9698863636295</v>
      </c>
      <c r="AK95">
        <f>-18*'sgolay plots'!AK95</f>
        <v>3723.9633345170519</v>
      </c>
      <c r="AL95">
        <f>'sgolay plots'!AL95</f>
        <v>8131.8920454545196</v>
      </c>
      <c r="AM95">
        <f>-18*'sgolay plots'!AM95</f>
        <v>3562.6183593749997</v>
      </c>
      <c r="AN95">
        <f>'sgolay plots'!AN95</f>
        <v>7993.7602272727199</v>
      </c>
      <c r="AO95">
        <f>-18*'sgolay plots'!AO95</f>
        <v>3421.8254083806901</v>
      </c>
      <c r="AP95">
        <f>'sgolay plots'!AP95</f>
        <v>7325.2386363636297</v>
      </c>
      <c r="AQ95">
        <f>-18*'sgolay plots'!AQ95</f>
        <v>3342.2090465198876</v>
      </c>
      <c r="AR95">
        <f>'sgolay plots'!AR95</f>
        <v>6997.5482954545196</v>
      </c>
      <c r="AS95">
        <f>-18*'sgolay plots'!AS95</f>
        <v>4111.0252175071082</v>
      </c>
      <c r="AT95">
        <f>'sgolay plots'!AT95</f>
        <v>7208.5323863636304</v>
      </c>
      <c r="AU95">
        <f>-18*'sgolay plots'!AU95</f>
        <v>4102.4520063920518</v>
      </c>
      <c r="AV95">
        <f>'sgolay plots'!AV95</f>
        <v>7599.5357954545198</v>
      </c>
      <c r="AW95">
        <f>-18*'sgolay plots'!AW95</f>
        <v>3529.5671697443099</v>
      </c>
      <c r="AX95">
        <f>'sgolay plots'!AX95</f>
        <v>8452.6778409090603</v>
      </c>
      <c r="AY95">
        <f>-18*'sgolay plots'!AY95</f>
        <v>3545.7901012073876</v>
      </c>
      <c r="AZ95">
        <f>'sgolay plots'!AZ95</f>
        <v>9689.3306818181609</v>
      </c>
      <c r="BA95">
        <f>-18*'sgolay plots'!BA95</f>
        <v>3202.746759588078</v>
      </c>
      <c r="BB95">
        <f>'sgolay plots'!BB95</f>
        <v>10185.6136363636</v>
      </c>
      <c r="BC95">
        <f>-18*'sgolay plots'!BC95</f>
        <v>3891.4946910511376</v>
      </c>
      <c r="BD95">
        <f>'sgolay plots'!BD95</f>
        <v>11300.9471590909</v>
      </c>
      <c r="BE95">
        <f>-18*'sgolay plots'!BE95</f>
        <v>3272.3357199928923</v>
      </c>
      <c r="BF95">
        <f>'sgolay plots'!BF95</f>
        <v>10323.668181818201</v>
      </c>
      <c r="BG95">
        <f>-18*'sgolay plots'!BG95</f>
        <v>2732.4504172585262</v>
      </c>
      <c r="BH95">
        <f>'sgolay plots'!BH95</f>
        <v>10702.1721590908</v>
      </c>
      <c r="BI95">
        <f>-18*'sgolay plots'!BI95</f>
        <v>3663.8557350852238</v>
      </c>
      <c r="BJ95">
        <f>'sgolay plots'!BJ95</f>
        <v>12346.428977272701</v>
      </c>
      <c r="BK95">
        <f>-18*'sgolay plots'!BK95</f>
        <v>4257.6853870738623</v>
      </c>
      <c r="BL95">
        <f>'sgolay plots'!BL95</f>
        <v>331.718989701704</v>
      </c>
      <c r="BM95">
        <f>-18*'sgolay plots'!BM95</f>
        <v>-741.35501487038334</v>
      </c>
      <c r="BN95">
        <f>'sgolay plots'!BN95</f>
        <v>-27.294926313920499</v>
      </c>
      <c r="BO95">
        <f>-18*'sgolay plots'!BO95</f>
        <v>-386.56050692471638</v>
      </c>
    </row>
    <row r="96" spans="2:67" x14ac:dyDescent="0.15">
      <c r="B96">
        <f>'sgolay plots'!B96</f>
        <v>1043.3532670454499</v>
      </c>
      <c r="C96">
        <f>-18*'sgolay plots'!C96</f>
        <v>2772.2883611505599</v>
      </c>
      <c r="D96">
        <f>'sgolay plots'!D96</f>
        <v>3849.5228693181798</v>
      </c>
      <c r="E96">
        <f>-18*'sgolay plots'!E96</f>
        <v>3614.69623135653</v>
      </c>
      <c r="F96">
        <f>'sgolay plots'!F96</f>
        <v>878.09332386363201</v>
      </c>
      <c r="G96">
        <f>-18*'sgolay plots'!G96</f>
        <v>3967.9866210937503</v>
      </c>
      <c r="H96">
        <f>'sgolay plots'!H96</f>
        <v>9180.6744318181609</v>
      </c>
      <c r="I96">
        <f>-18*'sgolay plots'!I96</f>
        <v>2859.11023615056</v>
      </c>
      <c r="J96">
        <f>'sgolay plots'!J96</f>
        <v>9082.4511363636102</v>
      </c>
      <c r="K96">
        <f>-18*'sgolay plots'!K96</f>
        <v>3528.5204323508578</v>
      </c>
      <c r="L96">
        <f>'sgolay plots'!L96</f>
        <v>7894.74488636362</v>
      </c>
      <c r="M96">
        <f>-18*'sgolay plots'!M96</f>
        <v>3141.4003417968843</v>
      </c>
      <c r="N96">
        <f>'sgolay plots'!N96</f>
        <v>7073.1880681818102</v>
      </c>
      <c r="O96">
        <f>-18*'sgolay plots'!O96</f>
        <v>3356.4106534090861</v>
      </c>
      <c r="P96">
        <f>'sgolay plots'!P96</f>
        <v>6707.3335227272701</v>
      </c>
      <c r="Q96">
        <f>-18*'sgolay plots'!Q96</f>
        <v>3682.3226740056721</v>
      </c>
      <c r="R96">
        <f>'sgolay plots'!R96</f>
        <v>6464.78124999998</v>
      </c>
      <c r="S96">
        <f>-18*'sgolay plots'!S96</f>
        <v>4275.4954634233018</v>
      </c>
      <c r="T96">
        <f>'sgolay plots'!T96</f>
        <v>6758.3914772727003</v>
      </c>
      <c r="U96">
        <f>-18*'sgolay plots'!U96</f>
        <v>3747.1736505681897</v>
      </c>
      <c r="V96">
        <f>'sgolay plots'!V96</f>
        <v>7010.4028409090797</v>
      </c>
      <c r="W96">
        <f>-18*'sgolay plots'!W96</f>
        <v>4262.2747958096643</v>
      </c>
      <c r="X96">
        <f>'sgolay plots'!X96</f>
        <v>7808.8096590908899</v>
      </c>
      <c r="Y96">
        <f>-18*'sgolay plots'!Y96</f>
        <v>3697.2251686789741</v>
      </c>
      <c r="Z96">
        <f>'sgolay plots'!Z96</f>
        <v>7974.6181818181703</v>
      </c>
      <c r="AA96">
        <f>-18*'sgolay plots'!AA96</f>
        <v>3603.819247159086</v>
      </c>
      <c r="AB96">
        <f>'sgolay plots'!AB96</f>
        <v>9528.7517045454297</v>
      </c>
      <c r="AC96">
        <f>-18*'sgolay plots'!AC96</f>
        <v>3206.6252130681901</v>
      </c>
      <c r="AD96">
        <f>'sgolay plots'!AD96</f>
        <v>8973.3857954545401</v>
      </c>
      <c r="AE96">
        <f>-18*'sgolay plots'!AE96</f>
        <v>3407.5755814985819</v>
      </c>
      <c r="AF96">
        <f>'sgolay plots'!AF96</f>
        <v>11379.3295454545</v>
      </c>
      <c r="AG96">
        <f>-18*'sgolay plots'!AG96</f>
        <v>4155.7696155894964</v>
      </c>
      <c r="AH96">
        <f>'sgolay plots'!AH96</f>
        <v>9631.7920454545201</v>
      </c>
      <c r="AI96">
        <f>-18*'sgolay plots'!AI96</f>
        <v>3313.9122602983016</v>
      </c>
      <c r="AJ96">
        <f>'sgolay plots'!AJ96</f>
        <v>9603.6215909090697</v>
      </c>
      <c r="AK96">
        <f>-18*'sgolay plots'!AK96</f>
        <v>3915.9244895241418</v>
      </c>
      <c r="AL96">
        <f>'sgolay plots'!AL96</f>
        <v>8206.2710227272601</v>
      </c>
      <c r="AM96">
        <f>-18*'sgolay plots'!AM96</f>
        <v>3822.4739435369397</v>
      </c>
      <c r="AN96">
        <f>'sgolay plots'!AN96</f>
        <v>8202.6181818181503</v>
      </c>
      <c r="AO96">
        <f>-18*'sgolay plots'!AO96</f>
        <v>3572.4629882812501</v>
      </c>
      <c r="AP96">
        <f>'sgolay plots'!AP96</f>
        <v>7504.88806818183</v>
      </c>
      <c r="AQ96">
        <f>-18*'sgolay plots'!AQ96</f>
        <v>3567.1961026278364</v>
      </c>
      <c r="AR96">
        <f>'sgolay plots'!AR96</f>
        <v>7105.8545454545301</v>
      </c>
      <c r="AS96">
        <f>-18*'sgolay plots'!AS96</f>
        <v>3909.2714089133578</v>
      </c>
      <c r="AT96">
        <f>'sgolay plots'!AT96</f>
        <v>7228.7193181818002</v>
      </c>
      <c r="AU96">
        <f>-18*'sgolay plots'!AU96</f>
        <v>3640.9119673295522</v>
      </c>
      <c r="AV96">
        <f>'sgolay plots'!AV96</f>
        <v>7764.8420454545403</v>
      </c>
      <c r="AW96">
        <f>-18*'sgolay plots'!AW96</f>
        <v>3720.3333718039739</v>
      </c>
      <c r="AX96">
        <f>'sgolay plots'!AX96</f>
        <v>8633.2551136363309</v>
      </c>
      <c r="AY96">
        <f>-18*'sgolay plots'!AY96</f>
        <v>3674.2379350141978</v>
      </c>
      <c r="AZ96">
        <f>'sgolay plots'!AZ96</f>
        <v>10065.2386363636</v>
      </c>
      <c r="BA96">
        <f>-18*'sgolay plots'!BA96</f>
        <v>3300.1824662641984</v>
      </c>
      <c r="BB96">
        <f>'sgolay plots'!BB96</f>
        <v>10406.773863636299</v>
      </c>
      <c r="BC96">
        <f>-18*'sgolay plots'!BC96</f>
        <v>3687.5824485085259</v>
      </c>
      <c r="BD96">
        <f>'sgolay plots'!BD96</f>
        <v>11527.783522727201</v>
      </c>
      <c r="BE96">
        <f>-18*'sgolay plots'!BE96</f>
        <v>3207.0601917613621</v>
      </c>
      <c r="BF96">
        <f>'sgolay plots'!BF96</f>
        <v>10591.642613636301</v>
      </c>
      <c r="BG96">
        <f>-18*'sgolay plots'!BG96</f>
        <v>3225.8034268465863</v>
      </c>
      <c r="BH96">
        <f>'sgolay plots'!BH96</f>
        <v>10778.5409090909</v>
      </c>
      <c r="BI96">
        <f>-18*'sgolay plots'!BI96</f>
        <v>3654.0899680397761</v>
      </c>
      <c r="BJ96">
        <f>'sgolay plots'!BJ96</f>
        <v>12667.5926136363</v>
      </c>
      <c r="BK96">
        <f>-18*'sgolay plots'!BK96</f>
        <v>4886.031685014198</v>
      </c>
      <c r="BL96">
        <f>'sgolay plots'!BL96</f>
        <v>318.55893998579501</v>
      </c>
      <c r="BM96">
        <f>-18*'sgolay plots'!BM96</f>
        <v>-832.60486949573703</v>
      </c>
      <c r="BN96">
        <f>'sgolay plots'!BN96</f>
        <v>-57.6662863991479</v>
      </c>
      <c r="BO96">
        <f>-18*'sgolay plots'!BO96</f>
        <v>-570.90702792080879</v>
      </c>
    </row>
    <row r="97" spans="2:67" x14ac:dyDescent="0.15">
      <c r="B97">
        <f>'sgolay plots'!B97</f>
        <v>1056.1830965909</v>
      </c>
      <c r="C97">
        <f>-18*'sgolay plots'!C97</f>
        <v>2522.2770862926118</v>
      </c>
      <c r="D97">
        <f>'sgolay plots'!D97</f>
        <v>3442.16931818181</v>
      </c>
      <c r="E97">
        <f>-18*'sgolay plots'!E97</f>
        <v>3049.8529474431898</v>
      </c>
      <c r="F97">
        <f>'sgolay plots'!F97</f>
        <v>951.85298295454095</v>
      </c>
      <c r="G97">
        <f>-18*'sgolay plots'!G97</f>
        <v>4413.0202414772766</v>
      </c>
      <c r="H97">
        <f>'sgolay plots'!H97</f>
        <v>9347.7267045454191</v>
      </c>
      <c r="I97">
        <f>-18*'sgolay plots'!I97</f>
        <v>2892.5931685014179</v>
      </c>
      <c r="J97">
        <f>'sgolay plots'!J97</f>
        <v>9217.8335227272291</v>
      </c>
      <c r="K97">
        <f>-18*'sgolay plots'!K97</f>
        <v>3625.9599742542541</v>
      </c>
      <c r="L97">
        <f>'sgolay plots'!L97</f>
        <v>8066.0204545454499</v>
      </c>
      <c r="M97">
        <f>-18*'sgolay plots'!M97</f>
        <v>3112.8694868608022</v>
      </c>
      <c r="N97">
        <f>'sgolay plots'!N97</f>
        <v>7196.9499999999798</v>
      </c>
      <c r="O97">
        <f>-18*'sgolay plots'!O97</f>
        <v>3558.7568448153361</v>
      </c>
      <c r="P97">
        <f>'sgolay plots'!P97</f>
        <v>6928.9380681818002</v>
      </c>
      <c r="Q97">
        <f>-18*'sgolay plots'!Q97</f>
        <v>3733.4795720880602</v>
      </c>
      <c r="R97">
        <f>'sgolay plots'!R97</f>
        <v>6518.3471590908903</v>
      </c>
      <c r="S97">
        <f>-18*'sgolay plots'!S97</f>
        <v>4714.7226296164736</v>
      </c>
      <c r="T97">
        <f>'sgolay plots'!T97</f>
        <v>6854.5119318181696</v>
      </c>
      <c r="U97">
        <f>-18*'sgolay plots'!U97</f>
        <v>3902.7387784090861</v>
      </c>
      <c r="V97">
        <f>'sgolay plots'!V97</f>
        <v>7108.5090909090804</v>
      </c>
      <c r="W97">
        <f>-18*'sgolay plots'!W97</f>
        <v>4570.0711203835262</v>
      </c>
      <c r="X97">
        <f>'sgolay plots'!X97</f>
        <v>7869.6284090908903</v>
      </c>
      <c r="Y97">
        <f>-18*'sgolay plots'!Y97</f>
        <v>3722.0782404119218</v>
      </c>
      <c r="Z97">
        <f>'sgolay plots'!Z97</f>
        <v>8231.9835227272597</v>
      </c>
      <c r="AA97">
        <f>-18*'sgolay plots'!AA97</f>
        <v>3791.3204723011381</v>
      </c>
      <c r="AB97">
        <f>'sgolay plots'!AB97</f>
        <v>9636.7971590908892</v>
      </c>
      <c r="AC97">
        <f>-18*'sgolay plots'!AC97</f>
        <v>4129.9719193891979</v>
      </c>
      <c r="AD97">
        <f>'sgolay plots'!AD97</f>
        <v>9236.6767045454308</v>
      </c>
      <c r="AE97">
        <f>-18*'sgolay plots'!AE97</f>
        <v>3568.5882501775563</v>
      </c>
      <c r="AF97">
        <f>'sgolay plots'!AF97</f>
        <v>11710.841477272699</v>
      </c>
      <c r="AG97">
        <f>-18*'sgolay plots'!AG97</f>
        <v>4801.2793146306894</v>
      </c>
      <c r="AH97">
        <f>'sgolay plots'!AH97</f>
        <v>9866.8659090909096</v>
      </c>
      <c r="AI97">
        <f>-18*'sgolay plots'!AI97</f>
        <v>4006.5940962358022</v>
      </c>
      <c r="AJ97">
        <f>'sgolay plots'!AJ97</f>
        <v>9698.4579545454308</v>
      </c>
      <c r="AK97">
        <f>-18*'sgolay plots'!AK97</f>
        <v>3802.3043235085261</v>
      </c>
      <c r="AL97">
        <f>'sgolay plots'!AL97</f>
        <v>8252.8374999999796</v>
      </c>
      <c r="AM97">
        <f>-18*'sgolay plots'!AM97</f>
        <v>3610.2530806108016</v>
      </c>
      <c r="AN97">
        <f>'sgolay plots'!AN97</f>
        <v>8265.3545454545401</v>
      </c>
      <c r="AO97">
        <f>-18*'sgolay plots'!AO97</f>
        <v>4091.1608575994401</v>
      </c>
      <c r="AP97">
        <f>'sgolay plots'!AP97</f>
        <v>7617.42443181817</v>
      </c>
      <c r="AQ97">
        <f>-18*'sgolay plots'!AQ97</f>
        <v>4098.837943892052</v>
      </c>
      <c r="AR97">
        <f>'sgolay plots'!AR97</f>
        <v>7331.0386363636098</v>
      </c>
      <c r="AS97">
        <f>-18*'sgolay plots'!AS97</f>
        <v>4021.1583318536937</v>
      </c>
      <c r="AT97">
        <f>'sgolay plots'!AT97</f>
        <v>7313.7982954545396</v>
      </c>
      <c r="AU97">
        <f>-18*'sgolay plots'!AU97</f>
        <v>3529.3993785511379</v>
      </c>
      <c r="AV97">
        <f>'sgolay plots'!AV97</f>
        <v>7892.7852272727096</v>
      </c>
      <c r="AW97">
        <f>-18*'sgolay plots'!AW97</f>
        <v>3854.2110085227241</v>
      </c>
      <c r="AX97">
        <f>'sgolay plots'!AX97</f>
        <v>8814.8994318181703</v>
      </c>
      <c r="AY97">
        <f>-18*'sgolay plots'!AY97</f>
        <v>3557.21044921875</v>
      </c>
      <c r="AZ97">
        <f>'sgolay plots'!AZ97</f>
        <v>10239.508522727299</v>
      </c>
      <c r="BA97">
        <f>-18*'sgolay plots'!BA97</f>
        <v>2863.2322265625003</v>
      </c>
      <c r="BB97">
        <f>'sgolay plots'!BB97</f>
        <v>10524.1977272727</v>
      </c>
      <c r="BC97">
        <f>-18*'sgolay plots'!BC97</f>
        <v>4056.4550870028361</v>
      </c>
      <c r="BD97">
        <f>'sgolay plots'!BD97</f>
        <v>11698.019318181799</v>
      </c>
      <c r="BE97">
        <f>-18*'sgolay plots'!BE97</f>
        <v>3247.1516202059697</v>
      </c>
      <c r="BF97">
        <f>'sgolay plots'!BF97</f>
        <v>10900.2857954545</v>
      </c>
      <c r="BG97">
        <f>-18*'sgolay plots'!BG97</f>
        <v>3801.3685280539739</v>
      </c>
      <c r="BH97">
        <f>'sgolay plots'!BH97</f>
        <v>10885.0170454545</v>
      </c>
      <c r="BI97">
        <f>-18*'sgolay plots'!BI97</f>
        <v>4283.3672674005602</v>
      </c>
      <c r="BJ97">
        <f>'sgolay plots'!BJ97</f>
        <v>12949.5357954545</v>
      </c>
      <c r="BK97">
        <f>-18*'sgolay plots'!BK97</f>
        <v>4858.29052734375</v>
      </c>
      <c r="BL97">
        <f>'sgolay plots'!BL97</f>
        <v>252.550426136363</v>
      </c>
      <c r="BM97">
        <f>-18*'sgolay plots'!BM97</f>
        <v>-1464.3599204323511</v>
      </c>
      <c r="BN97">
        <f>'sgolay plots'!BN97</f>
        <v>-47.993377130681999</v>
      </c>
      <c r="BO97">
        <f>-18*'sgolay plots'!BO97</f>
        <v>-352.2931107954534</v>
      </c>
    </row>
    <row r="98" spans="2:67" x14ac:dyDescent="0.15">
      <c r="B98">
        <f>'sgolay plots'!B98</f>
        <v>984.46874999999602</v>
      </c>
      <c r="C98">
        <f>-18*'sgolay plots'!C98</f>
        <v>2942.765571732948</v>
      </c>
      <c r="D98">
        <f>'sgolay plots'!D98</f>
        <v>3164.3078124999902</v>
      </c>
      <c r="E98">
        <f>-18*'sgolay plots'!E98</f>
        <v>3519.1115411931901</v>
      </c>
      <c r="F98">
        <f>'sgolay plots'!F98</f>
        <v>972.19247159090605</v>
      </c>
      <c r="G98">
        <f>-18*'sgolay plots'!G98</f>
        <v>4978.1037464488627</v>
      </c>
      <c r="H98">
        <f>'sgolay plots'!H98</f>
        <v>9498.00795454545</v>
      </c>
      <c r="I98">
        <f>-18*'sgolay plots'!I98</f>
        <v>3382.4620738636381</v>
      </c>
      <c r="J98">
        <f>'sgolay plots'!J98</f>
        <v>9226.2073863636197</v>
      </c>
      <c r="K98">
        <f>-18*'sgolay plots'!K98</f>
        <v>4262.6101784446082</v>
      </c>
      <c r="L98">
        <f>'sgolay plots'!L98</f>
        <v>8162.8806818181602</v>
      </c>
      <c r="M98">
        <f>-18*'sgolay plots'!M98</f>
        <v>4242.099183238638</v>
      </c>
      <c r="N98">
        <f>'sgolay plots'!N98</f>
        <v>7242.7556818181602</v>
      </c>
      <c r="O98">
        <f>-18*'sgolay plots'!O98</f>
        <v>4412.1491654829479</v>
      </c>
      <c r="P98">
        <f>'sgolay plots'!P98</f>
        <v>7041.8522727272702</v>
      </c>
      <c r="Q98">
        <f>-18*'sgolay plots'!Q98</f>
        <v>4070.1173251065302</v>
      </c>
      <c r="R98">
        <f>'sgolay plots'!R98</f>
        <v>6505.7357954545196</v>
      </c>
      <c r="S98">
        <f>-18*'sgolay plots'!S98</f>
        <v>4673.8590021306727</v>
      </c>
      <c r="T98">
        <f>'sgolay plots'!T98</f>
        <v>6925.3068181818198</v>
      </c>
      <c r="U98">
        <f>-18*'sgolay plots'!U98</f>
        <v>4223.5421963778363</v>
      </c>
      <c r="V98">
        <f>'sgolay plots'!V98</f>
        <v>7251.98693181819</v>
      </c>
      <c r="W98">
        <f>-18*'sgolay plots'!W98</f>
        <v>5176.9759410511379</v>
      </c>
      <c r="X98">
        <f>'sgolay plots'!X98</f>
        <v>7931.8613636363598</v>
      </c>
      <c r="Y98">
        <f>-18*'sgolay plots'!Y98</f>
        <v>4157.0490234375002</v>
      </c>
      <c r="Z98">
        <f>'sgolay plots'!Z98</f>
        <v>8492.8647727272491</v>
      </c>
      <c r="AA98">
        <f>-18*'sgolay plots'!AA98</f>
        <v>4272.4001154119396</v>
      </c>
      <c r="AB98">
        <f>'sgolay plots'!AB98</f>
        <v>9933.5198863635997</v>
      </c>
      <c r="AC98">
        <f>-18*'sgolay plots'!AC98</f>
        <v>5118.7565518465863</v>
      </c>
      <c r="AD98">
        <f>'sgolay plots'!AD98</f>
        <v>9481.1346590908997</v>
      </c>
      <c r="AE98">
        <f>-18*'sgolay plots'!AE98</f>
        <v>3958.2135830965863</v>
      </c>
      <c r="AF98">
        <f>'sgolay plots'!AF98</f>
        <v>11954.8022727272</v>
      </c>
      <c r="AG98">
        <f>-18*'sgolay plots'!AG98</f>
        <v>4845.2002175071084</v>
      </c>
      <c r="AH98">
        <f>'sgolay plots'!AH98</f>
        <v>10181.1988636363</v>
      </c>
      <c r="AI98">
        <f>-18*'sgolay plots'!AI98</f>
        <v>4127.0161576704659</v>
      </c>
      <c r="AJ98">
        <f>'sgolay plots'!AJ98</f>
        <v>9918.4511363636102</v>
      </c>
      <c r="AK98">
        <f>-18*'sgolay plots'!AK98</f>
        <v>3981.4680841619397</v>
      </c>
      <c r="AL98">
        <f>'sgolay plots'!AL98</f>
        <v>8297.4676136363396</v>
      </c>
      <c r="AM98">
        <f>-18*'sgolay plots'!AM98</f>
        <v>3894.3496182528361</v>
      </c>
      <c r="AN98">
        <f>'sgolay plots'!AN98</f>
        <v>8327.3039772727006</v>
      </c>
      <c r="AO98">
        <f>-18*'sgolay plots'!AO98</f>
        <v>4710.7199307528363</v>
      </c>
      <c r="AP98">
        <f>'sgolay plots'!AP98</f>
        <v>7870.1596590908803</v>
      </c>
      <c r="AQ98">
        <f>-18*'sgolay plots'!AQ98</f>
        <v>4261.2724431818096</v>
      </c>
      <c r="AR98">
        <f>'sgolay plots'!AR98</f>
        <v>7442.09374999999</v>
      </c>
      <c r="AS98">
        <f>-18*'sgolay plots'!AS98</f>
        <v>3733.6995383522758</v>
      </c>
      <c r="AT98">
        <f>'sgolay plots'!AT98</f>
        <v>7455.6130681818004</v>
      </c>
      <c r="AU98">
        <f>-18*'sgolay plots'!AU98</f>
        <v>3359.9584783380783</v>
      </c>
      <c r="AV98">
        <f>'sgolay plots'!AV98</f>
        <v>7968.3789772727096</v>
      </c>
      <c r="AW98">
        <f>-18*'sgolay plots'!AW98</f>
        <v>3817.3738503196082</v>
      </c>
      <c r="AX98">
        <f>'sgolay plots'!AX98</f>
        <v>9014.7312499999807</v>
      </c>
      <c r="AY98">
        <f>-18*'sgolay plots'!AY98</f>
        <v>3629.0400213068283</v>
      </c>
      <c r="AZ98">
        <f>'sgolay plots'!AZ98</f>
        <v>10467.690909090899</v>
      </c>
      <c r="BA98">
        <f>-18*'sgolay plots'!BA98</f>
        <v>3488.6178888494401</v>
      </c>
      <c r="BB98">
        <f>'sgolay plots'!BB98</f>
        <v>10667.706818181799</v>
      </c>
      <c r="BC98">
        <f>-18*'sgolay plots'!BC98</f>
        <v>4045.5898881391981</v>
      </c>
      <c r="BD98">
        <f>'sgolay plots'!BD98</f>
        <v>11945.1357954545</v>
      </c>
      <c r="BE98">
        <f>-18*'sgolay plots'!BE98</f>
        <v>3353.8151633522762</v>
      </c>
      <c r="BF98">
        <f>'sgolay plots'!BF98</f>
        <v>11299.0147727273</v>
      </c>
      <c r="BG98">
        <f>-18*'sgolay plots'!BG98</f>
        <v>4049.7643732244401</v>
      </c>
      <c r="BH98">
        <f>'sgolay plots'!BH98</f>
        <v>11009.36875</v>
      </c>
      <c r="BI98">
        <f>-18*'sgolay plots'!BI98</f>
        <v>4417.0091175426123</v>
      </c>
      <c r="BJ98">
        <f>'sgolay plots'!BJ98</f>
        <v>13270.5170454545</v>
      </c>
      <c r="BK98">
        <f>-18*'sgolay plots'!BK98</f>
        <v>5084.1958806818093</v>
      </c>
      <c r="BL98">
        <f>'sgolay plots'!BL98</f>
        <v>354.12972301136301</v>
      </c>
      <c r="BM98">
        <f>-18*'sgolay plots'!BM98</f>
        <v>-1998.326978093934</v>
      </c>
      <c r="BN98">
        <f>'sgolay plots'!BN98</f>
        <v>-16.843177379261402</v>
      </c>
      <c r="BO98">
        <f>-18*'sgolay plots'!BO98</f>
        <v>-594.40357776988628</v>
      </c>
    </row>
    <row r="99" spans="2:67" x14ac:dyDescent="0.15">
      <c r="B99">
        <f>'sgolay plots'!B99</f>
        <v>923.61491477272102</v>
      </c>
      <c r="C99">
        <f>-18*'sgolay plots'!C99</f>
        <v>2778.2980024858016</v>
      </c>
      <c r="D99">
        <f>'sgolay plots'!D99</f>
        <v>2713.34886363636</v>
      </c>
      <c r="E99">
        <f>-18*'sgolay plots'!E99</f>
        <v>3641.4465820312503</v>
      </c>
      <c r="F99">
        <f>'sgolay plots'!F99</f>
        <v>913.78735795454497</v>
      </c>
      <c r="G99">
        <f>-18*'sgolay plots'!G99</f>
        <v>5125.357856889198</v>
      </c>
      <c r="H99">
        <f>'sgolay plots'!H99</f>
        <v>9557.3244318181696</v>
      </c>
      <c r="I99">
        <f>-18*'sgolay plots'!I99</f>
        <v>3687.053227095168</v>
      </c>
      <c r="J99">
        <f>'sgolay plots'!J99</f>
        <v>9416.8909090908892</v>
      </c>
      <c r="K99">
        <f>-18*'sgolay plots'!K99</f>
        <v>4766.3003240411945</v>
      </c>
      <c r="L99">
        <f>'sgolay plots'!L99</f>
        <v>8259.5829545454399</v>
      </c>
      <c r="M99">
        <f>-18*'sgolay plots'!M99</f>
        <v>4406.0978560014182</v>
      </c>
      <c r="N99">
        <f>'sgolay plots'!N99</f>
        <v>7254.3738636363296</v>
      </c>
      <c r="O99">
        <f>-18*'sgolay plots'!O99</f>
        <v>4760.3029474431896</v>
      </c>
      <c r="P99">
        <f>'sgolay plots'!P99</f>
        <v>7115.7096590908995</v>
      </c>
      <c r="Q99">
        <f>-18*'sgolay plots'!Q99</f>
        <v>4487.1536665483018</v>
      </c>
      <c r="R99">
        <f>'sgolay plots'!R99</f>
        <v>6602.06249999998</v>
      </c>
      <c r="S99">
        <f>-18*'sgolay plots'!S99</f>
        <v>4942.991761363638</v>
      </c>
      <c r="T99">
        <f>'sgolay plots'!T99</f>
        <v>7060.4943181818198</v>
      </c>
      <c r="U99">
        <f>-18*'sgolay plots'!U99</f>
        <v>4374.5768022016982</v>
      </c>
      <c r="V99">
        <f>'sgolay plots'!V99</f>
        <v>7461.42443181817</v>
      </c>
      <c r="W99">
        <f>-18*'sgolay plots'!W99</f>
        <v>5088.2187144886384</v>
      </c>
      <c r="X99">
        <f>'sgolay plots'!X99</f>
        <v>8036.8789772727196</v>
      </c>
      <c r="Y99">
        <f>-18*'sgolay plots'!Y99</f>
        <v>4448.3644176136377</v>
      </c>
      <c r="Z99">
        <f>'sgolay plots'!Z99</f>
        <v>8718.3846590908906</v>
      </c>
      <c r="AA99">
        <f>-18*'sgolay plots'!AA99</f>
        <v>4996.9440607244396</v>
      </c>
      <c r="AB99">
        <f>'sgolay plots'!AB99</f>
        <v>10215.0159090909</v>
      </c>
      <c r="AC99">
        <f>-18*'sgolay plots'!AC99</f>
        <v>5104.0841708096641</v>
      </c>
      <c r="AD99">
        <f>'sgolay plots'!AD99</f>
        <v>9721.1164772727097</v>
      </c>
      <c r="AE99">
        <f>-18*'sgolay plots'!AE99</f>
        <v>3992.9807972301119</v>
      </c>
      <c r="AF99">
        <f>'sgolay plots'!AF99</f>
        <v>12340.4698863636</v>
      </c>
      <c r="AG99">
        <f>-18*'sgolay plots'!AG99</f>
        <v>5038.9835049715857</v>
      </c>
      <c r="AH99">
        <f>'sgolay plots'!AH99</f>
        <v>10460.1</v>
      </c>
      <c r="AI99">
        <f>-18*'sgolay plots'!AI99</f>
        <v>4444.1018022016979</v>
      </c>
      <c r="AJ99">
        <f>'sgolay plots'!AJ99</f>
        <v>10169.386931818201</v>
      </c>
      <c r="AK99">
        <f>-18*'sgolay plots'!AK99</f>
        <v>4530.6431463068102</v>
      </c>
      <c r="AL99">
        <f>'sgolay plots'!AL99</f>
        <v>8343.5227272727097</v>
      </c>
      <c r="AM99">
        <f>-18*'sgolay plots'!AM99</f>
        <v>3879.0229314630783</v>
      </c>
      <c r="AN99">
        <f>'sgolay plots'!AN99</f>
        <v>8553.1749999999993</v>
      </c>
      <c r="AO99">
        <f>-18*'sgolay plots'!AO99</f>
        <v>5305.7528852983023</v>
      </c>
      <c r="AP99">
        <f>'sgolay plots'!AP99</f>
        <v>8132.0982954545298</v>
      </c>
      <c r="AQ99">
        <f>-18*'sgolay plots'!AQ99</f>
        <v>4849.7962979403364</v>
      </c>
      <c r="AR99">
        <f>'sgolay plots'!AR99</f>
        <v>7640.6812499999896</v>
      </c>
      <c r="AS99">
        <f>-18*'sgolay plots'!AS99</f>
        <v>4412.3374112215861</v>
      </c>
      <c r="AT99">
        <f>'sgolay plots'!AT99</f>
        <v>7644.3562499999998</v>
      </c>
      <c r="AU99">
        <f>-18*'sgolay plots'!AU99</f>
        <v>4046.7472478693103</v>
      </c>
      <c r="AV99">
        <f>'sgolay plots'!AV99</f>
        <v>7994.0926136363496</v>
      </c>
      <c r="AW99">
        <f>-18*'sgolay plots'!AW99</f>
        <v>3958.9372425426118</v>
      </c>
      <c r="AX99">
        <f>'sgolay plots'!AX99</f>
        <v>9233.0005681818202</v>
      </c>
      <c r="AY99">
        <f>-18*'sgolay plots'!AY99</f>
        <v>3785.2372425426124</v>
      </c>
      <c r="AZ99">
        <f>'sgolay plots'!AZ99</f>
        <v>10938.25</v>
      </c>
      <c r="BA99">
        <f>-18*'sgolay plots'!BA99</f>
        <v>3998.7731889204479</v>
      </c>
      <c r="BB99">
        <f>'sgolay plots'!BB99</f>
        <v>10885.3596590909</v>
      </c>
      <c r="BC99">
        <f>-18*'sgolay plots'!BC99</f>
        <v>4878.4461647727248</v>
      </c>
      <c r="BD99">
        <f>'sgolay plots'!BD99</f>
        <v>12166.106818181799</v>
      </c>
      <c r="BE99">
        <f>-18*'sgolay plots'!BE99</f>
        <v>3870.2296741832461</v>
      </c>
      <c r="BF99">
        <f>'sgolay plots'!BF99</f>
        <v>11695.7818181818</v>
      </c>
      <c r="BG99">
        <f>-18*'sgolay plots'!BG99</f>
        <v>4659.3540127840861</v>
      </c>
      <c r="BH99">
        <f>'sgolay plots'!BH99</f>
        <v>11346.267613636301</v>
      </c>
      <c r="BI99">
        <f>-18*'sgolay plots'!BI99</f>
        <v>4896.7769531250005</v>
      </c>
      <c r="BJ99">
        <f>'sgolay plots'!BJ99</f>
        <v>13676.9369318182</v>
      </c>
      <c r="BK99">
        <f>-18*'sgolay plots'!BK99</f>
        <v>5316.10400390625</v>
      </c>
      <c r="BL99">
        <f>'sgolay plots'!BL99</f>
        <v>250.995259232954</v>
      </c>
      <c r="BM99">
        <f>-18*'sgolay plots'!BM99</f>
        <v>-2275.5205460981879</v>
      </c>
      <c r="BN99">
        <f>'sgolay plots'!BN99</f>
        <v>5.4610884232953403</v>
      </c>
      <c r="BO99">
        <f>-18*'sgolay plots'!BO99</f>
        <v>-780.16447864879206</v>
      </c>
    </row>
    <row r="100" spans="2:67" x14ac:dyDescent="0.15">
      <c r="B100">
        <f>'sgolay plots'!B100</f>
        <v>953.61832386363301</v>
      </c>
      <c r="C100">
        <f>-18*'sgolay plots'!C100</f>
        <v>2568.4771928266978</v>
      </c>
      <c r="D100">
        <f>'sgolay plots'!D100</f>
        <v>2425.1981534090801</v>
      </c>
      <c r="E100">
        <f>-18*'sgolay plots'!E100</f>
        <v>4330.6010475852245</v>
      </c>
      <c r="F100">
        <f>'sgolay plots'!F100</f>
        <v>930.21931818181099</v>
      </c>
      <c r="G100">
        <f>-18*'sgolay plots'!G100</f>
        <v>5364.7177468039736</v>
      </c>
      <c r="H100">
        <f>'sgolay plots'!H100</f>
        <v>9631.4545454545205</v>
      </c>
      <c r="I100">
        <f>-18*'sgolay plots'!I100</f>
        <v>4121.748712713078</v>
      </c>
      <c r="J100">
        <f>'sgolay plots'!J100</f>
        <v>9545.2755681818107</v>
      </c>
      <c r="K100">
        <f>-18*'sgolay plots'!K100</f>
        <v>4951.2160067471641</v>
      </c>
      <c r="L100">
        <f>'sgolay plots'!L100</f>
        <v>8324.1357954545201</v>
      </c>
      <c r="M100">
        <f>-18*'sgolay plots'!M100</f>
        <v>4606.8827903053916</v>
      </c>
      <c r="N100">
        <f>'sgolay plots'!N100</f>
        <v>7412.3238636363503</v>
      </c>
      <c r="O100">
        <f>-18*'sgolay plots'!O100</f>
        <v>5109.0971324573884</v>
      </c>
      <c r="P100">
        <f>'sgolay plots'!P100</f>
        <v>7202.8590909090699</v>
      </c>
      <c r="Q100">
        <f>-18*'sgolay plots'!Q100</f>
        <v>5115.9631880326688</v>
      </c>
      <c r="R100">
        <f>'sgolay plots'!R100</f>
        <v>6725.7948863636302</v>
      </c>
      <c r="S100">
        <f>-18*'sgolay plots'!S100</f>
        <v>5216.4462624289736</v>
      </c>
      <c r="T100">
        <f>'sgolay plots'!T100</f>
        <v>7249.1034090909097</v>
      </c>
      <c r="U100">
        <f>-18*'sgolay plots'!U100</f>
        <v>4800.1663796164748</v>
      </c>
      <c r="V100">
        <f>'sgolay plots'!V100</f>
        <v>7686.9965909090597</v>
      </c>
      <c r="W100">
        <f>-18*'sgolay plots'!W100</f>
        <v>5303.6969637784141</v>
      </c>
      <c r="X100">
        <f>'sgolay plots'!X100</f>
        <v>8169.7397727272501</v>
      </c>
      <c r="Y100">
        <f>-18*'sgolay plots'!Y100</f>
        <v>4883.909605823862</v>
      </c>
      <c r="Z100">
        <f>'sgolay plots'!Z100</f>
        <v>9008.5267045454402</v>
      </c>
      <c r="AA100">
        <f>-18*'sgolay plots'!AA100</f>
        <v>5262.392524857948</v>
      </c>
      <c r="AB100">
        <f>'sgolay plots'!AB100</f>
        <v>10556.482954545399</v>
      </c>
      <c r="AC100">
        <f>-18*'sgolay plots'!AC100</f>
        <v>5657.617729048302</v>
      </c>
      <c r="AD100">
        <f>'sgolay plots'!AD100</f>
        <v>9919.8596590908892</v>
      </c>
      <c r="AE100">
        <f>-18*'sgolay plots'!AE100</f>
        <v>4071.8869628906341</v>
      </c>
      <c r="AF100">
        <f>'sgolay plots'!AF100</f>
        <v>12752.1977272727</v>
      </c>
      <c r="AG100">
        <f>-18*'sgolay plots'!AG100</f>
        <v>5188.220268110802</v>
      </c>
      <c r="AH100">
        <f>'sgolay plots'!AH100</f>
        <v>10719.5778409091</v>
      </c>
      <c r="AI100">
        <f>-18*'sgolay plots'!AI100</f>
        <v>5429.1100941051127</v>
      </c>
      <c r="AJ100">
        <f>'sgolay plots'!AJ100</f>
        <v>10451.6255681818</v>
      </c>
      <c r="AK100">
        <f>-18*'sgolay plots'!AK100</f>
        <v>5272.9573774858018</v>
      </c>
      <c r="AL100">
        <f>'sgolay plots'!AL100</f>
        <v>8379.8681818181703</v>
      </c>
      <c r="AM100">
        <f>-18*'sgolay plots'!AM100</f>
        <v>4764.5788263494396</v>
      </c>
      <c r="AN100">
        <f>'sgolay plots'!AN100</f>
        <v>8765.1022727272393</v>
      </c>
      <c r="AO100">
        <f>-18*'sgolay plots'!AO100</f>
        <v>5731.3774591619394</v>
      </c>
      <c r="AP100">
        <f>'sgolay plots'!AP100</f>
        <v>8229.4284090909005</v>
      </c>
      <c r="AQ100">
        <f>-18*'sgolay plots'!AQ100</f>
        <v>5930.1135031960257</v>
      </c>
      <c r="AR100">
        <f>'sgolay plots'!AR100</f>
        <v>7818.7329545454404</v>
      </c>
      <c r="AS100">
        <f>-18*'sgolay plots'!AS100</f>
        <v>5158.3774857954477</v>
      </c>
      <c r="AT100">
        <f>'sgolay plots'!AT100</f>
        <v>7733.2744318181803</v>
      </c>
      <c r="AU100">
        <f>-18*'sgolay plots'!AU100</f>
        <v>4519.783380681828</v>
      </c>
      <c r="AV100">
        <f>'sgolay plots'!AV100</f>
        <v>8176.2045454545296</v>
      </c>
      <c r="AW100">
        <f>-18*'sgolay plots'!AW100</f>
        <v>4283.0240944602238</v>
      </c>
      <c r="AX100">
        <f>'sgolay plots'!AX100</f>
        <v>9468.7505681818202</v>
      </c>
      <c r="AY100">
        <f>-18*'sgolay plots'!AY100</f>
        <v>4760.9840997869396</v>
      </c>
      <c r="AZ100">
        <f>'sgolay plots'!AZ100</f>
        <v>11095.9068181818</v>
      </c>
      <c r="BA100">
        <f>-18*'sgolay plots'!BA100</f>
        <v>4622.9708895596641</v>
      </c>
      <c r="BB100">
        <f>'sgolay plots'!BB100</f>
        <v>11163.043181818201</v>
      </c>
      <c r="BC100">
        <f>-18*'sgolay plots'!BC100</f>
        <v>5541.1683238636379</v>
      </c>
      <c r="BD100">
        <f>'sgolay plots'!BD100</f>
        <v>12500.0369318182</v>
      </c>
      <c r="BE100">
        <f>-18*'sgolay plots'!BE100</f>
        <v>4124.0876420454479</v>
      </c>
      <c r="BF100">
        <f>'sgolay plots'!BF100</f>
        <v>12096.4909090909</v>
      </c>
      <c r="BG100">
        <f>-18*'sgolay plots'!BG100</f>
        <v>5140.0953568891982</v>
      </c>
      <c r="BH100">
        <f>'sgolay plots'!BH100</f>
        <v>11549.59375</v>
      </c>
      <c r="BI100">
        <f>-18*'sgolay plots'!BI100</f>
        <v>4921.0901367187498</v>
      </c>
      <c r="BJ100">
        <f>'sgolay plots'!BJ100</f>
        <v>14146.502840909099</v>
      </c>
      <c r="BK100">
        <f>-18*'sgolay plots'!BK100</f>
        <v>5058.6613370028363</v>
      </c>
      <c r="BL100">
        <f>'sgolay plots'!BL100</f>
        <v>242.062038352272</v>
      </c>
      <c r="BM100">
        <f>-18*'sgolay plots'!BM100</f>
        <v>-1338.5284906560714</v>
      </c>
      <c r="BN100">
        <f>'sgolay plots'!BN100</f>
        <v>151.353091708096</v>
      </c>
      <c r="BO100">
        <f>-18*'sgolay plots'!BO100</f>
        <v>-471.16955566406159</v>
      </c>
    </row>
    <row r="101" spans="2:67" x14ac:dyDescent="0.15">
      <c r="B101">
        <f>'sgolay plots'!B101</f>
        <v>943.104545454544</v>
      </c>
      <c r="C101">
        <f>-18*'sgolay plots'!C101</f>
        <v>2942.5234730113621</v>
      </c>
      <c r="D101">
        <f>'sgolay plots'!D101</f>
        <v>2148.0579545454498</v>
      </c>
      <c r="E101">
        <f>-18*'sgolay plots'!E101</f>
        <v>4676.1359286221641</v>
      </c>
      <c r="F101">
        <f>'sgolay plots'!F101</f>
        <v>916.78714488635899</v>
      </c>
      <c r="G101">
        <f>-18*'sgolay plots'!G101</f>
        <v>6012.2923561789748</v>
      </c>
      <c r="H101">
        <f>'sgolay plots'!H101</f>
        <v>9652.15113636362</v>
      </c>
      <c r="I101">
        <f>-18*'sgolay plots'!I101</f>
        <v>4848.1611727627796</v>
      </c>
      <c r="J101">
        <f>'sgolay plots'!J101</f>
        <v>9726.3960227272601</v>
      </c>
      <c r="K101">
        <f>-18*'sgolay plots'!K101</f>
        <v>5437.1826482599445</v>
      </c>
      <c r="L101">
        <f>'sgolay plots'!L101</f>
        <v>8482.9380681818093</v>
      </c>
      <c r="M101">
        <f>-18*'sgolay plots'!M101</f>
        <v>5232.4439142400561</v>
      </c>
      <c r="N101">
        <f>'sgolay plots'!N101</f>
        <v>7535.6318181817996</v>
      </c>
      <c r="O101">
        <f>-18*'sgolay plots'!O101</f>
        <v>5479.3871271306725</v>
      </c>
      <c r="P101">
        <f>'sgolay plots'!P101</f>
        <v>7300.3460227272699</v>
      </c>
      <c r="Q101">
        <f>-18*'sgolay plots'!Q101</f>
        <v>5425.8984907670347</v>
      </c>
      <c r="R101">
        <f>'sgolay plots'!R101</f>
        <v>6830.3778409090701</v>
      </c>
      <c r="S101">
        <f>-18*'sgolay plots'!S101</f>
        <v>5508.6968128551116</v>
      </c>
      <c r="T101">
        <f>'sgolay plots'!T101</f>
        <v>7432.1948863636198</v>
      </c>
      <c r="U101">
        <f>-18*'sgolay plots'!U101</f>
        <v>5022.5295809659137</v>
      </c>
      <c r="V101">
        <f>'sgolay plots'!V101</f>
        <v>7885.6670454545301</v>
      </c>
      <c r="W101">
        <f>-18*'sgolay plots'!W101</f>
        <v>5466.9251154119402</v>
      </c>
      <c r="X101">
        <f>'sgolay plots'!X101</f>
        <v>8268.1602272726996</v>
      </c>
      <c r="Y101">
        <f>-18*'sgolay plots'!Y101</f>
        <v>5354.96484375</v>
      </c>
      <c r="Z101">
        <f>'sgolay plots'!Z101</f>
        <v>9275.2409090908895</v>
      </c>
      <c r="AA101">
        <f>-18*'sgolay plots'!AA101</f>
        <v>6013.8072709516982</v>
      </c>
      <c r="AB101">
        <f>'sgolay plots'!AB101</f>
        <v>10840.0835227273</v>
      </c>
      <c r="AC101">
        <f>-18*'sgolay plots'!AC101</f>
        <v>5869.951171875</v>
      </c>
      <c r="AD101">
        <f>'sgolay plots'!AD101</f>
        <v>10132.720454545401</v>
      </c>
      <c r="AE101">
        <f>-18*'sgolay plots'!AE101</f>
        <v>4447.77978515625</v>
      </c>
      <c r="AF101">
        <f>'sgolay plots'!AF101</f>
        <v>13264.6886363636</v>
      </c>
      <c r="AG101">
        <f>-18*'sgolay plots'!AG101</f>
        <v>5216.3328835227248</v>
      </c>
      <c r="AH101">
        <f>'sgolay plots'!AH101</f>
        <v>10969.743181818199</v>
      </c>
      <c r="AI101">
        <f>-18*'sgolay plots'!AI101</f>
        <v>5417.0296874999995</v>
      </c>
      <c r="AJ101">
        <f>'sgolay plots'!AJ101</f>
        <v>10684.7386363636</v>
      </c>
      <c r="AK101">
        <f>-18*'sgolay plots'!AK101</f>
        <v>5831.6049715909139</v>
      </c>
      <c r="AL101">
        <f>'sgolay plots'!AL101</f>
        <v>8497.5221590908895</v>
      </c>
      <c r="AM101">
        <f>-18*'sgolay plots'!AM101</f>
        <v>5306.0241477272757</v>
      </c>
      <c r="AN101">
        <f>'sgolay plots'!AN101</f>
        <v>9017.3789772727305</v>
      </c>
      <c r="AO101">
        <f>-18*'sgolay plots'!AO101</f>
        <v>6486.2459872159143</v>
      </c>
      <c r="AP101">
        <f>'sgolay plots'!AP101</f>
        <v>8363.0750000000007</v>
      </c>
      <c r="AQ101">
        <f>-18*'sgolay plots'!AQ101</f>
        <v>6145.0748757102238</v>
      </c>
      <c r="AR101">
        <f>'sgolay plots'!AR101</f>
        <v>7934.8340909090703</v>
      </c>
      <c r="AS101">
        <f>-18*'sgolay plots'!AS101</f>
        <v>5847.186461292612</v>
      </c>
      <c r="AT101">
        <f>'sgolay plots'!AT101</f>
        <v>7873.7426136363601</v>
      </c>
      <c r="AU101">
        <f>-18*'sgolay plots'!AU101</f>
        <v>5341.1497958096643</v>
      </c>
      <c r="AV101">
        <f>'sgolay plots'!AV101</f>
        <v>8290.9994318181707</v>
      </c>
      <c r="AW101">
        <f>-18*'sgolay plots'!AW101</f>
        <v>5224.841255326698</v>
      </c>
      <c r="AX101">
        <f>'sgolay plots'!AX101</f>
        <v>9662.3761363636095</v>
      </c>
      <c r="AY101">
        <f>-18*'sgolay plots'!AY101</f>
        <v>4981.6026722301121</v>
      </c>
      <c r="AZ101">
        <f>'sgolay plots'!AZ101</f>
        <v>11511.653977272699</v>
      </c>
      <c r="BA101">
        <f>-18*'sgolay plots'!BA101</f>
        <v>4867.7130415483016</v>
      </c>
      <c r="BB101">
        <f>'sgolay plots'!BB101</f>
        <v>11510.423863636401</v>
      </c>
      <c r="BC101">
        <f>-18*'sgolay plots'!BC101</f>
        <v>5870.999946732948</v>
      </c>
      <c r="BD101">
        <f>'sgolay plots'!BD101</f>
        <v>12921.4840909091</v>
      </c>
      <c r="BE101">
        <f>-18*'sgolay plots'!BE101</f>
        <v>4500.7409978693104</v>
      </c>
      <c r="BF101">
        <f>'sgolay plots'!BF101</f>
        <v>12456.247159090901</v>
      </c>
      <c r="BG101">
        <f>-18*'sgolay plots'!BG101</f>
        <v>5655.7339932528357</v>
      </c>
      <c r="BH101">
        <f>'sgolay plots'!BH101</f>
        <v>11885.029545454499</v>
      </c>
      <c r="BI101">
        <f>-18*'sgolay plots'!BI101</f>
        <v>5461.7262251420516</v>
      </c>
      <c r="BJ101">
        <f>'sgolay plots'!BJ101</f>
        <v>14500.486363636301</v>
      </c>
      <c r="BK101">
        <f>-18*'sgolay plots'!BK101</f>
        <v>5152.3962890624998</v>
      </c>
      <c r="BL101">
        <f>'sgolay plots'!BL101</f>
        <v>219.315074573863</v>
      </c>
      <c r="BM101">
        <f>-18*'sgolay plots'!BM101</f>
        <v>-1065.403229869494</v>
      </c>
      <c r="BN101">
        <f>'sgolay plots'!BN101</f>
        <v>107.892626953125</v>
      </c>
      <c r="BO101">
        <f>-18*'sgolay plots'!BO101</f>
        <v>40.283379572088421</v>
      </c>
    </row>
    <row r="102" spans="2:67" x14ac:dyDescent="0.15">
      <c r="B102">
        <f>'sgolay plots'!B102</f>
        <v>956.05951704545396</v>
      </c>
      <c r="C102">
        <f>-18*'sgolay plots'!C102</f>
        <v>4008.4581764914742</v>
      </c>
      <c r="D102">
        <f>'sgolay plots'!D102</f>
        <v>1926.4428977272701</v>
      </c>
      <c r="E102">
        <f>-18*'sgolay plots'!E102</f>
        <v>5625.6895419034136</v>
      </c>
      <c r="F102">
        <f>'sgolay plots'!F102</f>
        <v>959.45184659090398</v>
      </c>
      <c r="G102">
        <f>-18*'sgolay plots'!G102</f>
        <v>6648.2810635653359</v>
      </c>
      <c r="H102">
        <f>'sgolay plots'!H102</f>
        <v>9722.7988636363298</v>
      </c>
      <c r="I102">
        <f>-18*'sgolay plots'!I102</f>
        <v>5292.3623890269955</v>
      </c>
      <c r="J102">
        <f>'sgolay plots'!J102</f>
        <v>9850.01306818181</v>
      </c>
      <c r="K102">
        <f>-18*'sgolay plots'!K102</f>
        <v>5623.4153719815304</v>
      </c>
      <c r="L102">
        <f>'sgolay plots'!L102</f>
        <v>8506.5420454545201</v>
      </c>
      <c r="M102">
        <f>-18*'sgolay plots'!M102</f>
        <v>6161.005490944608</v>
      </c>
      <c r="N102">
        <f>'sgolay plots'!N102</f>
        <v>7689.9937499999696</v>
      </c>
      <c r="O102">
        <f>-18*'sgolay plots'!O102</f>
        <v>5931.2066228693093</v>
      </c>
      <c r="P102">
        <f>'sgolay plots'!P102</f>
        <v>7490.1551136363596</v>
      </c>
      <c r="Q102">
        <f>-18*'sgolay plots'!Q102</f>
        <v>5946.2288085937498</v>
      </c>
      <c r="R102">
        <f>'sgolay plots'!R102</f>
        <v>7002.4642045454602</v>
      </c>
      <c r="S102">
        <f>-18*'sgolay plots'!S102</f>
        <v>5705.9228959516977</v>
      </c>
      <c r="T102">
        <f>'sgolay plots'!T102</f>
        <v>7708.2909090908897</v>
      </c>
      <c r="U102">
        <f>-18*'sgolay plots'!U102</f>
        <v>5689.2859197443104</v>
      </c>
      <c r="V102">
        <f>'sgolay plots'!V102</f>
        <v>8129.9539772727303</v>
      </c>
      <c r="W102">
        <f>-18*'sgolay plots'!W102</f>
        <v>5278.5763050426121</v>
      </c>
      <c r="X102">
        <f>'sgolay plots'!X102</f>
        <v>8474.2647727272597</v>
      </c>
      <c r="Y102">
        <f>-18*'sgolay plots'!Y102</f>
        <v>6007.3312500000002</v>
      </c>
      <c r="Z102">
        <f>'sgolay plots'!Z102</f>
        <v>9550.0539772727097</v>
      </c>
      <c r="AA102">
        <f>-18*'sgolay plots'!AA102</f>
        <v>6438.6264470880606</v>
      </c>
      <c r="AB102">
        <f>'sgolay plots'!AB102</f>
        <v>11209.5721590909</v>
      </c>
      <c r="AC102">
        <f>-18*'sgolay plots'!AC102</f>
        <v>5918.6150124289743</v>
      </c>
      <c r="AD102">
        <f>'sgolay plots'!AD102</f>
        <v>10516.6340909091</v>
      </c>
      <c r="AE102">
        <f>-18*'sgolay plots'!AE102</f>
        <v>4806.6046875000002</v>
      </c>
      <c r="AF102">
        <f>'sgolay plots'!AF102</f>
        <v>13670.565340909099</v>
      </c>
      <c r="AG102">
        <f>-18*'sgolay plots'!AG102</f>
        <v>5972.1363281250005</v>
      </c>
      <c r="AH102">
        <f>'sgolay plots'!AH102</f>
        <v>11372.215909090901</v>
      </c>
      <c r="AI102">
        <f>-18*'sgolay plots'!AI102</f>
        <v>5337.4781250000005</v>
      </c>
      <c r="AJ102">
        <f>'sgolay plots'!AJ102</f>
        <v>10963.5261363636</v>
      </c>
      <c r="AK102">
        <f>-18*'sgolay plots'!AK102</f>
        <v>6305.4321200284139</v>
      </c>
      <c r="AL102">
        <f>'sgolay plots'!AL102</f>
        <v>8645.5613636363396</v>
      </c>
      <c r="AM102">
        <f>-18*'sgolay plots'!AM102</f>
        <v>5739.6055397727241</v>
      </c>
      <c r="AN102">
        <f>'sgolay plots'!AN102</f>
        <v>9249.1005681818206</v>
      </c>
      <c r="AO102">
        <f>-18*'sgolay plots'!AO102</f>
        <v>6843.8104580965864</v>
      </c>
      <c r="AP102">
        <f>'sgolay plots'!AP102</f>
        <v>8517.0005681818002</v>
      </c>
      <c r="AQ102">
        <f>-18*'sgolay plots'!AQ102</f>
        <v>6710.97911931819</v>
      </c>
      <c r="AR102">
        <f>'sgolay plots'!AR102</f>
        <v>8031.7380681818004</v>
      </c>
      <c r="AS102">
        <f>-18*'sgolay plots'!AS102</f>
        <v>6045.918510298302</v>
      </c>
      <c r="AT102">
        <f>'sgolay plots'!AT102</f>
        <v>8021.9517045454304</v>
      </c>
      <c r="AU102">
        <f>-18*'sgolay plots'!AU102</f>
        <v>5275.809747869328</v>
      </c>
      <c r="AV102">
        <f>'sgolay plots'!AV102</f>
        <v>8512.1767045454508</v>
      </c>
      <c r="AW102">
        <f>-18*'sgolay plots'!AW102</f>
        <v>5527.6242187500002</v>
      </c>
      <c r="AX102">
        <f>'sgolay plots'!AX102</f>
        <v>9907.3755681818202</v>
      </c>
      <c r="AY102">
        <f>-18*'sgolay plots'!AY102</f>
        <v>5339.9691051136379</v>
      </c>
      <c r="AZ102">
        <f>'sgolay plots'!AZ102</f>
        <v>11855.6403409091</v>
      </c>
      <c r="BA102">
        <f>-18*'sgolay plots'!BA102</f>
        <v>5512.5210138494394</v>
      </c>
      <c r="BB102">
        <f>'sgolay plots'!BB102</f>
        <v>11906.018749999999</v>
      </c>
      <c r="BC102">
        <f>-18*'sgolay plots'!BC102</f>
        <v>6079.0624644886384</v>
      </c>
      <c r="BD102">
        <f>'sgolay plots'!BD102</f>
        <v>13436.0676136363</v>
      </c>
      <c r="BE102">
        <f>-18*'sgolay plots'!BE102</f>
        <v>5128.0060014204482</v>
      </c>
      <c r="BF102">
        <f>'sgolay plots'!BF102</f>
        <v>12889.2823863636</v>
      </c>
      <c r="BG102">
        <f>-18*'sgolay plots'!BG102</f>
        <v>5827.8898348721641</v>
      </c>
      <c r="BH102">
        <f>'sgolay plots'!BH102</f>
        <v>12256.7801136363</v>
      </c>
      <c r="BI102">
        <f>-18*'sgolay plots'!BI102</f>
        <v>5628.5984818891984</v>
      </c>
      <c r="BJ102">
        <f>'sgolay plots'!BJ102</f>
        <v>15058.768749999999</v>
      </c>
      <c r="BK102">
        <f>-18*'sgolay plots'!BK102</f>
        <v>5653.0064275568275</v>
      </c>
      <c r="BL102">
        <f>'sgolay plots'!BL102</f>
        <v>255.296621981534</v>
      </c>
      <c r="BM102">
        <f>-18*'sgolay plots'!BM102</f>
        <v>-764.9911959561432</v>
      </c>
      <c r="BN102">
        <f>'sgolay plots'!BN102</f>
        <v>150.27569247159099</v>
      </c>
      <c r="BO102">
        <f>-18*'sgolay plots'!BO102</f>
        <v>340.54201438210259</v>
      </c>
    </row>
    <row r="103" spans="2:67" x14ac:dyDescent="0.15">
      <c r="B103">
        <f>'sgolay plots'!B103</f>
        <v>978.43139204545196</v>
      </c>
      <c r="C103">
        <f>-18*'sgolay plots'!C103</f>
        <v>4971.0880770596641</v>
      </c>
      <c r="D103">
        <f>'sgolay plots'!D103</f>
        <v>1689.9286931818201</v>
      </c>
      <c r="E103">
        <f>-18*'sgolay plots'!E103</f>
        <v>6314.6617542613621</v>
      </c>
      <c r="F103">
        <f>'sgolay plots'!F103</f>
        <v>979.12578124999402</v>
      </c>
      <c r="G103">
        <f>-18*'sgolay plots'!G103</f>
        <v>7486.64208984375</v>
      </c>
      <c r="H103">
        <f>'sgolay plots'!H103</f>
        <v>9813.5045454545198</v>
      </c>
      <c r="I103">
        <f>-18*'sgolay plots'!I103</f>
        <v>5499.6980113636373</v>
      </c>
      <c r="J103">
        <f>'sgolay plots'!J103</f>
        <v>10048.117045454501</v>
      </c>
      <c r="K103">
        <f>-18*'sgolay plots'!K103</f>
        <v>6251.9777610085257</v>
      </c>
      <c r="L103">
        <f>'sgolay plots'!L103</f>
        <v>8669.6005681818006</v>
      </c>
      <c r="M103">
        <f>-18*'sgolay plots'!M103</f>
        <v>6456.472478693172</v>
      </c>
      <c r="N103">
        <f>'sgolay plots'!N103</f>
        <v>7963.4170454545201</v>
      </c>
      <c r="O103">
        <f>-18*'sgolay plots'!O103</f>
        <v>6429.5517400568106</v>
      </c>
      <c r="P103">
        <f>'sgolay plots'!P103</f>
        <v>7566.3005681818004</v>
      </c>
      <c r="Q103">
        <f>-18*'sgolay plots'!Q103</f>
        <v>6550.76329900569</v>
      </c>
      <c r="R103">
        <f>'sgolay plots'!R103</f>
        <v>7127.0232954545299</v>
      </c>
      <c r="S103">
        <f>-18*'sgolay plots'!S103</f>
        <v>5893.3051491477236</v>
      </c>
      <c r="T103">
        <f>'sgolay plots'!T103</f>
        <v>7964.8562499999798</v>
      </c>
      <c r="U103">
        <f>-18*'sgolay plots'!U103</f>
        <v>6149.6956054687498</v>
      </c>
      <c r="V103">
        <f>'sgolay plots'!V103</f>
        <v>8426.4630681818198</v>
      </c>
      <c r="W103">
        <f>-18*'sgolay plots'!W103</f>
        <v>6239.2639026988627</v>
      </c>
      <c r="X103">
        <f>'sgolay plots'!X103</f>
        <v>8709.7431818181703</v>
      </c>
      <c r="Y103">
        <f>-18*'sgolay plots'!Y103</f>
        <v>6319.1603160511386</v>
      </c>
      <c r="Z103">
        <f>'sgolay plots'!Z103</f>
        <v>9798.5386363636208</v>
      </c>
      <c r="AA103">
        <f>-18*'sgolay plots'!AA103</f>
        <v>6834.782173295448</v>
      </c>
      <c r="AB103">
        <f>'sgolay plots'!AB103</f>
        <v>11585.6818181818</v>
      </c>
      <c r="AC103">
        <f>-18*'sgolay plots'!AC103</f>
        <v>6540.0738813920516</v>
      </c>
      <c r="AD103">
        <f>'sgolay plots'!AD103</f>
        <v>10796.076136363599</v>
      </c>
      <c r="AE103">
        <f>-18*'sgolay plots'!AE103</f>
        <v>5034.8610751065298</v>
      </c>
      <c r="AF103">
        <f>'sgolay plots'!AF103</f>
        <v>13875.0897727273</v>
      </c>
      <c r="AG103">
        <f>-18*'sgolay plots'!AG103</f>
        <v>6053.283744673302</v>
      </c>
      <c r="AH103">
        <f>'sgolay plots'!AH103</f>
        <v>11714.0789772727</v>
      </c>
      <c r="AI103">
        <f>-18*'sgolay plots'!AI103</f>
        <v>5315.4212535511379</v>
      </c>
      <c r="AJ103">
        <f>'sgolay plots'!AJ103</f>
        <v>11184.7403409091</v>
      </c>
      <c r="AK103">
        <f>-18*'sgolay plots'!AK103</f>
        <v>6074.7856267755778</v>
      </c>
      <c r="AL103">
        <f>'sgolay plots'!AL103</f>
        <v>8775.9340909091006</v>
      </c>
      <c r="AM103">
        <f>-18*'sgolay plots'!AM103</f>
        <v>6697.6100763494396</v>
      </c>
      <c r="AN103">
        <f>'sgolay plots'!AN103</f>
        <v>9486.6153409090803</v>
      </c>
      <c r="AO103">
        <f>-18*'sgolay plots'!AO103</f>
        <v>7406.4665838068104</v>
      </c>
      <c r="AP103">
        <f>'sgolay plots'!AP103</f>
        <v>8660.4926136363702</v>
      </c>
      <c r="AQ103">
        <f>-18*'sgolay plots'!AQ103</f>
        <v>6933.1551136363614</v>
      </c>
      <c r="AR103">
        <f>'sgolay plots'!AR103</f>
        <v>8187.8403409090797</v>
      </c>
      <c r="AS103">
        <f>-18*'sgolay plots'!AS103</f>
        <v>6402.9600319602241</v>
      </c>
      <c r="AT103">
        <f>'sgolay plots'!AT103</f>
        <v>8203.2210227272608</v>
      </c>
      <c r="AU103">
        <f>-18*'sgolay plots'!AU103</f>
        <v>6370.1055575284136</v>
      </c>
      <c r="AV103">
        <f>'sgolay plots'!AV103</f>
        <v>8709.5670454545507</v>
      </c>
      <c r="AW103">
        <f>-18*'sgolay plots'!AW103</f>
        <v>6080.1421608664741</v>
      </c>
      <c r="AX103">
        <f>'sgolay plots'!AX103</f>
        <v>10036.1198863636</v>
      </c>
      <c r="AY103">
        <f>-18*'sgolay plots'!AY103</f>
        <v>6489.2635120738614</v>
      </c>
      <c r="AZ103">
        <f>'sgolay plots'!AZ103</f>
        <v>12132.9267045454</v>
      </c>
      <c r="BA103">
        <f>-18*'sgolay plots'!BA103</f>
        <v>6800.8489612926114</v>
      </c>
      <c r="BB103">
        <f>'sgolay plots'!BB103</f>
        <v>12283.775</v>
      </c>
      <c r="BC103">
        <f>-18*'sgolay plots'!BC103</f>
        <v>5943.8663085937505</v>
      </c>
      <c r="BD103">
        <f>'sgolay plots'!BD103</f>
        <v>13903.8125</v>
      </c>
      <c r="BE103">
        <f>-18*'sgolay plots'!BE103</f>
        <v>5405.0629794034139</v>
      </c>
      <c r="BF103">
        <f>'sgolay plots'!BF103</f>
        <v>13324.351136363601</v>
      </c>
      <c r="BG103">
        <f>-18*'sgolay plots'!BG103</f>
        <v>5930.9925692471643</v>
      </c>
      <c r="BH103">
        <f>'sgolay plots'!BH103</f>
        <v>12581.2767045454</v>
      </c>
      <c r="BI103">
        <f>-18*'sgolay plots'!BI103</f>
        <v>5561.1413085937502</v>
      </c>
      <c r="BJ103">
        <f>'sgolay plots'!BJ103</f>
        <v>15300.607386363599</v>
      </c>
      <c r="BK103">
        <f>-18*'sgolay plots'!BK103</f>
        <v>6090.0815518465861</v>
      </c>
      <c r="BL103">
        <f>'sgolay plots'!BL103</f>
        <v>241.562779651988</v>
      </c>
      <c r="BM103">
        <f>-18*'sgolay plots'!BM103</f>
        <v>-627.7035378196025</v>
      </c>
      <c r="BN103">
        <f>'sgolay plots'!BN103</f>
        <v>158.563960404829</v>
      </c>
      <c r="BO103">
        <f>-18*'sgolay plots'!BO103</f>
        <v>279.50891668146357</v>
      </c>
    </row>
    <row r="104" spans="2:67" x14ac:dyDescent="0.15">
      <c r="B104">
        <f>'sgolay plots'!B104</f>
        <v>985.16661931817896</v>
      </c>
      <c r="C104">
        <f>-18*'sgolay plots'!C104</f>
        <v>5349.9178444602248</v>
      </c>
      <c r="D104">
        <f>'sgolay plots'!D104</f>
        <v>1507.43480113636</v>
      </c>
      <c r="E104">
        <f>-18*'sgolay plots'!E104</f>
        <v>7127.8878196022752</v>
      </c>
      <c r="F104">
        <f>'sgolay plots'!F104</f>
        <v>1009.68579545454</v>
      </c>
      <c r="G104">
        <f>-18*'sgolay plots'!G104</f>
        <v>7489.5193892045518</v>
      </c>
      <c r="H104">
        <f>'sgolay plots'!H104</f>
        <v>9999.08068181817</v>
      </c>
      <c r="I104">
        <f>-18*'sgolay plots'!I104</f>
        <v>6042.1632634943098</v>
      </c>
      <c r="J104">
        <f>'sgolay plots'!J104</f>
        <v>10259.934659090901</v>
      </c>
      <c r="K104">
        <f>-18*'sgolay plots'!K104</f>
        <v>6694.1000044389175</v>
      </c>
      <c r="L104">
        <f>'sgolay plots'!L104</f>
        <v>8795.8596590909001</v>
      </c>
      <c r="M104">
        <f>-18*'sgolay plots'!M104</f>
        <v>7003.1185680042545</v>
      </c>
      <c r="N104">
        <f>'sgolay plots'!N104</f>
        <v>8186.1857954545603</v>
      </c>
      <c r="O104">
        <f>-18*'sgolay plots'!O104</f>
        <v>6586.6477627840859</v>
      </c>
      <c r="P104">
        <f>'sgolay plots'!P104</f>
        <v>7688.0164772727303</v>
      </c>
      <c r="Q104">
        <f>-18*'sgolay plots'!Q104</f>
        <v>7044.6294300426116</v>
      </c>
      <c r="R104">
        <f>'sgolay plots'!R104</f>
        <v>7300.7926136363403</v>
      </c>
      <c r="S104">
        <f>-18*'sgolay plots'!S104</f>
        <v>6631.85558416194</v>
      </c>
      <c r="T104">
        <f>'sgolay plots'!T104</f>
        <v>8224.2602272727108</v>
      </c>
      <c r="U104">
        <f>-18*'sgolay plots'!U104</f>
        <v>6742.5404829545523</v>
      </c>
      <c r="V104">
        <f>'sgolay plots'!V104</f>
        <v>8693.3454545454406</v>
      </c>
      <c r="W104">
        <f>-18*'sgolay plots'!W104</f>
        <v>6494.1069247159139</v>
      </c>
      <c r="X104">
        <f>'sgolay plots'!X104</f>
        <v>8979.1409090908892</v>
      </c>
      <c r="Y104">
        <f>-18*'sgolay plots'!Y104</f>
        <v>6574.9062943891977</v>
      </c>
      <c r="Z104">
        <f>'sgolay plots'!Z104</f>
        <v>10100.605681818201</v>
      </c>
      <c r="AA104">
        <f>-18*'sgolay plots'!AA104</f>
        <v>6888.8659889914743</v>
      </c>
      <c r="AB104">
        <f>'sgolay plots'!AB104</f>
        <v>11955.371590909101</v>
      </c>
      <c r="AC104">
        <f>-18*'sgolay plots'!AC104</f>
        <v>6451.5458895596639</v>
      </c>
      <c r="AD104">
        <f>'sgolay plots'!AD104</f>
        <v>11140.4022727273</v>
      </c>
      <c r="AE104">
        <f>-18*'sgolay plots'!AE104</f>
        <v>5083.7762428977248</v>
      </c>
      <c r="AF104">
        <f>'sgolay plots'!AF104</f>
        <v>14337.883522727199</v>
      </c>
      <c r="AG104">
        <f>-18*'sgolay plots'!AG104</f>
        <v>6014.4933771306896</v>
      </c>
      <c r="AH104">
        <f>'sgolay plots'!AH104</f>
        <v>12058.5948863636</v>
      </c>
      <c r="AI104">
        <f>-18*'sgolay plots'!AI104</f>
        <v>5925.4690429687498</v>
      </c>
      <c r="AJ104">
        <f>'sgolay plots'!AJ104</f>
        <v>11535.574431818201</v>
      </c>
      <c r="AK104">
        <f>-18*'sgolay plots'!AK104</f>
        <v>6428.8037908380775</v>
      </c>
      <c r="AL104">
        <f>'sgolay plots'!AL104</f>
        <v>8900.5255681817907</v>
      </c>
      <c r="AM104">
        <f>-18*'sgolay plots'!AM104</f>
        <v>7070.5188121448873</v>
      </c>
      <c r="AN104">
        <f>'sgolay plots'!AN104</f>
        <v>9786.5085227272702</v>
      </c>
      <c r="AO104">
        <f>-18*'sgolay plots'!AO104</f>
        <v>7725.2306196733016</v>
      </c>
      <c r="AP104">
        <f>'sgolay plots'!AP104</f>
        <v>8846.2096590908895</v>
      </c>
      <c r="AQ104">
        <f>-18*'sgolay plots'!AQ104</f>
        <v>7167.1997780539741</v>
      </c>
      <c r="AR104">
        <f>'sgolay plots'!AR104</f>
        <v>8396.2926136363494</v>
      </c>
      <c r="AS104">
        <f>-18*'sgolay plots'!AS104</f>
        <v>6825.721368963078</v>
      </c>
      <c r="AT104">
        <f>'sgolay plots'!AT104</f>
        <v>8364.0653409090701</v>
      </c>
      <c r="AU104">
        <f>-18*'sgolay plots'!AU104</f>
        <v>6868.2096946022757</v>
      </c>
      <c r="AV104">
        <f>'sgolay plots'!AV104</f>
        <v>8800.1948863636408</v>
      </c>
      <c r="AW104">
        <f>-18*'sgolay plots'!AW104</f>
        <v>6611.0788796164743</v>
      </c>
      <c r="AX104">
        <f>'sgolay plots'!AX104</f>
        <v>10382.9272727272</v>
      </c>
      <c r="AY104">
        <f>-18*'sgolay plots'!AY104</f>
        <v>6909.2971235795339</v>
      </c>
      <c r="AZ104">
        <f>'sgolay plots'!AZ104</f>
        <v>12546.6931818181</v>
      </c>
      <c r="BA104">
        <f>-18*'sgolay plots'!BA104</f>
        <v>7099.2477006391982</v>
      </c>
      <c r="BB104">
        <f>'sgolay plots'!BB104</f>
        <v>12605.6875</v>
      </c>
      <c r="BC104">
        <f>-18*'sgolay plots'!BC104</f>
        <v>5804.7327325994402</v>
      </c>
      <c r="BD104">
        <f>'sgolay plots'!BD104</f>
        <v>14220.633522727199</v>
      </c>
      <c r="BE104">
        <f>-18*'sgolay plots'!BE104</f>
        <v>6284.526056463078</v>
      </c>
      <c r="BF104">
        <f>'sgolay plots'!BF104</f>
        <v>13766.1573863636</v>
      </c>
      <c r="BG104">
        <f>-18*'sgolay plots'!BG104</f>
        <v>6179.6985085227243</v>
      </c>
      <c r="BH104">
        <f>'sgolay plots'!BH104</f>
        <v>13008.706249999999</v>
      </c>
      <c r="BI104">
        <f>-18*'sgolay plots'!BI104</f>
        <v>6129.2094992897764</v>
      </c>
      <c r="BJ104">
        <f>'sgolay plots'!BJ104</f>
        <v>15735.3642045454</v>
      </c>
      <c r="BK104">
        <f>-18*'sgolay plots'!BK104</f>
        <v>6578.0022017045521</v>
      </c>
      <c r="BL104">
        <f>'sgolay plots'!BL104</f>
        <v>225.88894708806799</v>
      </c>
      <c r="BM104">
        <f>-18*'sgolay plots'!BM104</f>
        <v>-129.02456110174001</v>
      </c>
      <c r="BN104">
        <f>'sgolay plots'!BN104</f>
        <v>127.847589666193</v>
      </c>
      <c r="BO104">
        <f>-18*'sgolay plots'!BO104</f>
        <v>497.50769930752801</v>
      </c>
    </row>
    <row r="105" spans="2:67" x14ac:dyDescent="0.15">
      <c r="B105">
        <f>'sgolay plots'!B105</f>
        <v>930.79772727272598</v>
      </c>
      <c r="C105">
        <f>-18*'sgolay plots'!C105</f>
        <v>6272.1911665483021</v>
      </c>
      <c r="D105">
        <f>'sgolay plots'!D105</f>
        <v>1349.79630681818</v>
      </c>
      <c r="E105">
        <f>-18*'sgolay plots'!E105</f>
        <v>7221.3250621448879</v>
      </c>
      <c r="F105">
        <f>'sgolay plots'!F105</f>
        <v>995.65830965909095</v>
      </c>
      <c r="G105">
        <f>-18*'sgolay plots'!G105</f>
        <v>7982.8860617897762</v>
      </c>
      <c r="H105">
        <f>'sgolay plots'!H105</f>
        <v>10229.4596590909</v>
      </c>
      <c r="I105">
        <f>-18*'sgolay plots'!I105</f>
        <v>6316.4638316761384</v>
      </c>
      <c r="J105">
        <f>'sgolay plots'!J105</f>
        <v>10520.044886363599</v>
      </c>
      <c r="K105">
        <f>-18*'sgolay plots'!K105</f>
        <v>6543.7536221590863</v>
      </c>
      <c r="L105">
        <f>'sgolay plots'!L105</f>
        <v>9057.2960227272706</v>
      </c>
      <c r="M105">
        <f>-18*'sgolay plots'!M105</f>
        <v>7034.0189941406334</v>
      </c>
      <c r="N105">
        <f>'sgolay plots'!N105</f>
        <v>8429.1079545454304</v>
      </c>
      <c r="O105">
        <f>-18*'sgolay plots'!O105</f>
        <v>6665.148872514198</v>
      </c>
      <c r="P105">
        <f>'sgolay plots'!P105</f>
        <v>7868.0840909090803</v>
      </c>
      <c r="Q105">
        <f>-18*'sgolay plots'!Q105</f>
        <v>7320.9581942471641</v>
      </c>
      <c r="R105">
        <f>'sgolay plots'!R105</f>
        <v>7581.7306818181796</v>
      </c>
      <c r="S105">
        <f>-18*'sgolay plots'!S105</f>
        <v>7183.0272017045518</v>
      </c>
      <c r="T105">
        <f>'sgolay plots'!T105</f>
        <v>8438.5522727272601</v>
      </c>
      <c r="U105">
        <f>-18*'sgolay plots'!U105</f>
        <v>6887.2535156250005</v>
      </c>
      <c r="V105">
        <f>'sgolay plots'!V105</f>
        <v>8878.7732954545409</v>
      </c>
      <c r="W105">
        <f>-18*'sgolay plots'!W105</f>
        <v>6595.3481356534139</v>
      </c>
      <c r="X105">
        <f>'sgolay plots'!X105</f>
        <v>9295.5113636363294</v>
      </c>
      <c r="Y105">
        <f>-18*'sgolay plots'!Y105</f>
        <v>6950.6359197443098</v>
      </c>
      <c r="Z105">
        <f>'sgolay plots'!Z105</f>
        <v>10356.8857954545</v>
      </c>
      <c r="AA105">
        <f>-18*'sgolay plots'!AA105</f>
        <v>7112.6359996448873</v>
      </c>
      <c r="AB105">
        <f>'sgolay plots'!AB105</f>
        <v>12164.951136363599</v>
      </c>
      <c r="AC105">
        <f>-18*'sgolay plots'!AC105</f>
        <v>6578.6687322443286</v>
      </c>
      <c r="AD105">
        <f>'sgolay plots'!AD105</f>
        <v>11450.8017045454</v>
      </c>
      <c r="AE105">
        <f>-18*'sgolay plots'!AE105</f>
        <v>4993.6539151278357</v>
      </c>
      <c r="AF105">
        <f>'sgolay plots'!AF105</f>
        <v>14658.2227272727</v>
      </c>
      <c r="AG105">
        <f>-18*'sgolay plots'!AG105</f>
        <v>6516.7473100141979</v>
      </c>
      <c r="AH105">
        <f>'sgolay plots'!AH105</f>
        <v>12402.2</v>
      </c>
      <c r="AI105">
        <f>-18*'sgolay plots'!AI105</f>
        <v>6537.5859375</v>
      </c>
      <c r="AJ105">
        <f>'sgolay plots'!AJ105</f>
        <v>11866.4698863636</v>
      </c>
      <c r="AK105">
        <f>-18*'sgolay plots'!AK105</f>
        <v>6724.351997514198</v>
      </c>
      <c r="AL105">
        <f>'sgolay plots'!AL105</f>
        <v>9049.0488636363298</v>
      </c>
      <c r="AM105">
        <f>-18*'sgolay plots'!AM105</f>
        <v>7346.5624112215864</v>
      </c>
      <c r="AN105">
        <f>'sgolay plots'!AN105</f>
        <v>10093.9590909091</v>
      </c>
      <c r="AO105">
        <f>-18*'sgolay plots'!AO105</f>
        <v>7887.2774414062505</v>
      </c>
      <c r="AP105">
        <f>'sgolay plots'!AP105</f>
        <v>9065.6232954545303</v>
      </c>
      <c r="AQ105">
        <f>-18*'sgolay plots'!AQ105</f>
        <v>8011.63292791194</v>
      </c>
      <c r="AR105">
        <f>'sgolay plots'!AR105</f>
        <v>8594.7494318181598</v>
      </c>
      <c r="AS105">
        <f>-18*'sgolay plots'!AS105</f>
        <v>7567.6277077414743</v>
      </c>
      <c r="AT105">
        <f>'sgolay plots'!AT105</f>
        <v>8673.6028409090904</v>
      </c>
      <c r="AU105">
        <f>-18*'sgolay plots'!AU105</f>
        <v>7711.0812677556714</v>
      </c>
      <c r="AV105">
        <f>'sgolay plots'!AV105</f>
        <v>9057.3346590909005</v>
      </c>
      <c r="AW105">
        <f>-18*'sgolay plots'!AW105</f>
        <v>7442.145942826698</v>
      </c>
      <c r="AX105">
        <f>'sgolay plots'!AX105</f>
        <v>10613.721590909099</v>
      </c>
      <c r="AY105">
        <f>-18*'sgolay plots'!AY105</f>
        <v>7752.3727627840863</v>
      </c>
      <c r="AZ105">
        <f>'sgolay plots'!AZ105</f>
        <v>12771.310227272699</v>
      </c>
      <c r="BA105">
        <f>-18*'sgolay plots'!BA105</f>
        <v>7774.1034801136384</v>
      </c>
      <c r="BB105">
        <f>'sgolay plots'!BB105</f>
        <v>13082.4698863636</v>
      </c>
      <c r="BC105">
        <f>-18*'sgolay plots'!BC105</f>
        <v>6686.8131924715863</v>
      </c>
      <c r="BD105">
        <f>'sgolay plots'!BD105</f>
        <v>14610.7704545454</v>
      </c>
      <c r="BE105">
        <f>-18*'sgolay plots'!BE105</f>
        <v>6475.8127308238627</v>
      </c>
      <c r="BF105">
        <f>'sgolay plots'!BF105</f>
        <v>14117.4107954545</v>
      </c>
      <c r="BG105">
        <f>-18*'sgolay plots'!BG105</f>
        <v>6703.0338867187502</v>
      </c>
      <c r="BH105">
        <f>'sgolay plots'!BH105</f>
        <v>13422.376704545401</v>
      </c>
      <c r="BI105">
        <f>-18*'sgolay plots'!BI105</f>
        <v>6596.3246004971643</v>
      </c>
      <c r="BJ105">
        <f>'sgolay plots'!BJ105</f>
        <v>16259.6454545454</v>
      </c>
      <c r="BK105">
        <f>-18*'sgolay plots'!BK105</f>
        <v>6911.1810191761379</v>
      </c>
      <c r="BL105">
        <f>'sgolay plots'!BL105</f>
        <v>211.18269708806801</v>
      </c>
      <c r="BM105">
        <f>-18*'sgolay plots'!BM105</f>
        <v>-28.777008611505419</v>
      </c>
      <c r="BN105">
        <f>'sgolay plots'!BN105</f>
        <v>97.016592684658804</v>
      </c>
      <c r="BO105">
        <f>-18*'sgolay plots'!BO105</f>
        <v>973.43969837535531</v>
      </c>
    </row>
    <row r="106" spans="2:67" x14ac:dyDescent="0.15">
      <c r="B106">
        <f>'sgolay plots'!B106</f>
        <v>876.82485795453999</v>
      </c>
      <c r="C106">
        <f>-18*'sgolay plots'!C106</f>
        <v>7142.1465553977241</v>
      </c>
      <c r="D106">
        <f>'sgolay plots'!D106</f>
        <v>1265.45625</v>
      </c>
      <c r="E106">
        <f>-18*'sgolay plots'!E106</f>
        <v>7326.5789595170518</v>
      </c>
      <c r="F106">
        <f>'sgolay plots'!F106</f>
        <v>1048.6818892045401</v>
      </c>
      <c r="G106">
        <f>-18*'sgolay plots'!G106</f>
        <v>7947.6106800426114</v>
      </c>
      <c r="H106">
        <f>'sgolay plots'!H106</f>
        <v>10544.855681818201</v>
      </c>
      <c r="I106">
        <f>-18*'sgolay plots'!I106</f>
        <v>6919.8335316051116</v>
      </c>
      <c r="J106">
        <f>'sgolay plots'!J106</f>
        <v>10664.2079545454</v>
      </c>
      <c r="K106">
        <f>-18*'sgolay plots'!K106</f>
        <v>7250.7841619318278</v>
      </c>
      <c r="L106">
        <f>'sgolay plots'!L106</f>
        <v>9204.1954545454191</v>
      </c>
      <c r="M106">
        <f>-18*'sgolay plots'!M106</f>
        <v>7168.9404119318106</v>
      </c>
      <c r="N106">
        <f>'sgolay plots'!N106</f>
        <v>8614.5999999999804</v>
      </c>
      <c r="O106">
        <f>-18*'sgolay plots'!O106</f>
        <v>7104.3271395596639</v>
      </c>
      <c r="P106">
        <f>'sgolay plots'!P106</f>
        <v>8047.1590909090801</v>
      </c>
      <c r="Q106">
        <f>-18*'sgolay plots'!Q106</f>
        <v>7952.8349786931894</v>
      </c>
      <c r="R106">
        <f>'sgolay plots'!R106</f>
        <v>7826.7153409090697</v>
      </c>
      <c r="S106">
        <f>-18*'sgolay plots'!S106</f>
        <v>7740.6034889914736</v>
      </c>
      <c r="T106">
        <f>'sgolay plots'!T106</f>
        <v>8664.5352272726996</v>
      </c>
      <c r="U106">
        <f>-18*'sgolay plots'!U106</f>
        <v>7488.5774414062498</v>
      </c>
      <c r="V106">
        <f>'sgolay plots'!V106</f>
        <v>9239.1051136363494</v>
      </c>
      <c r="W106">
        <f>-18*'sgolay plots'!W106</f>
        <v>7271.1697531960262</v>
      </c>
      <c r="X106">
        <f>'sgolay plots'!X106</f>
        <v>9602.9732954545198</v>
      </c>
      <c r="Y106">
        <f>-18*'sgolay plots'!Y106</f>
        <v>7572.0923916903357</v>
      </c>
      <c r="Z106">
        <f>'sgolay plots'!Z106</f>
        <v>10582.331249999999</v>
      </c>
      <c r="AA106">
        <f>-18*'sgolay plots'!AA106</f>
        <v>7478.2230468749995</v>
      </c>
      <c r="AB106">
        <f>'sgolay plots'!AB106</f>
        <v>12454.772727272701</v>
      </c>
      <c r="AC106">
        <f>-18*'sgolay plots'!AC106</f>
        <v>6541.9663263494394</v>
      </c>
      <c r="AD106">
        <f>'sgolay plots'!AD106</f>
        <v>11667.3380681818</v>
      </c>
      <c r="AE106">
        <f>-18*'sgolay plots'!AE106</f>
        <v>5486.2132723721643</v>
      </c>
      <c r="AF106">
        <f>'sgolay plots'!AF106</f>
        <v>15104.701136363599</v>
      </c>
      <c r="AG106">
        <f>-18*'sgolay plots'!AG106</f>
        <v>6661.7229758522762</v>
      </c>
      <c r="AH106">
        <f>'sgolay plots'!AH106</f>
        <v>12721.434659090901</v>
      </c>
      <c r="AI106">
        <f>-18*'sgolay plots'!AI106</f>
        <v>7342.9962890625002</v>
      </c>
      <c r="AJ106">
        <f>'sgolay plots'!AJ106</f>
        <v>12275.914772727299</v>
      </c>
      <c r="AK106">
        <f>-18*'sgolay plots'!AK106</f>
        <v>7197.1003284801127</v>
      </c>
      <c r="AL106">
        <f>'sgolay plots'!AL106</f>
        <v>9144.0340909090592</v>
      </c>
      <c r="AM106">
        <f>-18*'sgolay plots'!AM106</f>
        <v>8165.6565340909137</v>
      </c>
      <c r="AN106">
        <f>'sgolay plots'!AN106</f>
        <v>10304.9539772727</v>
      </c>
      <c r="AO106">
        <f>-18*'sgolay plots'!AO106</f>
        <v>8537.36388494319</v>
      </c>
      <c r="AP106">
        <f>'sgolay plots'!AP106</f>
        <v>9364.0710227272702</v>
      </c>
      <c r="AQ106">
        <f>-18*'sgolay plots'!AQ106</f>
        <v>8021.8768199573879</v>
      </c>
      <c r="AR106">
        <f>'sgolay plots'!AR106</f>
        <v>8773.7443181818107</v>
      </c>
      <c r="AS106">
        <f>-18*'sgolay plots'!AS106</f>
        <v>8216.0344815340868</v>
      </c>
      <c r="AT106">
        <f>'sgolay plots'!AT106</f>
        <v>8872.1687499999807</v>
      </c>
      <c r="AU106">
        <f>-18*'sgolay plots'!AU106</f>
        <v>8754.0973721590854</v>
      </c>
      <c r="AV106">
        <f>'sgolay plots'!AV106</f>
        <v>9392.4193181817809</v>
      </c>
      <c r="AW106">
        <f>-18*'sgolay plots'!AW106</f>
        <v>8354.4836292613618</v>
      </c>
      <c r="AX106">
        <f>'sgolay plots'!AX106</f>
        <v>10966.63125</v>
      </c>
      <c r="AY106">
        <f>-18*'sgolay plots'!AY106</f>
        <v>8727.1595348011379</v>
      </c>
      <c r="AZ106">
        <f>'sgolay plots'!AZ106</f>
        <v>13132.1869318182</v>
      </c>
      <c r="BA106">
        <f>-18*'sgolay plots'!BA106</f>
        <v>8324.4116122159139</v>
      </c>
      <c r="BB106">
        <f>'sgolay plots'!BB106</f>
        <v>13554.466477272699</v>
      </c>
      <c r="BC106">
        <f>-18*'sgolay plots'!BC106</f>
        <v>7282.59521484375</v>
      </c>
      <c r="BD106">
        <f>'sgolay plots'!BD106</f>
        <v>15104.7460227273</v>
      </c>
      <c r="BE106">
        <f>-18*'sgolay plots'!BE106</f>
        <v>7325.0784268465859</v>
      </c>
      <c r="BF106">
        <f>'sgolay plots'!BF106</f>
        <v>14387.8528409091</v>
      </c>
      <c r="BG106">
        <f>-18*'sgolay plots'!BG106</f>
        <v>7243.3935191761384</v>
      </c>
      <c r="BH106">
        <f>'sgolay plots'!BH106</f>
        <v>13865.9073863636</v>
      </c>
      <c r="BI106">
        <f>-18*'sgolay plots'!BI106</f>
        <v>7651.828125</v>
      </c>
      <c r="BJ106">
        <f>'sgolay plots'!BJ106</f>
        <v>16814.165909090902</v>
      </c>
      <c r="BK106">
        <f>-18*'sgolay plots'!BK106</f>
        <v>7507.1010298295523</v>
      </c>
      <c r="BL106">
        <f>'sgolay plots'!BL106</f>
        <v>174.52464488636301</v>
      </c>
      <c r="BM106">
        <f>-18*'sgolay plots'!BM106</f>
        <v>276.85874966708161</v>
      </c>
      <c r="BN106">
        <f>'sgolay plots'!BN106</f>
        <v>103.286203835227</v>
      </c>
      <c r="BO106">
        <f>-18*'sgolay plots'!BO106</f>
        <v>605.8186723188918</v>
      </c>
    </row>
    <row r="107" spans="2:67" x14ac:dyDescent="0.15">
      <c r="B107">
        <f>'sgolay plots'!B107</f>
        <v>858.253835227271</v>
      </c>
      <c r="C107">
        <f>-18*'sgolay plots'!C107</f>
        <v>7970.573064630672</v>
      </c>
      <c r="D107">
        <f>'sgolay plots'!D107</f>
        <v>1189.11576704545</v>
      </c>
      <c r="E107">
        <f>-18*'sgolay plots'!E107</f>
        <v>7784.7498313210262</v>
      </c>
      <c r="F107">
        <f>'sgolay plots'!F107</f>
        <v>1051.07869318181</v>
      </c>
      <c r="G107">
        <f>-18*'sgolay plots'!G107</f>
        <v>7975.67247869319</v>
      </c>
      <c r="H107">
        <f>'sgolay plots'!H107</f>
        <v>10889.7142045455</v>
      </c>
      <c r="I107">
        <f>-18*'sgolay plots'!I107</f>
        <v>7454.8665926846643</v>
      </c>
      <c r="J107">
        <f>'sgolay plots'!J107</f>
        <v>11048.919318181799</v>
      </c>
      <c r="K107">
        <f>-18*'sgolay plots'!K107</f>
        <v>8020.6861416903357</v>
      </c>
      <c r="L107">
        <f>'sgolay plots'!L107</f>
        <v>9404.8153409090701</v>
      </c>
      <c r="M107">
        <f>-18*'sgolay plots'!M107</f>
        <v>7713.7464311079484</v>
      </c>
      <c r="N107">
        <f>'sgolay plots'!N107</f>
        <v>8769.7659090908892</v>
      </c>
      <c r="O107">
        <f>-18*'sgolay plots'!O107</f>
        <v>7678.9024325284136</v>
      </c>
      <c r="P107">
        <f>'sgolay plots'!P107</f>
        <v>8323.9034090909008</v>
      </c>
      <c r="Q107">
        <f>-18*'sgolay plots'!Q107</f>
        <v>8580.4779918323875</v>
      </c>
      <c r="R107">
        <f>'sgolay plots'!R107</f>
        <v>8112.2874999999804</v>
      </c>
      <c r="S107">
        <f>-18*'sgolay plots'!S107</f>
        <v>8753.9095259233018</v>
      </c>
      <c r="T107">
        <f>'sgolay plots'!T107</f>
        <v>8978.6994318181696</v>
      </c>
      <c r="U107">
        <f>-18*'sgolay plots'!U107</f>
        <v>8805.8823686079468</v>
      </c>
      <c r="V107">
        <f>'sgolay plots'!V107</f>
        <v>9510.0607954545194</v>
      </c>
      <c r="W107">
        <f>-18*'sgolay plots'!W107</f>
        <v>8295.0757191051125</v>
      </c>
      <c r="X107">
        <f>'sgolay plots'!X107</f>
        <v>9976.1187499999796</v>
      </c>
      <c r="Y107">
        <f>-18*'sgolay plots'!Y107</f>
        <v>8134.4415394176121</v>
      </c>
      <c r="Z107">
        <f>'sgolay plots'!Z107</f>
        <v>10824.727272727199</v>
      </c>
      <c r="AA107">
        <f>-18*'sgolay plots'!AA107</f>
        <v>7964.5630237926116</v>
      </c>
      <c r="AB107">
        <f>'sgolay plots'!AB107</f>
        <v>12951.925568181799</v>
      </c>
      <c r="AC107">
        <f>-18*'sgolay plots'!AC107</f>
        <v>7213.8213600852241</v>
      </c>
      <c r="AD107">
        <f>'sgolay plots'!AD107</f>
        <v>12020.444886363601</v>
      </c>
      <c r="AE107">
        <f>-18*'sgolay plots'!AE107</f>
        <v>6465.525213068172</v>
      </c>
      <c r="AF107">
        <f>'sgolay plots'!AF107</f>
        <v>15605.548863636301</v>
      </c>
      <c r="AG107">
        <f>-18*'sgolay plots'!AG107</f>
        <v>7640.34705255681</v>
      </c>
      <c r="AH107">
        <f>'sgolay plots'!AH107</f>
        <v>13016.6210227273</v>
      </c>
      <c r="AI107">
        <f>-18*'sgolay plots'!AI107</f>
        <v>7844.3586914062498</v>
      </c>
      <c r="AJ107">
        <f>'sgolay plots'!AJ107</f>
        <v>12667.008522727299</v>
      </c>
      <c r="AK107">
        <f>-18*'sgolay plots'!AK107</f>
        <v>7812.7407581676116</v>
      </c>
      <c r="AL107">
        <f>'sgolay plots'!AL107</f>
        <v>9326.3346590909096</v>
      </c>
      <c r="AM107">
        <f>-18*'sgolay plots'!AM107</f>
        <v>8781.181587357949</v>
      </c>
      <c r="AN107">
        <f>'sgolay plots'!AN107</f>
        <v>10720.81875</v>
      </c>
      <c r="AO107">
        <f>-18*'sgolay plots'!AO107</f>
        <v>8859.1027787641979</v>
      </c>
      <c r="AP107">
        <f>'sgolay plots'!AP107</f>
        <v>9690.9562499999702</v>
      </c>
      <c r="AQ107">
        <f>-18*'sgolay plots'!AQ107</f>
        <v>8664.3454634233021</v>
      </c>
      <c r="AR107">
        <f>'sgolay plots'!AR107</f>
        <v>8982.7539772727105</v>
      </c>
      <c r="AS107">
        <f>-18*'sgolay plots'!AS107</f>
        <v>8343.9446644176114</v>
      </c>
      <c r="AT107">
        <f>'sgolay plots'!AT107</f>
        <v>9016.6113636363407</v>
      </c>
      <c r="AU107">
        <f>-18*'sgolay plots'!AU107</f>
        <v>8840.6030007102236</v>
      </c>
      <c r="AV107">
        <f>'sgolay plots'!AV107</f>
        <v>9684.6306818181802</v>
      </c>
      <c r="AW107">
        <f>-18*'sgolay plots'!AW107</f>
        <v>8997.1696821733021</v>
      </c>
      <c r="AX107">
        <f>'sgolay plots'!AX107</f>
        <v>11273.284659090899</v>
      </c>
      <c r="AY107">
        <f>-18*'sgolay plots'!AY107</f>
        <v>9407.2215553977239</v>
      </c>
      <c r="AZ107">
        <f>'sgolay plots'!AZ107</f>
        <v>13447.169886363599</v>
      </c>
      <c r="BA107">
        <f>-18*'sgolay plots'!BA107</f>
        <v>8629.0737571022764</v>
      </c>
      <c r="BB107">
        <f>'sgolay plots'!BB107</f>
        <v>13984.6107954545</v>
      </c>
      <c r="BC107">
        <f>-18*'sgolay plots'!BC107</f>
        <v>7785.0046342329479</v>
      </c>
      <c r="BD107">
        <f>'sgolay plots'!BD107</f>
        <v>15467.2028409091</v>
      </c>
      <c r="BE107">
        <f>-18*'sgolay plots'!BE107</f>
        <v>7824.1224343039748</v>
      </c>
      <c r="BF107">
        <f>'sgolay plots'!BF107</f>
        <v>14670.8426136363</v>
      </c>
      <c r="BG107">
        <f>-18*'sgolay plots'!BG107</f>
        <v>8182.8026367187495</v>
      </c>
      <c r="BH107">
        <f>'sgolay plots'!BH107</f>
        <v>14201.6051136364</v>
      </c>
      <c r="BI107">
        <f>-18*'sgolay plots'!BI107</f>
        <v>8404.9330078125004</v>
      </c>
      <c r="BJ107">
        <f>'sgolay plots'!BJ107</f>
        <v>17482.901704545398</v>
      </c>
      <c r="BK107">
        <f>-18*'sgolay plots'!BK107</f>
        <v>8798.8152432528368</v>
      </c>
      <c r="BL107">
        <f>'sgolay plots'!BL107</f>
        <v>175.99121537642</v>
      </c>
      <c r="BM107">
        <f>-18*'sgolay plots'!BM107</f>
        <v>608.21754705255773</v>
      </c>
      <c r="BN107">
        <f>'sgolay plots'!BN107</f>
        <v>23.031516335227298</v>
      </c>
      <c r="BO107">
        <f>-18*'sgolay plots'!BO107</f>
        <v>296.1095581054692</v>
      </c>
    </row>
    <row r="108" spans="2:67" x14ac:dyDescent="0.15">
      <c r="B108">
        <f>'sgolay plots'!B108</f>
        <v>1009.73039772727</v>
      </c>
      <c r="C108">
        <f>-18*'sgolay plots'!C108</f>
        <v>8297.3102982954479</v>
      </c>
      <c r="D108">
        <f>'sgolay plots'!D108</f>
        <v>1105.0336647727199</v>
      </c>
      <c r="E108">
        <f>-18*'sgolay plots'!E108</f>
        <v>7676.8097567471641</v>
      </c>
      <c r="F108">
        <f>'sgolay plots'!F108</f>
        <v>1030.3245028409101</v>
      </c>
      <c r="G108">
        <f>-18*'sgolay plots'!G108</f>
        <v>8572.0341796875</v>
      </c>
      <c r="H108">
        <f>'sgolay plots'!H108</f>
        <v>11178.269318181799</v>
      </c>
      <c r="I108">
        <f>-18*'sgolay plots'!I108</f>
        <v>7675.9684836647757</v>
      </c>
      <c r="J108">
        <f>'sgolay plots'!J108</f>
        <v>11339.595454545401</v>
      </c>
      <c r="K108">
        <f>-18*'sgolay plots'!K108</f>
        <v>9122.3316051136389</v>
      </c>
      <c r="L108">
        <f>'sgolay plots'!L108</f>
        <v>9642.5039772726996</v>
      </c>
      <c r="M108">
        <f>-18*'sgolay plots'!M108</f>
        <v>8044.8916992187505</v>
      </c>
      <c r="N108">
        <f>'sgolay plots'!N108</f>
        <v>9063.11988636362</v>
      </c>
      <c r="O108">
        <f>-18*'sgolay plots'!O108</f>
        <v>7945.4452947443106</v>
      </c>
      <c r="P108">
        <f>'sgolay plots'!P108</f>
        <v>8679.3795454545307</v>
      </c>
      <c r="Q108">
        <f>-18*'sgolay plots'!Q108</f>
        <v>9296.5106889204471</v>
      </c>
      <c r="R108">
        <f>'sgolay plots'!R108</f>
        <v>8415.6397727272597</v>
      </c>
      <c r="S108">
        <f>-18*'sgolay plots'!S108</f>
        <v>9408.7950372869418</v>
      </c>
      <c r="T108">
        <f>'sgolay plots'!T108</f>
        <v>9240.2031249999909</v>
      </c>
      <c r="U108">
        <f>-18*'sgolay plots'!U108</f>
        <v>9254.85205078125</v>
      </c>
      <c r="V108">
        <f>'sgolay plots'!V108</f>
        <v>9734.6272727272699</v>
      </c>
      <c r="W108">
        <f>-18*'sgolay plots'!W108</f>
        <v>8897.2507457386382</v>
      </c>
      <c r="X108">
        <f>'sgolay plots'!X108</f>
        <v>10194.602272727299</v>
      </c>
      <c r="Y108">
        <f>-18*'sgolay plots'!Y108</f>
        <v>8457.3326793323886</v>
      </c>
      <c r="Z108">
        <f>'sgolay plots'!Z108</f>
        <v>11097.1147727273</v>
      </c>
      <c r="AA108">
        <f>-18*'sgolay plots'!AA108</f>
        <v>8437.1755237926118</v>
      </c>
      <c r="AB108">
        <f>'sgolay plots'!AB108</f>
        <v>13198.78125</v>
      </c>
      <c r="AC108">
        <f>-18*'sgolay plots'!AC108</f>
        <v>8455.0325816761379</v>
      </c>
      <c r="AD108">
        <f>'sgolay plots'!AD108</f>
        <v>12396.404545454499</v>
      </c>
      <c r="AE108">
        <f>-18*'sgolay plots'!AE108</f>
        <v>7213.9459250710252</v>
      </c>
      <c r="AF108">
        <f>'sgolay plots'!AF108</f>
        <v>16050.9630681818</v>
      </c>
      <c r="AG108">
        <f>-18*'sgolay plots'!AG108</f>
        <v>8885.9460937499989</v>
      </c>
      <c r="AH108">
        <f>'sgolay plots'!AH108</f>
        <v>13266.7556818182</v>
      </c>
      <c r="AI108">
        <f>-18*'sgolay plots'!AI108</f>
        <v>8525.2677379261386</v>
      </c>
      <c r="AJ108">
        <f>'sgolay plots'!AJ108</f>
        <v>12979.0215909091</v>
      </c>
      <c r="AK108">
        <f>-18*'sgolay plots'!AK108</f>
        <v>8404.3007546164736</v>
      </c>
      <c r="AL108">
        <f>'sgolay plots'!AL108</f>
        <v>9374.5761363636102</v>
      </c>
      <c r="AM108">
        <f>-18*'sgolay plots'!AM108</f>
        <v>9348.6482066761382</v>
      </c>
      <c r="AN108">
        <f>'sgolay plots'!AN108</f>
        <v>11037.725</v>
      </c>
      <c r="AO108">
        <f>-18*'sgolay plots'!AO108</f>
        <v>9593.0086736505582</v>
      </c>
      <c r="AP108">
        <f>'sgolay plots'!AP108</f>
        <v>9987.9772727272702</v>
      </c>
      <c r="AQ108">
        <f>-18*'sgolay plots'!AQ108</f>
        <v>9102.5570933948875</v>
      </c>
      <c r="AR108">
        <f>'sgolay plots'!AR108</f>
        <v>9166.7249999999804</v>
      </c>
      <c r="AS108">
        <f>-18*'sgolay plots'!AS108</f>
        <v>8784.0997159090857</v>
      </c>
      <c r="AT108">
        <f>'sgolay plots'!AT108</f>
        <v>9278.4278409090803</v>
      </c>
      <c r="AU108">
        <f>-18*'sgolay plots'!AU108</f>
        <v>9162.2280362215861</v>
      </c>
      <c r="AV108">
        <f>'sgolay plots'!AV108</f>
        <v>9969.1920454545307</v>
      </c>
      <c r="AW108">
        <f>-18*'sgolay plots'!AW108</f>
        <v>9489.1503995028361</v>
      </c>
      <c r="AX108">
        <f>'sgolay plots'!AX108</f>
        <v>11588.4681818182</v>
      </c>
      <c r="AY108">
        <f>-18*'sgolay plots'!AY108</f>
        <v>9815.1113991477232</v>
      </c>
      <c r="AZ108">
        <f>'sgolay plots'!AZ108</f>
        <v>13749.1869318182</v>
      </c>
      <c r="BA108">
        <f>-18*'sgolay plots'!BA108</f>
        <v>8823.2038529829479</v>
      </c>
      <c r="BB108">
        <f>'sgolay plots'!BB108</f>
        <v>14337.538068181801</v>
      </c>
      <c r="BC108">
        <f>-18*'sgolay plots'!BC108</f>
        <v>8271.7545809659132</v>
      </c>
      <c r="BD108">
        <f>'sgolay plots'!BD108</f>
        <v>15795.892613636301</v>
      </c>
      <c r="BE108">
        <f>-18*'sgolay plots'!BE108</f>
        <v>8195.9548295454479</v>
      </c>
      <c r="BF108">
        <f>'sgolay plots'!BF108</f>
        <v>14928.5005681818</v>
      </c>
      <c r="BG108">
        <f>-18*'sgolay plots'!BG108</f>
        <v>8679.7797762784139</v>
      </c>
      <c r="BH108">
        <f>'sgolay plots'!BH108</f>
        <v>14656.8272727273</v>
      </c>
      <c r="BI108">
        <f>-18*'sgolay plots'!BI108</f>
        <v>9791.1822176846636</v>
      </c>
      <c r="BJ108">
        <f>'sgolay plots'!BJ108</f>
        <v>18209.756818181799</v>
      </c>
      <c r="BK108">
        <f>-18*'sgolay plots'!BK108</f>
        <v>9515.2940252130593</v>
      </c>
      <c r="BL108">
        <f>'sgolay plots'!BL108</f>
        <v>190.69780273437499</v>
      </c>
      <c r="BM108">
        <f>-18*'sgolay plots'!BM108</f>
        <v>963.15903708718133</v>
      </c>
      <c r="BN108">
        <f>'sgolay plots'!BN108</f>
        <v>45.035462535511201</v>
      </c>
      <c r="BO108">
        <f>-18*'sgolay plots'!BO108</f>
        <v>598.74506503018563</v>
      </c>
    </row>
    <row r="109" spans="2:67" x14ac:dyDescent="0.15">
      <c r="B109">
        <f>'sgolay plots'!B109</f>
        <v>987.59957386363806</v>
      </c>
      <c r="C109">
        <f>-18*'sgolay plots'!C109</f>
        <v>9079.3252840909136</v>
      </c>
      <c r="D109">
        <f>'sgolay plots'!D109</f>
        <v>1170.1241477272699</v>
      </c>
      <c r="E109">
        <f>-18*'sgolay plots'!E109</f>
        <v>8442.7501065340857</v>
      </c>
      <c r="F109">
        <f>'sgolay plots'!F109</f>
        <v>1057.80071022727</v>
      </c>
      <c r="G109">
        <f>-18*'sgolay plots'!G109</f>
        <v>9620.6879083806907</v>
      </c>
      <c r="H109">
        <f>'sgolay plots'!H109</f>
        <v>11574.689204545501</v>
      </c>
      <c r="I109">
        <f>-18*'sgolay plots'!I109</f>
        <v>8675.9764293323879</v>
      </c>
      <c r="J109">
        <f>'sgolay plots'!J109</f>
        <v>11620.420454545399</v>
      </c>
      <c r="K109">
        <f>-18*'sgolay plots'!K109</f>
        <v>9726.3354758522746</v>
      </c>
      <c r="L109">
        <f>'sgolay plots'!L109</f>
        <v>9911.5102272726999</v>
      </c>
      <c r="M109">
        <f>-18*'sgolay plots'!M109</f>
        <v>8689.9563920454475</v>
      </c>
      <c r="N109">
        <f>'sgolay plots'!N109</f>
        <v>9323.9039772727101</v>
      </c>
      <c r="O109">
        <f>-18*'sgolay plots'!O109</f>
        <v>8552.6092329545518</v>
      </c>
      <c r="P109">
        <f>'sgolay plots'!P109</f>
        <v>9036.5454545454595</v>
      </c>
      <c r="Q109">
        <f>-18*'sgolay plots'!Q109</f>
        <v>10228.613538707388</v>
      </c>
      <c r="R109">
        <f>'sgolay plots'!R109</f>
        <v>8656.7082386363509</v>
      </c>
      <c r="S109">
        <f>-18*'sgolay plots'!S109</f>
        <v>9872.3962713068104</v>
      </c>
      <c r="T109">
        <f>'sgolay plots'!T109</f>
        <v>9516.7897727272593</v>
      </c>
      <c r="U109">
        <f>-18*'sgolay plots'!U109</f>
        <v>9576.5760031960272</v>
      </c>
      <c r="V109">
        <f>'sgolay plots'!V109</f>
        <v>9947.3497159090693</v>
      </c>
      <c r="W109">
        <f>-18*'sgolay plots'!W109</f>
        <v>9675.0190962358029</v>
      </c>
      <c r="X109">
        <f>'sgolay plots'!X109</f>
        <v>10498.043181818201</v>
      </c>
      <c r="Y109">
        <f>-18*'sgolay plots'!Y109</f>
        <v>9049.3620117187511</v>
      </c>
      <c r="Z109">
        <f>'sgolay plots'!Z109</f>
        <v>11376.605681818201</v>
      </c>
      <c r="AA109">
        <f>-18*'sgolay plots'!AA109</f>
        <v>8810.1465021306904</v>
      </c>
      <c r="AB109">
        <f>'sgolay plots'!AB109</f>
        <v>13517.7857954545</v>
      </c>
      <c r="AC109">
        <f>-18*'sgolay plots'!AC109</f>
        <v>9778.4205788352228</v>
      </c>
      <c r="AD109">
        <f>'sgolay plots'!AD109</f>
        <v>12757.236931818101</v>
      </c>
      <c r="AE109">
        <f>-18*'sgolay plots'!AE109</f>
        <v>8361.3354225852236</v>
      </c>
      <c r="AF109">
        <f>'sgolay plots'!AF109</f>
        <v>16367.1613636363</v>
      </c>
      <c r="AG109">
        <f>-18*'sgolay plots'!AG109</f>
        <v>9323.2295188210246</v>
      </c>
      <c r="AH109">
        <f>'sgolay plots'!AH109</f>
        <v>13457.638636363599</v>
      </c>
      <c r="AI109">
        <f>-18*'sgolay plots'!AI109</f>
        <v>8645.2871803977232</v>
      </c>
      <c r="AJ109">
        <f>'sgolay plots'!AJ109</f>
        <v>13350.383522727199</v>
      </c>
      <c r="AK109">
        <f>-18*'sgolay plots'!AK109</f>
        <v>8992.4871093749989</v>
      </c>
      <c r="AL109">
        <f>'sgolay plots'!AL109</f>
        <v>9563.3624999999902</v>
      </c>
      <c r="AM109">
        <f>-18*'sgolay plots'!AM109</f>
        <v>9827.3738991477239</v>
      </c>
      <c r="AN109">
        <f>'sgolay plots'!AN109</f>
        <v>11465.340340909101</v>
      </c>
      <c r="AO109">
        <f>-18*'sgolay plots'!AO109</f>
        <v>10345.411470170468</v>
      </c>
      <c r="AP109">
        <f>'sgolay plots'!AP109</f>
        <v>10495.298863636301</v>
      </c>
      <c r="AQ109">
        <f>-18*'sgolay plots'!AQ109</f>
        <v>9832.2088423295518</v>
      </c>
      <c r="AR109">
        <f>'sgolay plots'!AR109</f>
        <v>9327.0267045454293</v>
      </c>
      <c r="AS109">
        <f>-18*'sgolay plots'!AS109</f>
        <v>8931.4509055397757</v>
      </c>
      <c r="AT109">
        <f>'sgolay plots'!AT109</f>
        <v>9521.5960227272608</v>
      </c>
      <c r="AU109">
        <f>-18*'sgolay plots'!AU109</f>
        <v>9270.7544211647746</v>
      </c>
      <c r="AV109">
        <f>'sgolay plots'!AV109</f>
        <v>10210.5051136364</v>
      </c>
      <c r="AW109">
        <f>-18*'sgolay plots'!AW109</f>
        <v>9887.4751864346636</v>
      </c>
      <c r="AX109">
        <f>'sgolay plots'!AX109</f>
        <v>11893.0630681818</v>
      </c>
      <c r="AY109">
        <f>-18*'sgolay plots'!AY109</f>
        <v>10170.534055397724</v>
      </c>
      <c r="AZ109">
        <f>'sgolay plots'!AZ109</f>
        <v>13971.659090909099</v>
      </c>
      <c r="BA109">
        <f>-18*'sgolay plots'!BA109</f>
        <v>9014.6569602272757</v>
      </c>
      <c r="BB109">
        <f>'sgolay plots'!BB109</f>
        <v>14644.408522727301</v>
      </c>
      <c r="BC109">
        <f>-18*'sgolay plots'!BC109</f>
        <v>8066.6399147727243</v>
      </c>
      <c r="BD109">
        <f>'sgolay plots'!BD109</f>
        <v>16073.907954545401</v>
      </c>
      <c r="BE109">
        <f>-18*'sgolay plots'!BE109</f>
        <v>9198.1826526988625</v>
      </c>
      <c r="BF109">
        <f>'sgolay plots'!BF109</f>
        <v>15313.2090909091</v>
      </c>
      <c r="BG109">
        <f>-18*'sgolay plots'!BG109</f>
        <v>8980.2759055397764</v>
      </c>
      <c r="BH109">
        <f>'sgolay plots'!BH109</f>
        <v>14972.247159090901</v>
      </c>
      <c r="BI109">
        <f>-18*'sgolay plots'!BI109</f>
        <v>10261.839390980113</v>
      </c>
      <c r="BJ109">
        <f>'sgolay plots'!BJ109</f>
        <v>19067.2039772727</v>
      </c>
      <c r="BK109">
        <f>-18*'sgolay plots'!BK109</f>
        <v>10214.500301846585</v>
      </c>
      <c r="BL109">
        <f>'sgolay plots'!BL109</f>
        <v>209.94085582386401</v>
      </c>
      <c r="BM109">
        <f>-18*'sgolay plots'!BM109</f>
        <v>130.65701959783402</v>
      </c>
      <c r="BN109">
        <f>'sgolay plots'!BN109</f>
        <v>-40.899449573863798</v>
      </c>
      <c r="BO109">
        <f>-18*'sgolay plots'!BO109</f>
        <v>331.63888383345238</v>
      </c>
    </row>
    <row r="110" spans="2:67" x14ac:dyDescent="0.15">
      <c r="B110">
        <f>'sgolay plots'!B110</f>
        <v>921.77372159090601</v>
      </c>
      <c r="C110">
        <f>-18*'sgolay plots'!C110</f>
        <v>8857.6560191761382</v>
      </c>
      <c r="D110">
        <f>'sgolay plots'!D110</f>
        <v>1082.2725852272699</v>
      </c>
      <c r="E110">
        <f>-18*'sgolay plots'!E110</f>
        <v>8533.8954811789736</v>
      </c>
      <c r="F110">
        <f>'sgolay plots'!F110</f>
        <v>941.190482954544</v>
      </c>
      <c r="G110">
        <f>-18*'sgolay plots'!G110</f>
        <v>10337.203284801137</v>
      </c>
      <c r="H110">
        <f>'sgolay plots'!H110</f>
        <v>11889.1971590909</v>
      </c>
      <c r="I110">
        <f>-18*'sgolay plots'!I110</f>
        <v>8392.6779385653354</v>
      </c>
      <c r="J110">
        <f>'sgolay plots'!J110</f>
        <v>11933.3840909091</v>
      </c>
      <c r="K110">
        <f>-18*'sgolay plots'!K110</f>
        <v>10163.900870028414</v>
      </c>
      <c r="L110">
        <f>'sgolay plots'!L110</f>
        <v>10221.053977272701</v>
      </c>
      <c r="M110">
        <f>-18*'sgolay plots'!M110</f>
        <v>9118.5535067471646</v>
      </c>
      <c r="N110">
        <f>'sgolay plots'!N110</f>
        <v>9514.8494318181802</v>
      </c>
      <c r="O110">
        <f>-18*'sgolay plots'!O110</f>
        <v>9419.0790394176111</v>
      </c>
      <c r="P110">
        <f>'sgolay plots'!P110</f>
        <v>9261.4124999999894</v>
      </c>
      <c r="Q110">
        <f>-18*'sgolay plots'!Q110</f>
        <v>10572.30263671875</v>
      </c>
      <c r="R110">
        <f>'sgolay plots'!R110</f>
        <v>8895.3309659090901</v>
      </c>
      <c r="S110">
        <f>-18*'sgolay plots'!S110</f>
        <v>10151.151775568191</v>
      </c>
      <c r="T110">
        <f>'sgolay plots'!T110</f>
        <v>9754.9204545454504</v>
      </c>
      <c r="U110">
        <f>-18*'sgolay plots'!U110</f>
        <v>9998.4711381391971</v>
      </c>
      <c r="V110">
        <f>'sgolay plots'!V110</f>
        <v>10105.446306818199</v>
      </c>
      <c r="W110">
        <f>-18*'sgolay plots'!W110</f>
        <v>10169.500221946026</v>
      </c>
      <c r="X110">
        <f>'sgolay plots'!X110</f>
        <v>10818.3085227272</v>
      </c>
      <c r="Y110">
        <f>-18*'sgolay plots'!Y110</f>
        <v>9718.2624822443286</v>
      </c>
      <c r="Z110">
        <f>'sgolay plots'!Z110</f>
        <v>11659.8971590909</v>
      </c>
      <c r="AA110">
        <f>-18*'sgolay plots'!AA110</f>
        <v>9329.6211647727232</v>
      </c>
      <c r="AB110">
        <f>'sgolay plots'!AB110</f>
        <v>13713.4488636364</v>
      </c>
      <c r="AC110">
        <f>-18*'sgolay plots'!AC110</f>
        <v>10154.4169921875</v>
      </c>
      <c r="AD110">
        <f>'sgolay plots'!AD110</f>
        <v>13103.6409090909</v>
      </c>
      <c r="AE110">
        <f>-18*'sgolay plots'!AE110</f>
        <v>9099.3336647727247</v>
      </c>
      <c r="AF110">
        <f>'sgolay plots'!AF110</f>
        <v>16719.8477272727</v>
      </c>
      <c r="AG110">
        <f>-18*'sgolay plots'!AG110</f>
        <v>9890.5305841619393</v>
      </c>
      <c r="AH110">
        <f>'sgolay plots'!AH110</f>
        <v>13806.403977272699</v>
      </c>
      <c r="AI110">
        <f>-18*'sgolay plots'!AI110</f>
        <v>9116.3376242897757</v>
      </c>
      <c r="AJ110">
        <f>'sgolay plots'!AJ110</f>
        <v>13685.305113636399</v>
      </c>
      <c r="AK110">
        <f>-18*'sgolay plots'!AK110</f>
        <v>9485.6166370738611</v>
      </c>
      <c r="AL110">
        <f>'sgolay plots'!AL110</f>
        <v>9710.5312499999709</v>
      </c>
      <c r="AM110">
        <f>-18*'sgolay plots'!AM110</f>
        <v>9649.3247514204668</v>
      </c>
      <c r="AN110">
        <f>'sgolay plots'!AN110</f>
        <v>11962.569318181801</v>
      </c>
      <c r="AO110">
        <f>-18*'sgolay plots'!AO110</f>
        <v>10904.226935369308</v>
      </c>
      <c r="AP110">
        <f>'sgolay plots'!AP110</f>
        <v>11045.259375</v>
      </c>
      <c r="AQ110">
        <f>-18*'sgolay plots'!AQ110</f>
        <v>10427.071768465914</v>
      </c>
      <c r="AR110">
        <f>'sgolay plots'!AR110</f>
        <v>9565.3999999999796</v>
      </c>
      <c r="AS110">
        <f>-18*'sgolay plots'!AS110</f>
        <v>9685.5812322443271</v>
      </c>
      <c r="AT110">
        <f>'sgolay plots'!AT110</f>
        <v>9704.7301136363603</v>
      </c>
      <c r="AU110">
        <f>-18*'sgolay plots'!AU110</f>
        <v>10230.765021306808</v>
      </c>
      <c r="AV110">
        <f>'sgolay plots'!AV110</f>
        <v>10358.263068181799</v>
      </c>
      <c r="AW110">
        <f>-18*'sgolay plots'!AW110</f>
        <v>10032.272674005671</v>
      </c>
      <c r="AX110">
        <f>'sgolay plots'!AX110</f>
        <v>12308.6772727273</v>
      </c>
      <c r="AY110">
        <f>-18*'sgolay plots'!AY110</f>
        <v>10419.285458096585</v>
      </c>
      <c r="AZ110">
        <f>'sgolay plots'!AZ110</f>
        <v>14246.913068181801</v>
      </c>
      <c r="BA110">
        <f>-18*'sgolay plots'!BA110</f>
        <v>9806.2208629261368</v>
      </c>
      <c r="BB110">
        <f>'sgolay plots'!BB110</f>
        <v>14983.7443181818</v>
      </c>
      <c r="BC110">
        <f>-18*'sgolay plots'!BC110</f>
        <v>9120.6704723011389</v>
      </c>
      <c r="BD110">
        <f>'sgolay plots'!BD110</f>
        <v>16230.7488636363</v>
      </c>
      <c r="BE110">
        <f>-18*'sgolay plots'!BE110</f>
        <v>9882.3629882812511</v>
      </c>
      <c r="BF110">
        <f>'sgolay plots'!BF110</f>
        <v>15592.7403409091</v>
      </c>
      <c r="BG110">
        <f>-18*'sgolay plots'!BG110</f>
        <v>9621.8423117897746</v>
      </c>
      <c r="BH110">
        <f>'sgolay plots'!BH110</f>
        <v>15423.3545454545</v>
      </c>
      <c r="BI110">
        <f>-18*'sgolay plots'!BI110</f>
        <v>11209.333487215914</v>
      </c>
      <c r="BJ110">
        <f>'sgolay plots'!BJ110</f>
        <v>20169.163068181799</v>
      </c>
      <c r="BK110">
        <f>-18*'sgolay plots'!BK110</f>
        <v>10801.497816051138</v>
      </c>
      <c r="BL110">
        <f>'sgolay plots'!BL110</f>
        <v>153.98018465909101</v>
      </c>
      <c r="BM110">
        <f>-18*'sgolay plots'!BM110</f>
        <v>-171.131925825639</v>
      </c>
      <c r="BN110">
        <f>'sgolay plots'!BN110</f>
        <v>-118.863325639205</v>
      </c>
      <c r="BO110">
        <f>-18*'sgolay plots'!BO110</f>
        <v>-213.8519531249982</v>
      </c>
    </row>
    <row r="111" spans="2:67" x14ac:dyDescent="0.15">
      <c r="B111">
        <f>'sgolay plots'!B111</f>
        <v>945.85965909090396</v>
      </c>
      <c r="C111">
        <f>-18*'sgolay plots'!C111</f>
        <v>8561.6974431818089</v>
      </c>
      <c r="D111">
        <f>'sgolay plots'!D111</f>
        <v>1218.37684659091</v>
      </c>
      <c r="E111">
        <f>-18*'sgolay plots'!E111</f>
        <v>9595.3031782670514</v>
      </c>
      <c r="F111">
        <f>'sgolay plots'!F111</f>
        <v>850.69474431817798</v>
      </c>
      <c r="G111">
        <f>-18*'sgolay plots'!G111</f>
        <v>11211.58908025569</v>
      </c>
      <c r="H111">
        <f>'sgolay plots'!H111</f>
        <v>12255.2289772727</v>
      </c>
      <c r="I111">
        <f>-18*'sgolay plots'!I111</f>
        <v>8840.6050781249996</v>
      </c>
      <c r="J111">
        <f>'sgolay plots'!J111</f>
        <v>12331.747159090901</v>
      </c>
      <c r="K111">
        <f>-18*'sgolay plots'!K111</f>
        <v>10515.836026278414</v>
      </c>
      <c r="L111">
        <f>'sgolay plots'!L111</f>
        <v>10455.0948863636</v>
      </c>
      <c r="M111">
        <f>-18*'sgolay plots'!M111</f>
        <v>9373.5340376420518</v>
      </c>
      <c r="N111">
        <f>'sgolay plots'!N111</f>
        <v>9788.2977272727094</v>
      </c>
      <c r="O111">
        <f>-18*'sgolay plots'!O111</f>
        <v>10032.576136363637</v>
      </c>
      <c r="P111">
        <f>'sgolay plots'!P111</f>
        <v>9559.1752840908903</v>
      </c>
      <c r="Q111">
        <f>-18*'sgolay plots'!Q111</f>
        <v>11425.581658380672</v>
      </c>
      <c r="R111">
        <f>'sgolay plots'!R111</f>
        <v>9209.5838068181602</v>
      </c>
      <c r="S111">
        <f>-18*'sgolay plots'!S111</f>
        <v>11092.304563210224</v>
      </c>
      <c r="T111">
        <f>'sgolay plots'!T111</f>
        <v>10044.951136363599</v>
      </c>
      <c r="U111">
        <f>-18*'sgolay plots'!U111</f>
        <v>10513.412562144887</v>
      </c>
      <c r="V111">
        <f>'sgolay plots'!V111</f>
        <v>10326.736647727301</v>
      </c>
      <c r="W111">
        <f>-18*'sgolay plots'!W111</f>
        <v>10451.327024147724</v>
      </c>
      <c r="X111">
        <f>'sgolay plots'!X111</f>
        <v>11162.4897727273</v>
      </c>
      <c r="Y111">
        <f>-18*'sgolay plots'!Y111</f>
        <v>10415.383274147725</v>
      </c>
      <c r="Z111">
        <f>'sgolay plots'!Z111</f>
        <v>12047.694886363601</v>
      </c>
      <c r="AA111">
        <f>-18*'sgolay plots'!AA111</f>
        <v>9784.4096058238611</v>
      </c>
      <c r="AB111">
        <f>'sgolay plots'!AB111</f>
        <v>14079.6142045454</v>
      </c>
      <c r="AC111">
        <f>-18*'sgolay plots'!AC111</f>
        <v>10836.132954545448</v>
      </c>
      <c r="AD111">
        <f>'sgolay plots'!AD111</f>
        <v>13324.7443181818</v>
      </c>
      <c r="AE111">
        <f>-18*'sgolay plots'!AE111</f>
        <v>9700.2633611505607</v>
      </c>
      <c r="AF111">
        <f>'sgolay plots'!AF111</f>
        <v>17135.711363636299</v>
      </c>
      <c r="AG111">
        <f>-18*'sgolay plots'!AG111</f>
        <v>10129.725719105112</v>
      </c>
      <c r="AH111">
        <f>'sgolay plots'!AH111</f>
        <v>14257.496590909101</v>
      </c>
      <c r="AI111">
        <f>-18*'sgolay plots'!AI111</f>
        <v>9749.910458096585</v>
      </c>
      <c r="AJ111">
        <f>'sgolay plots'!AJ111</f>
        <v>14029.325000000001</v>
      </c>
      <c r="AK111">
        <f>-18*'sgolay plots'!AK111</f>
        <v>10373.701784446026</v>
      </c>
      <c r="AL111">
        <f>'sgolay plots'!AL111</f>
        <v>9970.1193181817998</v>
      </c>
      <c r="AM111">
        <f>-18*'sgolay plots'!AM111</f>
        <v>10143.80395951705</v>
      </c>
      <c r="AN111">
        <f>'sgolay plots'!AN111</f>
        <v>12606.6244318182</v>
      </c>
      <c r="AO111">
        <f>-18*'sgolay plots'!AO111</f>
        <v>11799.013583096605</v>
      </c>
      <c r="AP111">
        <f>'sgolay plots'!AP111</f>
        <v>11545.3954545455</v>
      </c>
      <c r="AQ111">
        <f>-18*'sgolay plots'!AQ111</f>
        <v>11485.549272017051</v>
      </c>
      <c r="AR111">
        <f>'sgolay plots'!AR111</f>
        <v>9814.5551136363501</v>
      </c>
      <c r="AS111">
        <f>-18*'sgolay plots'!AS111</f>
        <v>10782.615314275577</v>
      </c>
      <c r="AT111">
        <f>'sgolay plots'!AT111</f>
        <v>9938.5232954545409</v>
      </c>
      <c r="AU111">
        <f>-18*'sgolay plots'!AU111</f>
        <v>10848.083522727275</v>
      </c>
      <c r="AV111">
        <f>'sgolay plots'!AV111</f>
        <v>10566.997159090901</v>
      </c>
      <c r="AW111">
        <f>-18*'sgolay plots'!AW111</f>
        <v>10131.831019176137</v>
      </c>
      <c r="AX111">
        <f>'sgolay plots'!AX111</f>
        <v>12795.101136363601</v>
      </c>
      <c r="AY111">
        <f>-18*'sgolay plots'!AY111</f>
        <v>10798.384250710225</v>
      </c>
      <c r="AZ111">
        <f>'sgolay plots'!AZ111</f>
        <v>14679.55</v>
      </c>
      <c r="BA111">
        <f>-18*'sgolay plots'!BA111</f>
        <v>10114.628746448863</v>
      </c>
      <c r="BB111">
        <f>'sgolay plots'!BB111</f>
        <v>15496.8636363636</v>
      </c>
      <c r="BC111">
        <f>-18*'sgolay plots'!BC111</f>
        <v>10268.417205255671</v>
      </c>
      <c r="BD111">
        <f>'sgolay plots'!BD111</f>
        <v>16733.759659090902</v>
      </c>
      <c r="BE111">
        <f>-18*'sgolay plots'!BE111</f>
        <v>10105.808362926138</v>
      </c>
      <c r="BF111">
        <f>'sgolay plots'!BF111</f>
        <v>16078.7715909091</v>
      </c>
      <c r="BG111">
        <f>-18*'sgolay plots'!BG111</f>
        <v>10796.946599786939</v>
      </c>
      <c r="BH111">
        <f>'sgolay plots'!BH111</f>
        <v>15805.163068181801</v>
      </c>
      <c r="BI111">
        <f>-18*'sgolay plots'!BI111</f>
        <v>11504.05759943181</v>
      </c>
      <c r="BJ111">
        <f>'sgolay plots'!BJ111</f>
        <v>21605.486363636399</v>
      </c>
      <c r="BK111">
        <f>-18*'sgolay plots'!BK111</f>
        <v>11499.210191761362</v>
      </c>
      <c r="BL111">
        <f>'sgolay plots'!BL111</f>
        <v>206.18585759943201</v>
      </c>
      <c r="BM111">
        <f>-18*'sgolay plots'!BM111</f>
        <v>-137.98875565962305</v>
      </c>
      <c r="BN111">
        <f>'sgolay plots'!BN111</f>
        <v>-8.7208362926137397</v>
      </c>
      <c r="BO111">
        <f>-18*'sgolay plots'!BO111</f>
        <v>-347.50066472833856</v>
      </c>
    </row>
    <row r="112" spans="2:67" x14ac:dyDescent="0.15">
      <c r="B112">
        <f>'sgolay plots'!B112</f>
        <v>988.140624999995</v>
      </c>
      <c r="C112">
        <f>-18*'sgolay plots'!C112</f>
        <v>8942.7332652698879</v>
      </c>
      <c r="D112">
        <f>'sgolay plots'!D112</f>
        <v>1162.93480113636</v>
      </c>
      <c r="E112">
        <f>-18*'sgolay plots'!E112</f>
        <v>10195.519442471586</v>
      </c>
      <c r="F112">
        <f>'sgolay plots'!F112</f>
        <v>810.72059659090905</v>
      </c>
      <c r="G112">
        <f>-18*'sgolay plots'!G112</f>
        <v>12454.992294034088</v>
      </c>
      <c r="H112">
        <f>'sgolay plots'!H112</f>
        <v>12563.9840909091</v>
      </c>
      <c r="I112">
        <f>-18*'sgolay plots'!I112</f>
        <v>9731.4209872159136</v>
      </c>
      <c r="J112">
        <f>'sgolay plots'!J112</f>
        <v>12622.939772727301</v>
      </c>
      <c r="K112">
        <f>-18*'sgolay plots'!K112</f>
        <v>11363.37451171875</v>
      </c>
      <c r="L112">
        <f>'sgolay plots'!L112</f>
        <v>10765.201704545399</v>
      </c>
      <c r="M112">
        <f>-18*'sgolay plots'!M112</f>
        <v>10498.170330255691</v>
      </c>
      <c r="N112">
        <f>'sgolay plots'!N112</f>
        <v>10063.773863636399</v>
      </c>
      <c r="O112">
        <f>-18*'sgolay plots'!O112</f>
        <v>11190.988796164775</v>
      </c>
      <c r="P112">
        <f>'sgolay plots'!P112</f>
        <v>9793.6147727272491</v>
      </c>
      <c r="Q112">
        <f>-18*'sgolay plots'!Q112</f>
        <v>12163.700150923301</v>
      </c>
      <c r="R112">
        <f>'sgolay plots'!R112</f>
        <v>9396.6960227272702</v>
      </c>
      <c r="S112">
        <f>-18*'sgolay plots'!S112</f>
        <v>11613.212482244327</v>
      </c>
      <c r="T112">
        <f>'sgolay plots'!T112</f>
        <v>10270.7125</v>
      </c>
      <c r="U112">
        <f>-18*'sgolay plots'!U112</f>
        <v>11088.169708806829</v>
      </c>
      <c r="V112">
        <f>'sgolay plots'!V112</f>
        <v>10522.9318181818</v>
      </c>
      <c r="W112">
        <f>-18*'sgolay plots'!W112</f>
        <v>11214.956090198863</v>
      </c>
      <c r="X112">
        <f>'sgolay plots'!X112</f>
        <v>11444.231534090901</v>
      </c>
      <c r="Y112">
        <f>-18*'sgolay plots'!Y112</f>
        <v>11446.653196022724</v>
      </c>
      <c r="Z112">
        <f>'sgolay plots'!Z112</f>
        <v>12248.1607954545</v>
      </c>
      <c r="AA112">
        <f>-18*'sgolay plots'!AA112</f>
        <v>10738.674715909086</v>
      </c>
      <c r="AB112">
        <f>'sgolay plots'!AB112</f>
        <v>14433.654545454499</v>
      </c>
      <c r="AC112">
        <f>-18*'sgolay plots'!AC112</f>
        <v>11357.904119318189</v>
      </c>
      <c r="AD112">
        <f>'sgolay plots'!AD112</f>
        <v>13585.1505681818</v>
      </c>
      <c r="AE112">
        <f>-18*'sgolay plots'!AE112</f>
        <v>10231.675248579533</v>
      </c>
      <c r="AF112">
        <f>'sgolay plots'!AF112</f>
        <v>17730.5988636363</v>
      </c>
      <c r="AG112">
        <f>-18*'sgolay plots'!AG112</f>
        <v>10614.264417613638</v>
      </c>
      <c r="AH112">
        <f>'sgolay plots'!AH112</f>
        <v>14743.2960227273</v>
      </c>
      <c r="AI112">
        <f>-18*'sgolay plots'!AI112</f>
        <v>10572.986026278415</v>
      </c>
      <c r="AJ112">
        <f>'sgolay plots'!AJ112</f>
        <v>14476.440909090899</v>
      </c>
      <c r="AK112">
        <f>-18*'sgolay plots'!AK112</f>
        <v>11059.885387073862</v>
      </c>
      <c r="AL112">
        <f>'sgolay plots'!AL112</f>
        <v>10275.6573863636</v>
      </c>
      <c r="AM112">
        <f>-18*'sgolay plots'!AM112</f>
        <v>10536.408345170448</v>
      </c>
      <c r="AN112">
        <f>'sgolay plots'!AN112</f>
        <v>13282.9948863636</v>
      </c>
      <c r="AO112">
        <f>-18*'sgolay plots'!AO112</f>
        <v>13080.600159801139</v>
      </c>
      <c r="AP112">
        <f>'sgolay plots'!AP112</f>
        <v>12138.4991477273</v>
      </c>
      <c r="AQ112">
        <f>-18*'sgolay plots'!AQ112</f>
        <v>11874.878852982947</v>
      </c>
      <c r="AR112">
        <f>'sgolay plots'!AR112</f>
        <v>10049.534659090899</v>
      </c>
      <c r="AS112">
        <f>-18*'sgolay plots'!AS112</f>
        <v>11468.917649147741</v>
      </c>
      <c r="AT112">
        <f>'sgolay plots'!AT112</f>
        <v>10208.2034090909</v>
      </c>
      <c r="AU112">
        <f>-18*'sgolay plots'!AU112</f>
        <v>11754.520152698862</v>
      </c>
      <c r="AV112">
        <f>'sgolay plots'!AV112</f>
        <v>10760.659659090899</v>
      </c>
      <c r="AW112">
        <f>-18*'sgolay plots'!AW112</f>
        <v>11170.841388494309</v>
      </c>
      <c r="AX112">
        <f>'sgolay plots'!AX112</f>
        <v>13259.2821022727</v>
      </c>
      <c r="AY112">
        <f>-18*'sgolay plots'!AY112</f>
        <v>10645.401509232948</v>
      </c>
      <c r="AZ112">
        <f>'sgolay plots'!AZ112</f>
        <v>15316.6346590909</v>
      </c>
      <c r="BA112">
        <f>-18*'sgolay plots'!BA112</f>
        <v>10736.700053267052</v>
      </c>
      <c r="BB112">
        <f>'sgolay plots'!BB112</f>
        <v>16152.194318181801</v>
      </c>
      <c r="BC112">
        <f>-18*'sgolay plots'!BC112</f>
        <v>10914.002130681827</v>
      </c>
      <c r="BD112">
        <f>'sgolay plots'!BD112</f>
        <v>17255.494886363598</v>
      </c>
      <c r="BE112">
        <f>-18*'sgolay plots'!BE112</f>
        <v>10790.163520951697</v>
      </c>
      <c r="BF112">
        <f>'sgolay plots'!BF112</f>
        <v>16519.652272727199</v>
      </c>
      <c r="BG112">
        <f>-18*'sgolay plots'!BG112</f>
        <v>11498.957226562501</v>
      </c>
      <c r="BH112">
        <f>'sgolay plots'!BH112</f>
        <v>16228.2602272727</v>
      </c>
      <c r="BI112">
        <f>-18*'sgolay plots'!BI112</f>
        <v>12267.61938920455</v>
      </c>
      <c r="BJ112">
        <f>'sgolay plots'!BJ112</f>
        <v>22966.8113636364</v>
      </c>
      <c r="BK112">
        <f>-18*'sgolay plots'!BK112</f>
        <v>12113.796253551138</v>
      </c>
      <c r="BL112">
        <f>'sgolay plots'!BL112</f>
        <v>154.85809215198799</v>
      </c>
      <c r="BM112">
        <f>-18*'sgolay plots'!BM112</f>
        <v>-468.3545687588778</v>
      </c>
      <c r="BN112">
        <f>'sgolay plots'!BN112</f>
        <v>-16.802891956676199</v>
      </c>
      <c r="BO112">
        <f>-18*'sgolay plots'!BO112</f>
        <v>-200.4396839488638</v>
      </c>
    </row>
    <row r="113" spans="2:67" x14ac:dyDescent="0.15">
      <c r="B113">
        <f>'sgolay plots'!B113</f>
        <v>965.61832386363096</v>
      </c>
      <c r="C113">
        <f>-18*'sgolay plots'!C113</f>
        <v>9312.92578125</v>
      </c>
      <c r="D113">
        <f>'sgolay plots'!D113</f>
        <v>1174.7433238636399</v>
      </c>
      <c r="E113">
        <f>-18*'sgolay plots'!E113</f>
        <v>11182.889595170447</v>
      </c>
      <c r="F113">
        <f>'sgolay plots'!F113</f>
        <v>804.42137784090301</v>
      </c>
      <c r="G113">
        <f>-18*'sgolay plots'!G113</f>
        <v>13543.892098721586</v>
      </c>
      <c r="H113">
        <f>'sgolay plots'!H113</f>
        <v>12825.481250000001</v>
      </c>
      <c r="I113">
        <f>-18*'sgolay plots'!I113</f>
        <v>10686.288148082389</v>
      </c>
      <c r="J113">
        <f>'sgolay plots'!J113</f>
        <v>12949.5517045454</v>
      </c>
      <c r="K113">
        <f>-18*'sgolay plots'!K113</f>
        <v>11947.18447265625</v>
      </c>
      <c r="L113">
        <f>'sgolay plots'!L113</f>
        <v>11044.2130681818</v>
      </c>
      <c r="M113">
        <f>-18*'sgolay plots'!M113</f>
        <v>11489.885795454553</v>
      </c>
      <c r="N113">
        <f>'sgolay plots'!N113</f>
        <v>10332.7443181818</v>
      </c>
      <c r="O113">
        <f>-18*'sgolay plots'!O113</f>
        <v>11728.754137073862</v>
      </c>
      <c r="P113">
        <f>'sgolay plots'!P113</f>
        <v>10075.763920454499</v>
      </c>
      <c r="Q113">
        <f>-18*'sgolay plots'!Q113</f>
        <v>12905.33810369319</v>
      </c>
      <c r="R113">
        <f>'sgolay plots'!R113</f>
        <v>9640.5139204545303</v>
      </c>
      <c r="S113">
        <f>-18*'sgolay plots'!S113</f>
        <v>12144.968980823862</v>
      </c>
      <c r="T113">
        <f>'sgolay plots'!T113</f>
        <v>10556.9372159091</v>
      </c>
      <c r="U113">
        <f>-18*'sgolay plots'!U113</f>
        <v>11873.859161931829</v>
      </c>
      <c r="V113">
        <f>'sgolay plots'!V113</f>
        <v>10777.6923295455</v>
      </c>
      <c r="W113">
        <f>-18*'sgolay plots'!W113</f>
        <v>11776.506392045449</v>
      </c>
      <c r="X113">
        <f>'sgolay plots'!X113</f>
        <v>11749.1676136364</v>
      </c>
      <c r="Y113">
        <f>-18*'sgolay plots'!Y113</f>
        <v>12257.101118607967</v>
      </c>
      <c r="Z113">
        <f>'sgolay plots'!Z113</f>
        <v>12645.950568181799</v>
      </c>
      <c r="AA113">
        <f>-18*'sgolay plots'!AA113</f>
        <v>11825.910511363638</v>
      </c>
      <c r="AB113">
        <f>'sgolay plots'!AB113</f>
        <v>14880.330681818201</v>
      </c>
      <c r="AC113">
        <f>-18*'sgolay plots'!AC113</f>
        <v>11885.313387784086</v>
      </c>
      <c r="AD113">
        <f>'sgolay plots'!AD113</f>
        <v>13978.9153409091</v>
      </c>
      <c r="AE113">
        <f>-18*'sgolay plots'!AE113</f>
        <v>11401.386487926138</v>
      </c>
      <c r="AF113">
        <f>'sgolay plots'!AF113</f>
        <v>18431.665909090902</v>
      </c>
      <c r="AG113">
        <f>-18*'sgolay plots'!AG113</f>
        <v>11855.925319602275</v>
      </c>
      <c r="AH113">
        <f>'sgolay plots'!AH113</f>
        <v>15441.211363636299</v>
      </c>
      <c r="AI113">
        <f>-18*'sgolay plots'!AI113</f>
        <v>11135.733718039777</v>
      </c>
      <c r="AJ113">
        <f>'sgolay plots'!AJ113</f>
        <v>14931.502840909099</v>
      </c>
      <c r="AK113">
        <f>-18*'sgolay plots'!AK113</f>
        <v>11942.183336292612</v>
      </c>
      <c r="AL113">
        <f>'sgolay plots'!AL113</f>
        <v>10528.6096590909</v>
      </c>
      <c r="AM113">
        <f>-18*'sgolay plots'!AM113</f>
        <v>11586.000106534088</v>
      </c>
      <c r="AN113">
        <f>'sgolay plots'!AN113</f>
        <v>13931.5377840909</v>
      </c>
      <c r="AO113">
        <f>-18*'sgolay plots'!AO113</f>
        <v>14129.388600852277</v>
      </c>
      <c r="AP113">
        <f>'sgolay plots'!AP113</f>
        <v>12847.1471590909</v>
      </c>
      <c r="AQ113">
        <f>-18*'sgolay plots'!AQ113</f>
        <v>13189.355379971586</v>
      </c>
      <c r="AR113">
        <f>'sgolay plots'!AR113</f>
        <v>10168.045170454499</v>
      </c>
      <c r="AS113">
        <f>-18*'sgolay plots'!AS113</f>
        <v>12640.235049715915</v>
      </c>
      <c r="AT113">
        <f>'sgolay plots'!AT113</f>
        <v>10452.668465909101</v>
      </c>
      <c r="AU113">
        <f>-18*'sgolay plots'!AU113</f>
        <v>12284.086257102277</v>
      </c>
      <c r="AV113">
        <f>'sgolay plots'!AV113</f>
        <v>11089.53125</v>
      </c>
      <c r="AW113">
        <f>-18*'sgolay plots'!AW113</f>
        <v>12028.834144176137</v>
      </c>
      <c r="AX113">
        <f>'sgolay plots'!AX113</f>
        <v>13974.8599431818</v>
      </c>
      <c r="AY113">
        <f>-18*'sgolay plots'!AY113</f>
        <v>11338.805806107948</v>
      </c>
      <c r="AZ113">
        <f>'sgolay plots'!AZ113</f>
        <v>16033.028409090901</v>
      </c>
      <c r="BA113">
        <f>-18*'sgolay plots'!BA113</f>
        <v>12302.792258522724</v>
      </c>
      <c r="BB113">
        <f>'sgolay plots'!BB113</f>
        <v>16870.467045454599</v>
      </c>
      <c r="BC113">
        <f>-18*'sgolay plots'!BC113</f>
        <v>11727.313370028412</v>
      </c>
      <c r="BD113">
        <f>'sgolay plots'!BD113</f>
        <v>17906.7670454545</v>
      </c>
      <c r="BE113">
        <f>-18*'sgolay plots'!BE113</f>
        <v>11023.171235795448</v>
      </c>
      <c r="BF113">
        <f>'sgolay plots'!BF113</f>
        <v>17291.334090909098</v>
      </c>
      <c r="BG113">
        <f>-18*'sgolay plots'!BG113</f>
        <v>11937.600479403412</v>
      </c>
      <c r="BH113">
        <f>'sgolay plots'!BH113</f>
        <v>16787.369318181802</v>
      </c>
      <c r="BI113">
        <f>-18*'sgolay plots'!BI113</f>
        <v>13008.404243607947</v>
      </c>
      <c r="BJ113">
        <f>'sgolay plots'!BJ113</f>
        <v>24542.714204545398</v>
      </c>
      <c r="BK113">
        <f>-18*'sgolay plots'!BK113</f>
        <v>13036.196218039777</v>
      </c>
      <c r="BL113">
        <f>'sgolay plots'!BL113</f>
        <v>201.739293323863</v>
      </c>
      <c r="BM113">
        <f>-18*'sgolay plots'!BM113</f>
        <v>-596.30406771573178</v>
      </c>
      <c r="BN113">
        <f>'sgolay plots'!BN113</f>
        <v>61.494708806817997</v>
      </c>
      <c r="BO113">
        <f>-18*'sgolay plots'!BO113</f>
        <v>-559.93844770951682</v>
      </c>
    </row>
    <row r="114" spans="2:67" x14ac:dyDescent="0.15">
      <c r="B114">
        <f>'sgolay plots'!B114</f>
        <v>978.38636363636203</v>
      </c>
      <c r="C114">
        <f>-18*'sgolay plots'!C114</f>
        <v>10107.882901278414</v>
      </c>
      <c r="D114">
        <f>'sgolay plots'!D114</f>
        <v>1140.38480113636</v>
      </c>
      <c r="E114">
        <f>-18*'sgolay plots'!E114</f>
        <v>12353.326491477277</v>
      </c>
      <c r="F114">
        <f>'sgolay plots'!F114</f>
        <v>812.98245738636297</v>
      </c>
      <c r="G114">
        <f>-18*'sgolay plots'!G114</f>
        <v>14359.927787642053</v>
      </c>
      <c r="H114">
        <f>'sgolay plots'!H114</f>
        <v>13024.8170454545</v>
      </c>
      <c r="I114">
        <f>-18*'sgolay plots'!I114</f>
        <v>11084.223819247165</v>
      </c>
      <c r="J114">
        <f>'sgolay plots'!J114</f>
        <v>13223.824431818201</v>
      </c>
      <c r="K114">
        <f>-18*'sgolay plots'!K114</f>
        <v>12625.119220525577</v>
      </c>
      <c r="L114">
        <f>'sgolay plots'!L114</f>
        <v>11273.825568181799</v>
      </c>
      <c r="M114">
        <f>-18*'sgolay plots'!M114</f>
        <v>12255.220578835224</v>
      </c>
      <c r="N114">
        <f>'sgolay plots'!N114</f>
        <v>10579.0267045454</v>
      </c>
      <c r="O114">
        <f>-18*'sgolay plots'!O114</f>
        <v>12449.110973011362</v>
      </c>
      <c r="P114">
        <f>'sgolay plots'!P114</f>
        <v>10305.163352272701</v>
      </c>
      <c r="Q114">
        <f>-18*'sgolay plots'!Q114</f>
        <v>13636.03615056819</v>
      </c>
      <c r="R114">
        <f>'sgolay plots'!R114</f>
        <v>9788.49488636362</v>
      </c>
      <c r="S114">
        <f>-18*'sgolay plots'!S114</f>
        <v>12861.206942471586</v>
      </c>
      <c r="T114">
        <f>'sgolay plots'!T114</f>
        <v>10899.976704545399</v>
      </c>
      <c r="U114">
        <f>-18*'sgolay plots'!U114</f>
        <v>12527.483522727276</v>
      </c>
      <c r="V114">
        <f>'sgolay plots'!V114</f>
        <v>11176.637784090901</v>
      </c>
      <c r="W114">
        <f>-18*'sgolay plots'!W114</f>
        <v>12662.050461647723</v>
      </c>
      <c r="X114">
        <f>'sgolay plots'!X114</f>
        <v>12081.0715909091</v>
      </c>
      <c r="Y114">
        <f>-18*'sgolay plots'!Y114</f>
        <v>13016.779740767051</v>
      </c>
      <c r="Z114">
        <f>'sgolay plots'!Z114</f>
        <v>13153.6042613636</v>
      </c>
      <c r="AA114">
        <f>-18*'sgolay plots'!AA114</f>
        <v>12692.363139204534</v>
      </c>
      <c r="AB114">
        <f>'sgolay plots'!AB114</f>
        <v>15417.404545454499</v>
      </c>
      <c r="AC114">
        <f>-18*'sgolay plots'!AC114</f>
        <v>13244.79662642045</v>
      </c>
      <c r="AD114">
        <f>'sgolay plots'!AD114</f>
        <v>14501.4267045454</v>
      </c>
      <c r="AE114">
        <f>-18*'sgolay plots'!AE114</f>
        <v>12124.469291548303</v>
      </c>
      <c r="AF114">
        <f>'sgolay plots'!AF114</f>
        <v>19248.163636363599</v>
      </c>
      <c r="AG114">
        <f>-18*'sgolay plots'!AG114</f>
        <v>12453.036967329534</v>
      </c>
      <c r="AH114">
        <f>'sgolay plots'!AH114</f>
        <v>16175.0420454545</v>
      </c>
      <c r="AI114">
        <f>-18*'sgolay plots'!AI114</f>
        <v>11738.532848011362</v>
      </c>
      <c r="AJ114">
        <f>'sgolay plots'!AJ114</f>
        <v>15594.565340909099</v>
      </c>
      <c r="AK114">
        <f>-18*'sgolay plots'!AK114</f>
        <v>12451.887198153396</v>
      </c>
      <c r="AL114">
        <f>'sgolay plots'!AL114</f>
        <v>10834.6880681818</v>
      </c>
      <c r="AM114">
        <f>-18*'sgolay plots'!AM114</f>
        <v>12921.628710937499</v>
      </c>
      <c r="AN114">
        <f>'sgolay plots'!AN114</f>
        <v>14492.3761363636</v>
      </c>
      <c r="AO114">
        <f>-18*'sgolay plots'!AO114</f>
        <v>15286.942808948861</v>
      </c>
      <c r="AP114">
        <f>'sgolay plots'!AP114</f>
        <v>13341.46875</v>
      </c>
      <c r="AQ114">
        <f>-18*'sgolay plots'!AQ114</f>
        <v>14222.518785511362</v>
      </c>
      <c r="AR114">
        <f>'sgolay plots'!AR114</f>
        <v>10465.0363636363</v>
      </c>
      <c r="AS114">
        <f>-18*'sgolay plots'!AS114</f>
        <v>13693.073810369309</v>
      </c>
      <c r="AT114">
        <f>'sgolay plots'!AT114</f>
        <v>10661.544034090901</v>
      </c>
      <c r="AU114">
        <f>-18*'sgolay plots'!AU114</f>
        <v>12735.186328124999</v>
      </c>
      <c r="AV114">
        <f>'sgolay plots'!AV114</f>
        <v>11358.007954545399</v>
      </c>
      <c r="AW114">
        <f>-18*'sgolay plots'!AW114</f>
        <v>12474.985973011362</v>
      </c>
      <c r="AX114">
        <f>'sgolay plots'!AX114</f>
        <v>14592.7559659091</v>
      </c>
      <c r="AY114">
        <f>-18*'sgolay plots'!AY114</f>
        <v>12600.678355823862</v>
      </c>
      <c r="AZ114">
        <f>'sgolay plots'!AZ114</f>
        <v>16941.318181818198</v>
      </c>
      <c r="BA114">
        <f>-18*'sgolay plots'!BA114</f>
        <v>13072.006054687501</v>
      </c>
      <c r="BB114">
        <f>'sgolay plots'!BB114</f>
        <v>17761.4886363636</v>
      </c>
      <c r="BC114">
        <f>-18*'sgolay plots'!BC114</f>
        <v>12226.893270596585</v>
      </c>
      <c r="BD114">
        <f>'sgolay plots'!BD114</f>
        <v>18666.882954545399</v>
      </c>
      <c r="BE114">
        <f>-18*'sgolay plots'!BE114</f>
        <v>11338.895774147724</v>
      </c>
      <c r="BF114">
        <f>'sgolay plots'!BF114</f>
        <v>17940.798863636399</v>
      </c>
      <c r="BG114">
        <f>-18*'sgolay plots'!BG114</f>
        <v>12654.626100852276</v>
      </c>
      <c r="BH114">
        <f>'sgolay plots'!BH114</f>
        <v>17321.065340909099</v>
      </c>
      <c r="BI114">
        <f>-18*'sgolay plots'!BI114</f>
        <v>12501.967116477277</v>
      </c>
      <c r="BJ114">
        <f>'sgolay plots'!BJ114</f>
        <v>26027.509659090902</v>
      </c>
      <c r="BK114">
        <f>-18*'sgolay plots'!BK114</f>
        <v>13610.994193892053</v>
      </c>
      <c r="BL114">
        <f>'sgolay plots'!BL114</f>
        <v>179.53519620028399</v>
      </c>
      <c r="BM114">
        <f>-18*'sgolay plots'!BM114</f>
        <v>-938.64520818536937</v>
      </c>
      <c r="BN114">
        <f>'sgolay plots'!BN114</f>
        <v>45.917174183238401</v>
      </c>
      <c r="BO114">
        <f>-18*'sgolay plots'!BO114</f>
        <v>-558.29854847301124</v>
      </c>
    </row>
    <row r="115" spans="2:67" x14ac:dyDescent="0.15">
      <c r="B115">
        <f>'sgolay plots'!B115</f>
        <v>977.94588068181304</v>
      </c>
      <c r="C115">
        <f>-18*'sgolay plots'!C115</f>
        <v>10467.910546875</v>
      </c>
      <c r="D115">
        <f>'sgolay plots'!D115</f>
        <v>1049.51889204545</v>
      </c>
      <c r="E115">
        <f>-18*'sgolay plots'!E115</f>
        <v>13673.406125710224</v>
      </c>
      <c r="F115">
        <f>'sgolay plots'!F115</f>
        <v>794.57869318181497</v>
      </c>
      <c r="G115">
        <f>-18*'sgolay plots'!G115</f>
        <v>14679.545720880689</v>
      </c>
      <c r="H115">
        <f>'sgolay plots'!H115</f>
        <v>13188.5573863636</v>
      </c>
      <c r="I115">
        <f>-18*'sgolay plots'!I115</f>
        <v>11973.092551491474</v>
      </c>
      <c r="J115">
        <f>'sgolay plots'!J115</f>
        <v>13388.550568181799</v>
      </c>
      <c r="K115">
        <f>-18*'sgolay plots'!K115</f>
        <v>13482.399343039777</v>
      </c>
      <c r="L115">
        <f>'sgolay plots'!L115</f>
        <v>11554.9909090909</v>
      </c>
      <c r="M115">
        <f>-18*'sgolay plots'!M115</f>
        <v>13161.262020596585</v>
      </c>
      <c r="N115">
        <f>'sgolay plots'!N115</f>
        <v>10860.049715909099</v>
      </c>
      <c r="O115">
        <f>-18*'sgolay plots'!O115</f>
        <v>13296.32130681819</v>
      </c>
      <c r="P115">
        <f>'sgolay plots'!P115</f>
        <v>10531.992613636299</v>
      </c>
      <c r="Q115">
        <f>-18*'sgolay plots'!Q115</f>
        <v>14258.358664772724</v>
      </c>
      <c r="R115">
        <f>'sgolay plots'!R115</f>
        <v>9964.9633522727199</v>
      </c>
      <c r="S115">
        <f>-18*'sgolay plots'!S115</f>
        <v>13638.291104403395</v>
      </c>
      <c r="T115">
        <f>'sgolay plots'!T115</f>
        <v>11399.6607954545</v>
      </c>
      <c r="U115">
        <f>-18*'sgolay plots'!U115</f>
        <v>13249.874786931829</v>
      </c>
      <c r="V115">
        <f>'sgolay plots'!V115</f>
        <v>11622.034090909099</v>
      </c>
      <c r="W115">
        <f>-18*'sgolay plots'!W115</f>
        <v>13607.856019176139</v>
      </c>
      <c r="X115">
        <f>'sgolay plots'!X115</f>
        <v>12458.678125</v>
      </c>
      <c r="Y115">
        <f>-18*'sgolay plots'!Y115</f>
        <v>13624.993093039777</v>
      </c>
      <c r="Z115">
        <f>'sgolay plots'!Z115</f>
        <v>13773.2284090909</v>
      </c>
      <c r="AA115">
        <f>-18*'sgolay plots'!AA115</f>
        <v>13080.628604403415</v>
      </c>
      <c r="AB115">
        <f>'sgolay plots'!AB115</f>
        <v>16215.0159090909</v>
      </c>
      <c r="AC115">
        <f>-18*'sgolay plots'!AC115</f>
        <v>14081.399041193192</v>
      </c>
      <c r="AD115">
        <f>'sgolay plots'!AD115</f>
        <v>15234.793181818201</v>
      </c>
      <c r="AE115">
        <f>-18*'sgolay plots'!AE115</f>
        <v>12611.956400923302</v>
      </c>
      <c r="AF115">
        <f>'sgolay plots'!AF115</f>
        <v>20218.021590909098</v>
      </c>
      <c r="AG115">
        <f>-18*'sgolay plots'!AG115</f>
        <v>13373.697176846586</v>
      </c>
      <c r="AH115">
        <f>'sgolay plots'!AH115</f>
        <v>16997.768181818199</v>
      </c>
      <c r="AI115">
        <f>-18*'sgolay plots'!AI115</f>
        <v>12293.196999289776</v>
      </c>
      <c r="AJ115">
        <f>'sgolay plots'!AJ115</f>
        <v>16268.2767045454</v>
      </c>
      <c r="AK115">
        <f>-18*'sgolay plots'!AK115</f>
        <v>13313.91892755681</v>
      </c>
      <c r="AL115">
        <f>'sgolay plots'!AL115</f>
        <v>11143.2659090909</v>
      </c>
      <c r="AM115">
        <f>-18*'sgolay plots'!AM115</f>
        <v>13612.769584517053</v>
      </c>
      <c r="AN115">
        <f>'sgolay plots'!AN115</f>
        <v>14955.8744318182</v>
      </c>
      <c r="AO115">
        <f>-18*'sgolay plots'!AO115</f>
        <v>16004.217080965915</v>
      </c>
      <c r="AP115">
        <f>'sgolay plots'!AP115</f>
        <v>13743.242613636399</v>
      </c>
      <c r="AQ115">
        <f>-18*'sgolay plots'!AQ115</f>
        <v>14827.872816051138</v>
      </c>
      <c r="AR115">
        <f>'sgolay plots'!AR115</f>
        <v>10840.328125</v>
      </c>
      <c r="AS115">
        <f>-18*'sgolay plots'!AS115</f>
        <v>14361.321413352276</v>
      </c>
      <c r="AT115">
        <f>'sgolay plots'!AT115</f>
        <v>10955.883522727299</v>
      </c>
      <c r="AU115">
        <f>-18*'sgolay plots'!AU115</f>
        <v>13384.885653409086</v>
      </c>
      <c r="AV115">
        <f>'sgolay plots'!AV115</f>
        <v>11725.294602272699</v>
      </c>
      <c r="AW115">
        <f>-18*'sgolay plots'!AW115</f>
        <v>13122.123526278414</v>
      </c>
      <c r="AX115">
        <f>'sgolay plots'!AX115</f>
        <v>15623.8582386363</v>
      </c>
      <c r="AY115">
        <f>-18*'sgolay plots'!AY115</f>
        <v>13306.945845170467</v>
      </c>
      <c r="AZ115">
        <f>'sgolay plots'!AZ115</f>
        <v>18025.087500000001</v>
      </c>
      <c r="BA115">
        <f>-18*'sgolay plots'!BA115</f>
        <v>14062.182794744327</v>
      </c>
      <c r="BB115">
        <f>'sgolay plots'!BB115</f>
        <v>18726.664204545399</v>
      </c>
      <c r="BC115">
        <f>-18*'sgolay plots'!BC115</f>
        <v>12898.392507102277</v>
      </c>
      <c r="BD115">
        <f>'sgolay plots'!BD115</f>
        <v>19550.080681818199</v>
      </c>
      <c r="BE115">
        <f>-18*'sgolay plots'!BE115</f>
        <v>11916.363707386361</v>
      </c>
      <c r="BF115">
        <f>'sgolay plots'!BF115</f>
        <v>18833.576136363601</v>
      </c>
      <c r="BG115">
        <f>-18*'sgolay plots'!BG115</f>
        <v>12840.651562500001</v>
      </c>
      <c r="BH115">
        <f>'sgolay plots'!BH115</f>
        <v>18041.226136363599</v>
      </c>
      <c r="BI115">
        <f>-18*'sgolay plots'!BI115</f>
        <v>13464.840713778412</v>
      </c>
      <c r="BJ115">
        <f>'sgolay plots'!BJ115</f>
        <v>27654.589204545398</v>
      </c>
      <c r="BK115">
        <f>-18*'sgolay plots'!BK115</f>
        <v>15115.727556818172</v>
      </c>
      <c r="BL115">
        <f>'sgolay plots'!BL115</f>
        <v>213.704856178977</v>
      </c>
      <c r="BM115">
        <f>-18*'sgolay plots'!BM115</f>
        <v>-274.4773981267752</v>
      </c>
      <c r="BN115">
        <f>'sgolay plots'!BN115</f>
        <v>41.324454012784003</v>
      </c>
      <c r="BO115">
        <f>-18*'sgolay plots'!BO115</f>
        <v>-288.31001420454481</v>
      </c>
    </row>
    <row r="116" spans="2:67" x14ac:dyDescent="0.15">
      <c r="B116">
        <f>'sgolay plots'!B116</f>
        <v>926.93096590909204</v>
      </c>
      <c r="C116">
        <f>-18*'sgolay plots'!C116</f>
        <v>11096.297833806828</v>
      </c>
      <c r="D116">
        <f>'sgolay plots'!D116</f>
        <v>1013.41960227272</v>
      </c>
      <c r="E116">
        <f>-18*'sgolay plots'!E116</f>
        <v>14249.421786221586</v>
      </c>
      <c r="F116">
        <f>'sgolay plots'!F116</f>
        <v>726.776420454544</v>
      </c>
      <c r="G116">
        <f>-18*'sgolay plots'!G116</f>
        <v>15258.867347301137</v>
      </c>
      <c r="H116">
        <f>'sgolay plots'!H116</f>
        <v>13339.7096590909</v>
      </c>
      <c r="I116">
        <f>-18*'sgolay plots'!I116</f>
        <v>12599.159925426138</v>
      </c>
      <c r="J116">
        <f>'sgolay plots'!J116</f>
        <v>13625.3551136363</v>
      </c>
      <c r="K116">
        <f>-18*'sgolay plots'!K116</f>
        <v>13785.193412642053</v>
      </c>
      <c r="L116">
        <f>'sgolay plots'!L116</f>
        <v>11859.777840909101</v>
      </c>
      <c r="M116">
        <f>-18*'sgolay plots'!M116</f>
        <v>13772.947372159088</v>
      </c>
      <c r="N116">
        <f>'sgolay plots'!N116</f>
        <v>11162.116477272701</v>
      </c>
      <c r="O116">
        <f>-18*'sgolay plots'!O116</f>
        <v>14093.125727982966</v>
      </c>
      <c r="P116">
        <f>'sgolay plots'!P116</f>
        <v>10717.228125</v>
      </c>
      <c r="Q116">
        <f>-18*'sgolay plots'!Q116</f>
        <v>15020.179580965912</v>
      </c>
      <c r="R116">
        <f>'sgolay plots'!R116</f>
        <v>10166.8073863636</v>
      </c>
      <c r="S116">
        <f>-18*'sgolay plots'!S116</f>
        <v>14511.773703835224</v>
      </c>
      <c r="T116">
        <f>'sgolay plots'!T116</f>
        <v>11851.9329545454</v>
      </c>
      <c r="U116">
        <f>-18*'sgolay plots'!U116</f>
        <v>13946.932297585223</v>
      </c>
      <c r="V116">
        <f>'sgolay plots'!V116</f>
        <v>12101.966761363599</v>
      </c>
      <c r="W116">
        <f>-18*'sgolay plots'!W116</f>
        <v>14435.934801136362</v>
      </c>
      <c r="X116">
        <f>'sgolay plots'!X116</f>
        <v>13009.679829545499</v>
      </c>
      <c r="Y116">
        <f>-18*'sgolay plots'!Y116</f>
        <v>14102.8453125</v>
      </c>
      <c r="Z116">
        <f>'sgolay plots'!Z116</f>
        <v>14412.825568181799</v>
      </c>
      <c r="AA116">
        <f>-18*'sgolay plots'!AA116</f>
        <v>13773.208487215914</v>
      </c>
      <c r="AB116">
        <f>'sgolay plots'!AB116</f>
        <v>16990.451136363601</v>
      </c>
      <c r="AC116">
        <f>-18*'sgolay plots'!AC116</f>
        <v>14643.901598011362</v>
      </c>
      <c r="AD116">
        <f>'sgolay plots'!AD116</f>
        <v>15902.9693181818</v>
      </c>
      <c r="AE116">
        <f>-18*'sgolay plots'!AE116</f>
        <v>12577.189426491475</v>
      </c>
      <c r="AF116">
        <f>'sgolay plots'!AF116</f>
        <v>21283.9545454545</v>
      </c>
      <c r="AG116">
        <f>-18*'sgolay plots'!AG116</f>
        <v>13770.4095703125</v>
      </c>
      <c r="AH116">
        <f>'sgolay plots'!AH116</f>
        <v>18011.4215909091</v>
      </c>
      <c r="AI116">
        <f>-18*'sgolay plots'!AI116</f>
        <v>13031.348970170448</v>
      </c>
      <c r="AJ116">
        <f>'sgolay plots'!AJ116</f>
        <v>17069.1102272727</v>
      </c>
      <c r="AK116">
        <f>-18*'sgolay plots'!AK116</f>
        <v>13837.167294034085</v>
      </c>
      <c r="AL116">
        <f>'sgolay plots'!AL116</f>
        <v>11509.164772727299</v>
      </c>
      <c r="AM116">
        <f>-18*'sgolay plots'!AM116</f>
        <v>14427.473970170448</v>
      </c>
      <c r="AN116">
        <f>'sgolay plots'!AN116</f>
        <v>15242.3289772727</v>
      </c>
      <c r="AO116">
        <f>-18*'sgolay plots'!AO116</f>
        <v>16596.369460227277</v>
      </c>
      <c r="AP116">
        <f>'sgolay plots'!AP116</f>
        <v>14059.496590909101</v>
      </c>
      <c r="AQ116">
        <f>-18*'sgolay plots'!AQ116</f>
        <v>15329.926118607948</v>
      </c>
      <c r="AR116">
        <f>'sgolay plots'!AR116</f>
        <v>11269.528693181799</v>
      </c>
      <c r="AS116">
        <f>-18*'sgolay plots'!AS116</f>
        <v>15108.862500000001</v>
      </c>
      <c r="AT116">
        <f>'sgolay plots'!AT116</f>
        <v>11321.1784090909</v>
      </c>
      <c r="AU116">
        <f>-18*'sgolay plots'!AU116</f>
        <v>14134.522372159086</v>
      </c>
      <c r="AV116">
        <f>'sgolay plots'!AV116</f>
        <v>11986.517329545401</v>
      </c>
      <c r="AW116">
        <f>-18*'sgolay plots'!AW116</f>
        <v>13839.633025568171</v>
      </c>
      <c r="AX116">
        <f>'sgolay plots'!AX116</f>
        <v>16569.822727272702</v>
      </c>
      <c r="AY116">
        <f>-18*'sgolay plots'!AY116</f>
        <v>14239.339133522724</v>
      </c>
      <c r="AZ116">
        <f>'sgolay plots'!AZ116</f>
        <v>19076.795738636301</v>
      </c>
      <c r="BA116">
        <f>-18*'sgolay plots'!BA116</f>
        <v>14975.836363636361</v>
      </c>
      <c r="BB116">
        <f>'sgolay plots'!BB116</f>
        <v>19799.446306818201</v>
      </c>
      <c r="BC116">
        <f>-18*'sgolay plots'!BC116</f>
        <v>14226.075159801137</v>
      </c>
      <c r="BD116">
        <f>'sgolay plots'!BD116</f>
        <v>20539.905113636301</v>
      </c>
      <c r="BE116">
        <f>-18*'sgolay plots'!BE116</f>
        <v>12445.961132812501</v>
      </c>
      <c r="BF116">
        <f>'sgolay plots'!BF116</f>
        <v>19882.211931818201</v>
      </c>
      <c r="BG116">
        <f>-18*'sgolay plots'!BG116</f>
        <v>13757.2435546875</v>
      </c>
      <c r="BH116">
        <f>'sgolay plots'!BH116</f>
        <v>19062.511931818201</v>
      </c>
      <c r="BI116">
        <f>-18*'sgolay plots'!BI116</f>
        <v>14027.107883522725</v>
      </c>
      <c r="BJ116">
        <f>'sgolay plots'!BJ116</f>
        <v>29229.554261363599</v>
      </c>
      <c r="BK116">
        <f>-18*'sgolay plots'!BK116</f>
        <v>15653.825124289777</v>
      </c>
      <c r="BL116">
        <f>'sgolay plots'!BL116</f>
        <v>153.68357599431801</v>
      </c>
      <c r="BM116">
        <f>-18*'sgolay plots'!BM116</f>
        <v>-544.8485412597654</v>
      </c>
      <c r="BN116">
        <f>'sgolay plots'!BN116</f>
        <v>30.242245205965901</v>
      </c>
      <c r="BO116">
        <f>-18*'sgolay plots'!BO116</f>
        <v>-213.31943581320903</v>
      </c>
    </row>
    <row r="117" spans="2:67" x14ac:dyDescent="0.15">
      <c r="B117">
        <f>'sgolay plots'!B117</f>
        <v>931.44247159090503</v>
      </c>
      <c r="C117">
        <f>-18*'sgolay plots'!C117</f>
        <v>11631.456019176137</v>
      </c>
      <c r="D117">
        <f>'sgolay plots'!D117</f>
        <v>1032.52421875</v>
      </c>
      <c r="E117">
        <f>-18*'sgolay plots'!E117</f>
        <v>15072.044158380671</v>
      </c>
      <c r="F117">
        <f>'sgolay plots'!F117</f>
        <v>850.38423295454197</v>
      </c>
      <c r="G117">
        <f>-18*'sgolay plots'!G117</f>
        <v>15633.881782670447</v>
      </c>
      <c r="H117">
        <f>'sgolay plots'!H117</f>
        <v>13599.866477272701</v>
      </c>
      <c r="I117">
        <f>-18*'sgolay plots'!I117</f>
        <v>12870.454154829553</v>
      </c>
      <c r="J117">
        <f>'sgolay plots'!J117</f>
        <v>13820.6517045454</v>
      </c>
      <c r="K117">
        <f>-18*'sgolay plots'!K117</f>
        <v>14031.134073153415</v>
      </c>
      <c r="L117">
        <f>'sgolay plots'!L117</f>
        <v>12083.784374999999</v>
      </c>
      <c r="M117">
        <f>-18*'sgolay plots'!M117</f>
        <v>14045.2119140625</v>
      </c>
      <c r="N117">
        <f>'sgolay plots'!N117</f>
        <v>11501.1875</v>
      </c>
      <c r="O117">
        <f>-18*'sgolay plots'!O117</f>
        <v>15076.837553267032</v>
      </c>
      <c r="P117">
        <f>'sgolay plots'!P117</f>
        <v>10984.6556818182</v>
      </c>
      <c r="Q117">
        <f>-18*'sgolay plots'!Q117</f>
        <v>15522.426882102276</v>
      </c>
      <c r="R117">
        <f>'sgolay plots'!R117</f>
        <v>10462.0832386363</v>
      </c>
      <c r="S117">
        <f>-18*'sgolay plots'!S117</f>
        <v>15186.363174715912</v>
      </c>
      <c r="T117">
        <f>'sgolay plots'!T117</f>
        <v>12461.8113636363</v>
      </c>
      <c r="U117">
        <f>-18*'sgolay plots'!U117</f>
        <v>14776.437624289776</v>
      </c>
      <c r="V117">
        <f>'sgolay plots'!V117</f>
        <v>12733.293181818201</v>
      </c>
      <c r="W117">
        <f>-18*'sgolay plots'!W117</f>
        <v>15307.533824573862</v>
      </c>
      <c r="X117">
        <f>'sgolay plots'!X117</f>
        <v>13692.1551136363</v>
      </c>
      <c r="Y117">
        <f>-18*'sgolay plots'!Y117</f>
        <v>14793.996413352277</v>
      </c>
      <c r="Z117">
        <f>'sgolay plots'!Z117</f>
        <v>15188.0525568182</v>
      </c>
      <c r="AA117">
        <f>-18*'sgolay plots'!AA117</f>
        <v>14387.005930397723</v>
      </c>
      <c r="AB117">
        <f>'sgolay plots'!AB117</f>
        <v>17965.606250000001</v>
      </c>
      <c r="AC117">
        <f>-18*'sgolay plots'!AC117</f>
        <v>14774.308433948863</v>
      </c>
      <c r="AD117">
        <f>'sgolay plots'!AD117</f>
        <v>16780.178409090899</v>
      </c>
      <c r="AE117">
        <f>-18*'sgolay plots'!AE117</f>
        <v>12899.248242187501</v>
      </c>
      <c r="AF117">
        <f>'sgolay plots'!AF117</f>
        <v>22505.901136363598</v>
      </c>
      <c r="AG117">
        <f>-18*'sgolay plots'!AG117</f>
        <v>13907.402450284088</v>
      </c>
      <c r="AH117">
        <f>'sgolay plots'!AH117</f>
        <v>19086.3451704545</v>
      </c>
      <c r="AI117">
        <f>-18*'sgolay plots'!AI117</f>
        <v>13898.138139204551</v>
      </c>
      <c r="AJ117">
        <f>'sgolay plots'!AJ117</f>
        <v>18097.694318181799</v>
      </c>
      <c r="AK117">
        <f>-18*'sgolay plots'!AK117</f>
        <v>14953.782848011362</v>
      </c>
      <c r="AL117">
        <f>'sgolay plots'!AL117</f>
        <v>11722.252272727301</v>
      </c>
      <c r="AM117">
        <f>-18*'sgolay plots'!AM117</f>
        <v>15214.938334517034</v>
      </c>
      <c r="AN117">
        <f>'sgolay plots'!AN117</f>
        <v>15307.43125</v>
      </c>
      <c r="AO117">
        <f>-18*'sgolay plots'!AO117</f>
        <v>17290.767879971587</v>
      </c>
      <c r="AP117">
        <f>'sgolay plots'!AP117</f>
        <v>14204.1190340909</v>
      </c>
      <c r="AQ117">
        <f>-18*'sgolay plots'!AQ117</f>
        <v>15784.935884232968</v>
      </c>
      <c r="AR117">
        <f>'sgolay plots'!AR117</f>
        <v>11644.6201704546</v>
      </c>
      <c r="AS117">
        <f>-18*'sgolay plots'!AS117</f>
        <v>16054.905202414757</v>
      </c>
      <c r="AT117">
        <f>'sgolay plots'!AT117</f>
        <v>11748.5428977273</v>
      </c>
      <c r="AU117">
        <f>-18*'sgolay plots'!AU117</f>
        <v>15278.265767045448</v>
      </c>
      <c r="AV117">
        <f>'sgolay plots'!AV117</f>
        <v>12312.132670454501</v>
      </c>
      <c r="AW117">
        <f>-18*'sgolay plots'!AW117</f>
        <v>14699.848295454552</v>
      </c>
      <c r="AX117">
        <f>'sgolay plots'!AX117</f>
        <v>17685.7036931818</v>
      </c>
      <c r="AY117">
        <f>-18*'sgolay plots'!AY117</f>
        <v>15100.8873046875</v>
      </c>
      <c r="AZ117">
        <f>'sgolay plots'!AZ117</f>
        <v>20371.148579545399</v>
      </c>
      <c r="BA117">
        <f>-18*'sgolay plots'!BA117</f>
        <v>15756.980752840915</v>
      </c>
      <c r="BB117">
        <f>'sgolay plots'!BB117</f>
        <v>21112.6133522727</v>
      </c>
      <c r="BC117">
        <f>-18*'sgolay plots'!BC117</f>
        <v>14284.214968039776</v>
      </c>
      <c r="BD117">
        <f>'sgolay plots'!BD117</f>
        <v>21868.309090909101</v>
      </c>
      <c r="BE117">
        <f>-18*'sgolay plots'!BE117</f>
        <v>13222.525301846586</v>
      </c>
      <c r="BF117">
        <f>'sgolay plots'!BF117</f>
        <v>21005.992613636401</v>
      </c>
      <c r="BG117">
        <f>-18*'sgolay plots'!BG117</f>
        <v>14513.621644176139</v>
      </c>
      <c r="BH117">
        <f>'sgolay plots'!BH117</f>
        <v>20097.9840909091</v>
      </c>
      <c r="BI117">
        <f>-18*'sgolay plots'!BI117</f>
        <v>14637.852166193192</v>
      </c>
      <c r="BJ117">
        <f>'sgolay plots'!BJ117</f>
        <v>30688.7855113636</v>
      </c>
      <c r="BK117">
        <f>-18*'sgolay plots'!BK117</f>
        <v>16345.370774147723</v>
      </c>
      <c r="BL117">
        <f>'sgolay plots'!BL117</f>
        <v>108.968519176136</v>
      </c>
      <c r="BM117">
        <f>-18*'sgolay plots'!BM117</f>
        <v>-540.45879905006996</v>
      </c>
      <c r="BN117">
        <f>'sgolay plots'!BN117</f>
        <v>63.260551313920402</v>
      </c>
      <c r="BO117">
        <f>-18*'sgolay plots'!BO117</f>
        <v>-379.57916481711663</v>
      </c>
    </row>
    <row r="118" spans="2:67" x14ac:dyDescent="0.15">
      <c r="B118">
        <f>'sgolay plots'!B118</f>
        <v>823.42883522726902</v>
      </c>
      <c r="C118">
        <f>-18*'sgolay plots'!C118</f>
        <v>12683.137340198862</v>
      </c>
      <c r="D118">
        <f>'sgolay plots'!D118</f>
        <v>961.79296874999602</v>
      </c>
      <c r="E118">
        <f>-18*'sgolay plots'!E118</f>
        <v>15473.216761363637</v>
      </c>
      <c r="F118">
        <f>'sgolay plots'!F118</f>
        <v>887.569389204544</v>
      </c>
      <c r="G118">
        <f>-18*'sgolay plots'!G118</f>
        <v>15806.610830965914</v>
      </c>
      <c r="H118">
        <f>'sgolay plots'!H118</f>
        <v>13862.8965909091</v>
      </c>
      <c r="I118">
        <f>-18*'sgolay plots'!I118</f>
        <v>13819.282031249999</v>
      </c>
      <c r="J118">
        <f>'sgolay plots'!J118</f>
        <v>14103.4988636363</v>
      </c>
      <c r="K118">
        <f>-18*'sgolay plots'!K118</f>
        <v>14844.748135653414</v>
      </c>
      <c r="L118">
        <f>'sgolay plots'!L118</f>
        <v>12299.325000000001</v>
      </c>
      <c r="M118">
        <f>-18*'sgolay plots'!M118</f>
        <v>14793.930095880691</v>
      </c>
      <c r="N118">
        <f>'sgolay plots'!N118</f>
        <v>11834.602556818199</v>
      </c>
      <c r="O118">
        <f>-18*'sgolay plots'!O118</f>
        <v>15956.449964488638</v>
      </c>
      <c r="P118">
        <f>'sgolay plots'!P118</f>
        <v>11392.194318181801</v>
      </c>
      <c r="Q118">
        <f>-18*'sgolay plots'!Q118</f>
        <v>16148.377361505691</v>
      </c>
      <c r="R118">
        <f>'sgolay plots'!R118</f>
        <v>10869.5409090909</v>
      </c>
      <c r="S118">
        <f>-18*'sgolay plots'!S118</f>
        <v>16492.295614346585</v>
      </c>
      <c r="T118">
        <f>'sgolay plots'!T118</f>
        <v>13122.0056818182</v>
      </c>
      <c r="U118">
        <f>-18*'sgolay plots'!U118</f>
        <v>15990.183664772723</v>
      </c>
      <c r="V118">
        <f>'sgolay plots'!V118</f>
        <v>13478.9059659091</v>
      </c>
      <c r="W118">
        <f>-18*'sgolay plots'!W118</f>
        <v>16215.609215198863</v>
      </c>
      <c r="X118">
        <f>'sgolay plots'!X118</f>
        <v>14372.3491477273</v>
      </c>
      <c r="Y118">
        <f>-18*'sgolay plots'!Y118</f>
        <v>15300.955930397724</v>
      </c>
      <c r="Z118">
        <f>'sgolay plots'!Z118</f>
        <v>16091.2397727273</v>
      </c>
      <c r="AA118">
        <f>-18*'sgolay plots'!AA118</f>
        <v>15275.525177556829</v>
      </c>
      <c r="AB118">
        <f>'sgolay plots'!AB118</f>
        <v>19105.197727272702</v>
      </c>
      <c r="AC118">
        <f>-18*'sgolay plots'!AC118</f>
        <v>14897.641512784105</v>
      </c>
      <c r="AD118">
        <f>'sgolay plots'!AD118</f>
        <v>17833.776988636298</v>
      </c>
      <c r="AE118">
        <f>-18*'sgolay plots'!AE118</f>
        <v>13105.163512073861</v>
      </c>
      <c r="AF118">
        <f>'sgolay plots'!AF118</f>
        <v>23977.992613636299</v>
      </c>
      <c r="AG118">
        <f>-18*'sgolay plots'!AG118</f>
        <v>15164.680397727276</v>
      </c>
      <c r="AH118">
        <f>'sgolay plots'!AH118</f>
        <v>20315.586363636299</v>
      </c>
      <c r="AI118">
        <f>-18*'sgolay plots'!AI118</f>
        <v>14863.326615767051</v>
      </c>
      <c r="AJ118">
        <f>'sgolay plots'!AJ118</f>
        <v>19192.190624999999</v>
      </c>
      <c r="AK118">
        <f>-18*'sgolay plots'!AK118</f>
        <v>15458.6513671875</v>
      </c>
      <c r="AL118">
        <f>'sgolay plots'!AL118</f>
        <v>12018.7852272727</v>
      </c>
      <c r="AM118">
        <f>-18*'sgolay plots'!AM118</f>
        <v>15902.541051136363</v>
      </c>
      <c r="AN118">
        <f>'sgolay plots'!AN118</f>
        <v>15270.8434659091</v>
      </c>
      <c r="AO118">
        <f>-18*'sgolay plots'!AO118</f>
        <v>18067.563281250001</v>
      </c>
      <c r="AP118">
        <f>'sgolay plots'!AP118</f>
        <v>14109.132386363601</v>
      </c>
      <c r="AQ118">
        <f>-18*'sgolay plots'!AQ118</f>
        <v>16634.153799715914</v>
      </c>
      <c r="AR118">
        <f>'sgolay plots'!AR118</f>
        <v>12257.366193181801</v>
      </c>
      <c r="AS118">
        <f>-18*'sgolay plots'!AS118</f>
        <v>16905.773863636361</v>
      </c>
      <c r="AT118">
        <f>'sgolay plots'!AT118</f>
        <v>12153.9786931818</v>
      </c>
      <c r="AU118">
        <f>-18*'sgolay plots'!AU118</f>
        <v>15860.864595170468</v>
      </c>
      <c r="AV118">
        <f>'sgolay plots'!AV118</f>
        <v>12758.6758522727</v>
      </c>
      <c r="AW118">
        <f>-18*'sgolay plots'!AW118</f>
        <v>15472.325071022724</v>
      </c>
      <c r="AX118">
        <f>'sgolay plots'!AX118</f>
        <v>18857.773295454499</v>
      </c>
      <c r="AY118">
        <f>-18*'sgolay plots'!AY118</f>
        <v>16044.238636363638</v>
      </c>
      <c r="AZ118">
        <f>'sgolay plots'!AZ118</f>
        <v>21720.649715909101</v>
      </c>
      <c r="BA118">
        <f>-18*'sgolay plots'!BA118</f>
        <v>16421.184108664776</v>
      </c>
      <c r="BB118">
        <f>'sgolay plots'!BB118</f>
        <v>22502.588636363598</v>
      </c>
      <c r="BC118">
        <f>-18*'sgolay plots'!BC118</f>
        <v>15329.912375710224</v>
      </c>
      <c r="BD118">
        <f>'sgolay plots'!BD118</f>
        <v>23249.732386363601</v>
      </c>
      <c r="BE118">
        <f>-18*'sgolay plots'!BE118</f>
        <v>13977.383682528412</v>
      </c>
      <c r="BF118">
        <f>'sgolay plots'!BF118</f>
        <v>22261.382954545399</v>
      </c>
      <c r="BG118">
        <f>-18*'sgolay plots'!BG118</f>
        <v>14875.724147727275</v>
      </c>
      <c r="BH118">
        <f>'sgolay plots'!BH118</f>
        <v>21243.373295454501</v>
      </c>
      <c r="BI118">
        <f>-18*'sgolay plots'!BI118</f>
        <v>15113.415234375001</v>
      </c>
      <c r="BJ118">
        <f>'sgolay plots'!BJ118</f>
        <v>31864.8338068181</v>
      </c>
      <c r="BK118">
        <f>-18*'sgolay plots'!BK118</f>
        <v>17245.089044744327</v>
      </c>
      <c r="BL118">
        <f>'sgolay plots'!BL118</f>
        <v>87.476336115056696</v>
      </c>
      <c r="BM118">
        <f>-18*'sgolay plots'!BM118</f>
        <v>-764.52753295898458</v>
      </c>
      <c r="BN118">
        <f>'sgolay plots'!BN118</f>
        <v>27.5220081676135</v>
      </c>
      <c r="BO118">
        <f>-18*'sgolay plots'!BO118</f>
        <v>-147.70638760653341</v>
      </c>
    </row>
    <row r="119" spans="2:67" x14ac:dyDescent="0.15">
      <c r="B119">
        <f>'sgolay plots'!B119</f>
        <v>914.14687499999695</v>
      </c>
      <c r="C119">
        <f>-18*'sgolay plots'!C119</f>
        <v>14166.938991477275</v>
      </c>
      <c r="D119">
        <f>'sgolay plots'!D119</f>
        <v>914.27237215908997</v>
      </c>
      <c r="E119">
        <f>-18*'sgolay plots'!E119</f>
        <v>16126.484605823862</v>
      </c>
      <c r="F119">
        <f>'sgolay plots'!F119</f>
        <v>855.33615056817905</v>
      </c>
      <c r="G119">
        <f>-18*'sgolay plots'!G119</f>
        <v>16449.990660511361</v>
      </c>
      <c r="H119">
        <f>'sgolay plots'!H119</f>
        <v>14142.9051136363</v>
      </c>
      <c r="I119">
        <f>-18*'sgolay plots'!I119</f>
        <v>14250.797354403414</v>
      </c>
      <c r="J119">
        <f>'sgolay plots'!J119</f>
        <v>14395.107954545399</v>
      </c>
      <c r="K119">
        <f>-18*'sgolay plots'!K119</f>
        <v>15826.114399857948</v>
      </c>
      <c r="L119">
        <f>'sgolay plots'!L119</f>
        <v>12475.4622159091</v>
      </c>
      <c r="M119">
        <f>-18*'sgolay plots'!M119</f>
        <v>15295.241921164776</v>
      </c>
      <c r="N119">
        <f>'sgolay plots'!N119</f>
        <v>12241.465625000001</v>
      </c>
      <c r="O119">
        <f>-18*'sgolay plots'!O119</f>
        <v>16347.589293323861</v>
      </c>
      <c r="P119">
        <f>'sgolay plots'!P119</f>
        <v>11865.424431818201</v>
      </c>
      <c r="Q119">
        <f>-18*'sgolay plots'!Q119</f>
        <v>17143.475976562502</v>
      </c>
      <c r="R119">
        <f>'sgolay plots'!R119</f>
        <v>11210.992329545399</v>
      </c>
      <c r="S119">
        <f>-18*'sgolay plots'!S119</f>
        <v>17312.09605823864</v>
      </c>
      <c r="T119">
        <f>'sgolay plots'!T119</f>
        <v>13769.638920454499</v>
      </c>
      <c r="U119">
        <f>-18*'sgolay plots'!U119</f>
        <v>16601.879723011363</v>
      </c>
      <c r="V119">
        <f>'sgolay plots'!V119</f>
        <v>14319.3269886363</v>
      </c>
      <c r="W119">
        <f>-18*'sgolay plots'!W119</f>
        <v>16875.616352982946</v>
      </c>
      <c r="X119">
        <f>'sgolay plots'!X119</f>
        <v>15130.507954545399</v>
      </c>
      <c r="Y119">
        <f>-18*'sgolay plots'!Y119</f>
        <v>15941.545152698862</v>
      </c>
      <c r="Z119">
        <f>'sgolay plots'!Z119</f>
        <v>17038.896590909098</v>
      </c>
      <c r="AA119">
        <f>-18*'sgolay plots'!AA119</f>
        <v>16270.497389914777</v>
      </c>
      <c r="AB119">
        <f>'sgolay plots'!AB119</f>
        <v>20166.206818181799</v>
      </c>
      <c r="AC119">
        <f>-18*'sgolay plots'!AC119</f>
        <v>15971.151029829552</v>
      </c>
      <c r="AD119">
        <f>'sgolay plots'!AD119</f>
        <v>18852.616193181799</v>
      </c>
      <c r="AE119">
        <f>-18*'sgolay plots'!AE119</f>
        <v>13707.998277698862</v>
      </c>
      <c r="AF119">
        <f>'sgolay plots'!AF119</f>
        <v>25472.576420454501</v>
      </c>
      <c r="AG119">
        <f>-18*'sgolay plots'!AG119</f>
        <v>16183.280166903396</v>
      </c>
      <c r="AH119">
        <f>'sgolay plots'!AH119</f>
        <v>21624.1923295454</v>
      </c>
      <c r="AI119">
        <f>-18*'sgolay plots'!AI119</f>
        <v>15713.930326704552</v>
      </c>
      <c r="AJ119">
        <f>'sgolay plots'!AJ119</f>
        <v>20361.9178977273</v>
      </c>
      <c r="AK119">
        <f>-18*'sgolay plots'!AK119</f>
        <v>16005.475514914777</v>
      </c>
      <c r="AL119">
        <f>'sgolay plots'!AL119</f>
        <v>12232.4784090909</v>
      </c>
      <c r="AM119">
        <f>-18*'sgolay plots'!AM119</f>
        <v>16929.702006392054</v>
      </c>
      <c r="AN119">
        <f>'sgolay plots'!AN119</f>
        <v>14976.8139204545</v>
      </c>
      <c r="AO119">
        <f>-18*'sgolay plots'!AO119</f>
        <v>18543.28423295448</v>
      </c>
      <c r="AP119">
        <f>'sgolay plots'!AP119</f>
        <v>13854.7508522727</v>
      </c>
      <c r="AQ119">
        <f>-18*'sgolay plots'!AQ119</f>
        <v>17209.999591619311</v>
      </c>
      <c r="AR119">
        <f>'sgolay plots'!AR119</f>
        <v>12747.544886363599</v>
      </c>
      <c r="AS119">
        <f>-18*'sgolay plots'!AS119</f>
        <v>17441.915145596588</v>
      </c>
      <c r="AT119">
        <f>'sgolay plots'!AT119</f>
        <v>12633.070738636399</v>
      </c>
      <c r="AU119">
        <f>-18*'sgolay plots'!AU119</f>
        <v>16288.021661931811</v>
      </c>
      <c r="AV119">
        <f>'sgolay plots'!AV119</f>
        <v>13252.476988636399</v>
      </c>
      <c r="AW119">
        <f>-18*'sgolay plots'!AW119</f>
        <v>16133.921431107949</v>
      </c>
      <c r="AX119">
        <f>'sgolay plots'!AX119</f>
        <v>19939.948295454498</v>
      </c>
      <c r="AY119">
        <f>-18*'sgolay plots'!AY119</f>
        <v>17004.527929687498</v>
      </c>
      <c r="AZ119">
        <f>'sgolay plots'!AZ119</f>
        <v>23025.513068181801</v>
      </c>
      <c r="BA119">
        <f>-18*'sgolay plots'!BA119</f>
        <v>16781.109641335224</v>
      </c>
      <c r="BB119">
        <f>'sgolay plots'!BB119</f>
        <v>23942.288920454499</v>
      </c>
      <c r="BC119">
        <f>-18*'sgolay plots'!BC119</f>
        <v>16185.873739346585</v>
      </c>
      <c r="BD119">
        <f>'sgolay plots'!BD119</f>
        <v>24633.947727272702</v>
      </c>
      <c r="BE119">
        <f>-18*'sgolay plots'!BE119</f>
        <v>14147.140429687499</v>
      </c>
      <c r="BF119">
        <f>'sgolay plots'!BF119</f>
        <v>23664.3744318182</v>
      </c>
      <c r="BG119">
        <f>-18*'sgolay plots'!BG119</f>
        <v>15589.536168323863</v>
      </c>
      <c r="BH119">
        <f>'sgolay plots'!BH119</f>
        <v>22609.585795454499</v>
      </c>
      <c r="BI119">
        <f>-18*'sgolay plots'!BI119</f>
        <v>16459.681960227277</v>
      </c>
      <c r="BJ119">
        <f>'sgolay plots'!BJ119</f>
        <v>32878.292897727297</v>
      </c>
      <c r="BK119">
        <f>-18*'sgolay plots'!BK119</f>
        <v>18141.420330255602</v>
      </c>
      <c r="BL119">
        <f>'sgolay plots'!BL119</f>
        <v>121.961567826704</v>
      </c>
      <c r="BM119">
        <f>-18*'sgolay plots'!BM119</f>
        <v>31.343374911221819</v>
      </c>
      <c r="BN119">
        <f>'sgolay plots'!BN119</f>
        <v>48.429767400567897</v>
      </c>
      <c r="BO119">
        <f>-18*'sgolay plots'!BO119</f>
        <v>256.239753861861</v>
      </c>
    </row>
    <row r="120" spans="2:67" x14ac:dyDescent="0.15">
      <c r="B120">
        <f>'sgolay plots'!B120</f>
        <v>945.53565340908801</v>
      </c>
      <c r="C120">
        <f>-18*'sgolay plots'!C120</f>
        <v>15214.081640625</v>
      </c>
      <c r="D120">
        <f>'sgolay plots'!D120</f>
        <v>924.98338068181499</v>
      </c>
      <c r="E120">
        <f>-18*'sgolay plots'!E120</f>
        <v>16967.401171875001</v>
      </c>
      <c r="F120">
        <f>'sgolay plots'!F120</f>
        <v>878.88494318181404</v>
      </c>
      <c r="G120">
        <f>-18*'sgolay plots'!G120</f>
        <v>17537.308274147723</v>
      </c>
      <c r="H120">
        <f>'sgolay plots'!H120</f>
        <v>14614.076136363599</v>
      </c>
      <c r="I120">
        <f>-18*'sgolay plots'!I120</f>
        <v>14686.197123579534</v>
      </c>
      <c r="J120">
        <f>'sgolay plots'!J120</f>
        <v>14887.231818181799</v>
      </c>
      <c r="K120">
        <f>-18*'sgolay plots'!K120</f>
        <v>16674.823668323861</v>
      </c>
      <c r="L120">
        <f>'sgolay plots'!L120</f>
        <v>12816.7857954545</v>
      </c>
      <c r="M120">
        <f>-18*'sgolay plots'!M120</f>
        <v>15679.51171875</v>
      </c>
      <c r="N120">
        <f>'sgolay plots'!N120</f>
        <v>12708.814488636301</v>
      </c>
      <c r="O120">
        <f>-18*'sgolay plots'!O120</f>
        <v>16682.887233664776</v>
      </c>
      <c r="P120">
        <f>'sgolay plots'!P120</f>
        <v>12477.928977272701</v>
      </c>
      <c r="Q120">
        <f>-18*'sgolay plots'!Q120</f>
        <v>17718.010759943172</v>
      </c>
      <c r="R120">
        <f>'sgolay plots'!R120</f>
        <v>11742.342045454499</v>
      </c>
      <c r="S120">
        <f>-18*'sgolay plots'!S120</f>
        <v>17824.375674715913</v>
      </c>
      <c r="T120">
        <f>'sgolay plots'!T120</f>
        <v>14674.465340909101</v>
      </c>
      <c r="U120">
        <f>-18*'sgolay plots'!U120</f>
        <v>16814.083327414777</v>
      </c>
      <c r="V120">
        <f>'sgolay plots'!V120</f>
        <v>15335.9</v>
      </c>
      <c r="W120">
        <f>-18*'sgolay plots'!W120</f>
        <v>17533.378124999999</v>
      </c>
      <c r="X120">
        <f>'sgolay plots'!X120</f>
        <v>15995.6522727273</v>
      </c>
      <c r="Y120">
        <f>-18*'sgolay plots'!Y120</f>
        <v>16488.373455255689</v>
      </c>
      <c r="Z120">
        <f>'sgolay plots'!Z120</f>
        <v>18126.2227272727</v>
      </c>
      <c r="AA120">
        <f>-18*'sgolay plots'!AA120</f>
        <v>16803.212375710224</v>
      </c>
      <c r="AB120">
        <f>'sgolay plots'!AB120</f>
        <v>21502.837500000001</v>
      </c>
      <c r="AC120">
        <f>-18*'sgolay plots'!AC120</f>
        <v>17076.556054687502</v>
      </c>
      <c r="AD120">
        <f>'sgolay plots'!AD120</f>
        <v>20191.476420454499</v>
      </c>
      <c r="AE120">
        <f>-18*'sgolay plots'!AE120</f>
        <v>14261.488210227277</v>
      </c>
      <c r="AF120">
        <f>'sgolay plots'!AF120</f>
        <v>27074.075284090901</v>
      </c>
      <c r="AG120">
        <f>-18*'sgolay plots'!AG120</f>
        <v>16644.454580965896</v>
      </c>
      <c r="AH120">
        <f>'sgolay plots'!AH120</f>
        <v>22844.1607954545</v>
      </c>
      <c r="AI120">
        <f>-18*'sgolay plots'!AI120</f>
        <v>16512.067649147724</v>
      </c>
      <c r="AJ120">
        <f>'sgolay plots'!AJ120</f>
        <v>21774.2176136364</v>
      </c>
      <c r="AK120">
        <f>-18*'sgolay plots'!AK120</f>
        <v>17174.831356534087</v>
      </c>
      <c r="AL120">
        <f>'sgolay plots'!AL120</f>
        <v>12535.05</v>
      </c>
      <c r="AM120">
        <f>-18*'sgolay plots'!AM120</f>
        <v>18251.732972301121</v>
      </c>
      <c r="AN120">
        <f>'sgolay plots'!AN120</f>
        <v>14762.2184659091</v>
      </c>
      <c r="AO120">
        <f>-18*'sgolay plots'!AO120</f>
        <v>19317.670472301121</v>
      </c>
      <c r="AP120">
        <f>'sgolay plots'!AP120</f>
        <v>13515.050284090899</v>
      </c>
      <c r="AQ120">
        <f>-18*'sgolay plots'!AQ120</f>
        <v>18082.506285511379</v>
      </c>
      <c r="AR120">
        <f>'sgolay plots'!AR120</f>
        <v>13357.90625</v>
      </c>
      <c r="AS120">
        <f>-18*'sgolay plots'!AS120</f>
        <v>17774.051100852259</v>
      </c>
      <c r="AT120">
        <f>'sgolay plots'!AT120</f>
        <v>13300.435795454499</v>
      </c>
      <c r="AU120">
        <f>-18*'sgolay plots'!AU120</f>
        <v>16921.534090909088</v>
      </c>
      <c r="AV120">
        <f>'sgolay plots'!AV120</f>
        <v>13959.111647727301</v>
      </c>
      <c r="AW120">
        <f>-18*'sgolay plots'!AW120</f>
        <v>16811.872478693189</v>
      </c>
      <c r="AX120">
        <f>'sgolay plots'!AX120</f>
        <v>21148.512500000001</v>
      </c>
      <c r="AY120">
        <f>-18*'sgolay plots'!AY120</f>
        <v>18152.217933238619</v>
      </c>
      <c r="AZ120">
        <f>'sgolay plots'!AZ120</f>
        <v>24269.076420454501</v>
      </c>
      <c r="BA120">
        <f>-18*'sgolay plots'!BA120</f>
        <v>16962.054385653413</v>
      </c>
      <c r="BB120">
        <f>'sgolay plots'!BB120</f>
        <v>25256.933522727199</v>
      </c>
      <c r="BC120">
        <f>-18*'sgolay plots'!BC120</f>
        <v>17188.820827414776</v>
      </c>
      <c r="BD120">
        <f>'sgolay plots'!BD120</f>
        <v>26265.111079545401</v>
      </c>
      <c r="BE120">
        <f>-18*'sgolay plots'!BE120</f>
        <v>15147.465021306811</v>
      </c>
      <c r="BF120">
        <f>'sgolay plots'!BF120</f>
        <v>25156.915909090902</v>
      </c>
      <c r="BG120">
        <f>-18*'sgolay plots'!BG120</f>
        <v>16473.775781250002</v>
      </c>
      <c r="BH120">
        <f>'sgolay plots'!BH120</f>
        <v>24053.3920454545</v>
      </c>
      <c r="BI120">
        <f>-18*'sgolay plots'!BI120</f>
        <v>17170.123295454552</v>
      </c>
      <c r="BJ120">
        <f>'sgolay plots'!BJ120</f>
        <v>33574.071590909101</v>
      </c>
      <c r="BK120">
        <f>-18*'sgolay plots'!BK120</f>
        <v>19300.696715198879</v>
      </c>
      <c r="BL120">
        <f>'sgolay plots'!BL120</f>
        <v>174.42876864346599</v>
      </c>
      <c r="BM120">
        <f>-18*'sgolay plots'!BM120</f>
        <v>-163.45155861594449</v>
      </c>
      <c r="BN120">
        <f>'sgolay plots'!BN120</f>
        <v>19.364035866477099</v>
      </c>
      <c r="BO120">
        <f>-18*'sgolay plots'!BO120</f>
        <v>124.96313032670484</v>
      </c>
    </row>
    <row r="121" spans="2:67" x14ac:dyDescent="0.15">
      <c r="B121">
        <f>'sgolay plots'!B121</f>
        <v>815.43906249999804</v>
      </c>
      <c r="C121">
        <f>-18*'sgolay plots'!C121</f>
        <v>16023.75708451705</v>
      </c>
      <c r="D121">
        <f>'sgolay plots'!D121</f>
        <v>798.21221590908704</v>
      </c>
      <c r="E121">
        <f>-18*'sgolay plots'!E121</f>
        <v>17373.881569602258</v>
      </c>
      <c r="F121">
        <f>'sgolay plots'!F121</f>
        <v>797.935085227267</v>
      </c>
      <c r="G121">
        <f>-18*'sgolay plots'!G121</f>
        <v>18283.342436079482</v>
      </c>
      <c r="H121">
        <f>'sgolay plots'!H121</f>
        <v>15145.5877840909</v>
      </c>
      <c r="I121">
        <f>-18*'sgolay plots'!I121</f>
        <v>15020.351047585225</v>
      </c>
      <c r="J121">
        <f>'sgolay plots'!J121</f>
        <v>15399.423863636401</v>
      </c>
      <c r="K121">
        <f>-18*'sgolay plots'!K121</f>
        <v>17246.255593039776</v>
      </c>
      <c r="L121">
        <f>'sgolay plots'!L121</f>
        <v>13281.1835227273</v>
      </c>
      <c r="M121">
        <f>-18*'sgolay plots'!M121</f>
        <v>16158.495969460224</v>
      </c>
      <c r="N121">
        <f>'sgolay plots'!N121</f>
        <v>13218.596874999999</v>
      </c>
      <c r="O121">
        <f>-18*'sgolay plots'!O121</f>
        <v>17299.225035511361</v>
      </c>
      <c r="P121">
        <f>'sgolay plots'!P121</f>
        <v>13129.8534090909</v>
      </c>
      <c r="Q121">
        <f>-18*'sgolay plots'!Q121</f>
        <v>18037.562695312499</v>
      </c>
      <c r="R121">
        <f>'sgolay plots'!R121</f>
        <v>12303.1784090909</v>
      </c>
      <c r="S121">
        <f>-18*'sgolay plots'!S121</f>
        <v>17971.924218750017</v>
      </c>
      <c r="T121">
        <f>'sgolay plots'!T121</f>
        <v>15539.7721590909</v>
      </c>
      <c r="U121">
        <f>-18*'sgolay plots'!U121</f>
        <v>17440.506818181828</v>
      </c>
      <c r="V121">
        <f>'sgolay plots'!V121</f>
        <v>16280.0477272727</v>
      </c>
      <c r="W121">
        <f>-18*'sgolay plots'!W121</f>
        <v>17912.602361505673</v>
      </c>
      <c r="X121">
        <f>'sgolay plots'!X121</f>
        <v>17046.8082386364</v>
      </c>
      <c r="Y121">
        <f>-18*'sgolay plots'!Y121</f>
        <v>17070.286416903415</v>
      </c>
      <c r="Z121">
        <f>'sgolay plots'!Z121</f>
        <v>19252.663352272699</v>
      </c>
      <c r="AA121">
        <f>-18*'sgolay plots'!AA121</f>
        <v>17169.727308238638</v>
      </c>
      <c r="AB121">
        <f>'sgolay plots'!AB121</f>
        <v>22778.742045454499</v>
      </c>
      <c r="AC121">
        <f>-18*'sgolay plots'!AC121</f>
        <v>17654.450497159087</v>
      </c>
      <c r="AD121">
        <f>'sgolay plots'!AD121</f>
        <v>21558.620170454498</v>
      </c>
      <c r="AE121">
        <f>-18*'sgolay plots'!AE121</f>
        <v>14804.040234375001</v>
      </c>
      <c r="AF121">
        <f>'sgolay plots'!AF121</f>
        <v>28534.2196022727</v>
      </c>
      <c r="AG121">
        <f>-18*'sgolay plots'!AG121</f>
        <v>17382.710262784087</v>
      </c>
      <c r="AH121">
        <f>'sgolay plots'!AH121</f>
        <v>23988.7818181818</v>
      </c>
      <c r="AI121">
        <f>-18*'sgolay plots'!AI121</f>
        <v>16775.572212357965</v>
      </c>
      <c r="AJ121">
        <f>'sgolay plots'!AJ121</f>
        <v>23096.386363636298</v>
      </c>
      <c r="AK121">
        <f>-18*'sgolay plots'!AK121</f>
        <v>17515.804953835224</v>
      </c>
      <c r="AL121">
        <f>'sgolay plots'!AL121</f>
        <v>12635.152840909101</v>
      </c>
      <c r="AM121">
        <f>-18*'sgolay plots'!AM121</f>
        <v>18665.406338778361</v>
      </c>
      <c r="AN121">
        <f>'sgolay plots'!AN121</f>
        <v>14264.5730113636</v>
      </c>
      <c r="AO121">
        <f>-18*'sgolay plots'!AO121</f>
        <v>19665.330948153362</v>
      </c>
      <c r="AP121">
        <f>'sgolay plots'!AP121</f>
        <v>13139.4838068182</v>
      </c>
      <c r="AQ121">
        <f>-18*'sgolay plots'!AQ121</f>
        <v>18648.265589488619</v>
      </c>
      <c r="AR121">
        <f>'sgolay plots'!AR121</f>
        <v>14063.2125</v>
      </c>
      <c r="AS121">
        <f>-18*'sgolay plots'!AS121</f>
        <v>18348.09737215914</v>
      </c>
      <c r="AT121">
        <f>'sgolay plots'!AT121</f>
        <v>13957.5352272727</v>
      </c>
      <c r="AU121">
        <f>-18*'sgolay plots'!AU121</f>
        <v>17549.913227982946</v>
      </c>
      <c r="AV121">
        <f>'sgolay plots'!AV121</f>
        <v>14713.798863636301</v>
      </c>
      <c r="AW121">
        <f>-18*'sgolay plots'!AW121</f>
        <v>17531.780433238637</v>
      </c>
      <c r="AX121">
        <f>'sgolay plots'!AX121</f>
        <v>22165.802556818198</v>
      </c>
      <c r="AY121">
        <f>-18*'sgolay plots'!AY121</f>
        <v>18827.019460227242</v>
      </c>
      <c r="AZ121">
        <f>'sgolay plots'!AZ121</f>
        <v>25159.887784090901</v>
      </c>
      <c r="BA121">
        <f>-18*'sgolay plots'!BA121</f>
        <v>18470.325745738621</v>
      </c>
      <c r="BB121">
        <f>'sgolay plots'!BB121</f>
        <v>26554.237215909099</v>
      </c>
      <c r="BC121">
        <f>-18*'sgolay plots'!BC121</f>
        <v>17643.700994318191</v>
      </c>
      <c r="BD121">
        <f>'sgolay plots'!BD121</f>
        <v>27638.1673295455</v>
      </c>
      <c r="BE121">
        <f>-18*'sgolay plots'!BE121</f>
        <v>15625.527059659085</v>
      </c>
      <c r="BF121">
        <f>'sgolay plots'!BF121</f>
        <v>26421.194318181799</v>
      </c>
      <c r="BG121">
        <f>-18*'sgolay plots'!BG121</f>
        <v>17129.194549005671</v>
      </c>
      <c r="BH121">
        <f>'sgolay plots'!BH121</f>
        <v>25491.982670454501</v>
      </c>
      <c r="BI121">
        <f>-18*'sgolay plots'!BI121</f>
        <v>18137.29026988638</v>
      </c>
      <c r="BJ121">
        <f>'sgolay plots'!BJ121</f>
        <v>33771.726704545399</v>
      </c>
      <c r="BK121">
        <f>-18*'sgolay plots'!BK121</f>
        <v>19365.4951171875</v>
      </c>
      <c r="BL121">
        <f>'sgolay plots'!BL121</f>
        <v>145.756587357954</v>
      </c>
      <c r="BM121">
        <f>-18*'sgolay plots'!BM121</f>
        <v>-544.35949297818297</v>
      </c>
      <c r="BN121">
        <f>'sgolay plots'!BN121</f>
        <v>-48.7268643465911</v>
      </c>
      <c r="BO121">
        <f>-18*'sgolay plots'!BO121</f>
        <v>116.68142644708841</v>
      </c>
    </row>
    <row r="122" spans="2:67" x14ac:dyDescent="0.15">
      <c r="B122">
        <f>'sgolay plots'!B122</f>
        <v>873.347727272729</v>
      </c>
      <c r="C122">
        <f>-18*'sgolay plots'!C122</f>
        <v>16349.241477272724</v>
      </c>
      <c r="D122">
        <f>'sgolay plots'!D122</f>
        <v>894.92968749999795</v>
      </c>
      <c r="E122">
        <f>-18*'sgolay plots'!E122</f>
        <v>17608.719566761363</v>
      </c>
      <c r="F122">
        <f>'sgolay plots'!F122</f>
        <v>769.19169034090601</v>
      </c>
      <c r="G122">
        <f>-18*'sgolay plots'!G122</f>
        <v>19333.427663352242</v>
      </c>
      <c r="H122">
        <f>'sgolay plots'!H122</f>
        <v>15865.6573863636</v>
      </c>
      <c r="I122">
        <f>-18*'sgolay plots'!I122</f>
        <v>15542.084818892052</v>
      </c>
      <c r="J122">
        <f>'sgolay plots'!J122</f>
        <v>16074.132670454501</v>
      </c>
      <c r="K122">
        <f>-18*'sgolay plots'!K122</f>
        <v>17802.847265624998</v>
      </c>
      <c r="L122">
        <f>'sgolay plots'!L122</f>
        <v>13800.998295454499</v>
      </c>
      <c r="M122">
        <f>-18*'sgolay plots'!M122</f>
        <v>16624.646111505692</v>
      </c>
      <c r="N122">
        <f>'sgolay plots'!N122</f>
        <v>13839.014204545399</v>
      </c>
      <c r="O122">
        <f>-18*'sgolay plots'!O122</f>
        <v>17802.374573863639</v>
      </c>
      <c r="P122">
        <f>'sgolay plots'!P122</f>
        <v>13914.923863636301</v>
      </c>
      <c r="Q122">
        <f>-18*'sgolay plots'!Q122</f>
        <v>18792.02492897724</v>
      </c>
      <c r="R122">
        <f>'sgolay plots'!R122</f>
        <v>13017.3997159091</v>
      </c>
      <c r="S122">
        <f>-18*'sgolay plots'!S122</f>
        <v>18795.39113991474</v>
      </c>
      <c r="T122">
        <f>'sgolay plots'!T122</f>
        <v>16489.232386363601</v>
      </c>
      <c r="U122">
        <f>-18*'sgolay plots'!U122</f>
        <v>17983.377485795449</v>
      </c>
      <c r="V122">
        <f>'sgolay plots'!V122</f>
        <v>17246.371875000001</v>
      </c>
      <c r="W122">
        <f>-18*'sgolay plots'!W122</f>
        <v>18043.255291193102</v>
      </c>
      <c r="X122">
        <f>'sgolay plots'!X122</f>
        <v>18109.394318181799</v>
      </c>
      <c r="Y122">
        <f>-18*'sgolay plots'!Y122</f>
        <v>17666.772123579551</v>
      </c>
      <c r="Z122">
        <f>'sgolay plots'!Z122</f>
        <v>20510.5477272727</v>
      </c>
      <c r="AA122">
        <f>-18*'sgolay plots'!AA122</f>
        <v>17597.308327414776</v>
      </c>
      <c r="AB122">
        <f>'sgolay plots'!AB122</f>
        <v>24034.246590909101</v>
      </c>
      <c r="AC122">
        <f>-18*'sgolay plots'!AC122</f>
        <v>17984.229066051139</v>
      </c>
      <c r="AD122">
        <f>'sgolay plots'!AD122</f>
        <v>22768.881249999999</v>
      </c>
      <c r="AE122">
        <f>-18*'sgolay plots'!AE122</f>
        <v>15625.891246448862</v>
      </c>
      <c r="AF122">
        <f>'sgolay plots'!AF122</f>
        <v>29973.836363636299</v>
      </c>
      <c r="AG122">
        <f>-18*'sgolay plots'!AG122</f>
        <v>18114.227929687502</v>
      </c>
      <c r="AH122">
        <f>'sgolay plots'!AH122</f>
        <v>25257.825284090901</v>
      </c>
      <c r="AI122">
        <f>-18*'sgolay plots'!AI122</f>
        <v>17142.790749289776</v>
      </c>
      <c r="AJ122">
        <f>'sgolay plots'!AJ122</f>
        <v>24429.912784090899</v>
      </c>
      <c r="AK122">
        <f>-18*'sgolay plots'!AK122</f>
        <v>18115.480770596641</v>
      </c>
      <c r="AL122">
        <f>'sgolay plots'!AL122</f>
        <v>12924.451704545399</v>
      </c>
      <c r="AM122">
        <f>-18*'sgolay plots'!AM122</f>
        <v>19274.857350852242</v>
      </c>
      <c r="AN122">
        <f>'sgolay plots'!AN122</f>
        <v>13835.5928977273</v>
      </c>
      <c r="AO122">
        <f>-18*'sgolay plots'!AO122</f>
        <v>20118.471519886381</v>
      </c>
      <c r="AP122">
        <f>'sgolay plots'!AP122</f>
        <v>12694.1238636363</v>
      </c>
      <c r="AQ122">
        <f>-18*'sgolay plots'!AQ122</f>
        <v>19348.493874289739</v>
      </c>
      <c r="AR122">
        <f>'sgolay plots'!AR122</f>
        <v>14942.998011363599</v>
      </c>
      <c r="AS122">
        <f>-18*'sgolay plots'!AS122</f>
        <v>18764.741761363621</v>
      </c>
      <c r="AT122">
        <f>'sgolay plots'!AT122</f>
        <v>14813.930113636299</v>
      </c>
      <c r="AU122">
        <f>-18*'sgolay plots'!AU122</f>
        <v>18213.607297585258</v>
      </c>
      <c r="AV122">
        <f>'sgolay plots'!AV122</f>
        <v>15499.3482954545</v>
      </c>
      <c r="AW122">
        <f>-18*'sgolay plots'!AW122</f>
        <v>17862.858824573861</v>
      </c>
      <c r="AX122">
        <f>'sgolay plots'!AX122</f>
        <v>23024.169318181801</v>
      </c>
      <c r="AY122">
        <f>-18*'sgolay plots'!AY122</f>
        <v>19520.946626420518</v>
      </c>
      <c r="AZ122">
        <f>'sgolay plots'!AZ122</f>
        <v>26053.9414772727</v>
      </c>
      <c r="BA122">
        <f>-18*'sgolay plots'!BA122</f>
        <v>18841.460049715861</v>
      </c>
      <c r="BB122">
        <f>'sgolay plots'!BB122</f>
        <v>27636.662784090899</v>
      </c>
      <c r="BC122">
        <f>-18*'sgolay plots'!BC122</f>
        <v>17942.106764914777</v>
      </c>
      <c r="BD122">
        <f>'sgolay plots'!BD122</f>
        <v>29061.191193181799</v>
      </c>
      <c r="BE122">
        <f>-18*'sgolay plots'!BE122</f>
        <v>15863.789595170449</v>
      </c>
      <c r="BF122">
        <f>'sgolay plots'!BF122</f>
        <v>27713.576704545401</v>
      </c>
      <c r="BG122">
        <f>-18*'sgolay plots'!BG122</f>
        <v>17905.371679687498</v>
      </c>
      <c r="BH122">
        <f>'sgolay plots'!BH122</f>
        <v>26979.0789772727</v>
      </c>
      <c r="BI122">
        <f>-18*'sgolay plots'!BI122</f>
        <v>18530.1115056819</v>
      </c>
      <c r="BJ122">
        <f>'sgolay plots'!BJ122</f>
        <v>33679.509090909101</v>
      </c>
      <c r="BK122">
        <f>-18*'sgolay plots'!BK122</f>
        <v>19544.512819602242</v>
      </c>
      <c r="BL122">
        <f>'sgolay plots'!BL122</f>
        <v>163.83872514204501</v>
      </c>
      <c r="BM122">
        <f>-18*'sgolay plots'!BM122</f>
        <v>-636.55192898836924</v>
      </c>
      <c r="BN122">
        <f>'sgolay plots'!BN122</f>
        <v>22.389839311079601</v>
      </c>
      <c r="BO122">
        <f>-18*'sgolay plots'!BO122</f>
        <v>102.30350896661976</v>
      </c>
    </row>
    <row r="123" spans="2:67" x14ac:dyDescent="0.15">
      <c r="B123">
        <f>'sgolay plots'!B123</f>
        <v>852.77968749999695</v>
      </c>
      <c r="C123">
        <f>-18*'sgolay plots'!C123</f>
        <v>17122.854758522724</v>
      </c>
      <c r="D123">
        <f>'sgolay plots'!D123</f>
        <v>885.20511363636297</v>
      </c>
      <c r="E123">
        <f>-18*'sgolay plots'!E123</f>
        <v>18241.79366122164</v>
      </c>
      <c r="F123">
        <f>'sgolay plots'!F123</f>
        <v>789.02954545454304</v>
      </c>
      <c r="G123">
        <f>-18*'sgolay plots'!G123</f>
        <v>20803.797549715859</v>
      </c>
      <c r="H123">
        <f>'sgolay plots'!H123</f>
        <v>16661.597443181799</v>
      </c>
      <c r="I123">
        <f>-18*'sgolay plots'!I123</f>
        <v>15923.683380681829</v>
      </c>
      <c r="J123">
        <f>'sgolay plots'!J123</f>
        <v>16764.6605113636</v>
      </c>
      <c r="K123">
        <f>-18*'sgolay plots'!K123</f>
        <v>18432.064080255601</v>
      </c>
      <c r="L123">
        <f>'sgolay plots'!L123</f>
        <v>14370.9849431818</v>
      </c>
      <c r="M123">
        <f>-18*'sgolay plots'!M123</f>
        <v>17546.238760653414</v>
      </c>
      <c r="N123">
        <f>'sgolay plots'!N123</f>
        <v>14590.2869318182</v>
      </c>
      <c r="O123">
        <f>-18*'sgolay plots'!O123</f>
        <v>19002.288387784141</v>
      </c>
      <c r="P123">
        <f>'sgolay plots'!P123</f>
        <v>14730.8133522727</v>
      </c>
      <c r="Q123">
        <f>-18*'sgolay plots'!Q123</f>
        <v>19399.009570312501</v>
      </c>
      <c r="R123">
        <f>'sgolay plots'!R123</f>
        <v>13822.111647727301</v>
      </c>
      <c r="S123">
        <f>-18*'sgolay plots'!S123</f>
        <v>19289.331818181901</v>
      </c>
      <c r="T123">
        <f>'sgolay plots'!T123</f>
        <v>17287.017329545401</v>
      </c>
      <c r="U123">
        <f>-18*'sgolay plots'!U123</f>
        <v>18725.352059659141</v>
      </c>
      <c r="V123">
        <f>'sgolay plots'!V123</f>
        <v>18206.139204545401</v>
      </c>
      <c r="W123">
        <f>-18*'sgolay plots'!W123</f>
        <v>18696.860475852242</v>
      </c>
      <c r="X123">
        <f>'sgolay plots'!X123</f>
        <v>19103.159943181799</v>
      </c>
      <c r="Y123">
        <f>-18*'sgolay plots'!Y123</f>
        <v>18306.569691051118</v>
      </c>
      <c r="Z123">
        <f>'sgolay plots'!Z123</f>
        <v>21455.206249999999</v>
      </c>
      <c r="AA123">
        <f>-18*'sgolay plots'!AA123</f>
        <v>18421.81491477276</v>
      </c>
      <c r="AB123">
        <f>'sgolay plots'!AB123</f>
        <v>25348.759090909101</v>
      </c>
      <c r="AC123">
        <f>-18*'sgolay plots'!AC123</f>
        <v>18404.729296875001</v>
      </c>
      <c r="AD123">
        <f>'sgolay plots'!AD123</f>
        <v>23869.0835227272</v>
      </c>
      <c r="AE123">
        <f>-18*'sgolay plots'!AE123</f>
        <v>16185.424698153412</v>
      </c>
      <c r="AF123">
        <f>'sgolay plots'!AF123</f>
        <v>31196.655113636301</v>
      </c>
      <c r="AG123">
        <f>-18*'sgolay plots'!AG123</f>
        <v>18385.114666193102</v>
      </c>
      <c r="AH123">
        <f>'sgolay plots'!AH123</f>
        <v>26330.135511363598</v>
      </c>
      <c r="AI123">
        <f>-18*'sgolay plots'!AI123</f>
        <v>17665.047549715913</v>
      </c>
      <c r="AJ123">
        <f>'sgolay plots'!AJ123</f>
        <v>25550.5170454545</v>
      </c>
      <c r="AK123">
        <f>-18*'sgolay plots'!AK123</f>
        <v>18558.212056108023</v>
      </c>
      <c r="AL123">
        <f>'sgolay plots'!AL123</f>
        <v>13181.2079545454</v>
      </c>
      <c r="AM123">
        <f>-18*'sgolay plots'!AM123</f>
        <v>19901.004865056897</v>
      </c>
      <c r="AN123">
        <f>'sgolay plots'!AN123</f>
        <v>13473.3897727273</v>
      </c>
      <c r="AO123">
        <f>-18*'sgolay plots'!AO123</f>
        <v>20495.684339488616</v>
      </c>
      <c r="AP123">
        <f>'sgolay plots'!AP123</f>
        <v>12256.857954545399</v>
      </c>
      <c r="AQ123">
        <f>-18*'sgolay plots'!AQ123</f>
        <v>19864.772194602239</v>
      </c>
      <c r="AR123">
        <f>'sgolay plots'!AR123</f>
        <v>15691.251704545401</v>
      </c>
      <c r="AS123">
        <f>-18*'sgolay plots'!AS123</f>
        <v>19026.769762073884</v>
      </c>
      <c r="AT123">
        <f>'sgolay plots'!AT123</f>
        <v>15630.736647727301</v>
      </c>
      <c r="AU123">
        <f>-18*'sgolay plots'!AU123</f>
        <v>18784.19754971586</v>
      </c>
      <c r="AV123">
        <f>'sgolay plots'!AV123</f>
        <v>16241.423579545401</v>
      </c>
      <c r="AW123">
        <f>-18*'sgolay plots'!AW123</f>
        <v>18298.515074573879</v>
      </c>
      <c r="AX123">
        <f>'sgolay plots'!AX123</f>
        <v>23611.312073863599</v>
      </c>
      <c r="AY123">
        <f>-18*'sgolay plots'!AY123</f>
        <v>19673.14154829552</v>
      </c>
      <c r="AZ123">
        <f>'sgolay plots'!AZ123</f>
        <v>26715.705397727299</v>
      </c>
      <c r="BA123">
        <f>-18*'sgolay plots'!BA123</f>
        <v>19170.995561079482</v>
      </c>
      <c r="BB123">
        <f>'sgolay plots'!BB123</f>
        <v>28516.2082386363</v>
      </c>
      <c r="BC123">
        <f>-18*'sgolay plots'!BC123</f>
        <v>18045.041228693099</v>
      </c>
      <c r="BD123">
        <f>'sgolay plots'!BD123</f>
        <v>30352.790340909101</v>
      </c>
      <c r="BE123">
        <f>-18*'sgolay plots'!BE123</f>
        <v>16988.127219460224</v>
      </c>
      <c r="BF123">
        <f>'sgolay plots'!BF123</f>
        <v>28923.419034090901</v>
      </c>
      <c r="BG123">
        <f>-18*'sgolay plots'!BG123</f>
        <v>18528.966051136384</v>
      </c>
      <c r="BH123">
        <f>'sgolay plots'!BH123</f>
        <v>28284.053693181799</v>
      </c>
      <c r="BI123">
        <f>-18*'sgolay plots'!BI123</f>
        <v>19491.735617897761</v>
      </c>
      <c r="BJ123">
        <f>'sgolay plots'!BJ123</f>
        <v>32941.124005681799</v>
      </c>
      <c r="BK123">
        <f>-18*'sgolay plots'!BK123</f>
        <v>20118.243004261381</v>
      </c>
      <c r="BL123">
        <f>'sgolay plots'!BL123</f>
        <v>208.54344371448801</v>
      </c>
      <c r="BM123">
        <f>-18*'sgolay plots'!BM123</f>
        <v>-460.1802281466384</v>
      </c>
      <c r="BN123">
        <f>'sgolay plots'!BN123</f>
        <v>2.8576349431817198</v>
      </c>
      <c r="BO123">
        <f>-18*'sgolay plots'!BO123</f>
        <v>411.44336159446084</v>
      </c>
    </row>
    <row r="124" spans="2:67" x14ac:dyDescent="0.15">
      <c r="B124">
        <f>'sgolay plots'!B124</f>
        <v>750.11519886363897</v>
      </c>
      <c r="C124">
        <f>-18*'sgolay plots'!C124</f>
        <v>17231.868217329553</v>
      </c>
      <c r="D124">
        <f>'sgolay plots'!D124</f>
        <v>889.252982954544</v>
      </c>
      <c r="E124">
        <f>-18*'sgolay plots'!E124</f>
        <v>18616.453977272758</v>
      </c>
      <c r="F124">
        <f>'sgolay plots'!F124</f>
        <v>779.10227272727002</v>
      </c>
      <c r="G124">
        <f>-18*'sgolay plots'!G124</f>
        <v>21899.010298295518</v>
      </c>
      <c r="H124">
        <f>'sgolay plots'!H124</f>
        <v>17501.4221590909</v>
      </c>
      <c r="I124">
        <f>-18*'sgolay plots'!I124</f>
        <v>16252.353249289776</v>
      </c>
      <c r="J124">
        <f>'sgolay plots'!J124</f>
        <v>17625.182386363598</v>
      </c>
      <c r="K124">
        <f>-18*'sgolay plots'!K124</f>
        <v>19036.49637784086</v>
      </c>
      <c r="L124">
        <f>'sgolay plots'!L124</f>
        <v>15114.4383522727</v>
      </c>
      <c r="M124">
        <f>-18*'sgolay plots'!M124</f>
        <v>18351.177059659141</v>
      </c>
      <c r="N124">
        <f>'sgolay plots'!N124</f>
        <v>15436.6809659091</v>
      </c>
      <c r="O124">
        <f>-18*'sgolay plots'!O124</f>
        <v>19694.808025568098</v>
      </c>
      <c r="P124">
        <f>'sgolay plots'!P124</f>
        <v>15592.7301136364</v>
      </c>
      <c r="Q124">
        <f>-18*'sgolay plots'!Q124</f>
        <v>20079.219886363619</v>
      </c>
      <c r="R124">
        <f>'sgolay plots'!R124</f>
        <v>14705.3639204545</v>
      </c>
      <c r="S124">
        <f>-18*'sgolay plots'!S124</f>
        <v>19748.8125</v>
      </c>
      <c r="T124">
        <f>'sgolay plots'!T124</f>
        <v>18021.842755681799</v>
      </c>
      <c r="U124">
        <f>-18*'sgolay plots'!U124</f>
        <v>19203.33036221586</v>
      </c>
      <c r="V124">
        <f>'sgolay plots'!V124</f>
        <v>19056.091903409098</v>
      </c>
      <c r="W124">
        <f>-18*'sgolay plots'!W124</f>
        <v>19196.73856534086</v>
      </c>
      <c r="X124">
        <f>'sgolay plots'!X124</f>
        <v>19971.3008522727</v>
      </c>
      <c r="Y124">
        <f>-18*'sgolay plots'!Y124</f>
        <v>19088.045348011379</v>
      </c>
      <c r="Z124">
        <f>'sgolay plots'!Z124</f>
        <v>22397.471590909099</v>
      </c>
      <c r="AA124">
        <f>-18*'sgolay plots'!AA124</f>
        <v>19102.385582386381</v>
      </c>
      <c r="AB124">
        <f>'sgolay plots'!AB124</f>
        <v>26417.3744318182</v>
      </c>
      <c r="AC124">
        <f>-18*'sgolay plots'!AC124</f>
        <v>18680.760830965861</v>
      </c>
      <c r="AD124">
        <f>'sgolay plots'!AD124</f>
        <v>24775.726988636401</v>
      </c>
      <c r="AE124">
        <f>-18*'sgolay plots'!AE124</f>
        <v>16971.963973721588</v>
      </c>
      <c r="AF124">
        <f>'sgolay plots'!AF124</f>
        <v>32254.253693181799</v>
      </c>
      <c r="AG124">
        <f>-18*'sgolay plots'!AG124</f>
        <v>19309.503515624998</v>
      </c>
      <c r="AH124">
        <f>'sgolay plots'!AH124</f>
        <v>27138.221022727201</v>
      </c>
      <c r="AI124">
        <f>-18*'sgolay plots'!AI124</f>
        <v>18099.302024147761</v>
      </c>
      <c r="AJ124">
        <f>'sgolay plots'!AJ124</f>
        <v>26426.444318181799</v>
      </c>
      <c r="AK124">
        <f>-18*'sgolay plots'!AK124</f>
        <v>19321.737091619401</v>
      </c>
      <c r="AL124">
        <f>'sgolay plots'!AL124</f>
        <v>13402.477272727299</v>
      </c>
      <c r="AM124">
        <f>-18*'sgolay plots'!AM124</f>
        <v>20776.047762784139</v>
      </c>
      <c r="AN124">
        <f>'sgolay plots'!AN124</f>
        <v>13174.060511363599</v>
      </c>
      <c r="AO124">
        <f>-18*'sgolay plots'!AO124</f>
        <v>21576.982563920523</v>
      </c>
      <c r="AP124">
        <f>'sgolay plots'!AP124</f>
        <v>11997.549147727301</v>
      </c>
      <c r="AQ124">
        <f>-18*'sgolay plots'!AQ124</f>
        <v>20672.55031960224</v>
      </c>
      <c r="AR124">
        <f>'sgolay plots'!AR124</f>
        <v>16363.3372159091</v>
      </c>
      <c r="AS124">
        <f>-18*'sgolay plots'!AS124</f>
        <v>19900.533132102242</v>
      </c>
      <c r="AT124">
        <f>'sgolay plots'!AT124</f>
        <v>16460.90625</v>
      </c>
      <c r="AU124">
        <f>-18*'sgolay plots'!AU124</f>
        <v>19873.553906249999</v>
      </c>
      <c r="AV124">
        <f>'sgolay plots'!AV124</f>
        <v>17150.569318181799</v>
      </c>
      <c r="AW124">
        <f>-18*'sgolay plots'!AW124</f>
        <v>19342.970348011379</v>
      </c>
      <c r="AX124">
        <f>'sgolay plots'!AX124</f>
        <v>24016.8482954545</v>
      </c>
      <c r="AY124">
        <f>-18*'sgolay plots'!AY124</f>
        <v>20337.556640625</v>
      </c>
      <c r="AZ124">
        <f>'sgolay plots'!AZ124</f>
        <v>26945.634659090902</v>
      </c>
      <c r="BA124">
        <f>-18*'sgolay plots'!BA124</f>
        <v>19674.562819602237</v>
      </c>
      <c r="BB124">
        <f>'sgolay plots'!BB124</f>
        <v>29022.367897727199</v>
      </c>
      <c r="BC124">
        <f>-18*'sgolay plots'!BC124</f>
        <v>19064.446874999998</v>
      </c>
      <c r="BD124">
        <f>'sgolay plots'!BD124</f>
        <v>31323.383522727301</v>
      </c>
      <c r="BE124">
        <f>-18*'sgolay plots'!BE124</f>
        <v>17690.931338778413</v>
      </c>
      <c r="BF124">
        <f>'sgolay plots'!BF124</f>
        <v>29926.525852272702</v>
      </c>
      <c r="BG124">
        <f>-18*'sgolay plots'!BG124</f>
        <v>18992.370490056899</v>
      </c>
      <c r="BH124">
        <f>'sgolay plots'!BH124</f>
        <v>29500.521874999999</v>
      </c>
      <c r="BI124">
        <f>-18*'sgolay plots'!BI124</f>
        <v>20717.233274147758</v>
      </c>
      <c r="BJ124">
        <f>'sgolay plots'!BJ124</f>
        <v>31632.563494318201</v>
      </c>
      <c r="BK124">
        <f>-18*'sgolay plots'!BK124</f>
        <v>21000.63643465914</v>
      </c>
      <c r="BL124">
        <f>'sgolay plots'!BL124</f>
        <v>176.65324041193199</v>
      </c>
      <c r="BM124">
        <f>-18*'sgolay plots'!BM124</f>
        <v>-439.31048375909882</v>
      </c>
      <c r="BN124">
        <f>'sgolay plots'!BN124</f>
        <v>55.186723188920297</v>
      </c>
      <c r="BO124">
        <f>-18*'sgolay plots'!BO124</f>
        <v>-144.58226540305321</v>
      </c>
    </row>
    <row r="125" spans="2:67" x14ac:dyDescent="0.15">
      <c r="B125">
        <f>'sgolay plots'!B125</f>
        <v>851.34225852272505</v>
      </c>
      <c r="C125">
        <f>-18*'sgolay plots'!C125</f>
        <v>17715.857279829535</v>
      </c>
      <c r="D125">
        <f>'sgolay plots'!D125</f>
        <v>853.72606534090698</v>
      </c>
      <c r="E125">
        <f>-18*'sgolay plots'!E125</f>
        <v>19077.772052556902</v>
      </c>
      <c r="F125">
        <f>'sgolay plots'!F125</f>
        <v>854.23984374999804</v>
      </c>
      <c r="G125">
        <f>-18*'sgolay plots'!G125</f>
        <v>22770.164595170518</v>
      </c>
      <c r="H125">
        <f>'sgolay plots'!H125</f>
        <v>18482.603693181802</v>
      </c>
      <c r="I125">
        <f>-18*'sgolay plots'!I125</f>
        <v>16623.637606534088</v>
      </c>
      <c r="J125">
        <f>'sgolay plots'!J125</f>
        <v>18629.699715909101</v>
      </c>
      <c r="K125">
        <f>-18*'sgolay plots'!K125</f>
        <v>19484.353444602242</v>
      </c>
      <c r="L125">
        <f>'sgolay plots'!L125</f>
        <v>15912.8017045454</v>
      </c>
      <c r="M125">
        <f>-18*'sgolay plots'!M125</f>
        <v>18965.551225141982</v>
      </c>
      <c r="N125">
        <f>'sgolay plots'!N125</f>
        <v>16321.6553977273</v>
      </c>
      <c r="O125">
        <f>-18*'sgolay plots'!O125</f>
        <v>20109.259623579477</v>
      </c>
      <c r="P125">
        <f>'sgolay plots'!P125</f>
        <v>16554.366193181799</v>
      </c>
      <c r="Q125">
        <f>-18*'sgolay plots'!Q125</f>
        <v>20893.066619318099</v>
      </c>
      <c r="R125">
        <f>'sgolay plots'!R125</f>
        <v>15569.924431818201</v>
      </c>
      <c r="S125">
        <f>-18*'sgolay plots'!S125</f>
        <v>20378.635440340859</v>
      </c>
      <c r="T125">
        <f>'sgolay plots'!T125</f>
        <v>18690.536647727298</v>
      </c>
      <c r="U125">
        <f>-18*'sgolay plots'!U125</f>
        <v>19914.457883522758</v>
      </c>
      <c r="V125">
        <f>'sgolay plots'!V125</f>
        <v>19752.313494318201</v>
      </c>
      <c r="W125">
        <f>-18*'sgolay plots'!W125</f>
        <v>19673.088494318101</v>
      </c>
      <c r="X125">
        <f>'sgolay plots'!X125</f>
        <v>20740.642187500001</v>
      </c>
      <c r="Y125">
        <f>-18*'sgolay plots'!Y125</f>
        <v>19368.91693892052</v>
      </c>
      <c r="Z125">
        <f>'sgolay plots'!Z125</f>
        <v>23254.918750000001</v>
      </c>
      <c r="AA125">
        <f>-18*'sgolay plots'!AA125</f>
        <v>19963.876384943098</v>
      </c>
      <c r="AB125">
        <f>'sgolay plots'!AB125</f>
        <v>27345.811363636301</v>
      </c>
      <c r="AC125">
        <f>-18*'sgolay plots'!AC125</f>
        <v>19677.198259943103</v>
      </c>
      <c r="AD125">
        <f>'sgolay plots'!AD125</f>
        <v>25583.7230113636</v>
      </c>
      <c r="AE125">
        <f>-18*'sgolay plots'!AE125</f>
        <v>17550.652947443192</v>
      </c>
      <c r="AF125">
        <f>'sgolay plots'!AF125</f>
        <v>32892.329829545401</v>
      </c>
      <c r="AG125">
        <f>-18*'sgolay plots'!AG125</f>
        <v>19996.917187499999</v>
      </c>
      <c r="AH125">
        <f>'sgolay plots'!AH125</f>
        <v>27567.841193181801</v>
      </c>
      <c r="AI125">
        <f>-18*'sgolay plots'!AI125</f>
        <v>18798.680326704482</v>
      </c>
      <c r="AJ125">
        <f>'sgolay plots'!AJ125</f>
        <v>27187.413920454499</v>
      </c>
      <c r="AK125">
        <f>-18*'sgolay plots'!AK125</f>
        <v>19893.809019886379</v>
      </c>
      <c r="AL125">
        <f>'sgolay plots'!AL125</f>
        <v>13706.5951704545</v>
      </c>
      <c r="AM125">
        <f>-18*'sgolay plots'!AM125</f>
        <v>21576.547265625002</v>
      </c>
      <c r="AN125">
        <f>'sgolay plots'!AN125</f>
        <v>12978.3170454545</v>
      </c>
      <c r="AO125">
        <f>-18*'sgolay plots'!AO125</f>
        <v>22590.672443181902</v>
      </c>
      <c r="AP125">
        <f>'sgolay plots'!AP125</f>
        <v>11808.4525568182</v>
      </c>
      <c r="AQ125">
        <f>-18*'sgolay plots'!AQ125</f>
        <v>22176.824893465859</v>
      </c>
      <c r="AR125">
        <f>'sgolay plots'!AR125</f>
        <v>17150.565056818199</v>
      </c>
      <c r="AS125">
        <f>-18*'sgolay plots'!AS125</f>
        <v>20547.897123579482</v>
      </c>
      <c r="AT125">
        <f>'sgolay plots'!AT125</f>
        <v>17271.166761363598</v>
      </c>
      <c r="AU125">
        <f>-18*'sgolay plots'!AU125</f>
        <v>20637.45479403414</v>
      </c>
      <c r="AV125">
        <f>'sgolay plots'!AV125</f>
        <v>17974.2610795455</v>
      </c>
      <c r="AW125">
        <f>-18*'sgolay plots'!AW125</f>
        <v>19854.598934659141</v>
      </c>
      <c r="AX125">
        <f>'sgolay plots'!AX125</f>
        <v>23945.172017045399</v>
      </c>
      <c r="AY125">
        <f>-18*'sgolay plots'!AY125</f>
        <v>21154.668110795523</v>
      </c>
      <c r="AZ125">
        <f>'sgolay plots'!AZ125</f>
        <v>26998.791619318199</v>
      </c>
      <c r="BA125">
        <f>-18*'sgolay plots'!BA125</f>
        <v>20405.403089488616</v>
      </c>
      <c r="BB125">
        <f>'sgolay plots'!BB125</f>
        <v>29075.026136363598</v>
      </c>
      <c r="BC125">
        <f>-18*'sgolay plots'!BC125</f>
        <v>19306.852095170518</v>
      </c>
      <c r="BD125">
        <f>'sgolay plots'!BD125</f>
        <v>32051.132386363599</v>
      </c>
      <c r="BE125">
        <f>-18*'sgolay plots'!BE125</f>
        <v>18252.346289062498</v>
      </c>
      <c r="BF125">
        <f>'sgolay plots'!BF125</f>
        <v>30557.983806818102</v>
      </c>
      <c r="BG125">
        <f>-18*'sgolay plots'!BG125</f>
        <v>19512.814026988621</v>
      </c>
      <c r="BH125">
        <f>'sgolay plots'!BH125</f>
        <v>30338.962784090902</v>
      </c>
      <c r="BI125">
        <f>-18*'sgolay plots'!BI125</f>
        <v>21272.468714488619</v>
      </c>
      <c r="BJ125">
        <f>'sgolay plots'!BJ125</f>
        <v>29897.6026988636</v>
      </c>
      <c r="BK125">
        <f>-18*'sgolay plots'!BK125</f>
        <v>21190.256463068101</v>
      </c>
      <c r="BL125">
        <f>'sgolay plots'!BL125</f>
        <v>161.43363370028399</v>
      </c>
      <c r="BM125">
        <f>-18*'sgolay plots'!BM125</f>
        <v>-820.47094761241442</v>
      </c>
      <c r="BN125">
        <f>'sgolay plots'!BN125</f>
        <v>23.466206498579499</v>
      </c>
      <c r="BO125">
        <f>-18*'sgolay plots'!BO125</f>
        <v>-319.65378861860819</v>
      </c>
    </row>
    <row r="126" spans="2:67" x14ac:dyDescent="0.15">
      <c r="B126">
        <f>'sgolay plots'!B126</f>
        <v>780.47102272727</v>
      </c>
      <c r="C126">
        <f>-18*'sgolay plots'!C126</f>
        <v>18203.169886363619</v>
      </c>
      <c r="D126">
        <f>'sgolay plots'!D126</f>
        <v>883.03892045454495</v>
      </c>
      <c r="E126">
        <f>-18*'sgolay plots'!E126</f>
        <v>19689.293607954482</v>
      </c>
      <c r="F126">
        <f>'sgolay plots'!F126</f>
        <v>828.442258522722</v>
      </c>
      <c r="G126">
        <f>-18*'sgolay plots'!G126</f>
        <v>23323.328693181902</v>
      </c>
      <c r="H126">
        <f>'sgolay plots'!H126</f>
        <v>19425.072727272702</v>
      </c>
      <c r="I126">
        <f>-18*'sgolay plots'!I126</f>
        <v>17294.528000710223</v>
      </c>
      <c r="J126">
        <f>'sgolay plots'!J126</f>
        <v>19581.698579545398</v>
      </c>
      <c r="K126">
        <f>-18*'sgolay plots'!K126</f>
        <v>19952.878870738619</v>
      </c>
      <c r="L126">
        <f>'sgolay plots'!L126</f>
        <v>16761.8752840909</v>
      </c>
      <c r="M126">
        <f>-18*'sgolay plots'!M126</f>
        <v>19840.619691051121</v>
      </c>
      <c r="N126">
        <f>'sgolay plots'!N126</f>
        <v>17183.653125000001</v>
      </c>
      <c r="O126">
        <f>-18*'sgolay plots'!O126</f>
        <v>21062.050248579482</v>
      </c>
      <c r="P126">
        <f>'sgolay plots'!P126</f>
        <v>17425.793465909101</v>
      </c>
      <c r="Q126">
        <f>-18*'sgolay plots'!Q126</f>
        <v>21460.752166193099</v>
      </c>
      <c r="R126">
        <f>'sgolay plots'!R126</f>
        <v>16447.5150568182</v>
      </c>
      <c r="S126">
        <f>-18*'sgolay plots'!S126</f>
        <v>21002.811967329482</v>
      </c>
      <c r="T126">
        <f>'sgolay plots'!T126</f>
        <v>19240.341619318198</v>
      </c>
      <c r="U126">
        <f>-18*'sgolay plots'!U126</f>
        <v>20577.669992897758</v>
      </c>
      <c r="V126">
        <f>'sgolay plots'!V126</f>
        <v>20314.463636363598</v>
      </c>
      <c r="W126">
        <f>-18*'sgolay plots'!W126</f>
        <v>20347.83984375</v>
      </c>
      <c r="X126">
        <f>'sgolay plots'!X126</f>
        <v>21248.442755681801</v>
      </c>
      <c r="Y126">
        <f>-18*'sgolay plots'!Y126</f>
        <v>20364.763742897758</v>
      </c>
      <c r="Z126">
        <f>'sgolay plots'!Z126</f>
        <v>23803.428977272699</v>
      </c>
      <c r="AA126">
        <f>-18*'sgolay plots'!AA126</f>
        <v>20580.870490056899</v>
      </c>
      <c r="AB126">
        <f>'sgolay plots'!AB126</f>
        <v>27923.025284090902</v>
      </c>
      <c r="AC126">
        <f>-18*'sgolay plots'!AC126</f>
        <v>21101.5994318181</v>
      </c>
      <c r="AD126">
        <f>'sgolay plots'!AD126</f>
        <v>26217.917613636298</v>
      </c>
      <c r="AE126">
        <f>-18*'sgolay plots'!AE126</f>
        <v>18073.094477983021</v>
      </c>
      <c r="AF126">
        <f>'sgolay plots'!AF126</f>
        <v>32922.678977272699</v>
      </c>
      <c r="AG126">
        <f>-18*'sgolay plots'!AG126</f>
        <v>20916.123046875</v>
      </c>
      <c r="AH126">
        <f>'sgolay plots'!AH126</f>
        <v>27706.6490056818</v>
      </c>
      <c r="AI126">
        <f>-18*'sgolay plots'!AI126</f>
        <v>19098.377769886381</v>
      </c>
      <c r="AJ126">
        <f>'sgolay plots'!AJ126</f>
        <v>27605.5039772727</v>
      </c>
      <c r="AK126">
        <f>-18*'sgolay plots'!AK126</f>
        <v>20518.412535511379</v>
      </c>
      <c r="AL126">
        <f>'sgolay plots'!AL126</f>
        <v>14068.877840909099</v>
      </c>
      <c r="AM126">
        <f>-18*'sgolay plots'!AM126</f>
        <v>21743.661221590861</v>
      </c>
      <c r="AN126">
        <f>'sgolay plots'!AN126</f>
        <v>12954.8028409091</v>
      </c>
      <c r="AO126">
        <f>-18*'sgolay plots'!AO126</f>
        <v>23308.355965909141</v>
      </c>
      <c r="AP126">
        <f>'sgolay plots'!AP126</f>
        <v>11805.6758522727</v>
      </c>
      <c r="AQ126">
        <f>-18*'sgolay plots'!AQ126</f>
        <v>22785.561754261384</v>
      </c>
      <c r="AR126">
        <f>'sgolay plots'!AR126</f>
        <v>17950.9375</v>
      </c>
      <c r="AS126">
        <f>-18*'sgolay plots'!AS126</f>
        <v>21024.113778409141</v>
      </c>
      <c r="AT126">
        <f>'sgolay plots'!AT126</f>
        <v>18075.775852272702</v>
      </c>
      <c r="AU126">
        <f>-18*'sgolay plots'!AU126</f>
        <v>21386.778622159141</v>
      </c>
      <c r="AV126">
        <f>'sgolay plots'!AV126</f>
        <v>18995.097159090899</v>
      </c>
      <c r="AW126">
        <f>-18*'sgolay plots'!AW126</f>
        <v>20569.33444602276</v>
      </c>
      <c r="AX126">
        <f>'sgolay plots'!AX126</f>
        <v>23726.205823863598</v>
      </c>
      <c r="AY126">
        <f>-18*'sgolay plots'!AY126</f>
        <v>21928.066619318099</v>
      </c>
      <c r="AZ126">
        <f>'sgolay plots'!AZ126</f>
        <v>26510.850710227201</v>
      </c>
      <c r="BA126">
        <f>-18*'sgolay plots'!BA126</f>
        <v>21052.611115056901</v>
      </c>
      <c r="BB126">
        <f>'sgolay plots'!BB126</f>
        <v>28640.351704545399</v>
      </c>
      <c r="BC126">
        <f>-18*'sgolay plots'!BC126</f>
        <v>20061.814985795518</v>
      </c>
      <c r="BD126">
        <f>'sgolay plots'!BD126</f>
        <v>32487.887500000001</v>
      </c>
      <c r="BE126">
        <f>-18*'sgolay plots'!BE126</f>
        <v>19071.661257102242</v>
      </c>
      <c r="BF126">
        <f>'sgolay plots'!BF126</f>
        <v>30876.341761363601</v>
      </c>
      <c r="BG126">
        <f>-18*'sgolay plots'!BG126</f>
        <v>19982.913174715861</v>
      </c>
      <c r="BH126">
        <f>'sgolay plots'!BH126</f>
        <v>30976.799999999999</v>
      </c>
      <c r="BI126">
        <f>-18*'sgolay plots'!BI126</f>
        <v>22353.1091974431</v>
      </c>
      <c r="BJ126">
        <f>'sgolay plots'!BJ126</f>
        <v>27731.7036931818</v>
      </c>
      <c r="BK126">
        <f>-18*'sgolay plots'!BK126</f>
        <v>22219.100284090859</v>
      </c>
      <c r="BL126">
        <f>'sgolay plots'!BL126</f>
        <v>240.746706321023</v>
      </c>
      <c r="BM126">
        <f>-18*'sgolay plots'!BM126</f>
        <v>-158.98042768998545</v>
      </c>
      <c r="BN126">
        <f>'sgolay plots'!BN126</f>
        <v>91.685489169034099</v>
      </c>
      <c r="BO126">
        <f>-18*'sgolay plots'!BO126</f>
        <v>-84.931038041547964</v>
      </c>
    </row>
    <row r="127" spans="2:67" x14ac:dyDescent="0.15">
      <c r="B127">
        <f>'sgolay plots'!B127</f>
        <v>792.89403409090505</v>
      </c>
      <c r="C127">
        <f>-18*'sgolay plots'!C127</f>
        <v>18452.863955965859</v>
      </c>
      <c r="D127">
        <f>'sgolay plots'!D127</f>
        <v>936.90035511363396</v>
      </c>
      <c r="E127">
        <f>-18*'sgolay plots'!E127</f>
        <v>20519.597620738619</v>
      </c>
      <c r="F127">
        <f>'sgolay plots'!F127</f>
        <v>858.58458806817896</v>
      </c>
      <c r="G127">
        <f>-18*'sgolay plots'!G127</f>
        <v>23657.883877840861</v>
      </c>
      <c r="H127">
        <f>'sgolay plots'!H127</f>
        <v>20322.966761363601</v>
      </c>
      <c r="I127">
        <f>-18*'sgolay plots'!I127</f>
        <v>17908.547088068171</v>
      </c>
      <c r="J127">
        <f>'sgolay plots'!J127</f>
        <v>20585.554829545399</v>
      </c>
      <c r="K127">
        <f>-18*'sgolay plots'!K127</f>
        <v>20325.25482954552</v>
      </c>
      <c r="L127">
        <f>'sgolay plots'!L127</f>
        <v>17658.861647727299</v>
      </c>
      <c r="M127">
        <f>-18*'sgolay plots'!M127</f>
        <v>20541.779296875</v>
      </c>
      <c r="N127">
        <f>'sgolay plots'!N127</f>
        <v>18063.2653409091</v>
      </c>
      <c r="O127">
        <f>-18*'sgolay plots'!O127</f>
        <v>21631.111683238621</v>
      </c>
      <c r="P127">
        <f>'sgolay plots'!P127</f>
        <v>18181.0951704545</v>
      </c>
      <c r="Q127">
        <f>-18*'sgolay plots'!Q127</f>
        <v>22373.143785511384</v>
      </c>
      <c r="R127">
        <f>'sgolay plots'!R127</f>
        <v>17228.099147727298</v>
      </c>
      <c r="S127">
        <f>-18*'sgolay plots'!S127</f>
        <v>21657.449467329479</v>
      </c>
      <c r="T127">
        <f>'sgolay plots'!T127</f>
        <v>19548.117045454499</v>
      </c>
      <c r="U127">
        <f>-18*'sgolay plots'!U127</f>
        <v>21128.119708806902</v>
      </c>
      <c r="V127">
        <f>'sgolay plots'!V127</f>
        <v>20669.091903409098</v>
      </c>
      <c r="W127">
        <f>-18*'sgolay plots'!W127</f>
        <v>21158.456676136379</v>
      </c>
      <c r="X127">
        <f>'sgolay plots'!X127</f>
        <v>21711.203267045501</v>
      </c>
      <c r="Y127">
        <f>-18*'sgolay plots'!Y127</f>
        <v>21104.282492897761</v>
      </c>
      <c r="Z127">
        <f>'sgolay plots'!Z127</f>
        <v>24049.224147727298</v>
      </c>
      <c r="AA127">
        <f>-18*'sgolay plots'!AA127</f>
        <v>20733.865376420523</v>
      </c>
      <c r="AB127">
        <f>'sgolay plots'!AB127</f>
        <v>28169.3758522727</v>
      </c>
      <c r="AC127">
        <f>-18*'sgolay plots'!AC127</f>
        <v>21854.175213068098</v>
      </c>
      <c r="AD127">
        <f>'sgolay plots'!AD127</f>
        <v>26387.534943181799</v>
      </c>
      <c r="AE127">
        <f>-18*'sgolay plots'!AE127</f>
        <v>18344.297141335261</v>
      </c>
      <c r="AF127">
        <f>'sgolay plots'!AF127</f>
        <v>32576.022159090899</v>
      </c>
      <c r="AG127">
        <f>-18*'sgolay plots'!AG127</f>
        <v>20806.889062500002</v>
      </c>
      <c r="AH127">
        <f>'sgolay plots'!AH127</f>
        <v>27452.1556818182</v>
      </c>
      <c r="AI127">
        <f>-18*'sgolay plots'!AI127</f>
        <v>19685.099467329477</v>
      </c>
      <c r="AJ127">
        <f>'sgolay plots'!AJ127</f>
        <v>27510.346164772702</v>
      </c>
      <c r="AK127">
        <f>-18*'sgolay plots'!AK127</f>
        <v>20934.615873579482</v>
      </c>
      <c r="AL127">
        <f>'sgolay plots'!AL127</f>
        <v>14601.1511363636</v>
      </c>
      <c r="AM127">
        <f>-18*'sgolay plots'!AM127</f>
        <v>22288.7189275569</v>
      </c>
      <c r="AN127">
        <f>'sgolay plots'!AN127</f>
        <v>13040.800284090899</v>
      </c>
      <c r="AO127">
        <f>-18*'sgolay plots'!AO127</f>
        <v>23982.214346590859</v>
      </c>
      <c r="AP127">
        <f>'sgolay plots'!AP127</f>
        <v>11973.7196022727</v>
      </c>
      <c r="AQ127">
        <f>-18*'sgolay plots'!AQ127</f>
        <v>23009.087109374999</v>
      </c>
      <c r="AR127">
        <f>'sgolay plots'!AR127</f>
        <v>18598.457528409101</v>
      </c>
      <c r="AS127">
        <f>-18*'sgolay plots'!AS127</f>
        <v>21798.38959517052</v>
      </c>
      <c r="AT127">
        <f>'sgolay plots'!AT127</f>
        <v>18771.5248579545</v>
      </c>
      <c r="AU127">
        <f>-18*'sgolay plots'!AU127</f>
        <v>22034.924360795518</v>
      </c>
      <c r="AV127">
        <f>'sgolay plots'!AV127</f>
        <v>19683.130965909098</v>
      </c>
      <c r="AW127">
        <f>-18*'sgolay plots'!AW127</f>
        <v>21539.067187500001</v>
      </c>
      <c r="AX127">
        <f>'sgolay plots'!AX127</f>
        <v>23057.861221590902</v>
      </c>
      <c r="AY127">
        <f>-18*'sgolay plots'!AY127</f>
        <v>22267.28544034086</v>
      </c>
      <c r="AZ127">
        <f>'sgolay plots'!AZ127</f>
        <v>25611.9342329545</v>
      </c>
      <c r="BA127">
        <f>-18*'sgolay plots'!BA127</f>
        <v>21451.899502840861</v>
      </c>
      <c r="BB127">
        <f>'sgolay plots'!BB127</f>
        <v>27715.8920454545</v>
      </c>
      <c r="BC127">
        <f>-18*'sgolay plots'!BC127</f>
        <v>20332.354474431897</v>
      </c>
      <c r="BD127">
        <f>'sgolay plots'!BD127</f>
        <v>32577.638636363601</v>
      </c>
      <c r="BE127">
        <f>-18*'sgolay plots'!BE127</f>
        <v>19391.050674715862</v>
      </c>
      <c r="BF127">
        <f>'sgolay plots'!BF127</f>
        <v>30863.060227272701</v>
      </c>
      <c r="BG127">
        <f>-18*'sgolay plots'!BG127</f>
        <v>21088.2911931819</v>
      </c>
      <c r="BH127">
        <f>'sgolay plots'!BH127</f>
        <v>31312.9857954545</v>
      </c>
      <c r="BI127">
        <f>-18*'sgolay plots'!BI127</f>
        <v>23051.474680397758</v>
      </c>
      <c r="BJ127">
        <f>'sgolay plots'!BJ127</f>
        <v>25287.036789772701</v>
      </c>
      <c r="BK127">
        <f>-18*'sgolay plots'!BK127</f>
        <v>23099.593359374998</v>
      </c>
      <c r="BL127">
        <f>'sgolay plots'!BL127</f>
        <v>215.707481800426</v>
      </c>
      <c r="BM127">
        <f>-18*'sgolay plots'!BM127</f>
        <v>-9.111852680552964</v>
      </c>
      <c r="BN127">
        <f>'sgolay plots'!BN127</f>
        <v>111.302918590199</v>
      </c>
      <c r="BO127">
        <f>-18*'sgolay plots'!BO127</f>
        <v>31.106070223721819</v>
      </c>
    </row>
    <row r="128" spans="2:67" x14ac:dyDescent="0.15">
      <c r="B128">
        <f>'sgolay plots'!B128</f>
        <v>969.48522727272598</v>
      </c>
      <c r="C128">
        <f>-18*'sgolay plots'!C128</f>
        <v>18376.588955965861</v>
      </c>
      <c r="D128">
        <f>'sgolay plots'!D128</f>
        <v>1012.7924715909101</v>
      </c>
      <c r="E128">
        <f>-18*'sgolay plots'!E128</f>
        <v>21505.354580965861</v>
      </c>
      <c r="F128">
        <f>'sgolay plots'!F128</f>
        <v>940.91384943181799</v>
      </c>
      <c r="G128">
        <f>-18*'sgolay plots'!G128</f>
        <v>24229.2911931819</v>
      </c>
      <c r="H128">
        <f>'sgolay plots'!H128</f>
        <v>21243.089204545398</v>
      </c>
      <c r="I128">
        <f>-18*'sgolay plots'!I128</f>
        <v>18727.316335227242</v>
      </c>
      <c r="J128">
        <f>'sgolay plots'!J128</f>
        <v>21556.0321022727</v>
      </c>
      <c r="K128">
        <f>-18*'sgolay plots'!K128</f>
        <v>20803.662357954479</v>
      </c>
      <c r="L128">
        <f>'sgolay plots'!L128</f>
        <v>18541.2235795454</v>
      </c>
      <c r="M128">
        <f>-18*'sgolay plots'!M128</f>
        <v>21267.996200284138</v>
      </c>
      <c r="N128">
        <f>'sgolay plots'!N128</f>
        <v>18963.106818181801</v>
      </c>
      <c r="O128">
        <f>-18*'sgolay plots'!O128</f>
        <v>22590.540447443098</v>
      </c>
      <c r="P128">
        <f>'sgolay plots'!P128</f>
        <v>18886.838636363598</v>
      </c>
      <c r="Q128">
        <f>-18*'sgolay plots'!Q128</f>
        <v>23223.672869318103</v>
      </c>
      <c r="R128">
        <f>'sgolay plots'!R128</f>
        <v>17956.538068181799</v>
      </c>
      <c r="S128">
        <f>-18*'sgolay plots'!S128</f>
        <v>22554.868998579477</v>
      </c>
      <c r="T128">
        <f>'sgolay plots'!T128</f>
        <v>19655.455965909099</v>
      </c>
      <c r="U128">
        <f>-18*'sgolay plots'!U128</f>
        <v>22024.90866477276</v>
      </c>
      <c r="V128">
        <f>'sgolay plots'!V128</f>
        <v>20703.601136363599</v>
      </c>
      <c r="W128">
        <f>-18*'sgolay plots'!W128</f>
        <v>21955.692720170518</v>
      </c>
      <c r="X128">
        <f>'sgolay plots'!X128</f>
        <v>21947.501704545401</v>
      </c>
      <c r="Y128">
        <f>-18*'sgolay plots'!Y128</f>
        <v>21998.587819602242</v>
      </c>
      <c r="Z128">
        <f>'sgolay plots'!Z128</f>
        <v>24053.8660511364</v>
      </c>
      <c r="AA128">
        <f>-18*'sgolay plots'!AA128</f>
        <v>21778.947869318101</v>
      </c>
      <c r="AB128">
        <f>'sgolay plots'!AB128</f>
        <v>28113.699715909101</v>
      </c>
      <c r="AC128">
        <f>-18*'sgolay plots'!AC128</f>
        <v>22518.06807528414</v>
      </c>
      <c r="AD128">
        <f>'sgolay plots'!AD128</f>
        <v>26307.970738636399</v>
      </c>
      <c r="AE128">
        <f>-18*'sgolay plots'!AE128</f>
        <v>19322.393075284141</v>
      </c>
      <c r="AF128">
        <f>'sgolay plots'!AF128</f>
        <v>31953.8410511363</v>
      </c>
      <c r="AG128">
        <f>-18*'sgolay plots'!AG128</f>
        <v>21347.349928977237</v>
      </c>
      <c r="AH128">
        <f>'sgolay plots'!AH128</f>
        <v>26699.268749999999</v>
      </c>
      <c r="AI128">
        <f>-18*'sgolay plots'!AI128</f>
        <v>20215.402414772758</v>
      </c>
      <c r="AJ128">
        <f>'sgolay plots'!AJ128</f>
        <v>27202.675284090899</v>
      </c>
      <c r="AK128">
        <f>-18*'sgolay plots'!AK128</f>
        <v>22395.098224431902</v>
      </c>
      <c r="AL128">
        <f>'sgolay plots'!AL128</f>
        <v>15099.0622159091</v>
      </c>
      <c r="AM128">
        <f>-18*'sgolay plots'!AM128</f>
        <v>22972.213636363616</v>
      </c>
      <c r="AN128">
        <f>'sgolay plots'!AN128</f>
        <v>13264.3397727273</v>
      </c>
      <c r="AO128">
        <f>-18*'sgolay plots'!AO128</f>
        <v>25258.188387784139</v>
      </c>
      <c r="AP128">
        <f>'sgolay plots'!AP128</f>
        <v>12212.742045454501</v>
      </c>
      <c r="AQ128">
        <f>-18*'sgolay plots'!AQ128</f>
        <v>24033.436044034141</v>
      </c>
      <c r="AR128">
        <f>'sgolay plots'!AR128</f>
        <v>19128.8191761364</v>
      </c>
      <c r="AS128">
        <f>-18*'sgolay plots'!AS128</f>
        <v>22814.111186079477</v>
      </c>
      <c r="AT128">
        <f>'sgolay plots'!AT128</f>
        <v>19412.554829545399</v>
      </c>
      <c r="AU128">
        <f>-18*'sgolay plots'!AU128</f>
        <v>22962.349751420523</v>
      </c>
      <c r="AV128">
        <f>'sgolay plots'!AV128</f>
        <v>20349.368892045401</v>
      </c>
      <c r="AW128">
        <f>-18*'sgolay plots'!AW128</f>
        <v>22524.210830965862</v>
      </c>
      <c r="AX128">
        <f>'sgolay plots'!AX128</f>
        <v>22067.7563920455</v>
      </c>
      <c r="AY128">
        <f>-18*'sgolay plots'!AY128</f>
        <v>22866.929616477242</v>
      </c>
      <c r="AZ128">
        <f>'sgolay plots'!AZ128</f>
        <v>24293.4883522727</v>
      </c>
      <c r="BA128">
        <f>-18*'sgolay plots'!BA128</f>
        <v>22304.698401988619</v>
      </c>
      <c r="BB128">
        <f>'sgolay plots'!BB128</f>
        <v>26293.544602272701</v>
      </c>
      <c r="BC128">
        <f>-18*'sgolay plots'!BC128</f>
        <v>20633.340553977239</v>
      </c>
      <c r="BD128">
        <f>'sgolay plots'!BD128</f>
        <v>32267.302272727298</v>
      </c>
      <c r="BE128">
        <f>-18*'sgolay plots'!BE128</f>
        <v>20691.225319602239</v>
      </c>
      <c r="BF128">
        <f>'sgolay plots'!BF128</f>
        <v>30280.8017045454</v>
      </c>
      <c r="BG128">
        <f>-18*'sgolay plots'!BG128</f>
        <v>21828.456818181901</v>
      </c>
      <c r="BH128">
        <f>'sgolay plots'!BH128</f>
        <v>31069.8909090909</v>
      </c>
      <c r="BI128">
        <f>-18*'sgolay plots'!BI128</f>
        <v>23576.513139204482</v>
      </c>
      <c r="BJ128">
        <f>'sgolay plots'!BJ128</f>
        <v>22710.981818181801</v>
      </c>
      <c r="BK128">
        <f>-18*'sgolay plots'!BK128</f>
        <v>24272.9920099431</v>
      </c>
      <c r="BL128">
        <f>'sgolay plots'!BL128</f>
        <v>208.196533203125</v>
      </c>
      <c r="BM128">
        <f>-18*'sgolay plots'!BM128</f>
        <v>232.96237251975361</v>
      </c>
      <c r="BN128">
        <f>'sgolay plots'!BN128</f>
        <v>135.217564808238</v>
      </c>
      <c r="BO128">
        <f>-18*'sgolay plots'!BO128</f>
        <v>373.2213367808946</v>
      </c>
    </row>
    <row r="129" spans="2:67" x14ac:dyDescent="0.15">
      <c r="B129">
        <f>'sgolay plots'!B129</f>
        <v>835.21242897726904</v>
      </c>
      <c r="C129">
        <f>-18*'sgolay plots'!C129</f>
        <v>18694.884694602242</v>
      </c>
      <c r="D129">
        <f>'sgolay plots'!D129</f>
        <v>981.74360795454402</v>
      </c>
      <c r="E129">
        <f>-18*'sgolay plots'!E129</f>
        <v>22006.447798295518</v>
      </c>
      <c r="F129">
        <f>'sgolay plots'!F129</f>
        <v>975.12784090909201</v>
      </c>
      <c r="G129">
        <f>-18*'sgolay plots'!G129</f>
        <v>24692.2990056819</v>
      </c>
      <c r="H129">
        <f>'sgolay plots'!H129</f>
        <v>22132.565909090899</v>
      </c>
      <c r="I129">
        <f>-18*'sgolay plots'!I129</f>
        <v>19401.456285511384</v>
      </c>
      <c r="J129">
        <f>'sgolay plots'!J129</f>
        <v>22311.037784090899</v>
      </c>
      <c r="K129">
        <f>-18*'sgolay plots'!K129</f>
        <v>21466.08984375</v>
      </c>
      <c r="L129">
        <f>'sgolay plots'!L129</f>
        <v>19261.865624999999</v>
      </c>
      <c r="M129">
        <f>-18*'sgolay plots'!M129</f>
        <v>21648.539595170518</v>
      </c>
      <c r="N129">
        <f>'sgolay plots'!N129</f>
        <v>19686.830965909099</v>
      </c>
      <c r="O129">
        <f>-18*'sgolay plots'!O129</f>
        <v>23293.435973011379</v>
      </c>
      <c r="P129">
        <f>'sgolay plots'!P129</f>
        <v>19419.036221590901</v>
      </c>
      <c r="Q129">
        <f>-18*'sgolay plots'!Q129</f>
        <v>23935.771981534141</v>
      </c>
      <c r="R129">
        <f>'sgolay plots'!R129</f>
        <v>18582.321875000001</v>
      </c>
      <c r="S129">
        <f>-18*'sgolay plots'!S129</f>
        <v>23613.317258522758</v>
      </c>
      <c r="T129">
        <f>'sgolay plots'!T129</f>
        <v>19467.168750000001</v>
      </c>
      <c r="U129">
        <f>-18*'sgolay plots'!U129</f>
        <v>22671.247372159141</v>
      </c>
      <c r="V129">
        <f>'sgolay plots'!V129</f>
        <v>20489.3897727273</v>
      </c>
      <c r="W129">
        <f>-18*'sgolay plots'!W129</f>
        <v>22801.4904119319</v>
      </c>
      <c r="X129">
        <f>'sgolay plots'!X129</f>
        <v>21817.854971590899</v>
      </c>
      <c r="Y129">
        <f>-18*'sgolay plots'!Y129</f>
        <v>22353.204758522763</v>
      </c>
      <c r="Z129">
        <f>'sgolay plots'!Z129</f>
        <v>23732.909374999999</v>
      </c>
      <c r="AA129">
        <f>-18*'sgolay plots'!AA129</f>
        <v>22592.527734375002</v>
      </c>
      <c r="AB129">
        <f>'sgolay plots'!AB129</f>
        <v>27627.6715909091</v>
      </c>
      <c r="AC129">
        <f>-18*'sgolay plots'!AC129</f>
        <v>22660.905362215861</v>
      </c>
      <c r="AD129">
        <f>'sgolay plots'!AD129</f>
        <v>25814.022443181799</v>
      </c>
      <c r="AE129">
        <f>-18*'sgolay plots'!AE129</f>
        <v>19331.580681818101</v>
      </c>
      <c r="AF129">
        <f>'sgolay plots'!AF129</f>
        <v>30718.390482954499</v>
      </c>
      <c r="AG129">
        <f>-18*'sgolay plots'!AG129</f>
        <v>22786.569140625001</v>
      </c>
      <c r="AH129">
        <f>'sgolay plots'!AH129</f>
        <v>25677.124289772699</v>
      </c>
      <c r="AI129">
        <f>-18*'sgolay plots'!AI129</f>
        <v>21012.834375000002</v>
      </c>
      <c r="AJ129">
        <f>'sgolay plots'!AJ129</f>
        <v>26465.377982954498</v>
      </c>
      <c r="AK129">
        <f>-18*'sgolay plots'!AK129</f>
        <v>23046.213707386381</v>
      </c>
      <c r="AL129">
        <f>'sgolay plots'!AL129</f>
        <v>15852.503124999999</v>
      </c>
      <c r="AM129">
        <f>-18*'sgolay plots'!AM129</f>
        <v>23591.471803977242</v>
      </c>
      <c r="AN129">
        <f>'sgolay plots'!AN129</f>
        <v>13638.894034090899</v>
      </c>
      <c r="AO129">
        <f>-18*'sgolay plots'!AO129</f>
        <v>26189.138032670518</v>
      </c>
      <c r="AP129">
        <f>'sgolay plots'!AP129</f>
        <v>12547.946022727299</v>
      </c>
      <c r="AQ129">
        <f>-18*'sgolay plots'!AQ129</f>
        <v>24938.103835227237</v>
      </c>
      <c r="AR129">
        <f>'sgolay plots'!AR129</f>
        <v>19595.922585227301</v>
      </c>
      <c r="AS129">
        <f>-18*'sgolay plots'!AS129</f>
        <v>23770.366619318098</v>
      </c>
      <c r="AT129">
        <f>'sgolay plots'!AT129</f>
        <v>19814.0301136364</v>
      </c>
      <c r="AU129">
        <f>-18*'sgolay plots'!AU129</f>
        <v>23601.9646661931</v>
      </c>
      <c r="AV129">
        <f>'sgolay plots'!AV129</f>
        <v>20884.292187499999</v>
      </c>
      <c r="AW129">
        <f>-18*'sgolay plots'!AW129</f>
        <v>23431.0333806819</v>
      </c>
      <c r="AX129">
        <f>'sgolay plots'!AX129</f>
        <v>20785.7774147727</v>
      </c>
      <c r="AY129">
        <f>-18*'sgolay plots'!AY129</f>
        <v>23313.90234375</v>
      </c>
      <c r="AZ129">
        <f>'sgolay plots'!AZ129</f>
        <v>22819.6082386364</v>
      </c>
      <c r="BA129">
        <f>-18*'sgolay plots'!BA129</f>
        <v>23030.316051136379</v>
      </c>
      <c r="BB129">
        <f>'sgolay plots'!BB129</f>
        <v>24650.6761363636</v>
      </c>
      <c r="BC129">
        <f>-18*'sgolay plots'!BC129</f>
        <v>21206.604758522761</v>
      </c>
      <c r="BD129">
        <f>'sgolay plots'!BD129</f>
        <v>31415.5688920455</v>
      </c>
      <c r="BE129">
        <f>-18*'sgolay plots'!BE129</f>
        <v>20708.40458096586</v>
      </c>
      <c r="BF129">
        <f>'sgolay plots'!BF129</f>
        <v>29252.3710227273</v>
      </c>
      <c r="BG129">
        <f>-18*'sgolay plots'!BG129</f>
        <v>21692.061115056902</v>
      </c>
      <c r="BH129">
        <f>'sgolay plots'!BH129</f>
        <v>30566.014346590899</v>
      </c>
      <c r="BI129">
        <f>-18*'sgolay plots'!BI129</f>
        <v>23913.457670454482</v>
      </c>
      <c r="BJ129">
        <f>'sgolay plots'!BJ129</f>
        <v>19989.836647727301</v>
      </c>
      <c r="BK129">
        <f>-18*'sgolay plots'!BK129</f>
        <v>25039.420312500002</v>
      </c>
      <c r="BL129">
        <f>'sgolay plots'!BL129</f>
        <v>206.571790660511</v>
      </c>
      <c r="BM129">
        <f>-18*'sgolay plots'!BM129</f>
        <v>30.849389024214421</v>
      </c>
      <c r="BN129">
        <f>'sgolay plots'!BN129</f>
        <v>66.835486949573806</v>
      </c>
      <c r="BO129">
        <f>-18*'sgolay plots'!BO129</f>
        <v>313.8572121360084</v>
      </c>
    </row>
    <row r="130" spans="2:67" x14ac:dyDescent="0.15">
      <c r="B130">
        <f>'sgolay plots'!B130</f>
        <v>864.70667613635896</v>
      </c>
      <c r="C130">
        <f>-18*'sgolay plots'!C130</f>
        <v>19362.78952414776</v>
      </c>
      <c r="D130">
        <f>'sgolay plots'!D130</f>
        <v>1001.74048295454</v>
      </c>
      <c r="E130">
        <f>-18*'sgolay plots'!E130</f>
        <v>23424.36104403414</v>
      </c>
      <c r="F130">
        <f>'sgolay plots'!F130</f>
        <v>1004.88387784091</v>
      </c>
      <c r="G130">
        <f>-18*'sgolay plots'!G130</f>
        <v>25512.122620738621</v>
      </c>
      <c r="H130">
        <f>'sgolay plots'!H130</f>
        <v>22769.798579545401</v>
      </c>
      <c r="I130">
        <f>-18*'sgolay plots'!I130</f>
        <v>20375.333629261379</v>
      </c>
      <c r="J130">
        <f>'sgolay plots'!J130</f>
        <v>23020.7809659091</v>
      </c>
      <c r="K130">
        <f>-18*'sgolay plots'!K130</f>
        <v>22462.515767045523</v>
      </c>
      <c r="L130">
        <f>'sgolay plots'!L130</f>
        <v>19908.052272727298</v>
      </c>
      <c r="M130">
        <f>-18*'sgolay plots'!M130</f>
        <v>22331.753053977242</v>
      </c>
      <c r="N130">
        <f>'sgolay plots'!N130</f>
        <v>20309.0348011364</v>
      </c>
      <c r="O130">
        <f>-18*'sgolay plots'!O130</f>
        <v>23954.774254261381</v>
      </c>
      <c r="P130">
        <f>'sgolay plots'!P130</f>
        <v>19773.756392045401</v>
      </c>
      <c r="Q130">
        <f>-18*'sgolay plots'!Q130</f>
        <v>24902.420880681897</v>
      </c>
      <c r="R130">
        <f>'sgolay plots'!R130</f>
        <v>18913.291619318199</v>
      </c>
      <c r="S130">
        <f>-18*'sgolay plots'!S130</f>
        <v>24387.393963068098</v>
      </c>
      <c r="T130">
        <f>'sgolay plots'!T130</f>
        <v>18943.2938920454</v>
      </c>
      <c r="U130">
        <f>-18*'sgolay plots'!U130</f>
        <v>23254.610369318103</v>
      </c>
      <c r="V130">
        <f>'sgolay plots'!V130</f>
        <v>19949.6301136363</v>
      </c>
      <c r="W130">
        <f>-18*'sgolay plots'!W130</f>
        <v>23520.693004261379</v>
      </c>
      <c r="X130">
        <f>'sgolay plots'!X130</f>
        <v>21321.9488636364</v>
      </c>
      <c r="Y130">
        <f>-18*'sgolay plots'!Y130</f>
        <v>23322.391938920518</v>
      </c>
      <c r="Z130">
        <f>'sgolay plots'!Z130</f>
        <v>22929.879971590901</v>
      </c>
      <c r="AA130">
        <f>-18*'sgolay plots'!AA130</f>
        <v>23529.304367897763</v>
      </c>
      <c r="AB130">
        <f>'sgolay plots'!AB130</f>
        <v>26560.444034090899</v>
      </c>
      <c r="AC130">
        <f>-18*'sgolay plots'!AC130</f>
        <v>23430.787606534141</v>
      </c>
      <c r="AD130">
        <f>'sgolay plots'!AD130</f>
        <v>24863.828125</v>
      </c>
      <c r="AE130">
        <f>-18*'sgolay plots'!AE130</f>
        <v>20093.357812500002</v>
      </c>
      <c r="AF130">
        <f>'sgolay plots'!AF130</f>
        <v>28995.328125</v>
      </c>
      <c r="AG130">
        <f>-18*'sgolay plots'!AG130</f>
        <v>23482.255078124999</v>
      </c>
      <c r="AH130">
        <f>'sgolay plots'!AH130</f>
        <v>24266.373437499999</v>
      </c>
      <c r="AI130">
        <f>-18*'sgolay plots'!AI130</f>
        <v>21721.9298650569</v>
      </c>
      <c r="AJ130">
        <f>'sgolay plots'!AJ130</f>
        <v>25284.4542613636</v>
      </c>
      <c r="AK130">
        <f>-18*'sgolay plots'!AK130</f>
        <v>23251.106889204482</v>
      </c>
      <c r="AL130">
        <f>'sgolay plots'!AL130</f>
        <v>16643.6090909091</v>
      </c>
      <c r="AM130">
        <f>-18*'sgolay plots'!AM130</f>
        <v>24569.18405539776</v>
      </c>
      <c r="AN130">
        <f>'sgolay plots'!AN130</f>
        <v>14076.945170454501</v>
      </c>
      <c r="AO130">
        <f>-18*'sgolay plots'!AO130</f>
        <v>26665.133522727239</v>
      </c>
      <c r="AP130">
        <f>'sgolay plots'!AP130</f>
        <v>12956.1171875</v>
      </c>
      <c r="AQ130">
        <f>-18*'sgolay plots'!AQ130</f>
        <v>25401.434446022758</v>
      </c>
      <c r="AR130">
        <f>'sgolay plots'!AR130</f>
        <v>19848.801988636402</v>
      </c>
      <c r="AS130">
        <f>-18*'sgolay plots'!AS130</f>
        <v>24661.552627840862</v>
      </c>
      <c r="AT130">
        <f>'sgolay plots'!AT130</f>
        <v>19986.820454545399</v>
      </c>
      <c r="AU130">
        <f>-18*'sgolay plots'!AU130</f>
        <v>24235.898011363621</v>
      </c>
      <c r="AV130">
        <f>'sgolay plots'!AV130</f>
        <v>21159.743892045401</v>
      </c>
      <c r="AW130">
        <f>-18*'sgolay plots'!AW130</f>
        <v>24370.896093749998</v>
      </c>
      <c r="AX130">
        <f>'sgolay plots'!AX130</f>
        <v>19065.882670454499</v>
      </c>
      <c r="AY130">
        <f>-18*'sgolay plots'!AY130</f>
        <v>23739.106640624999</v>
      </c>
      <c r="AZ130">
        <f>'sgolay plots'!AZ130</f>
        <v>20901.444602272699</v>
      </c>
      <c r="BA130">
        <f>-18*'sgolay plots'!BA130</f>
        <v>23259.1017400569</v>
      </c>
      <c r="BB130">
        <f>'sgolay plots'!BB130</f>
        <v>22596.134801136399</v>
      </c>
      <c r="BC130">
        <f>-18*'sgolay plots'!BC130</f>
        <v>21896.056214488621</v>
      </c>
      <c r="BD130">
        <f>'sgolay plots'!BD130</f>
        <v>29978.412784090899</v>
      </c>
      <c r="BE130">
        <f>-18*'sgolay plots'!BE130</f>
        <v>21084.01171875</v>
      </c>
      <c r="BF130">
        <f>'sgolay plots'!BF130</f>
        <v>28021.828835227301</v>
      </c>
      <c r="BG130">
        <f>-18*'sgolay plots'!BG130</f>
        <v>22477.531640625002</v>
      </c>
      <c r="BH130">
        <f>'sgolay plots'!BH130</f>
        <v>29730.8275568182</v>
      </c>
      <c r="BI130">
        <f>-18*'sgolay plots'!BI130</f>
        <v>24190.093572443278</v>
      </c>
      <c r="BJ130">
        <f>'sgolay plots'!BJ130</f>
        <v>17354.291761363598</v>
      </c>
      <c r="BK130">
        <f>-18*'sgolay plots'!BK130</f>
        <v>26002.793607954482</v>
      </c>
      <c r="BL130">
        <f>'sgolay plots'!BL130</f>
        <v>188.48742675781199</v>
      </c>
      <c r="BM130">
        <f>-18*'sgolay plots'!BM130</f>
        <v>311.83128578879638</v>
      </c>
      <c r="BN130">
        <f>'sgolay plots'!BN130</f>
        <v>92.700375088778301</v>
      </c>
      <c r="BO130">
        <f>-18*'sgolay plots'!BO130</f>
        <v>277.1425015536222</v>
      </c>
    </row>
    <row r="131" spans="2:67" x14ac:dyDescent="0.15">
      <c r="B131">
        <f>'sgolay plots'!B131</f>
        <v>877.11981534090398</v>
      </c>
      <c r="C131">
        <f>-18*'sgolay plots'!C131</f>
        <v>20197.953089488619</v>
      </c>
      <c r="D131">
        <f>'sgolay plots'!D131</f>
        <v>996.28657670454197</v>
      </c>
      <c r="E131">
        <f>-18*'sgolay plots'!E131</f>
        <v>24344.370703124998</v>
      </c>
      <c r="F131">
        <f>'sgolay plots'!F131</f>
        <v>994.94247159090503</v>
      </c>
      <c r="G131">
        <f>-18*'sgolay plots'!G131</f>
        <v>25980.342187500002</v>
      </c>
      <c r="H131">
        <f>'sgolay plots'!H131</f>
        <v>23493.8443181818</v>
      </c>
      <c r="I131">
        <f>-18*'sgolay plots'!I131</f>
        <v>20752.638174715859</v>
      </c>
      <c r="J131">
        <f>'sgolay plots'!J131</f>
        <v>23649.414488636299</v>
      </c>
      <c r="K131">
        <f>-18*'sgolay plots'!K131</f>
        <v>23503.775497159138</v>
      </c>
      <c r="L131">
        <f>'sgolay plots'!L131</f>
        <v>20551.353267045401</v>
      </c>
      <c r="M131">
        <f>-18*'sgolay plots'!M131</f>
        <v>23225.834659090859</v>
      </c>
      <c r="N131">
        <f>'sgolay plots'!N131</f>
        <v>20837.7548295454</v>
      </c>
      <c r="O131">
        <f>-18*'sgolay plots'!O131</f>
        <v>24880.40987215914</v>
      </c>
      <c r="P131">
        <f>'sgolay plots'!P131</f>
        <v>20015.306250000001</v>
      </c>
      <c r="Q131">
        <f>-18*'sgolay plots'!Q131</f>
        <v>25601.408629261379</v>
      </c>
      <c r="R131">
        <f>'sgolay plots'!R131</f>
        <v>19285.417187499999</v>
      </c>
      <c r="S131">
        <f>-18*'sgolay plots'!S131</f>
        <v>25496.319247159139</v>
      </c>
      <c r="T131">
        <f>'sgolay plots'!T131</f>
        <v>18330.8092329545</v>
      </c>
      <c r="U131">
        <f>-18*'sgolay plots'!U131</f>
        <v>24109.598863636384</v>
      </c>
      <c r="V131">
        <f>'sgolay plots'!V131</f>
        <v>19319.1998579545</v>
      </c>
      <c r="W131">
        <f>-18*'sgolay plots'!W131</f>
        <v>24336.250248579479</v>
      </c>
      <c r="X131">
        <f>'sgolay plots'!X131</f>
        <v>20661.290767045401</v>
      </c>
      <c r="Y131">
        <f>-18*'sgolay plots'!Y131</f>
        <v>24478.16899857948</v>
      </c>
      <c r="Z131">
        <f>'sgolay plots'!Z131</f>
        <v>21995.829119318201</v>
      </c>
      <c r="AA131">
        <f>-18*'sgolay plots'!AA131</f>
        <v>24234.701420454479</v>
      </c>
      <c r="AB131">
        <f>'sgolay plots'!AB131</f>
        <v>25329.648011363599</v>
      </c>
      <c r="AC131">
        <f>-18*'sgolay plots'!AC131</f>
        <v>24121.391228693101</v>
      </c>
      <c r="AD131">
        <f>'sgolay plots'!AD131</f>
        <v>23752.165767045401</v>
      </c>
      <c r="AE131">
        <f>-18*'sgolay plots'!AE131</f>
        <v>20852.6404474431</v>
      </c>
      <c r="AF131">
        <f>'sgolay plots'!AF131</f>
        <v>27003.677272727298</v>
      </c>
      <c r="AG131">
        <f>-18*'sgolay plots'!AG131</f>
        <v>24100.220134943098</v>
      </c>
      <c r="AH131">
        <f>'sgolay plots'!AH131</f>
        <v>22643.637215909101</v>
      </c>
      <c r="AI131">
        <f>-18*'sgolay plots'!AI131</f>
        <v>22914.752024147758</v>
      </c>
      <c r="AJ131">
        <f>'sgolay plots'!AJ131</f>
        <v>23915.987499999999</v>
      </c>
      <c r="AK131">
        <f>-18*'sgolay plots'!AK131</f>
        <v>24375.523295454477</v>
      </c>
      <c r="AL131">
        <f>'sgolay plots'!AL131</f>
        <v>17580.444318181799</v>
      </c>
      <c r="AM131">
        <f>-18*'sgolay plots'!AM131</f>
        <v>25841.57375710224</v>
      </c>
      <c r="AN131">
        <f>'sgolay plots'!AN131</f>
        <v>14670.423863636401</v>
      </c>
      <c r="AO131">
        <f>-18*'sgolay plots'!AO131</f>
        <v>27524.290909090862</v>
      </c>
      <c r="AP131">
        <f>'sgolay plots'!AP131</f>
        <v>13507.845738636401</v>
      </c>
      <c r="AQ131">
        <f>-18*'sgolay plots'!AQ131</f>
        <v>26286.333238636384</v>
      </c>
      <c r="AR131">
        <f>'sgolay plots'!AR131</f>
        <v>19877.772301136301</v>
      </c>
      <c r="AS131">
        <f>-18*'sgolay plots'!AS131</f>
        <v>25590.744779829482</v>
      </c>
      <c r="AT131">
        <f>'sgolay plots'!AT131</f>
        <v>20091.2586647727</v>
      </c>
      <c r="AU131">
        <f>-18*'sgolay plots'!AU131</f>
        <v>25053.460120738619</v>
      </c>
      <c r="AV131">
        <f>'sgolay plots'!AV131</f>
        <v>21365.812073863599</v>
      </c>
      <c r="AW131">
        <f>-18*'sgolay plots'!AW131</f>
        <v>24849.319602272761</v>
      </c>
      <c r="AX131">
        <f>'sgolay plots'!AX131</f>
        <v>17333.012500000001</v>
      </c>
      <c r="AY131">
        <f>-18*'sgolay plots'!AY131</f>
        <v>24829.786789772763</v>
      </c>
      <c r="AZ131">
        <f>'sgolay plots'!AZ131</f>
        <v>18970.172017045399</v>
      </c>
      <c r="BA131">
        <f>-18*'sgolay plots'!BA131</f>
        <v>24060.400248579477</v>
      </c>
      <c r="BB131">
        <f>'sgolay plots'!BB131</f>
        <v>20456.6061079545</v>
      </c>
      <c r="BC131">
        <f>-18*'sgolay plots'!BC131</f>
        <v>23303.599964488621</v>
      </c>
      <c r="BD131">
        <f>'sgolay plots'!BD131</f>
        <v>28341.7589488636</v>
      </c>
      <c r="BE131">
        <f>-18*'sgolay plots'!BE131</f>
        <v>21896.48288352276</v>
      </c>
      <c r="BF131">
        <f>'sgolay plots'!BF131</f>
        <v>26502.093323863599</v>
      </c>
      <c r="BG131">
        <f>-18*'sgolay plots'!BG131</f>
        <v>23055.946555397761</v>
      </c>
      <c r="BH131">
        <f>'sgolay plots'!BH131</f>
        <v>28427.0014204545</v>
      </c>
      <c r="BI131">
        <f>-18*'sgolay plots'!BI131</f>
        <v>25023.95284090914</v>
      </c>
      <c r="BJ131">
        <f>'sgolay plots'!BJ131</f>
        <v>15025.827982954501</v>
      </c>
      <c r="BK131">
        <f>-18*'sgolay plots'!BK131</f>
        <v>27611.970916193099</v>
      </c>
      <c r="BL131">
        <f>'sgolay plots'!BL131</f>
        <v>204.96220925071</v>
      </c>
      <c r="BM131">
        <f>-18*'sgolay plots'!BM131</f>
        <v>351.56405369151719</v>
      </c>
      <c r="BN131">
        <f>'sgolay plots'!BN131</f>
        <v>112.201737837358</v>
      </c>
      <c r="BO131">
        <f>-18*'sgolay plots'!BO131</f>
        <v>-147.8107876864338</v>
      </c>
    </row>
    <row r="132" spans="2:67" x14ac:dyDescent="0.15">
      <c r="B132">
        <f>'sgolay plots'!B132</f>
        <v>806.93309659090505</v>
      </c>
      <c r="C132">
        <f>-18*'sgolay plots'!C132</f>
        <v>22017.62844460224</v>
      </c>
      <c r="D132">
        <f>'sgolay plots'!D132</f>
        <v>950.74644886363399</v>
      </c>
      <c r="E132">
        <f>-18*'sgolay plots'!E132</f>
        <v>25765.603018465859</v>
      </c>
      <c r="F132">
        <f>'sgolay plots'!F132</f>
        <v>887.94495738636203</v>
      </c>
      <c r="G132">
        <f>-18*'sgolay plots'!G132</f>
        <v>26903.453906250001</v>
      </c>
      <c r="H132">
        <f>'sgolay plots'!H132</f>
        <v>23915.196875000001</v>
      </c>
      <c r="I132">
        <f>-18*'sgolay plots'!I132</f>
        <v>21972.390021306899</v>
      </c>
      <c r="J132">
        <f>'sgolay plots'!J132</f>
        <v>24101.885511363598</v>
      </c>
      <c r="K132">
        <f>-18*'sgolay plots'!K132</f>
        <v>24615.505930397758</v>
      </c>
      <c r="L132">
        <f>'sgolay plots'!L132</f>
        <v>21010.7433238636</v>
      </c>
      <c r="M132">
        <f>-18*'sgolay plots'!M132</f>
        <v>23955.395241477239</v>
      </c>
      <c r="N132">
        <f>'sgolay plots'!N132</f>
        <v>21074.141051136299</v>
      </c>
      <c r="O132">
        <f>-18*'sgolay plots'!O132</f>
        <v>25682.176278409141</v>
      </c>
      <c r="P132">
        <f>'sgolay plots'!P132</f>
        <v>19999.825568181801</v>
      </c>
      <c r="Q132">
        <f>-18*'sgolay plots'!Q132</f>
        <v>25842.608309659139</v>
      </c>
      <c r="R132">
        <f>'sgolay plots'!R132</f>
        <v>19245.384517045401</v>
      </c>
      <c r="S132">
        <f>-18*'sgolay plots'!S132</f>
        <v>25966.820454545523</v>
      </c>
      <c r="T132">
        <f>'sgolay plots'!T132</f>
        <v>17366.804545454499</v>
      </c>
      <c r="U132">
        <f>-18*'sgolay plots'!U132</f>
        <v>24641.978906250002</v>
      </c>
      <c r="V132">
        <f>'sgolay plots'!V132</f>
        <v>18359.672869318201</v>
      </c>
      <c r="W132">
        <f>-18*'sgolay plots'!W132</f>
        <v>24685.648401988619</v>
      </c>
      <c r="X132">
        <f>'sgolay plots'!X132</f>
        <v>19711.3946022727</v>
      </c>
      <c r="Y132">
        <f>-18*'sgolay plots'!Y132</f>
        <v>24882.342187500002</v>
      </c>
      <c r="Z132">
        <f>'sgolay plots'!Z132</f>
        <v>20741.464630681799</v>
      </c>
      <c r="AA132">
        <f>-18*'sgolay plots'!AA132</f>
        <v>24227.704687499998</v>
      </c>
      <c r="AB132">
        <f>'sgolay plots'!AB132</f>
        <v>23739.815767045398</v>
      </c>
      <c r="AC132">
        <f>-18*'sgolay plots'!AC132</f>
        <v>25061.459126420523</v>
      </c>
      <c r="AD132">
        <f>'sgolay plots'!AD132</f>
        <v>22259.013920454501</v>
      </c>
      <c r="AE132">
        <f>-18*'sgolay plots'!AE132</f>
        <v>20990.621697443283</v>
      </c>
      <c r="AF132">
        <f>'sgolay plots'!AF132</f>
        <v>24732.8987215909</v>
      </c>
      <c r="AG132">
        <f>-18*'sgolay plots'!AG132</f>
        <v>24660.812109374998</v>
      </c>
      <c r="AH132">
        <f>'sgolay plots'!AH132</f>
        <v>20707.995596590899</v>
      </c>
      <c r="AI132">
        <f>-18*'sgolay plots'!AI132</f>
        <v>23351.683806818099</v>
      </c>
      <c r="AJ132">
        <f>'sgolay plots'!AJ132</f>
        <v>22273.103409090902</v>
      </c>
      <c r="AK132">
        <f>-18*'sgolay plots'!AK132</f>
        <v>25226.96772017052</v>
      </c>
      <c r="AL132">
        <f>'sgolay plots'!AL132</f>
        <v>18503.1096590909</v>
      </c>
      <c r="AM132">
        <f>-18*'sgolay plots'!AM132</f>
        <v>26823.852805397761</v>
      </c>
      <c r="AN132">
        <f>'sgolay plots'!AN132</f>
        <v>15220.806392045501</v>
      </c>
      <c r="AO132">
        <f>-18*'sgolay plots'!AO132</f>
        <v>27965.43600852276</v>
      </c>
      <c r="AP132">
        <f>'sgolay plots'!AP132</f>
        <v>14073.323721590899</v>
      </c>
      <c r="AQ132">
        <f>-18*'sgolay plots'!AQ132</f>
        <v>26546.9861505681</v>
      </c>
      <c r="AR132">
        <f>'sgolay plots'!AR132</f>
        <v>19785.220738636301</v>
      </c>
      <c r="AS132">
        <f>-18*'sgolay plots'!AS132</f>
        <v>26261.9904119319</v>
      </c>
      <c r="AT132">
        <f>'sgolay plots'!AT132</f>
        <v>19969.287215909098</v>
      </c>
      <c r="AU132">
        <f>-18*'sgolay plots'!AU132</f>
        <v>25538.905610795518</v>
      </c>
      <c r="AV132">
        <f>'sgolay plots'!AV132</f>
        <v>21355.513636363601</v>
      </c>
      <c r="AW132">
        <f>-18*'sgolay plots'!AW132</f>
        <v>25335.73540482948</v>
      </c>
      <c r="AX132">
        <f>'sgolay plots'!AX132</f>
        <v>15468.415127840901</v>
      </c>
      <c r="AY132">
        <f>-18*'sgolay plots'!AY132</f>
        <v>25568.544247159141</v>
      </c>
      <c r="AZ132">
        <f>'sgolay plots'!AZ132</f>
        <v>16846.5897727273</v>
      </c>
      <c r="BA132">
        <f>-18*'sgolay plots'!BA132</f>
        <v>25604.820703125002</v>
      </c>
      <c r="BB132">
        <f>'sgolay plots'!BB132</f>
        <v>18345.452414772699</v>
      </c>
      <c r="BC132">
        <f>-18*'sgolay plots'!BC132</f>
        <v>23659.230362215862</v>
      </c>
      <c r="BD132">
        <f>'sgolay plots'!BD132</f>
        <v>26416.484375</v>
      </c>
      <c r="BE132">
        <f>-18*'sgolay plots'!BE132</f>
        <v>21825.602769886384</v>
      </c>
      <c r="BF132">
        <f>'sgolay plots'!BF132</f>
        <v>24585.1524147727</v>
      </c>
      <c r="BG132">
        <f>-18*'sgolay plots'!BG132</f>
        <v>23755.644460227242</v>
      </c>
      <c r="BH132">
        <f>'sgolay plots'!BH132</f>
        <v>26773.7723011364</v>
      </c>
      <c r="BI132">
        <f>-18*'sgolay plots'!BI132</f>
        <v>25926.403231534139</v>
      </c>
      <c r="BJ132">
        <f>'sgolay plots'!BJ132</f>
        <v>12821.4501420454</v>
      </c>
      <c r="BK132">
        <f>-18*'sgolay plots'!BK132</f>
        <v>28423.504048295523</v>
      </c>
      <c r="BL132">
        <f>'sgolay plots'!BL132</f>
        <v>228.51633300781199</v>
      </c>
      <c r="BM132">
        <f>-18*'sgolay plots'!BM132</f>
        <v>-334.46808180375479</v>
      </c>
      <c r="BN132">
        <f>'sgolay plots'!BN132</f>
        <v>145.00996981534101</v>
      </c>
      <c r="BO132">
        <f>-18*'sgolay plots'!BO132</f>
        <v>-86.067803400212881</v>
      </c>
    </row>
    <row r="133" spans="2:67" x14ac:dyDescent="0.15">
      <c r="B133">
        <f>'sgolay plots'!B133</f>
        <v>804.50475852272598</v>
      </c>
      <c r="C133">
        <f>-18*'sgolay plots'!C133</f>
        <v>23167.214169034141</v>
      </c>
      <c r="D133">
        <f>'sgolay plots'!D133</f>
        <v>987.31761363636394</v>
      </c>
      <c r="E133">
        <f>-18*'sgolay plots'!E133</f>
        <v>26383.758558238616</v>
      </c>
      <c r="F133">
        <f>'sgolay plots'!F133</f>
        <v>929.16384943181401</v>
      </c>
      <c r="G133">
        <f>-18*'sgolay plots'!G133</f>
        <v>27395.37741477276</v>
      </c>
      <c r="H133">
        <f>'sgolay plots'!H133</f>
        <v>24134.166335227299</v>
      </c>
      <c r="I133">
        <f>-18*'sgolay plots'!I133</f>
        <v>23014.144176136379</v>
      </c>
      <c r="J133">
        <f>'sgolay plots'!J133</f>
        <v>24281.924999999999</v>
      </c>
      <c r="K133">
        <f>-18*'sgolay plots'!K133</f>
        <v>25216.787748579482</v>
      </c>
      <c r="L133">
        <f>'sgolay plots'!L133</f>
        <v>21346.979971590899</v>
      </c>
      <c r="M133">
        <f>-18*'sgolay plots'!M133</f>
        <v>24314.992542613621</v>
      </c>
      <c r="N133">
        <f>'sgolay plots'!N133</f>
        <v>21057.818749999999</v>
      </c>
      <c r="O133">
        <f>-18*'sgolay plots'!O133</f>
        <v>26123.613494318099</v>
      </c>
      <c r="P133">
        <f>'sgolay plots'!P133</f>
        <v>19709.796732954499</v>
      </c>
      <c r="Q133">
        <f>-18*'sgolay plots'!Q133</f>
        <v>26227.582990056897</v>
      </c>
      <c r="R133">
        <f>'sgolay plots'!R133</f>
        <v>18977.772443181799</v>
      </c>
      <c r="S133">
        <f>-18*'sgolay plots'!S133</f>
        <v>26626.596519886381</v>
      </c>
      <c r="T133">
        <f>'sgolay plots'!T133</f>
        <v>16235.8830965909</v>
      </c>
      <c r="U133">
        <f>-18*'sgolay plots'!U133</f>
        <v>24950.777663352237</v>
      </c>
      <c r="V133">
        <f>'sgolay plots'!V133</f>
        <v>17187.796732954499</v>
      </c>
      <c r="W133">
        <f>-18*'sgolay plots'!W133</f>
        <v>24659.764453125001</v>
      </c>
      <c r="X133">
        <f>'sgolay plots'!X133</f>
        <v>18445.218607954499</v>
      </c>
      <c r="Y133">
        <f>-18*'sgolay plots'!Y133</f>
        <v>24782.744850852239</v>
      </c>
      <c r="Z133">
        <f>'sgolay plots'!Z133</f>
        <v>19238.526420454498</v>
      </c>
      <c r="AA133">
        <f>-18*'sgolay plots'!AA133</f>
        <v>24239.981250000001</v>
      </c>
      <c r="AB133">
        <f>'sgolay plots'!AB133</f>
        <v>21786.053124999999</v>
      </c>
      <c r="AC133">
        <f>-18*'sgolay plots'!AC133</f>
        <v>24851.38838778414</v>
      </c>
      <c r="AD133">
        <f>'sgolay plots'!AD133</f>
        <v>20496.666903409099</v>
      </c>
      <c r="AE133">
        <f>-18*'sgolay plots'!AE133</f>
        <v>21075.5294744319</v>
      </c>
      <c r="AF133">
        <f>'sgolay plots'!AF133</f>
        <v>22249.194034090899</v>
      </c>
      <c r="AG133">
        <f>-18*'sgolay plots'!AG133</f>
        <v>25736.543821022758</v>
      </c>
      <c r="AH133">
        <f>'sgolay plots'!AH133</f>
        <v>18638.3873579545</v>
      </c>
      <c r="AI133">
        <f>-18*'sgolay plots'!AI133</f>
        <v>24046.646484375</v>
      </c>
      <c r="AJ133">
        <f>'sgolay plots'!AJ133</f>
        <v>20335.146874999999</v>
      </c>
      <c r="AK133">
        <f>-18*'sgolay plots'!AK133</f>
        <v>25661.61626420448</v>
      </c>
      <c r="AL133">
        <f>'sgolay plots'!AL133</f>
        <v>19411.061363636301</v>
      </c>
      <c r="AM133">
        <f>-18*'sgolay plots'!AM133</f>
        <v>27596.607315340862</v>
      </c>
      <c r="AN133">
        <f>'sgolay plots'!AN133</f>
        <v>15743.977272727299</v>
      </c>
      <c r="AO133">
        <f>-18*'sgolay plots'!AO133</f>
        <v>28148.902734375002</v>
      </c>
      <c r="AP133">
        <f>'sgolay plots'!AP133</f>
        <v>14531.1839488636</v>
      </c>
      <c r="AQ133">
        <f>-18*'sgolay plots'!AQ133</f>
        <v>26640.673401988621</v>
      </c>
      <c r="AR133">
        <f>'sgolay plots'!AR133</f>
        <v>19395.763494318198</v>
      </c>
      <c r="AS133">
        <f>-18*'sgolay plots'!AS133</f>
        <v>26695.30078125</v>
      </c>
      <c r="AT133">
        <f>'sgolay plots'!AT133</f>
        <v>19569.2392045454</v>
      </c>
      <c r="AU133">
        <f>-18*'sgolay plots'!AU133</f>
        <v>25780.519495738619</v>
      </c>
      <c r="AV133">
        <f>'sgolay plots'!AV133</f>
        <v>20994.779829545401</v>
      </c>
      <c r="AW133">
        <f>-18*'sgolay plots'!AW133</f>
        <v>25389.520312500001</v>
      </c>
      <c r="AX133">
        <f>'sgolay plots'!AX133</f>
        <v>13474.866406249999</v>
      </c>
      <c r="AY133">
        <f>-18*'sgolay plots'!AY133</f>
        <v>25821.449360795523</v>
      </c>
      <c r="AZ133">
        <f>'sgolay plots'!AZ133</f>
        <v>14662.856534090901</v>
      </c>
      <c r="BA133">
        <f>-18*'sgolay plots'!BA133</f>
        <v>26220.310440340862</v>
      </c>
      <c r="BB133">
        <f>'sgolay plots'!BB133</f>
        <v>16129.504403409101</v>
      </c>
      <c r="BC133">
        <f>-18*'sgolay plots'!BC133</f>
        <v>24503.659197443103</v>
      </c>
      <c r="BD133">
        <f>'sgolay plots'!BD133</f>
        <v>24096.5975852273</v>
      </c>
      <c r="BE133">
        <f>-18*'sgolay plots'!BE133</f>
        <v>21695.792471590859</v>
      </c>
      <c r="BF133">
        <f>'sgolay plots'!BF133</f>
        <v>22379.704829545401</v>
      </c>
      <c r="BG133">
        <f>-18*'sgolay plots'!BG133</f>
        <v>24219.029723011379</v>
      </c>
      <c r="BH133">
        <f>'sgolay plots'!BH133</f>
        <v>24796.217471590899</v>
      </c>
      <c r="BI133">
        <f>-18*'sgolay plots'!BI133</f>
        <v>26468.685511363619</v>
      </c>
      <c r="BJ133">
        <f>'sgolay plots'!BJ133</f>
        <v>10933.2386363636</v>
      </c>
      <c r="BK133">
        <f>-18*'sgolay plots'!BK133</f>
        <v>28728.83639914776</v>
      </c>
      <c r="BL133">
        <f>'sgolay plots'!BL133</f>
        <v>144.717018821023</v>
      </c>
      <c r="BM133">
        <f>-18*'sgolay plots'!BM133</f>
        <v>-587.95399142178655</v>
      </c>
      <c r="BN133">
        <f>'sgolay plots'!BN133</f>
        <v>166.92259632457399</v>
      </c>
      <c r="BO133">
        <f>-18*'sgolay plots'!BO133</f>
        <v>-104.57111705433175</v>
      </c>
    </row>
    <row r="134" spans="2:67" x14ac:dyDescent="0.15">
      <c r="B134">
        <f>'sgolay plots'!B134</f>
        <v>800.159517045455</v>
      </c>
      <c r="C134">
        <f>-18*'sgolay plots'!C134</f>
        <v>24052.561683238619</v>
      </c>
      <c r="D134">
        <f>'sgolay plots'!D134</f>
        <v>996.44673295454095</v>
      </c>
      <c r="E134">
        <f>-18*'sgolay plots'!E134</f>
        <v>26990.29911221586</v>
      </c>
      <c r="F134">
        <f>'sgolay plots'!F134</f>
        <v>822.11931818181597</v>
      </c>
      <c r="G134">
        <f>-18*'sgolay plots'!G134</f>
        <v>27253.936789772761</v>
      </c>
      <c r="H134">
        <f>'sgolay plots'!H134</f>
        <v>23988.3286931818</v>
      </c>
      <c r="I134">
        <f>-18*'sgolay plots'!I134</f>
        <v>22670.822940340859</v>
      </c>
      <c r="J134">
        <f>'sgolay plots'!J134</f>
        <v>24108.815340909099</v>
      </c>
      <c r="K134">
        <f>-18*'sgolay plots'!K134</f>
        <v>24990.945276988619</v>
      </c>
      <c r="L134">
        <f>'sgolay plots'!L134</f>
        <v>21307.075852272701</v>
      </c>
      <c r="M134">
        <f>-18*'sgolay plots'!M134</f>
        <v>24694.778799715859</v>
      </c>
      <c r="N134">
        <f>'sgolay plots'!N134</f>
        <v>20821.745028409099</v>
      </c>
      <c r="O134">
        <f>-18*'sgolay plots'!O134</f>
        <v>26462.577592329482</v>
      </c>
      <c r="P134">
        <f>'sgolay plots'!P134</f>
        <v>19091.480681818201</v>
      </c>
      <c r="Q134">
        <f>-18*'sgolay plots'!Q134</f>
        <v>25756.562109374998</v>
      </c>
      <c r="R134">
        <f>'sgolay plots'!R134</f>
        <v>18475.024431818201</v>
      </c>
      <c r="S134">
        <f>-18*'sgolay plots'!S134</f>
        <v>26008.959375000002</v>
      </c>
      <c r="T134">
        <f>'sgolay plots'!T134</f>
        <v>14830.568394886401</v>
      </c>
      <c r="U134">
        <f>-18*'sgolay plots'!U134</f>
        <v>24346.116690340859</v>
      </c>
      <c r="V134">
        <f>'sgolay plots'!V134</f>
        <v>15820.1559659091</v>
      </c>
      <c r="W134">
        <f>-18*'sgolay plots'!W134</f>
        <v>24650.3064630681</v>
      </c>
      <c r="X134">
        <f>'sgolay plots'!X134</f>
        <v>16990.2100852273</v>
      </c>
      <c r="Y134">
        <f>-18*'sgolay plots'!Y134</f>
        <v>24749.952059659139</v>
      </c>
      <c r="Z134">
        <f>'sgolay plots'!Z134</f>
        <v>17494.2696022727</v>
      </c>
      <c r="AA134">
        <f>-18*'sgolay plots'!AA134</f>
        <v>24081.408984375001</v>
      </c>
      <c r="AB134">
        <f>'sgolay plots'!AB134</f>
        <v>19704.529687499999</v>
      </c>
      <c r="AC134">
        <f>-18*'sgolay plots'!AC134</f>
        <v>24424.927734375</v>
      </c>
      <c r="AD134">
        <f>'sgolay plots'!AD134</f>
        <v>18565.947017045401</v>
      </c>
      <c r="AE134">
        <f>-18*'sgolay plots'!AE134</f>
        <v>20855.838387784141</v>
      </c>
      <c r="AF134">
        <f>'sgolay plots'!AF134</f>
        <v>19638.8428977273</v>
      </c>
      <c r="AG134">
        <f>-18*'sgolay plots'!AG134</f>
        <v>25447.489453124999</v>
      </c>
      <c r="AH134">
        <f>'sgolay plots'!AH134</f>
        <v>16502.120170454498</v>
      </c>
      <c r="AI134">
        <f>-18*'sgolay plots'!AI134</f>
        <v>24014.95088778414</v>
      </c>
      <c r="AJ134">
        <f>'sgolay plots'!AJ134</f>
        <v>18164.704403409101</v>
      </c>
      <c r="AK134">
        <f>-18*'sgolay plots'!AK134</f>
        <v>26000.301349431902</v>
      </c>
      <c r="AL134">
        <f>'sgolay plots'!AL134</f>
        <v>20227.198295454498</v>
      </c>
      <c r="AM134">
        <f>-18*'sgolay plots'!AM134</f>
        <v>27962.802166193098</v>
      </c>
      <c r="AN134">
        <f>'sgolay plots'!AN134</f>
        <v>16171.349005681799</v>
      </c>
      <c r="AO134">
        <f>-18*'sgolay plots'!AO134</f>
        <v>27230.384339488621</v>
      </c>
      <c r="AP134">
        <f>'sgolay plots'!AP134</f>
        <v>14849.4900568182</v>
      </c>
      <c r="AQ134">
        <f>-18*'sgolay plots'!AQ134</f>
        <v>26349.4591619319</v>
      </c>
      <c r="AR134">
        <f>'sgolay plots'!AR134</f>
        <v>18615.292471590899</v>
      </c>
      <c r="AS134">
        <f>-18*'sgolay plots'!AS134</f>
        <v>26212.1564275569</v>
      </c>
      <c r="AT134">
        <f>'sgolay plots'!AT134</f>
        <v>18822.390625</v>
      </c>
      <c r="AU134">
        <f>-18*'sgolay plots'!AU134</f>
        <v>25156.26338778414</v>
      </c>
      <c r="AV134">
        <f>'sgolay plots'!AV134</f>
        <v>20271.658806818199</v>
      </c>
      <c r="AW134">
        <f>-18*'sgolay plots'!AW134</f>
        <v>24891.02642045448</v>
      </c>
      <c r="AX134">
        <f>'sgolay plots'!AX134</f>
        <v>11554.9137784091</v>
      </c>
      <c r="AY134">
        <f>-18*'sgolay plots'!AY134</f>
        <v>25588.567009943283</v>
      </c>
      <c r="AZ134">
        <f>'sgolay plots'!AZ134</f>
        <v>12560.224644886401</v>
      </c>
      <c r="BA134">
        <f>-18*'sgolay plots'!BA134</f>
        <v>26390.629048295523</v>
      </c>
      <c r="BB134">
        <f>'sgolay plots'!BB134</f>
        <v>13879.8262784091</v>
      </c>
      <c r="BC134">
        <f>-18*'sgolay plots'!BC134</f>
        <v>23921.23678977276</v>
      </c>
      <c r="BD134">
        <f>'sgolay plots'!BD134</f>
        <v>21629.2848011364</v>
      </c>
      <c r="BE134">
        <f>-18*'sgolay plots'!BE134</f>
        <v>22014.172585227239</v>
      </c>
      <c r="BF134">
        <f>'sgolay plots'!BF134</f>
        <v>20117.5934659091</v>
      </c>
      <c r="BG134">
        <f>-18*'sgolay plots'!BG134</f>
        <v>24088.569673295518</v>
      </c>
      <c r="BH134">
        <f>'sgolay plots'!BH134</f>
        <v>22556.977840909101</v>
      </c>
      <c r="BI134">
        <f>-18*'sgolay plots'!BI134</f>
        <v>26227.14545454552</v>
      </c>
      <c r="BJ134">
        <f>'sgolay plots'!BJ134</f>
        <v>9355.8583806818096</v>
      </c>
      <c r="BK134">
        <f>-18*'sgolay plots'!BK134</f>
        <v>28685.452627840859</v>
      </c>
      <c r="BL134">
        <f>'sgolay plots'!BL134</f>
        <v>159.10581054687501</v>
      </c>
      <c r="BM134">
        <f>-18*'sgolay plots'!BM134</f>
        <v>-55.96355771151444</v>
      </c>
      <c r="BN134">
        <f>'sgolay plots'!BN134</f>
        <v>148.45847167968699</v>
      </c>
      <c r="BO134">
        <f>-18*'sgolay plots'!BO134</f>
        <v>225.60881236683298</v>
      </c>
    </row>
    <row r="135" spans="2:67" x14ac:dyDescent="0.15">
      <c r="B135">
        <f>'sgolay plots'!B135</f>
        <v>506.277982954545</v>
      </c>
      <c r="C135">
        <f>-18*'sgolay plots'!C135</f>
        <v>24467.888352272763</v>
      </c>
      <c r="D135">
        <f>'sgolay plots'!D135</f>
        <v>991.22059659090496</v>
      </c>
      <c r="E135">
        <f>-18*'sgolay plots'!E135</f>
        <v>26601.149147727239</v>
      </c>
      <c r="F135">
        <f>'sgolay plots'!F135</f>
        <v>773.441335227271</v>
      </c>
      <c r="G135">
        <f>-18*'sgolay plots'!G135</f>
        <v>26514.513281249998</v>
      </c>
      <c r="H135">
        <f>'sgolay plots'!H135</f>
        <v>23390.442187500001</v>
      </c>
      <c r="I135">
        <f>-18*'sgolay plots'!I135</f>
        <v>21333.83203125</v>
      </c>
      <c r="J135">
        <f>'sgolay plots'!J135</f>
        <v>23581.768039772702</v>
      </c>
      <c r="K135">
        <f>-18*'sgolay plots'!K135</f>
        <v>24462.137428977239</v>
      </c>
      <c r="L135">
        <f>'sgolay plots'!L135</f>
        <v>21026.564204545401</v>
      </c>
      <c r="M135">
        <f>-18*'sgolay plots'!M135</f>
        <v>24360.457563920518</v>
      </c>
      <c r="N135">
        <f>'sgolay plots'!N135</f>
        <v>20291.047017045399</v>
      </c>
      <c r="O135">
        <f>-18*'sgolay plots'!O135</f>
        <v>25970.5450994319</v>
      </c>
      <c r="P135">
        <f>'sgolay plots'!P135</f>
        <v>18189.307670454498</v>
      </c>
      <c r="Q135">
        <f>-18*'sgolay plots'!Q135</f>
        <v>24502.210759943278</v>
      </c>
      <c r="R135">
        <f>'sgolay plots'!R135</f>
        <v>17622.311860795398</v>
      </c>
      <c r="S135">
        <f>-18*'sgolay plots'!S135</f>
        <v>24367.35713778414</v>
      </c>
      <c r="T135">
        <f>'sgolay plots'!T135</f>
        <v>13256.5859375</v>
      </c>
      <c r="U135">
        <f>-18*'sgolay plots'!U135</f>
        <v>23155.951704545518</v>
      </c>
      <c r="V135">
        <f>'sgolay plots'!V135</f>
        <v>14230.672372159101</v>
      </c>
      <c r="W135">
        <f>-18*'sgolay plots'!W135</f>
        <v>23947.641690340861</v>
      </c>
      <c r="X135">
        <f>'sgolay plots'!X135</f>
        <v>15299.484801136399</v>
      </c>
      <c r="Y135">
        <f>-18*'sgolay plots'!Y135</f>
        <v>24436.017613636381</v>
      </c>
      <c r="Z135">
        <f>'sgolay plots'!Z135</f>
        <v>15629.4662642045</v>
      </c>
      <c r="AA135">
        <f>-18*'sgolay plots'!AA135</f>
        <v>23170.837499999998</v>
      </c>
      <c r="AB135">
        <f>'sgolay plots'!AB135</f>
        <v>17376.1255681818</v>
      </c>
      <c r="AC135">
        <f>-18*'sgolay plots'!AC135</f>
        <v>22972.266370738616</v>
      </c>
      <c r="AD135">
        <f>'sgolay plots'!AD135</f>
        <v>16519.561079545401</v>
      </c>
      <c r="AE135">
        <f>-18*'sgolay plots'!AE135</f>
        <v>20029.26413352276</v>
      </c>
      <c r="AF135">
        <f>'sgolay plots'!AF135</f>
        <v>17119.112784090899</v>
      </c>
      <c r="AG135">
        <f>-18*'sgolay plots'!AG135</f>
        <v>24533.90763494328</v>
      </c>
      <c r="AH135">
        <f>'sgolay plots'!AH135</f>
        <v>14329.7325284091</v>
      </c>
      <c r="AI135">
        <f>-18*'sgolay plots'!AI135</f>
        <v>23105.821768465859</v>
      </c>
      <c r="AJ135">
        <f>'sgolay plots'!AJ135</f>
        <v>16046.9600852273</v>
      </c>
      <c r="AK135">
        <f>-18*'sgolay plots'!AK135</f>
        <v>25614.343252840859</v>
      </c>
      <c r="AL135">
        <f>'sgolay plots'!AL135</f>
        <v>20953.5357954545</v>
      </c>
      <c r="AM135">
        <f>-18*'sgolay plots'!AM135</f>
        <v>27410.5099431819</v>
      </c>
      <c r="AN135">
        <f>'sgolay plots'!AN135</f>
        <v>16459.404119318198</v>
      </c>
      <c r="AO135">
        <f>-18*'sgolay plots'!AO135</f>
        <v>26290.282244318103</v>
      </c>
      <c r="AP135">
        <f>'sgolay plots'!AP135</f>
        <v>15016.796448863601</v>
      </c>
      <c r="AQ135">
        <f>-18*'sgolay plots'!AQ135</f>
        <v>25250.954509943098</v>
      </c>
      <c r="AR135">
        <f>'sgolay plots'!AR135</f>
        <v>17554.229190340899</v>
      </c>
      <c r="AS135">
        <f>-18*'sgolay plots'!AS135</f>
        <v>25295.618607954482</v>
      </c>
      <c r="AT135">
        <f>'sgolay plots'!AT135</f>
        <v>17731.750213068201</v>
      </c>
      <c r="AU135">
        <f>-18*'sgolay plots'!AU135</f>
        <v>23984.276740056899</v>
      </c>
      <c r="AV135">
        <f>'sgolay plots'!AV135</f>
        <v>19179.361505681802</v>
      </c>
      <c r="AW135">
        <f>-18*'sgolay plots'!AW135</f>
        <v>23771.410120738619</v>
      </c>
      <c r="AX135">
        <f>'sgolay plots'!AX135</f>
        <v>9729.4159801136302</v>
      </c>
      <c r="AY135">
        <f>-18*'sgolay plots'!AY135</f>
        <v>24766.55571732948</v>
      </c>
      <c r="AZ135">
        <f>'sgolay plots'!AZ135</f>
        <v>10481.7688920454</v>
      </c>
      <c r="BA135">
        <f>-18*'sgolay plots'!BA135</f>
        <v>24956.629261363621</v>
      </c>
      <c r="BB135">
        <f>'sgolay plots'!BB135</f>
        <v>11821.719176136399</v>
      </c>
      <c r="BC135">
        <f>-18*'sgolay plots'!BC135</f>
        <v>23305.43991477276</v>
      </c>
      <c r="BD135">
        <f>'sgolay plots'!BD135</f>
        <v>18944.8326704545</v>
      </c>
      <c r="BE135">
        <f>-18*'sgolay plots'!BE135</f>
        <v>21373.519921875002</v>
      </c>
      <c r="BF135">
        <f>'sgolay plots'!BF135</f>
        <v>17640.338352272702</v>
      </c>
      <c r="BG135">
        <f>-18*'sgolay plots'!BG135</f>
        <v>23238.176420454482</v>
      </c>
      <c r="BH135">
        <f>'sgolay plots'!BH135</f>
        <v>20196.842329545401</v>
      </c>
      <c r="BI135">
        <f>-18*'sgolay plots'!BI135</f>
        <v>25873.629865056897</v>
      </c>
      <c r="BJ135">
        <f>'sgolay plots'!BJ135</f>
        <v>7948.3664772727197</v>
      </c>
      <c r="BK135">
        <f>-18*'sgolay plots'!BK135</f>
        <v>28439.829971590862</v>
      </c>
      <c r="BL135">
        <f>'sgolay plots'!BL135</f>
        <v>30.656165660511299</v>
      </c>
      <c r="BM135">
        <f>-18*'sgolay plots'!BM135</f>
        <v>-26.084544233842259</v>
      </c>
      <c r="BN135">
        <f>'sgolay plots'!BN135</f>
        <v>159.38205122514199</v>
      </c>
      <c r="BO135">
        <f>-18*'sgolay plots'!BO135</f>
        <v>185.17848566228639</v>
      </c>
    </row>
    <row r="136" spans="2:67" x14ac:dyDescent="0.15">
      <c r="B136">
        <f>'sgolay plots'!B136</f>
        <v>411.67734374999799</v>
      </c>
      <c r="C136">
        <f>-18*'sgolay plots'!C136</f>
        <v>25049.107776988621</v>
      </c>
      <c r="D136">
        <f>'sgolay plots'!D136</f>
        <v>895.10177556817905</v>
      </c>
      <c r="E136">
        <f>-18*'sgolay plots'!E136</f>
        <v>25519.271803977237</v>
      </c>
      <c r="F136">
        <f>'sgolay plots'!F136</f>
        <v>756.33110795454695</v>
      </c>
      <c r="G136">
        <f>-18*'sgolay plots'!G136</f>
        <v>25785.93387784086</v>
      </c>
      <c r="H136">
        <f>'sgolay plots'!H136</f>
        <v>22557.9413352273</v>
      </c>
      <c r="I136">
        <f>-18*'sgolay plots'!I136</f>
        <v>19629.808274147763</v>
      </c>
      <c r="J136">
        <f>'sgolay plots'!J136</f>
        <v>22756.416193181802</v>
      </c>
      <c r="K136">
        <f>-18*'sgolay plots'!K136</f>
        <v>23012.55</v>
      </c>
      <c r="L136">
        <f>'sgolay plots'!L136</f>
        <v>20473.193465909098</v>
      </c>
      <c r="M136">
        <f>-18*'sgolay plots'!M136</f>
        <v>23226.97563920448</v>
      </c>
      <c r="N136">
        <f>'sgolay plots'!N136</f>
        <v>19431.561789772699</v>
      </c>
      <c r="O136">
        <f>-18*'sgolay plots'!O136</f>
        <v>24938.930646306897</v>
      </c>
      <c r="P136">
        <f>'sgolay plots'!P136</f>
        <v>17080.565198863598</v>
      </c>
      <c r="Q136">
        <f>-18*'sgolay plots'!Q136</f>
        <v>22642.878196022761</v>
      </c>
      <c r="R136">
        <f>'sgolay plots'!R136</f>
        <v>16564.482528409098</v>
      </c>
      <c r="S136">
        <f>-18*'sgolay plots'!S136</f>
        <v>22546.377805397758</v>
      </c>
      <c r="T136">
        <f>'sgolay plots'!T136</f>
        <v>11638.9708096591</v>
      </c>
      <c r="U136">
        <f>-18*'sgolay plots'!U136</f>
        <v>21825.207741477239</v>
      </c>
      <c r="V136">
        <f>'sgolay plots'!V136</f>
        <v>12559.538281249999</v>
      </c>
      <c r="W136">
        <f>-18*'sgolay plots'!W136</f>
        <v>22301.43462357948</v>
      </c>
      <c r="X136">
        <f>'sgolay plots'!X136</f>
        <v>13535.2512784091</v>
      </c>
      <c r="Y136">
        <f>-18*'sgolay plots'!Y136</f>
        <v>22174.821626420518</v>
      </c>
      <c r="Z136">
        <f>'sgolay plots'!Z136</f>
        <v>13713.3858664773</v>
      </c>
      <c r="AA136">
        <f>-18*'sgolay plots'!AA136</f>
        <v>21947.573544034141</v>
      </c>
      <c r="AB136">
        <f>'sgolay plots'!AB136</f>
        <v>15199.8662642045</v>
      </c>
      <c r="AC136">
        <f>-18*'sgolay plots'!AC136</f>
        <v>21351.173011363619</v>
      </c>
      <c r="AD136">
        <f>'sgolay plots'!AD136</f>
        <v>14409.5165482954</v>
      </c>
      <c r="AE136">
        <f>-18*'sgolay plots'!AE136</f>
        <v>18743.932137784141</v>
      </c>
      <c r="AF136">
        <f>'sgolay plots'!AF136</f>
        <v>14720.3194602273</v>
      </c>
      <c r="AG136">
        <f>-18*'sgolay plots'!AG136</f>
        <v>23361.1954900569</v>
      </c>
      <c r="AH136">
        <f>'sgolay plots'!AH136</f>
        <v>12243.7611505682</v>
      </c>
      <c r="AI136">
        <f>-18*'sgolay plots'!AI136</f>
        <v>21453.189098011379</v>
      </c>
      <c r="AJ136">
        <f>'sgolay plots'!AJ136</f>
        <v>13948.8530539773</v>
      </c>
      <c r="AK136">
        <f>-18*'sgolay plots'!AK136</f>
        <v>24741.047620738616</v>
      </c>
      <c r="AL136">
        <f>'sgolay plots'!AL136</f>
        <v>21492.659374999999</v>
      </c>
      <c r="AM136">
        <f>-18*'sgolay plots'!AM136</f>
        <v>26964.201349431722</v>
      </c>
      <c r="AN136">
        <f>'sgolay plots'!AN136</f>
        <v>16619.2926136364</v>
      </c>
      <c r="AO136">
        <f>-18*'sgolay plots'!AO136</f>
        <v>24476.010085227237</v>
      </c>
      <c r="AP136">
        <f>'sgolay plots'!AP136</f>
        <v>15158.141051136399</v>
      </c>
      <c r="AQ136">
        <f>-18*'sgolay plots'!AQ136</f>
        <v>23649.499112215861</v>
      </c>
      <c r="AR136">
        <f>'sgolay plots'!AR136</f>
        <v>16321.723082386399</v>
      </c>
      <c r="AS136">
        <f>-18*'sgolay plots'!AS136</f>
        <v>22955.746768465859</v>
      </c>
      <c r="AT136">
        <f>'sgolay plots'!AT136</f>
        <v>16496.758877840901</v>
      </c>
      <c r="AU136">
        <f>-18*'sgolay plots'!AU136</f>
        <v>22492.865198863619</v>
      </c>
      <c r="AV136">
        <f>'sgolay plots'!AV136</f>
        <v>17838.053196022702</v>
      </c>
      <c r="AW136">
        <f>-18*'sgolay plots'!AW136</f>
        <v>21462.372230113619</v>
      </c>
      <c r="AX136">
        <f>'sgolay plots'!AX136</f>
        <v>8027.1948153409003</v>
      </c>
      <c r="AY136">
        <f>-18*'sgolay plots'!AY136</f>
        <v>23118.79538352276</v>
      </c>
      <c r="AZ136">
        <f>'sgolay plots'!AZ136</f>
        <v>8784.7690340908994</v>
      </c>
      <c r="BA136">
        <f>-18*'sgolay plots'!BA136</f>
        <v>23108.155184659139</v>
      </c>
      <c r="BB136">
        <f>'sgolay plots'!BB136</f>
        <v>9921.4687499999909</v>
      </c>
      <c r="BC136">
        <f>-18*'sgolay plots'!BC136</f>
        <v>21536.058451704477</v>
      </c>
      <c r="BD136">
        <f>'sgolay plots'!BD136</f>
        <v>16427.000994318201</v>
      </c>
      <c r="BE136">
        <f>-18*'sgolay plots'!BE136</f>
        <v>20125.985049715859</v>
      </c>
      <c r="BF136">
        <f>'sgolay plots'!BF136</f>
        <v>15363.524147727299</v>
      </c>
      <c r="BG136">
        <f>-18*'sgolay plots'!BG136</f>
        <v>21338.966441761379</v>
      </c>
      <c r="BH136">
        <f>'sgolay plots'!BH136</f>
        <v>17705.362499999999</v>
      </c>
      <c r="BI136">
        <f>-18*'sgolay plots'!BI136</f>
        <v>25160.666228693099</v>
      </c>
      <c r="BJ136">
        <f>'sgolay plots'!BJ136</f>
        <v>6868.2015625000004</v>
      </c>
      <c r="BK136">
        <f>-18*'sgolay plots'!BK136</f>
        <v>27304.317933238621</v>
      </c>
      <c r="BL136">
        <f>'sgolay plots'!BL136</f>
        <v>-4.7190407492899498</v>
      </c>
      <c r="BM136">
        <f>-18*'sgolay plots'!BM136</f>
        <v>-604.69417793967477</v>
      </c>
      <c r="BN136">
        <f>'sgolay plots'!BN136</f>
        <v>70.823750443891996</v>
      </c>
      <c r="BO136">
        <f>-18*'sgolay plots'!BO136</f>
        <v>-492.88877729936098</v>
      </c>
    </row>
    <row r="137" spans="2:67" x14ac:dyDescent="0.15">
      <c r="B137">
        <f>'sgolay plots'!B137</f>
        <v>145.032031249997</v>
      </c>
      <c r="C137">
        <f>-18*'sgolay plots'!C137</f>
        <v>24297.263245738621</v>
      </c>
      <c r="D137">
        <f>'sgolay plots'!D137</f>
        <v>857.98359375000098</v>
      </c>
      <c r="E137">
        <f>-18*'sgolay plots'!E137</f>
        <v>23928.809126420518</v>
      </c>
      <c r="F137">
        <f>'sgolay plots'!F137</f>
        <v>614.73984374999804</v>
      </c>
      <c r="G137">
        <f>-18*'sgolay plots'!G137</f>
        <v>23454.311292613616</v>
      </c>
      <c r="H137">
        <f>'sgolay plots'!H137</f>
        <v>21311.162357954501</v>
      </c>
      <c r="I137">
        <f>-18*'sgolay plots'!I137</f>
        <v>17484.605859375002</v>
      </c>
      <c r="J137">
        <f>'sgolay plots'!J137</f>
        <v>21539.7</v>
      </c>
      <c r="K137">
        <f>-18*'sgolay plots'!K137</f>
        <v>20479.104971590859</v>
      </c>
      <c r="L137">
        <f>'sgolay plots'!L137</f>
        <v>19575.1529829545</v>
      </c>
      <c r="M137">
        <f>-18*'sgolay plots'!M137</f>
        <v>21766.662677556902</v>
      </c>
      <c r="N137">
        <f>'sgolay plots'!N137</f>
        <v>18261.670028409098</v>
      </c>
      <c r="O137">
        <f>-18*'sgolay plots'!O137</f>
        <v>23637.260901988619</v>
      </c>
      <c r="P137">
        <f>'sgolay plots'!P137</f>
        <v>15692.991974431799</v>
      </c>
      <c r="Q137">
        <f>-18*'sgolay plots'!Q137</f>
        <v>20239.087499999998</v>
      </c>
      <c r="R137">
        <f>'sgolay plots'!R137</f>
        <v>15269.3536221591</v>
      </c>
      <c r="S137">
        <f>-18*'sgolay plots'!S137</f>
        <v>20306.156676136379</v>
      </c>
      <c r="T137">
        <f>'sgolay plots'!T137</f>
        <v>10059.7394886364</v>
      </c>
      <c r="U137">
        <f>-18*'sgolay plots'!U137</f>
        <v>19729.620703124998</v>
      </c>
      <c r="V137">
        <f>'sgolay plots'!V137</f>
        <v>10914.647940340899</v>
      </c>
      <c r="W137">
        <f>-18*'sgolay plots'!W137</f>
        <v>20053.468572443278</v>
      </c>
      <c r="X137">
        <f>'sgolay plots'!X137</f>
        <v>11668.017613636401</v>
      </c>
      <c r="Y137">
        <f>-18*'sgolay plots'!Y137</f>
        <v>20199.507634943278</v>
      </c>
      <c r="Z137">
        <f>'sgolay plots'!Z137</f>
        <v>11736.91796875</v>
      </c>
      <c r="AA137">
        <f>-18*'sgolay plots'!AA137</f>
        <v>20411.945987215859</v>
      </c>
      <c r="AB137">
        <f>'sgolay plots'!AB137</f>
        <v>12998.2568892045</v>
      </c>
      <c r="AC137">
        <f>-18*'sgolay plots'!AC137</f>
        <v>19522.643394886381</v>
      </c>
      <c r="AD137">
        <f>'sgolay plots'!AD137</f>
        <v>12354.742968750001</v>
      </c>
      <c r="AE137">
        <f>-18*'sgolay plots'!AE137</f>
        <v>16510.995063920465</v>
      </c>
      <c r="AF137">
        <f>'sgolay plots'!AF137</f>
        <v>12330.131107954499</v>
      </c>
      <c r="AG137">
        <f>-18*'sgolay plots'!AG137</f>
        <v>21205.945738636379</v>
      </c>
      <c r="AH137">
        <f>'sgolay plots'!AH137</f>
        <v>10296.843607954501</v>
      </c>
      <c r="AI137">
        <f>-18*'sgolay plots'!AI137</f>
        <v>18959.903693181899</v>
      </c>
      <c r="AJ137">
        <f>'sgolay plots'!AJ137</f>
        <v>11924.19921875</v>
      </c>
      <c r="AK137">
        <f>-18*'sgolay plots'!AK137</f>
        <v>23244.125816761381</v>
      </c>
      <c r="AL137">
        <f>'sgolay plots'!AL137</f>
        <v>21952.635227272702</v>
      </c>
      <c r="AM137">
        <f>-18*'sgolay plots'!AM137</f>
        <v>25120.837073863619</v>
      </c>
      <c r="AN137">
        <f>'sgolay plots'!AN137</f>
        <v>16539.5829545454</v>
      </c>
      <c r="AO137">
        <f>-18*'sgolay plots'!AO137</f>
        <v>21947.772656249999</v>
      </c>
      <c r="AP137">
        <f>'sgolay plots'!AP137</f>
        <v>15149.835795454501</v>
      </c>
      <c r="AQ137">
        <f>-18*'sgolay plots'!AQ137</f>
        <v>20971.303977272761</v>
      </c>
      <c r="AR137">
        <f>'sgolay plots'!AR137</f>
        <v>14931.002485795399</v>
      </c>
      <c r="AS137">
        <f>-18*'sgolay plots'!AS137</f>
        <v>20260.7130681819</v>
      </c>
      <c r="AT137">
        <f>'sgolay plots'!AT137</f>
        <v>15020.472230113601</v>
      </c>
      <c r="AU137">
        <f>-18*'sgolay plots'!AU137</f>
        <v>20425.445348011381</v>
      </c>
      <c r="AV137">
        <f>'sgolay plots'!AV137</f>
        <v>16329.5690340909</v>
      </c>
      <c r="AW137">
        <f>-18*'sgolay plots'!AW137</f>
        <v>18997.077592329482</v>
      </c>
      <c r="AX137">
        <f>'sgolay plots'!AX137</f>
        <v>6578.9303977272702</v>
      </c>
      <c r="AY137">
        <f>-18*'sgolay plots'!AY137</f>
        <v>21407.853835227237</v>
      </c>
      <c r="AZ137">
        <f>'sgolay plots'!AZ137</f>
        <v>7155.5590198863501</v>
      </c>
      <c r="BA137">
        <f>-18*'sgolay plots'!BA137</f>
        <v>20580.466193181899</v>
      </c>
      <c r="BB137">
        <f>'sgolay plots'!BB137</f>
        <v>8244.5275568181805</v>
      </c>
      <c r="BC137">
        <f>-18*'sgolay plots'!BC137</f>
        <v>20010.846413352239</v>
      </c>
      <c r="BD137">
        <f>'sgolay plots'!BD137</f>
        <v>14055.924999999999</v>
      </c>
      <c r="BE137">
        <f>-18*'sgolay plots'!BE137</f>
        <v>18709.582244318099</v>
      </c>
      <c r="BF137">
        <f>'sgolay plots'!BF137</f>
        <v>13161.096022727301</v>
      </c>
      <c r="BG137">
        <f>-18*'sgolay plots'!BG137</f>
        <v>19422.119850852239</v>
      </c>
      <c r="BH137">
        <f>'sgolay plots'!BH137</f>
        <v>15349.029261363599</v>
      </c>
      <c r="BI137">
        <f>-18*'sgolay plots'!BI137</f>
        <v>23983.988778409141</v>
      </c>
      <c r="BJ137">
        <f>'sgolay plots'!BJ137</f>
        <v>5907.9931818181803</v>
      </c>
      <c r="BK137">
        <f>-18*'sgolay plots'!BK137</f>
        <v>25484.121306818281</v>
      </c>
      <c r="BL137">
        <f>'sgolay plots'!BL137</f>
        <v>-62.715403053977298</v>
      </c>
      <c r="BM137">
        <f>-18*'sgolay plots'!BM137</f>
        <v>-413.00551258434001</v>
      </c>
      <c r="BN137">
        <f>'sgolay plots'!BN137</f>
        <v>40.134568093039697</v>
      </c>
      <c r="BO137">
        <f>-18*'sgolay plots'!BO137</f>
        <v>-302.87532848011199</v>
      </c>
    </row>
    <row r="138" spans="2:67" x14ac:dyDescent="0.15">
      <c r="B138">
        <f>'sgolay plots'!B138</f>
        <v>100.629829545454</v>
      </c>
      <c r="C138">
        <f>-18*'sgolay plots'!C138</f>
        <v>23207.972088068098</v>
      </c>
      <c r="D138">
        <f>'sgolay plots'!D138</f>
        <v>707.78061079545296</v>
      </c>
      <c r="E138">
        <f>-18*'sgolay plots'!E138</f>
        <v>21966.30607244328</v>
      </c>
      <c r="F138">
        <f>'sgolay plots'!F138</f>
        <v>568.84865056817898</v>
      </c>
      <c r="G138">
        <f>-18*'sgolay plots'!G138</f>
        <v>20152.341051136384</v>
      </c>
      <c r="H138">
        <f>'sgolay plots'!H138</f>
        <v>19832.2887784091</v>
      </c>
      <c r="I138">
        <f>-18*'sgolay plots'!I138</f>
        <v>14901.720596590912</v>
      </c>
      <c r="J138">
        <f>'sgolay plots'!J138</f>
        <v>20120.675568181799</v>
      </c>
      <c r="K138">
        <f>-18*'sgolay plots'!K138</f>
        <v>17720.980184659104</v>
      </c>
      <c r="L138">
        <f>'sgolay plots'!L138</f>
        <v>18393.9916193182</v>
      </c>
      <c r="M138">
        <f>-18*'sgolay plots'!M138</f>
        <v>19530.486754261379</v>
      </c>
      <c r="N138">
        <f>'sgolay plots'!N138</f>
        <v>16845.295170454501</v>
      </c>
      <c r="O138">
        <f>-18*'sgolay plots'!O138</f>
        <v>20763.264950284141</v>
      </c>
      <c r="P138">
        <f>'sgolay plots'!P138</f>
        <v>14150.518821022701</v>
      </c>
      <c r="Q138">
        <f>-18*'sgolay plots'!Q138</f>
        <v>17625.003622159104</v>
      </c>
      <c r="R138">
        <f>'sgolay plots'!R138</f>
        <v>13875.170880681801</v>
      </c>
      <c r="S138">
        <f>-18*'sgolay plots'!S138</f>
        <v>17320.508948863637</v>
      </c>
      <c r="T138">
        <f>'sgolay plots'!T138</f>
        <v>8548.7773437499909</v>
      </c>
      <c r="U138">
        <f>-18*'sgolay plots'!U138</f>
        <v>17111.783735795449</v>
      </c>
      <c r="V138">
        <f>'sgolay plots'!V138</f>
        <v>9289.2219460227207</v>
      </c>
      <c r="W138">
        <f>-18*'sgolay plots'!W138</f>
        <v>17609.792791193173</v>
      </c>
      <c r="X138">
        <f>'sgolay plots'!X138</f>
        <v>9957.2090909090803</v>
      </c>
      <c r="Y138">
        <f>-18*'sgolay plots'!Y138</f>
        <v>17803.060120738639</v>
      </c>
      <c r="Z138">
        <f>'sgolay plots'!Z138</f>
        <v>9941.3412642045296</v>
      </c>
      <c r="AA138">
        <f>-18*'sgolay plots'!AA138</f>
        <v>17568.604687499999</v>
      </c>
      <c r="AB138">
        <f>'sgolay plots'!AB138</f>
        <v>10821.444247159099</v>
      </c>
      <c r="AC138">
        <f>-18*'sgolay plots'!AC138</f>
        <v>17104.186789772724</v>
      </c>
      <c r="AD138">
        <f>'sgolay plots'!AD138</f>
        <v>10369.3828125</v>
      </c>
      <c r="AE138">
        <f>-18*'sgolay plots'!AE138</f>
        <v>14616.355397727277</v>
      </c>
      <c r="AF138">
        <f>'sgolay plots'!AF138</f>
        <v>10063.6357954545</v>
      </c>
      <c r="AG138">
        <f>-18*'sgolay plots'!AG138</f>
        <v>17544.898828125002</v>
      </c>
      <c r="AH138">
        <f>'sgolay plots'!AH138</f>
        <v>8512.3833806818093</v>
      </c>
      <c r="AI138">
        <f>-18*'sgolay plots'!AI138</f>
        <v>16431.861860795467</v>
      </c>
      <c r="AJ138">
        <f>'sgolay plots'!AJ138</f>
        <v>9875.6441051136298</v>
      </c>
      <c r="AK138">
        <f>-18*'sgolay plots'!AK138</f>
        <v>20694.229261363616</v>
      </c>
      <c r="AL138">
        <f>'sgolay plots'!AL138</f>
        <v>22132.931250000001</v>
      </c>
      <c r="AM138">
        <f>-18*'sgolay plots'!AM138</f>
        <v>22576.55049715914</v>
      </c>
      <c r="AN138">
        <f>'sgolay plots'!AN138</f>
        <v>16249.0946022727</v>
      </c>
      <c r="AO138">
        <f>-18*'sgolay plots'!AO138</f>
        <v>18755.137073863621</v>
      </c>
      <c r="AP138">
        <f>'sgolay plots'!AP138</f>
        <v>14918.1186079545</v>
      </c>
      <c r="AQ138">
        <f>-18*'sgolay plots'!AQ138</f>
        <v>18109.665127840861</v>
      </c>
      <c r="AR138">
        <f>'sgolay plots'!AR138</f>
        <v>13270.783167613599</v>
      </c>
      <c r="AS138">
        <f>-18*'sgolay plots'!AS138</f>
        <v>17550.062642045465</v>
      </c>
      <c r="AT138">
        <f>'sgolay plots'!AT138</f>
        <v>13404.862571022701</v>
      </c>
      <c r="AU138">
        <f>-18*'sgolay plots'!AU138</f>
        <v>17321.391690340912</v>
      </c>
      <c r="AV138">
        <f>'sgolay plots'!AV138</f>
        <v>14618.796377840899</v>
      </c>
      <c r="AW138">
        <f>-18*'sgolay plots'!AW138</f>
        <v>16689.489737215896</v>
      </c>
      <c r="AX138">
        <f>'sgolay plots'!AX138</f>
        <v>5345.3038352272697</v>
      </c>
      <c r="AY138">
        <f>-18*'sgolay plots'!AY138</f>
        <v>18280.99943181828</v>
      </c>
      <c r="AZ138">
        <f>'sgolay plots'!AZ138</f>
        <v>5745.2288352272699</v>
      </c>
      <c r="BA138">
        <f>-18*'sgolay plots'!BA138</f>
        <v>17319.941335227257</v>
      </c>
      <c r="BB138">
        <f>'sgolay plots'!BB138</f>
        <v>6799.6599431818104</v>
      </c>
      <c r="BC138">
        <f>-18*'sgolay plots'!BC138</f>
        <v>17506.603124999998</v>
      </c>
      <c r="BD138">
        <f>'sgolay plots'!BD138</f>
        <v>11951.3365056818</v>
      </c>
      <c r="BE138">
        <f>-18*'sgolay plots'!BE138</f>
        <v>15955.750674715915</v>
      </c>
      <c r="BF138">
        <f>'sgolay plots'!BF138</f>
        <v>11185.594176136399</v>
      </c>
      <c r="BG138">
        <f>-18*'sgolay plots'!BG138</f>
        <v>16772.158700284086</v>
      </c>
      <c r="BH138">
        <f>'sgolay plots'!BH138</f>
        <v>13264.2497159091</v>
      </c>
      <c r="BI138">
        <f>-18*'sgolay plots'!BI138</f>
        <v>21644.551278409141</v>
      </c>
      <c r="BJ138">
        <f>'sgolay plots'!BJ138</f>
        <v>5124.7333806818197</v>
      </c>
      <c r="BK138">
        <f>-18*'sgolay plots'!BK138</f>
        <v>22927.076207386381</v>
      </c>
      <c r="BL138">
        <f>'sgolay plots'!BL138</f>
        <v>-35.983660333806903</v>
      </c>
      <c r="BM138">
        <f>-18*'sgolay plots'!BM138</f>
        <v>-445.66466133811321</v>
      </c>
      <c r="BN138">
        <f>'sgolay plots'!BN138</f>
        <v>54.1064164595169</v>
      </c>
      <c r="BO138">
        <f>-18*'sgolay plots'!BO138</f>
        <v>-247.55564075816699</v>
      </c>
    </row>
    <row r="139" spans="2:67" x14ac:dyDescent="0.15">
      <c r="B139">
        <f>'sgolay plots'!B139</f>
        <v>195.476349431812</v>
      </c>
      <c r="C139">
        <f>-18*'sgolay plots'!C139</f>
        <v>20396.758487215859</v>
      </c>
      <c r="D139">
        <f>'sgolay plots'!D139</f>
        <v>642.46214488636201</v>
      </c>
      <c r="E139">
        <f>-18*'sgolay plots'!E139</f>
        <v>19341.955610795518</v>
      </c>
      <c r="F139">
        <f>'sgolay plots'!F139</f>
        <v>544.38025568181604</v>
      </c>
      <c r="G139">
        <f>-18*'sgolay plots'!G139</f>
        <v>17276.042045454567</v>
      </c>
      <c r="H139">
        <f>'sgolay plots'!H139</f>
        <v>18021.526136363598</v>
      </c>
      <c r="I139">
        <f>-18*'sgolay plots'!I139</f>
        <v>12560.192897727295</v>
      </c>
      <c r="J139">
        <f>'sgolay plots'!J139</f>
        <v>18400.251278409101</v>
      </c>
      <c r="K139">
        <f>-18*'sgolay plots'!K139</f>
        <v>15041.217080965915</v>
      </c>
      <c r="L139">
        <f>'sgolay plots'!L139</f>
        <v>17022.1754261364</v>
      </c>
      <c r="M139">
        <f>-18*'sgolay plots'!M139</f>
        <v>17211.251633522741</v>
      </c>
      <c r="N139">
        <f>'sgolay plots'!N139</f>
        <v>15287.521803977301</v>
      </c>
      <c r="O139">
        <f>-18*'sgolay plots'!O139</f>
        <v>17775.194318181828</v>
      </c>
      <c r="P139">
        <f>'sgolay plots'!P139</f>
        <v>12555.328622159101</v>
      </c>
      <c r="Q139">
        <f>-18*'sgolay plots'!Q139</f>
        <v>14464.544957386379</v>
      </c>
      <c r="R139">
        <f>'sgolay plots'!R139</f>
        <v>12381.075284090901</v>
      </c>
      <c r="S139">
        <f>-18*'sgolay plots'!S139</f>
        <v>14180.594318181827</v>
      </c>
      <c r="T139">
        <f>'sgolay plots'!T139</f>
        <v>7093.2149147727196</v>
      </c>
      <c r="U139">
        <f>-18*'sgolay plots'!U139</f>
        <v>14292.545241477277</v>
      </c>
      <c r="V139">
        <f>'sgolay plots'!V139</f>
        <v>7764.0941761363601</v>
      </c>
      <c r="W139">
        <f>-18*'sgolay plots'!W139</f>
        <v>14833.234943181827</v>
      </c>
      <c r="X139">
        <f>'sgolay plots'!X139</f>
        <v>8334.2961647727207</v>
      </c>
      <c r="Y139">
        <f>-18*'sgolay plots'!Y139</f>
        <v>15179.461363636379</v>
      </c>
      <c r="Z139">
        <f>'sgolay plots'!Z139</f>
        <v>8354.9220880681805</v>
      </c>
      <c r="AA139">
        <f>-18*'sgolay plots'!AA139</f>
        <v>15139.504687500019</v>
      </c>
      <c r="AB139">
        <f>'sgolay plots'!AB139</f>
        <v>8906.6226562499996</v>
      </c>
      <c r="AC139">
        <f>-18*'sgolay plots'!AC139</f>
        <v>14234.586647727258</v>
      </c>
      <c r="AD139">
        <f>'sgolay plots'!AD139</f>
        <v>8652.4375710227305</v>
      </c>
      <c r="AE139">
        <f>-18*'sgolay plots'!AE139</f>
        <v>12509.729616477276</v>
      </c>
      <c r="AF139">
        <f>'sgolay plots'!AF139</f>
        <v>8273.3196022727207</v>
      </c>
      <c r="AG139">
        <f>-18*'sgolay plots'!AG139</f>
        <v>14809.251349431808</v>
      </c>
      <c r="AH139">
        <f>'sgolay plots'!AH139</f>
        <v>6938.1274857954504</v>
      </c>
      <c r="AI139">
        <f>-18*'sgolay plots'!AI139</f>
        <v>13470.697585227277</v>
      </c>
      <c r="AJ139">
        <f>'sgolay plots'!AJ139</f>
        <v>8253.0634232954508</v>
      </c>
      <c r="AK139">
        <f>-18*'sgolay plots'!AK139</f>
        <v>18383.889630681901</v>
      </c>
      <c r="AL139">
        <f>'sgolay plots'!AL139</f>
        <v>22070.191193181799</v>
      </c>
      <c r="AM139">
        <f>-18*'sgolay plots'!AM139</f>
        <v>19357.518963068098</v>
      </c>
      <c r="AN139">
        <f>'sgolay plots'!AN139</f>
        <v>15768.1271306818</v>
      </c>
      <c r="AO139">
        <f>-18*'sgolay plots'!AO139</f>
        <v>15982.69921875</v>
      </c>
      <c r="AP139">
        <f>'sgolay plots'!AP139</f>
        <v>14449.6616477273</v>
      </c>
      <c r="AQ139">
        <f>-18*'sgolay plots'!AQ139</f>
        <v>15315.475142045467</v>
      </c>
      <c r="AR139">
        <f>'sgolay plots'!AR139</f>
        <v>11718.1602272727</v>
      </c>
      <c r="AS139">
        <f>-18*'sgolay plots'!AS139</f>
        <v>14617.227272727276</v>
      </c>
      <c r="AT139">
        <f>'sgolay plots'!AT139</f>
        <v>11801.4270596591</v>
      </c>
      <c r="AU139">
        <f>-18*'sgolay plots'!AU139</f>
        <v>14065.603977272725</v>
      </c>
      <c r="AV139">
        <f>'sgolay plots'!AV139</f>
        <v>12871.5125710227</v>
      </c>
      <c r="AW139">
        <f>-18*'sgolay plots'!AW139</f>
        <v>14006.274289772706</v>
      </c>
      <c r="AX139">
        <f>'sgolay plots'!AX139</f>
        <v>4361.00511363636</v>
      </c>
      <c r="AY139">
        <f>-18*'sgolay plots'!AY139</f>
        <v>15447.697159090912</v>
      </c>
      <c r="AZ139">
        <f>'sgolay plots'!AZ139</f>
        <v>4580.7239346590904</v>
      </c>
      <c r="BA139">
        <f>-18*'sgolay plots'!BA139</f>
        <v>14411.960156250001</v>
      </c>
      <c r="BB139">
        <f>'sgolay plots'!BB139</f>
        <v>5396.0734374999902</v>
      </c>
      <c r="BC139">
        <f>-18*'sgolay plots'!BC139</f>
        <v>14587.348934659103</v>
      </c>
      <c r="BD139">
        <f>'sgolay plots'!BD139</f>
        <v>10132.914772727299</v>
      </c>
      <c r="BE139">
        <f>-18*'sgolay plots'!BE139</f>
        <v>14148.044424715914</v>
      </c>
      <c r="BF139">
        <f>'sgolay plots'!BF139</f>
        <v>9531.0813920454493</v>
      </c>
      <c r="BG139">
        <f>-18*'sgolay plots'!BG139</f>
        <v>14529.698437500001</v>
      </c>
      <c r="BH139">
        <f>'sgolay plots'!BH139</f>
        <v>11174.919034090901</v>
      </c>
      <c r="BI139">
        <f>-18*'sgolay plots'!BI139</f>
        <v>18749.868749999998</v>
      </c>
      <c r="BJ139">
        <f>'sgolay plots'!BJ139</f>
        <v>4482.9123579545403</v>
      </c>
      <c r="BK139">
        <f>-18*'sgolay plots'!BK139</f>
        <v>20300.481818181899</v>
      </c>
      <c r="BL139">
        <f>'sgolay plots'!BL139</f>
        <v>-111.931460848722</v>
      </c>
      <c r="BM139">
        <f>-18*'sgolay plots'!BM139</f>
        <v>-166.26923966841244</v>
      </c>
      <c r="BN139">
        <f>'sgolay plots'!BN139</f>
        <v>56.126094193892001</v>
      </c>
      <c r="BO139">
        <f>-18*'sgolay plots'!BO139</f>
        <v>61.063250177557443</v>
      </c>
    </row>
    <row r="140" spans="2:67" x14ac:dyDescent="0.15">
      <c r="B140">
        <f>'sgolay plots'!B140</f>
        <v>158.29140624999701</v>
      </c>
      <c r="C140">
        <f>-18*'sgolay plots'!C140</f>
        <v>18031.751846590862</v>
      </c>
      <c r="D140">
        <f>'sgolay plots'!D140</f>
        <v>598.61370738636106</v>
      </c>
      <c r="E140">
        <f>-18*'sgolay plots'!E140</f>
        <v>16484.028622159087</v>
      </c>
      <c r="F140">
        <f>'sgolay plots'!F140</f>
        <v>553.58977272726997</v>
      </c>
      <c r="G140">
        <f>-18*'sgolay plots'!G140</f>
        <v>14116.987073863638</v>
      </c>
      <c r="H140">
        <f>'sgolay plots'!H140</f>
        <v>16141.9501420454</v>
      </c>
      <c r="I140">
        <f>-18*'sgolay plots'!I140</f>
        <v>9771.7017400568275</v>
      </c>
      <c r="J140">
        <f>'sgolay plots'!J140</f>
        <v>16424.1732954545</v>
      </c>
      <c r="K140">
        <f>-18*'sgolay plots'!K140</f>
        <v>11233.876065340914</v>
      </c>
      <c r="L140">
        <f>'sgolay plots'!L140</f>
        <v>15359.0540482954</v>
      </c>
      <c r="M140">
        <f>-18*'sgolay plots'!M140</f>
        <v>13614.091938920466</v>
      </c>
      <c r="N140">
        <f>'sgolay plots'!N140</f>
        <v>13510.0330965909</v>
      </c>
      <c r="O140">
        <f>-18*'sgolay plots'!O140</f>
        <v>14041.061718750001</v>
      </c>
      <c r="P140">
        <f>'sgolay plots'!P140</f>
        <v>10896.8037642045</v>
      </c>
      <c r="Q140">
        <f>-18*'sgolay plots'!Q140</f>
        <v>11041.456960227277</v>
      </c>
      <c r="R140">
        <f>'sgolay plots'!R140</f>
        <v>10794.6802556818</v>
      </c>
      <c r="S140">
        <f>-18*'sgolay plots'!S140</f>
        <v>10939.119034090912</v>
      </c>
      <c r="T140">
        <f>'sgolay plots'!T140</f>
        <v>5805.54041193182</v>
      </c>
      <c r="U140">
        <f>-18*'sgolay plots'!U140</f>
        <v>11263.45397727276</v>
      </c>
      <c r="V140">
        <f>'sgolay plots'!V140</f>
        <v>6347.2262073863603</v>
      </c>
      <c r="W140">
        <f>-18*'sgolay plots'!W140</f>
        <v>12008.818892045449</v>
      </c>
      <c r="X140">
        <f>'sgolay plots'!X140</f>
        <v>6911.3973721590901</v>
      </c>
      <c r="Y140">
        <f>-18*'sgolay plots'!Y140</f>
        <v>11645.658664772725</v>
      </c>
      <c r="Z140">
        <f>'sgolay plots'!Z140</f>
        <v>6934.3236505681798</v>
      </c>
      <c r="AA140">
        <f>-18*'sgolay plots'!AA140</f>
        <v>12165.193252840931</v>
      </c>
      <c r="AB140">
        <f>'sgolay plots'!AB140</f>
        <v>7166.06761363636</v>
      </c>
      <c r="AC140">
        <f>-18*'sgolay plots'!AC140</f>
        <v>11354.358451704535</v>
      </c>
      <c r="AD140">
        <f>'sgolay plots'!AD140</f>
        <v>7054.0095170454497</v>
      </c>
      <c r="AE140">
        <f>-18*'sgolay plots'!AE140</f>
        <v>9414.0294034090875</v>
      </c>
      <c r="AF140">
        <f>'sgolay plots'!AF140</f>
        <v>6655.7515624999896</v>
      </c>
      <c r="AG140">
        <f>-18*'sgolay plots'!AG140</f>
        <v>12175.023579545466</v>
      </c>
      <c r="AH140">
        <f>'sgolay plots'!AH140</f>
        <v>5703.0439630681703</v>
      </c>
      <c r="AI140">
        <f>-18*'sgolay plots'!AI140</f>
        <v>10442.246803977276</v>
      </c>
      <c r="AJ140">
        <f>'sgolay plots'!AJ140</f>
        <v>6793.56896306817</v>
      </c>
      <c r="AK140">
        <f>-18*'sgolay plots'!AK140</f>
        <v>15355.683025568173</v>
      </c>
      <c r="AL140">
        <f>'sgolay plots'!AL140</f>
        <v>21775.1451704545</v>
      </c>
      <c r="AM140">
        <f>-18*'sgolay plots'!AM140</f>
        <v>15721.088778409105</v>
      </c>
      <c r="AN140">
        <f>'sgolay plots'!AN140</f>
        <v>15043.747727272699</v>
      </c>
      <c r="AO140">
        <f>-18*'sgolay plots'!AO140</f>
        <v>12251.326704545449</v>
      </c>
      <c r="AP140">
        <f>'sgolay plots'!AP140</f>
        <v>13800.7460227273</v>
      </c>
      <c r="AQ140">
        <f>-18*'sgolay plots'!AQ140</f>
        <v>12176.52954545457</v>
      </c>
      <c r="AR140">
        <f>'sgolay plots'!AR140</f>
        <v>10033.8684659091</v>
      </c>
      <c r="AS140">
        <f>-18*'sgolay plots'!AS140</f>
        <v>11715.330042613637</v>
      </c>
      <c r="AT140">
        <f>'sgolay plots'!AT140</f>
        <v>10147.3441051136</v>
      </c>
      <c r="AU140">
        <f>-18*'sgolay plots'!AU140</f>
        <v>10911.520738636362</v>
      </c>
      <c r="AV140">
        <f>'sgolay plots'!AV140</f>
        <v>11101.894105113601</v>
      </c>
      <c r="AW140">
        <f>-18*'sgolay plots'!AW140</f>
        <v>11576.640553977295</v>
      </c>
      <c r="AX140">
        <f>'sgolay plots'!AX140</f>
        <v>3521.31640624999</v>
      </c>
      <c r="AY140">
        <f>-18*'sgolay plots'!AY140</f>
        <v>12173.26257102276</v>
      </c>
      <c r="AZ140">
        <f>'sgolay plots'!AZ140</f>
        <v>3657.3391335227302</v>
      </c>
      <c r="BA140">
        <f>-18*'sgolay plots'!BA140</f>
        <v>11307.294460227295</v>
      </c>
      <c r="BB140">
        <f>'sgolay plots'!BB140</f>
        <v>4434.6404829545399</v>
      </c>
      <c r="BC140">
        <f>-18*'sgolay plots'!BC140</f>
        <v>11660.474147727295</v>
      </c>
      <c r="BD140">
        <f>'sgolay plots'!BD140</f>
        <v>8533.84886363636</v>
      </c>
      <c r="BE140">
        <f>-18*'sgolay plots'!BE140</f>
        <v>11316.823082386363</v>
      </c>
      <c r="BF140">
        <f>'sgolay plots'!BF140</f>
        <v>7953.8846590909097</v>
      </c>
      <c r="BG140">
        <f>-18*'sgolay plots'!BG140</f>
        <v>11850.86889204545</v>
      </c>
      <c r="BH140">
        <f>'sgolay plots'!BH140</f>
        <v>9419.9605113636298</v>
      </c>
      <c r="BI140">
        <f>-18*'sgolay plots'!BI140</f>
        <v>15856.089417613657</v>
      </c>
      <c r="BJ140">
        <f>'sgolay plots'!BJ140</f>
        <v>3858.9221590909001</v>
      </c>
      <c r="BK140">
        <f>-18*'sgolay plots'!BK140</f>
        <v>17306.19651988638</v>
      </c>
      <c r="BL140">
        <f>'sgolay plots'!BL140</f>
        <v>-80.637320223721701</v>
      </c>
      <c r="BM140">
        <f>-18*'sgolay plots'!BM140</f>
        <v>107.0367050170899</v>
      </c>
      <c r="BN140">
        <f>'sgolay plots'!BN140</f>
        <v>-18.535298295454599</v>
      </c>
      <c r="BO140">
        <f>-18*'sgolay plots'!BO140</f>
        <v>-25.87339200106458</v>
      </c>
    </row>
    <row r="141" spans="2:67" x14ac:dyDescent="0.15">
      <c r="B141">
        <f>'sgolay plots'!B141</f>
        <v>251.551775568181</v>
      </c>
      <c r="C141">
        <f>-18*'sgolay plots'!C141</f>
        <v>14419.992720170467</v>
      </c>
      <c r="D141">
        <f>'sgolay plots'!D141</f>
        <v>602.56157670454195</v>
      </c>
      <c r="E141">
        <f>-18*'sgolay plots'!E141</f>
        <v>13627.603125000018</v>
      </c>
      <c r="F141">
        <f>'sgolay plots'!F141</f>
        <v>544.18338068181401</v>
      </c>
      <c r="G141">
        <f>-18*'sgolay plots'!G141</f>
        <v>11111.196093749999</v>
      </c>
      <c r="H141">
        <f>'sgolay plots'!H141</f>
        <v>14152.788636363601</v>
      </c>
      <c r="I141">
        <f>-18*'sgolay plots'!I141</f>
        <v>7249.2395241477416</v>
      </c>
      <c r="J141">
        <f>'sgolay plots'!J141</f>
        <v>14484.5352272727</v>
      </c>
      <c r="K141">
        <f>-18*'sgolay plots'!K141</f>
        <v>8617.5690340909132</v>
      </c>
      <c r="L141">
        <f>'sgolay plots'!L141</f>
        <v>13668.349360795401</v>
      </c>
      <c r="M141">
        <f>-18*'sgolay plots'!M141</f>
        <v>10573.118181818209</v>
      </c>
      <c r="N141">
        <f>'sgolay plots'!N141</f>
        <v>11803.565340909099</v>
      </c>
      <c r="O141">
        <f>-18*'sgolay plots'!O141</f>
        <v>10694.797159090933</v>
      </c>
      <c r="P141">
        <f>'sgolay plots'!P141</f>
        <v>9272.0237215909001</v>
      </c>
      <c r="Q141">
        <f>-18*'sgolay plots'!Q141</f>
        <v>8180.0232954545518</v>
      </c>
      <c r="R141">
        <f>'sgolay plots'!R141</f>
        <v>9247.8296164772692</v>
      </c>
      <c r="S141">
        <f>-18*'sgolay plots'!S141</f>
        <v>7908.5678267045523</v>
      </c>
      <c r="T141">
        <f>'sgolay plots'!T141</f>
        <v>4719.9273437499996</v>
      </c>
      <c r="U141">
        <f>-18*'sgolay plots'!U141</f>
        <v>8232.1900568182082</v>
      </c>
      <c r="V141">
        <f>'sgolay plots'!V141</f>
        <v>5117.1757102272704</v>
      </c>
      <c r="W141">
        <f>-18*'sgolay plots'!W141</f>
        <v>9324.8456676136557</v>
      </c>
      <c r="X141">
        <f>'sgolay plots'!X141</f>
        <v>5605.6754261363603</v>
      </c>
      <c r="Y141">
        <f>-18*'sgolay plots'!Y141</f>
        <v>8741.1080965909314</v>
      </c>
      <c r="Z141">
        <f>'sgolay plots'!Z141</f>
        <v>5613.9164062500004</v>
      </c>
      <c r="AA141">
        <f>-18*'sgolay plots'!AA141</f>
        <v>9546.5889204545692</v>
      </c>
      <c r="AB141">
        <f>'sgolay plots'!AB141</f>
        <v>5702.4154829545396</v>
      </c>
      <c r="AC141">
        <f>-18*'sgolay plots'!AC141</f>
        <v>8588.7664772727421</v>
      </c>
      <c r="AD141">
        <f>'sgolay plots'!AD141</f>
        <v>5729.9628551136302</v>
      </c>
      <c r="AE141">
        <f>-18*'sgolay plots'!AE141</f>
        <v>7436.8562855113796</v>
      </c>
      <c r="AF141">
        <f>'sgolay plots'!AF141</f>
        <v>5223.2573863636298</v>
      </c>
      <c r="AG141">
        <f>-18*'sgolay plots'!AG141</f>
        <v>9811.7066761363621</v>
      </c>
      <c r="AH141">
        <f>'sgolay plots'!AH141</f>
        <v>4625.7290482954504</v>
      </c>
      <c r="AI141">
        <f>-18*'sgolay plots'!AI141</f>
        <v>7499.3989346591043</v>
      </c>
      <c r="AJ141">
        <f>'sgolay plots'!AJ141</f>
        <v>5555.4225142045398</v>
      </c>
      <c r="AK141">
        <f>-18*'sgolay plots'!AK141</f>
        <v>11780.679758522743</v>
      </c>
      <c r="AL141">
        <f>'sgolay plots'!AL141</f>
        <v>21226.2123579545</v>
      </c>
      <c r="AM141">
        <f>-18*'sgolay plots'!AM141</f>
        <v>12826.374928977257</v>
      </c>
      <c r="AN141">
        <f>'sgolay plots'!AN141</f>
        <v>14240.114985795401</v>
      </c>
      <c r="AO141">
        <f>-18*'sgolay plots'!AO141</f>
        <v>9022.9710937500186</v>
      </c>
      <c r="AP141">
        <f>'sgolay plots'!AP141</f>
        <v>12992.577343749999</v>
      </c>
      <c r="AQ141">
        <f>-18*'sgolay plots'!AQ141</f>
        <v>8825.7259943182071</v>
      </c>
      <c r="AR141">
        <f>'sgolay plots'!AR141</f>
        <v>8498.4697443181703</v>
      </c>
      <c r="AS141">
        <f>-18*'sgolay plots'!AS141</f>
        <v>8659.4656960227239</v>
      </c>
      <c r="AT141">
        <f>'sgolay plots'!AT141</f>
        <v>8537.7136363636291</v>
      </c>
      <c r="AU141">
        <f>-18*'sgolay plots'!AU141</f>
        <v>8102.7600852272944</v>
      </c>
      <c r="AV141">
        <f>'sgolay plots'!AV141</f>
        <v>9399.5123579545398</v>
      </c>
      <c r="AW141">
        <f>-18*'sgolay plots'!AW141</f>
        <v>8878.6265624999996</v>
      </c>
      <c r="AX141">
        <f>'sgolay plots'!AX141</f>
        <v>2821.1598011363599</v>
      </c>
      <c r="AY141">
        <f>-18*'sgolay plots'!AY141</f>
        <v>9263.7568892045529</v>
      </c>
      <c r="AZ141">
        <f>'sgolay plots'!AZ141</f>
        <v>2958.7217329545401</v>
      </c>
      <c r="BA141">
        <f>-18*'sgolay plots'!BA141</f>
        <v>8214.9596590909132</v>
      </c>
      <c r="BB141">
        <f>'sgolay plots'!BB141</f>
        <v>3567.9312500000001</v>
      </c>
      <c r="BC141">
        <f>-18*'sgolay plots'!BC141</f>
        <v>8940.9822443181911</v>
      </c>
      <c r="BD141">
        <f>'sgolay plots'!BD141</f>
        <v>7120.7627840908999</v>
      </c>
      <c r="BE141">
        <f>-18*'sgolay plots'!BE141</f>
        <v>8505.2166903409307</v>
      </c>
      <c r="BF141">
        <f>'sgolay plots'!BF141</f>
        <v>6673.8740056818096</v>
      </c>
      <c r="BG141">
        <f>-18*'sgolay plots'!BG141</f>
        <v>9368.2361505681893</v>
      </c>
      <c r="BH141">
        <f>'sgolay plots'!BH141</f>
        <v>8021.0053977272701</v>
      </c>
      <c r="BI141">
        <f>-18*'sgolay plots'!BI141</f>
        <v>12552.002130681827</v>
      </c>
      <c r="BJ141">
        <f>'sgolay plots'!BJ141</f>
        <v>3314.33728693182</v>
      </c>
      <c r="BK141">
        <f>-18*'sgolay plots'!BK141</f>
        <v>14017.43480113638</v>
      </c>
      <c r="BL141">
        <f>'sgolay plots'!BL141</f>
        <v>-36.227179509943198</v>
      </c>
      <c r="BM141">
        <f>-18*'sgolay plots'!BM141</f>
        <v>586.43956853693101</v>
      </c>
      <c r="BN141">
        <f>'sgolay plots'!BN141</f>
        <v>-30.263361150568301</v>
      </c>
      <c r="BO141">
        <f>-18*'sgolay plots'!BO141</f>
        <v>586.11479270241421</v>
      </c>
    </row>
    <row r="142" spans="2:67" x14ac:dyDescent="0.15">
      <c r="B142">
        <f>'sgolay plots'!B142</f>
        <v>238.88757102272601</v>
      </c>
      <c r="C142">
        <f>-18*'sgolay plots'!C142</f>
        <v>11562.048153409103</v>
      </c>
      <c r="D142">
        <f>'sgolay plots'!D142</f>
        <v>545.54424715908897</v>
      </c>
      <c r="E142">
        <f>-18*'sgolay plots'!E142</f>
        <v>10665.077982954552</v>
      </c>
      <c r="F142">
        <f>'sgolay plots'!F142</f>
        <v>549.17982954545198</v>
      </c>
      <c r="G142">
        <f>-18*'sgolay plots'!G142</f>
        <v>8374.2200284090868</v>
      </c>
      <c r="H142">
        <f>'sgolay plots'!H142</f>
        <v>12340.652556818201</v>
      </c>
      <c r="I142">
        <f>-18*'sgolay plots'!I142</f>
        <v>5159.6990411931902</v>
      </c>
      <c r="J142">
        <f>'sgolay plots'!J142</f>
        <v>12584.143536931801</v>
      </c>
      <c r="K142">
        <f>-18*'sgolay plots'!K142</f>
        <v>6242.4862926136566</v>
      </c>
      <c r="L142">
        <f>'sgolay plots'!L142</f>
        <v>12010.420170454499</v>
      </c>
      <c r="M142">
        <f>-18*'sgolay plots'!M142</f>
        <v>8171.5787642045343</v>
      </c>
      <c r="N142">
        <f>'sgolay plots'!N142</f>
        <v>10179.4543323864</v>
      </c>
      <c r="O142">
        <f>-18*'sgolay plots'!O142</f>
        <v>7881.8522727272757</v>
      </c>
      <c r="P142">
        <f>'sgolay plots'!P142</f>
        <v>7838.7330965908995</v>
      </c>
      <c r="Q142">
        <f>-18*'sgolay plots'!Q142</f>
        <v>5965.4077414772937</v>
      </c>
      <c r="R142">
        <f>'sgolay plots'!R142</f>
        <v>7941.0913352272701</v>
      </c>
      <c r="S142">
        <f>-18*'sgolay plots'!S142</f>
        <v>5770.8121448863794</v>
      </c>
      <c r="T142">
        <f>'sgolay plots'!T142</f>
        <v>3902.7828125000001</v>
      </c>
      <c r="U142">
        <f>-18*'sgolay plots'!U142</f>
        <v>5855.5994318181902</v>
      </c>
      <c r="V142">
        <f>'sgolay plots'!V142</f>
        <v>4156.3509232954502</v>
      </c>
      <c r="W142">
        <f>-18*'sgolay plots'!W142</f>
        <v>7322.7886363636553</v>
      </c>
      <c r="X142">
        <f>'sgolay plots'!X142</f>
        <v>4632.1313210227199</v>
      </c>
      <c r="Y142">
        <f>-18*'sgolay plots'!Y142</f>
        <v>6800.0113636363794</v>
      </c>
      <c r="Z142">
        <f>'sgolay plots'!Z142</f>
        <v>4582.1009232954502</v>
      </c>
      <c r="AA142">
        <f>-18*'sgolay plots'!AA142</f>
        <v>7164.4212357954839</v>
      </c>
      <c r="AB142">
        <f>'sgolay plots'!AB142</f>
        <v>4627.9277698863598</v>
      </c>
      <c r="AC142">
        <f>-18*'sgolay plots'!AC142</f>
        <v>6733.7514204545523</v>
      </c>
      <c r="AD142">
        <f>'sgolay plots'!AD142</f>
        <v>4686.2779119318102</v>
      </c>
      <c r="AE142">
        <f>-18*'sgolay plots'!AE142</f>
        <v>6113.5018465909316</v>
      </c>
      <c r="AF142">
        <f>'sgolay plots'!AF142</f>
        <v>4098.2828124999896</v>
      </c>
      <c r="AG142">
        <f>-18*'sgolay plots'!AG142</f>
        <v>8390.1311079545521</v>
      </c>
      <c r="AH142">
        <f>'sgolay plots'!AH142</f>
        <v>3799.4836647727202</v>
      </c>
      <c r="AI142">
        <f>-18*'sgolay plots'!AI142</f>
        <v>5448.6543323863807</v>
      </c>
      <c r="AJ142">
        <f>'sgolay plots'!AJ142</f>
        <v>4537.0085227272702</v>
      </c>
      <c r="AK142">
        <f>-18*'sgolay plots'!AK142</f>
        <v>8994.7872869318453</v>
      </c>
      <c r="AL142">
        <f>'sgolay plots'!AL142</f>
        <v>20416.447159090902</v>
      </c>
      <c r="AM142">
        <f>-18*'sgolay plots'!AM142</f>
        <v>10107.603409090931</v>
      </c>
      <c r="AN142">
        <f>'sgolay plots'!AN142</f>
        <v>13191.649502840901</v>
      </c>
      <c r="AO142">
        <f>-18*'sgolay plots'!AO142</f>
        <v>6532.6621448863807</v>
      </c>
      <c r="AP142">
        <f>'sgolay plots'!AP142</f>
        <v>12098.0169034091</v>
      </c>
      <c r="AQ142">
        <f>-18*'sgolay plots'!AQ142</f>
        <v>6154.6429687500186</v>
      </c>
      <c r="AR142">
        <f>'sgolay plots'!AR142</f>
        <v>6999.02990056818</v>
      </c>
      <c r="AS142">
        <f>-18*'sgolay plots'!AS142</f>
        <v>6468.3332386363627</v>
      </c>
      <c r="AT142">
        <f>'sgolay plots'!AT142</f>
        <v>7132.4092329545401</v>
      </c>
      <c r="AU142">
        <f>-18*'sgolay plots'!AU142</f>
        <v>5603.8774857954477</v>
      </c>
      <c r="AV142">
        <f>'sgolay plots'!AV142</f>
        <v>7901.8953124999998</v>
      </c>
      <c r="AW142">
        <f>-18*'sgolay plots'!AW142</f>
        <v>6869.7485795454659</v>
      </c>
      <c r="AX142">
        <f>'sgolay plots'!AX142</f>
        <v>2255.4836647727202</v>
      </c>
      <c r="AY142">
        <f>-18*'sgolay plots'!AY142</f>
        <v>6788.99339488638</v>
      </c>
      <c r="AZ142">
        <f>'sgolay plots'!AZ142</f>
        <v>2461.85809659091</v>
      </c>
      <c r="BA142">
        <f>-18*'sgolay plots'!BA142</f>
        <v>6152.4134232954657</v>
      </c>
      <c r="BB142">
        <f>'sgolay plots'!BB142</f>
        <v>2850.3224431818098</v>
      </c>
      <c r="BC142">
        <f>-18*'sgolay plots'!BC142</f>
        <v>6689.4954545454657</v>
      </c>
      <c r="BD142">
        <f>'sgolay plots'!BD142</f>
        <v>5874.0647727272699</v>
      </c>
      <c r="BE142">
        <f>-18*'sgolay plots'!BE142</f>
        <v>6657.5448153409143</v>
      </c>
      <c r="BF142">
        <f>'sgolay plots'!BF142</f>
        <v>5729.3322443181796</v>
      </c>
      <c r="BG142">
        <f>-18*'sgolay plots'!BG142</f>
        <v>7041.6607244318466</v>
      </c>
      <c r="BH142">
        <f>'sgolay plots'!BH142</f>
        <v>6791.1019886363601</v>
      </c>
      <c r="BI142">
        <f>-18*'sgolay plots'!BI142</f>
        <v>9075.27464488638</v>
      </c>
      <c r="BJ142">
        <f>'sgolay plots'!BJ142</f>
        <v>2775.17826704545</v>
      </c>
      <c r="BK142">
        <f>-18*'sgolay plots'!BK142</f>
        <v>11422.925923295466</v>
      </c>
      <c r="BL142">
        <f>'sgolay plots'!BL142</f>
        <v>11.8087912819602</v>
      </c>
      <c r="BM142">
        <f>-18*'sgolay plots'!BM142</f>
        <v>323.56565741950737</v>
      </c>
      <c r="BN142">
        <f>'sgolay plots'!BN142</f>
        <v>-74.100006658380707</v>
      </c>
      <c r="BO142">
        <f>-18*'sgolay plots'!BO142</f>
        <v>154.8583374023442</v>
      </c>
    </row>
    <row r="143" spans="2:67" x14ac:dyDescent="0.15">
      <c r="B143">
        <f>'sgolay plots'!B143</f>
        <v>293.338281249999</v>
      </c>
      <c r="C143">
        <f>-18*'sgolay plots'!C143</f>
        <v>8882.6970170454661</v>
      </c>
      <c r="D143">
        <f>'sgolay plots'!D143</f>
        <v>450.85511363636198</v>
      </c>
      <c r="E143">
        <f>-18*'sgolay plots'!E143</f>
        <v>7886.0371448863807</v>
      </c>
      <c r="F143">
        <f>'sgolay plots'!F143</f>
        <v>479.03771306817703</v>
      </c>
      <c r="G143">
        <f>-18*'sgolay plots'!G143</f>
        <v>6426.761292613638</v>
      </c>
      <c r="H143">
        <f>'sgolay plots'!H143</f>
        <v>10600.9186079545</v>
      </c>
      <c r="I143">
        <f>-18*'sgolay plots'!I143</f>
        <v>3930.106960227276</v>
      </c>
      <c r="J143">
        <f>'sgolay plots'!J143</f>
        <v>10807.2081676136</v>
      </c>
      <c r="K143">
        <f>-18*'sgolay plots'!K143</f>
        <v>4458.1985795454839</v>
      </c>
      <c r="L143">
        <f>'sgolay plots'!L143</f>
        <v>10352.194318181801</v>
      </c>
      <c r="M143">
        <f>-18*'sgolay plots'!M143</f>
        <v>5941.0291193181902</v>
      </c>
      <c r="N143">
        <f>'sgolay plots'!N143</f>
        <v>8577.2837357954504</v>
      </c>
      <c r="O143">
        <f>-18*'sgolay plots'!O143</f>
        <v>6009.3249289772757</v>
      </c>
      <c r="P143">
        <f>'sgolay plots'!P143</f>
        <v>6551.28920454545</v>
      </c>
      <c r="Q143">
        <f>-18*'sgolay plots'!Q143</f>
        <v>4102.1130681818277</v>
      </c>
      <c r="R143">
        <f>'sgolay plots'!R143</f>
        <v>6674.9374289772704</v>
      </c>
      <c r="S143">
        <f>-18*'sgolay plots'!S143</f>
        <v>3944.9870028409136</v>
      </c>
      <c r="T143">
        <f>'sgolay plots'!T143</f>
        <v>3139.6942471590901</v>
      </c>
      <c r="U143">
        <f>-18*'sgolay plots'!U143</f>
        <v>4150.223437500018</v>
      </c>
      <c r="V143">
        <f>'sgolay plots'!V143</f>
        <v>3379.2146306818099</v>
      </c>
      <c r="W143">
        <f>-18*'sgolay plots'!W143</f>
        <v>5286.9605113636553</v>
      </c>
      <c r="X143">
        <f>'sgolay plots'!X143</f>
        <v>3759.67443181818</v>
      </c>
      <c r="Y143">
        <f>-18*'sgolay plots'!Y143</f>
        <v>4769.3122159090863</v>
      </c>
      <c r="Z143">
        <f>'sgolay plots'!Z143</f>
        <v>3732.3271306818201</v>
      </c>
      <c r="AA143">
        <f>-18*'sgolay plots'!AA143</f>
        <v>4768.4518465909141</v>
      </c>
      <c r="AB143">
        <f>'sgolay plots'!AB143</f>
        <v>3790.5411931818198</v>
      </c>
      <c r="AC143">
        <f>-18*'sgolay plots'!AC143</f>
        <v>4930.9478693182082</v>
      </c>
      <c r="AD143">
        <f>'sgolay plots'!AD143</f>
        <v>3717.6265625000001</v>
      </c>
      <c r="AE143">
        <f>-18*'sgolay plots'!AE143</f>
        <v>4645.9975142045523</v>
      </c>
      <c r="AF143">
        <f>'sgolay plots'!AF143</f>
        <v>3354.07805397727</v>
      </c>
      <c r="AG143">
        <f>-18*'sgolay plots'!AG143</f>
        <v>6331.5325994318273</v>
      </c>
      <c r="AH143">
        <f>'sgolay plots'!AH143</f>
        <v>3256.2795454545399</v>
      </c>
      <c r="AI143">
        <f>-18*'sgolay plots'!AI143</f>
        <v>3765.478551136398</v>
      </c>
      <c r="AJ143">
        <f>'sgolay plots'!AJ143</f>
        <v>3855.98046875</v>
      </c>
      <c r="AK143">
        <f>-18*'sgolay plots'!AK143</f>
        <v>6621.2130681818453</v>
      </c>
      <c r="AL143">
        <f>'sgolay plots'!AL143</f>
        <v>19443.161931818198</v>
      </c>
      <c r="AM143">
        <f>-18*'sgolay plots'!AM143</f>
        <v>8001.17578125</v>
      </c>
      <c r="AN143">
        <f>'sgolay plots'!AN143</f>
        <v>12080.238423295399</v>
      </c>
      <c r="AO143">
        <f>-18*'sgolay plots'!AO143</f>
        <v>4309.6698153409325</v>
      </c>
      <c r="AP143">
        <f>'sgolay plots'!AP143</f>
        <v>11108.0586647727</v>
      </c>
      <c r="AQ143">
        <f>-18*'sgolay plots'!AQ143</f>
        <v>4330.7386363636379</v>
      </c>
      <c r="AR143">
        <f>'sgolay plots'!AR143</f>
        <v>5865.2862215909099</v>
      </c>
      <c r="AS143">
        <f>-18*'sgolay plots'!AS143</f>
        <v>4575.4549005681902</v>
      </c>
      <c r="AT143">
        <f>'sgolay plots'!AT143</f>
        <v>5943.67457386363</v>
      </c>
      <c r="AU143">
        <f>-18*'sgolay plots'!AU143</f>
        <v>4123.181250000036</v>
      </c>
      <c r="AV143">
        <f>'sgolay plots'!AV143</f>
        <v>6551.7909801136302</v>
      </c>
      <c r="AW143">
        <f>-18*'sgolay plots'!AW143</f>
        <v>5016.7789772727601</v>
      </c>
      <c r="AX143">
        <f>'sgolay plots'!AX143</f>
        <v>1934.28508522727</v>
      </c>
      <c r="AY143">
        <f>-18*'sgolay plots'!AY143</f>
        <v>4755.2688920454839</v>
      </c>
      <c r="AZ143">
        <f>'sgolay plots'!AZ143</f>
        <v>2186.88295454545</v>
      </c>
      <c r="BA143">
        <f>-18*'sgolay plots'!BA143</f>
        <v>4311.1815340909325</v>
      </c>
      <c r="BB143">
        <f>'sgolay plots'!BB143</f>
        <v>2325.16008522727</v>
      </c>
      <c r="BC143">
        <f>-18*'sgolay plots'!BC143</f>
        <v>4517.8063210227419</v>
      </c>
      <c r="BD143">
        <f>'sgolay plots'!BD143</f>
        <v>5059.9718039772697</v>
      </c>
      <c r="BE143">
        <f>-18*'sgolay plots'!BE143</f>
        <v>4690.8671164772932</v>
      </c>
      <c r="BF143">
        <f>'sgolay plots'!BF143</f>
        <v>5022.4315340909097</v>
      </c>
      <c r="BG143">
        <f>-18*'sgolay plots'!BG143</f>
        <v>4842.1425426136384</v>
      </c>
      <c r="BH143">
        <f>'sgolay plots'!BH143</f>
        <v>5895.2998579545401</v>
      </c>
      <c r="BI143">
        <f>-18*'sgolay plots'!BI143</f>
        <v>6908.9120028409316</v>
      </c>
      <c r="BJ143">
        <f>'sgolay plots'!BJ143</f>
        <v>2391.6961647727198</v>
      </c>
      <c r="BK143">
        <f>-18*'sgolay plots'!BK143</f>
        <v>8441.62095170457</v>
      </c>
      <c r="BL143">
        <f>'sgolay plots'!BL143</f>
        <v>130.36938365589501</v>
      </c>
      <c r="BM143">
        <f>-18*'sgolay plots'!BM143</f>
        <v>403.56795362559296</v>
      </c>
      <c r="BN143">
        <f>'sgolay plots'!BN143</f>
        <v>-2.0560014204545798</v>
      </c>
      <c r="BO143">
        <f>-18*'sgolay plots'!BO143</f>
        <v>273.23117897727241</v>
      </c>
    </row>
    <row r="144" spans="2:67" x14ac:dyDescent="0.15">
      <c r="B144">
        <f>'sgolay plots'!B144</f>
        <v>426.17279829545299</v>
      </c>
      <c r="C144">
        <f>-18*'sgolay plots'!C144</f>
        <v>6355.9163352272762</v>
      </c>
      <c r="D144">
        <f>'sgolay plots'!D144</f>
        <v>498.43167613636098</v>
      </c>
      <c r="E144">
        <f>-18*'sgolay plots'!E144</f>
        <v>6139.607599431828</v>
      </c>
      <c r="F144">
        <f>'sgolay plots'!F144</f>
        <v>579.95951704545303</v>
      </c>
      <c r="G144">
        <f>-18*'sgolay plots'!G144</f>
        <v>4584.7355113636559</v>
      </c>
      <c r="H144">
        <f>'sgolay plots'!H144</f>
        <v>9118.8349431818096</v>
      </c>
      <c r="I144">
        <f>-18*'sgolay plots'!I144</f>
        <v>3320.4656250000003</v>
      </c>
      <c r="J144">
        <f>'sgolay plots'!J144</f>
        <v>9118.9198863636302</v>
      </c>
      <c r="K144">
        <f>-18*'sgolay plots'!K144</f>
        <v>2869.119460227294</v>
      </c>
      <c r="L144">
        <f>'sgolay plots'!L144</f>
        <v>8856.6271306818107</v>
      </c>
      <c r="M144">
        <f>-18*'sgolay plots'!M144</f>
        <v>3918.0918323863798</v>
      </c>
      <c r="N144">
        <f>'sgolay plots'!N144</f>
        <v>7145.87890624999</v>
      </c>
      <c r="O144">
        <f>-18*'sgolay plots'!O144</f>
        <v>4163.80078125</v>
      </c>
      <c r="P144">
        <f>'sgolay plots'!P144</f>
        <v>5443.9180397727196</v>
      </c>
      <c r="Q144">
        <f>-18*'sgolay plots'!Q144</f>
        <v>2770.702414772742</v>
      </c>
      <c r="R144">
        <f>'sgolay plots'!R144</f>
        <v>5574.82436079545</v>
      </c>
      <c r="S144">
        <f>-18*'sgolay plots'!S144</f>
        <v>3139.1073153409143</v>
      </c>
      <c r="T144">
        <f>'sgolay plots'!T144</f>
        <v>2575.7714488636302</v>
      </c>
      <c r="U144">
        <f>-18*'sgolay plots'!U144</f>
        <v>2995.63401988638</v>
      </c>
      <c r="V144">
        <f>'sgolay plots'!V144</f>
        <v>2793.3097301136399</v>
      </c>
      <c r="W144">
        <f>-18*'sgolay plots'!W144</f>
        <v>3674.6437499999997</v>
      </c>
      <c r="X144">
        <f>'sgolay plots'!X144</f>
        <v>3050.0696732954498</v>
      </c>
      <c r="Y144">
        <f>-18*'sgolay plots'!Y144</f>
        <v>3184.134801136398</v>
      </c>
      <c r="Z144">
        <f>'sgolay plots'!Z144</f>
        <v>3037.53913352273</v>
      </c>
      <c r="AA144">
        <f>-18*'sgolay plots'!AA144</f>
        <v>2971.4171164772938</v>
      </c>
      <c r="AB144">
        <f>'sgolay plots'!AB144</f>
        <v>3068.9287642045401</v>
      </c>
      <c r="AC144">
        <f>-18*'sgolay plots'!AC144</f>
        <v>3756.862073863656</v>
      </c>
      <c r="AD144">
        <f>'sgolay plots'!AD144</f>
        <v>3002.82151988636</v>
      </c>
      <c r="AE144">
        <f>-18*'sgolay plots'!AE144</f>
        <v>2911.6291193181901</v>
      </c>
      <c r="AF144">
        <f>'sgolay plots'!AF144</f>
        <v>2660.5935369318199</v>
      </c>
      <c r="AG144">
        <f>-18*'sgolay plots'!AG144</f>
        <v>5094.1220880682085</v>
      </c>
      <c r="AH144">
        <f>'sgolay plots'!AH144</f>
        <v>2742.5620738636298</v>
      </c>
      <c r="AI144">
        <f>-18*'sgolay plots'!AI144</f>
        <v>2380.997940340932</v>
      </c>
      <c r="AJ144">
        <f>'sgolay plots'!AJ144</f>
        <v>3213.6060369318202</v>
      </c>
      <c r="AK144">
        <f>-18*'sgolay plots'!AK144</f>
        <v>4365.874431818208</v>
      </c>
      <c r="AL144">
        <f>'sgolay plots'!AL144</f>
        <v>18156.0433238636</v>
      </c>
      <c r="AM144">
        <f>-18*'sgolay plots'!AM144</f>
        <v>6245.5640625000005</v>
      </c>
      <c r="AN144">
        <f>'sgolay plots'!AN144</f>
        <v>10917.5537642045</v>
      </c>
      <c r="AO144">
        <f>-18*'sgolay plots'!AO144</f>
        <v>2690.3505681818283</v>
      </c>
      <c r="AP144">
        <f>'sgolay plots'!AP144</f>
        <v>10018.8855113636</v>
      </c>
      <c r="AQ144">
        <f>-18*'sgolay plots'!AQ144</f>
        <v>2558.3439630682078</v>
      </c>
      <c r="AR144">
        <f>'sgolay plots'!AR144</f>
        <v>4805.6079545454504</v>
      </c>
      <c r="AS144">
        <f>-18*'sgolay plots'!AS144</f>
        <v>3301.5234375000359</v>
      </c>
      <c r="AT144">
        <f>'sgolay plots'!AT144</f>
        <v>4939.3726562499996</v>
      </c>
      <c r="AU144">
        <f>-18*'sgolay plots'!AU144</f>
        <v>2654.9782670454661</v>
      </c>
      <c r="AV144">
        <f>'sgolay plots'!AV144</f>
        <v>5414.9182528409001</v>
      </c>
      <c r="AW144">
        <f>-18*'sgolay plots'!AW144</f>
        <v>3522.5846590909136</v>
      </c>
      <c r="AX144">
        <f>'sgolay plots'!AX144</f>
        <v>1592.07563920454</v>
      </c>
      <c r="AY144">
        <f>-18*'sgolay plots'!AY144</f>
        <v>3147.2392755681904</v>
      </c>
      <c r="AZ144">
        <f>'sgolay plots'!AZ144</f>
        <v>1914.6765625</v>
      </c>
      <c r="BA144">
        <f>-18*'sgolay plots'!BA144</f>
        <v>3308.116193181846</v>
      </c>
      <c r="BB144">
        <f>'sgolay plots'!BB144</f>
        <v>1986.02982954545</v>
      </c>
      <c r="BC144">
        <f>-18*'sgolay plots'!BC144</f>
        <v>3304.16782670457</v>
      </c>
      <c r="BD144">
        <f>'sgolay plots'!BD144</f>
        <v>4362.2624999999998</v>
      </c>
      <c r="BE144">
        <f>-18*'sgolay plots'!BE144</f>
        <v>2751.1446732954664</v>
      </c>
      <c r="BF144">
        <f>'sgolay plots'!BF144</f>
        <v>4426.69261363636</v>
      </c>
      <c r="BG144">
        <f>-18*'sgolay plots'!BG144</f>
        <v>3642.145312500018</v>
      </c>
      <c r="BH144">
        <f>'sgolay plots'!BH144</f>
        <v>5078.9946022727299</v>
      </c>
      <c r="BI144">
        <f>-18*'sgolay plots'!BI144</f>
        <v>5246.1600852272577</v>
      </c>
      <c r="BJ144">
        <f>'sgolay plots'!BJ144</f>
        <v>2071.1632812500002</v>
      </c>
      <c r="BK144">
        <f>-18*'sgolay plots'!BK144</f>
        <v>6255.8884943181902</v>
      </c>
      <c r="BL144">
        <f>'sgolay plots'!BL144</f>
        <v>178.465829190341</v>
      </c>
      <c r="BM144">
        <f>-18*'sgolay plots'!BM144</f>
        <v>340.49096280553141</v>
      </c>
      <c r="BN144">
        <f>'sgolay plots'!BN144</f>
        <v>-19.304279119318199</v>
      </c>
      <c r="BO144">
        <f>-18*'sgolay plots'!BO144</f>
        <v>-135.63233309659032</v>
      </c>
    </row>
    <row r="145" spans="2:67" x14ac:dyDescent="0.15">
      <c r="B145">
        <f>'sgolay plots'!B145</f>
        <v>592.84318181817798</v>
      </c>
      <c r="C145">
        <f>-18*'sgolay plots'!C145</f>
        <v>3734.3748579545522</v>
      </c>
      <c r="D145">
        <f>'sgolay plots'!D145</f>
        <v>488.002343749999</v>
      </c>
      <c r="E145">
        <f>-18*'sgolay plots'!E145</f>
        <v>4525.2313210227239</v>
      </c>
      <c r="F145">
        <f>'sgolay plots'!F145</f>
        <v>485.94957386363097</v>
      </c>
      <c r="G145">
        <f>-18*'sgolay plots'!G145</f>
        <v>3135.596803977312</v>
      </c>
      <c r="H145">
        <f>'sgolay plots'!H145</f>
        <v>7714.4081676136302</v>
      </c>
      <c r="I145">
        <f>-18*'sgolay plots'!I145</f>
        <v>2640.5923295454659</v>
      </c>
      <c r="J145">
        <f>'sgolay plots'!J145</f>
        <v>7649.5289772727201</v>
      </c>
      <c r="K145">
        <f>-18*'sgolay plots'!K145</f>
        <v>1806.8311789772938</v>
      </c>
      <c r="L145">
        <f>'sgolay plots'!L145</f>
        <v>7439.9456676136297</v>
      </c>
      <c r="M145">
        <f>-18*'sgolay plots'!M145</f>
        <v>2684.7140625000179</v>
      </c>
      <c r="N145">
        <f>'sgolay plots'!N145</f>
        <v>5891.06910511364</v>
      </c>
      <c r="O145">
        <f>-18*'sgolay plots'!O145</f>
        <v>2869.1821022727599</v>
      </c>
      <c r="P145">
        <f>'sgolay plots'!P145</f>
        <v>4444.46484375</v>
      </c>
      <c r="Q145">
        <f>-18*'sgolay plots'!Q145</f>
        <v>1734.6106534090914</v>
      </c>
      <c r="R145">
        <f>'sgolay plots'!R145</f>
        <v>4658.03125</v>
      </c>
      <c r="S145">
        <f>-18*'sgolay plots'!S145</f>
        <v>2206.3397727272941</v>
      </c>
      <c r="T145">
        <f>'sgolay plots'!T145</f>
        <v>2125.63941761363</v>
      </c>
      <c r="U145">
        <f>-18*'sgolay plots'!U145</f>
        <v>1923.5333096591039</v>
      </c>
      <c r="V145">
        <f>'sgolay plots'!V145</f>
        <v>2254.25909090909</v>
      </c>
      <c r="W145">
        <f>-18*'sgolay plots'!W145</f>
        <v>2613.3916193181904</v>
      </c>
      <c r="X145">
        <f>'sgolay plots'!X145</f>
        <v>2520.1298295454499</v>
      </c>
      <c r="Y145">
        <f>-18*'sgolay plots'!Y145</f>
        <v>2236.15355113638</v>
      </c>
      <c r="Z145">
        <f>'sgolay plots'!Z145</f>
        <v>2443.8224431818198</v>
      </c>
      <c r="AA145">
        <f>-18*'sgolay plots'!AA145</f>
        <v>2263.4105113636383</v>
      </c>
      <c r="AB145">
        <f>'sgolay plots'!AB145</f>
        <v>2553.0254261363698</v>
      </c>
      <c r="AC145">
        <f>-18*'sgolay plots'!AC145</f>
        <v>2948.5885653409323</v>
      </c>
      <c r="AD145">
        <f>'sgolay plots'!AD145</f>
        <v>2446.2196732954499</v>
      </c>
      <c r="AE145">
        <f>-18*'sgolay plots'!AE145</f>
        <v>2097.3138494318282</v>
      </c>
      <c r="AF145">
        <f>'sgolay plots'!AF145</f>
        <v>2211.25525568182</v>
      </c>
      <c r="AG145">
        <f>-18*'sgolay plots'!AG145</f>
        <v>4249.3921875000178</v>
      </c>
      <c r="AH145">
        <f>'sgolay plots'!AH145</f>
        <v>2313.1128551136399</v>
      </c>
      <c r="AI145">
        <f>-18*'sgolay plots'!AI145</f>
        <v>1966.1823153409141</v>
      </c>
      <c r="AJ145">
        <f>'sgolay plots'!AJ145</f>
        <v>2697.90880681818</v>
      </c>
      <c r="AK145">
        <f>-18*'sgolay plots'!AK145</f>
        <v>3183.1606534091043</v>
      </c>
      <c r="AL145">
        <f>'sgolay plots'!AL145</f>
        <v>16708.545596590899</v>
      </c>
      <c r="AM145">
        <f>-18*'sgolay plots'!AM145</f>
        <v>4766.0791193182085</v>
      </c>
      <c r="AN145">
        <f>'sgolay plots'!AN145</f>
        <v>9675.6933238636302</v>
      </c>
      <c r="AO145">
        <f>-18*'sgolay plots'!AO145</f>
        <v>1749.7093039772958</v>
      </c>
      <c r="AP145">
        <f>'sgolay plots'!AP145</f>
        <v>8797.1529119318202</v>
      </c>
      <c r="AQ145">
        <f>-18*'sgolay plots'!AQ145</f>
        <v>1846.8121448863619</v>
      </c>
      <c r="AR145">
        <f>'sgolay plots'!AR145</f>
        <v>3917.8953124999998</v>
      </c>
      <c r="AS145">
        <f>-18*'sgolay plots'!AS145</f>
        <v>2523.5514204545516</v>
      </c>
      <c r="AT145">
        <f>'sgolay plots'!AT145</f>
        <v>4038.5517045454499</v>
      </c>
      <c r="AU145">
        <f>-18*'sgolay plots'!AU145</f>
        <v>1707.8612215909232</v>
      </c>
      <c r="AV145">
        <f>'sgolay plots'!AV145</f>
        <v>4474.9999289772704</v>
      </c>
      <c r="AW145">
        <f>-18*'sgolay plots'!AW145</f>
        <v>2618.0188210227238</v>
      </c>
      <c r="AX145">
        <f>'sgolay plots'!AX145</f>
        <v>1359.24140625</v>
      </c>
      <c r="AY145">
        <f>-18*'sgolay plots'!AY145</f>
        <v>2276.1332386363797</v>
      </c>
      <c r="AZ145">
        <f>'sgolay plots'!AZ145</f>
        <v>1632.9256392045399</v>
      </c>
      <c r="BA145">
        <f>-18*'sgolay plots'!BA145</f>
        <v>3005.4458096591043</v>
      </c>
      <c r="BB145">
        <f>'sgolay plots'!BB145</f>
        <v>1695.29765625</v>
      </c>
      <c r="BC145">
        <f>-18*'sgolay plots'!BC145</f>
        <v>2040.630468750036</v>
      </c>
      <c r="BD145">
        <f>'sgolay plots'!BD145</f>
        <v>3822.6920454545402</v>
      </c>
      <c r="BE145">
        <f>-18*'sgolay plots'!BE145</f>
        <v>1892.1963068181899</v>
      </c>
      <c r="BF145">
        <f>'sgolay plots'!BF145</f>
        <v>3922.7818892045502</v>
      </c>
      <c r="BG145">
        <f>-18*'sgolay plots'!BG145</f>
        <v>2546.1095880681901</v>
      </c>
      <c r="BH145">
        <f>'sgolay plots'!BH145</f>
        <v>4402.9133522727197</v>
      </c>
      <c r="BI145">
        <f>-18*'sgolay plots'!BI145</f>
        <v>2969.3492897727419</v>
      </c>
      <c r="BJ145">
        <f>'sgolay plots'!BJ145</f>
        <v>1734.0302556818101</v>
      </c>
      <c r="BK145">
        <f>-18*'sgolay plots'!BK145</f>
        <v>4461.0973721591035</v>
      </c>
      <c r="BL145">
        <f>'sgolay plots'!BL145</f>
        <v>234.20803111683199</v>
      </c>
      <c r="BM145">
        <f>-18*'sgolay plots'!BM145</f>
        <v>318.9711114341568</v>
      </c>
      <c r="BN145">
        <f>'sgolay plots'!BN145</f>
        <v>39.6130704012783</v>
      </c>
      <c r="BO145">
        <f>-18*'sgolay plots'!BO145</f>
        <v>-17.580162464488332</v>
      </c>
    </row>
    <row r="146" spans="2:67" x14ac:dyDescent="0.15">
      <c r="B146">
        <f>'sgolay plots'!B146</f>
        <v>512.37436079545296</v>
      </c>
      <c r="C146">
        <f>-18*'sgolay plots'!C146</f>
        <v>2489.5534090909323</v>
      </c>
      <c r="D146">
        <f>'sgolay plots'!D146</f>
        <v>568.46512784090703</v>
      </c>
      <c r="E146">
        <f>-18*'sgolay plots'!E146</f>
        <v>2951.1191761363798</v>
      </c>
      <c r="F146">
        <f>'sgolay plots'!F146</f>
        <v>408.58671874999902</v>
      </c>
      <c r="G146">
        <f>-18*'sgolay plots'!G146</f>
        <v>2188.4401278409318</v>
      </c>
      <c r="H146">
        <f>'sgolay plots'!H146</f>
        <v>6548.4173295454502</v>
      </c>
      <c r="I146">
        <f>-18*'sgolay plots'!I146</f>
        <v>2341.0016335227242</v>
      </c>
      <c r="J146">
        <f>'sgolay plots'!J146</f>
        <v>6460.0838068181802</v>
      </c>
      <c r="K146">
        <f>-18*'sgolay plots'!K146</f>
        <v>1750.9525568182098</v>
      </c>
      <c r="L146">
        <f>'sgolay plots'!L146</f>
        <v>6300.6321022727197</v>
      </c>
      <c r="M146">
        <f>-18*'sgolay plots'!M146</f>
        <v>1797.3198153409014</v>
      </c>
      <c r="N146">
        <f>'sgolay plots'!N146</f>
        <v>4822.1677556818204</v>
      </c>
      <c r="O146">
        <f>-18*'sgolay plots'!O146</f>
        <v>1960.664062500018</v>
      </c>
      <c r="P146">
        <f>'sgolay plots'!P146</f>
        <v>3629.6376420454499</v>
      </c>
      <c r="Q146">
        <f>-18*'sgolay plots'!Q146</f>
        <v>1164.9560369318369</v>
      </c>
      <c r="R146">
        <f>'sgolay plots'!R146</f>
        <v>3814.5450284090898</v>
      </c>
      <c r="S146">
        <f>-18*'sgolay plots'!S146</f>
        <v>1301.6582386363925</v>
      </c>
      <c r="T146">
        <f>'sgolay plots'!T146</f>
        <v>1734.4683238636401</v>
      </c>
      <c r="U146">
        <f>-18*'sgolay plots'!U146</f>
        <v>1534.6713068182171</v>
      </c>
      <c r="V146">
        <f>'sgolay plots'!V146</f>
        <v>1824.3370028409099</v>
      </c>
      <c r="W146">
        <f>-18*'sgolay plots'!W146</f>
        <v>2083.1017755681901</v>
      </c>
      <c r="X146">
        <f>'sgolay plots'!X146</f>
        <v>2117.56107954545</v>
      </c>
      <c r="Y146">
        <f>-18*'sgolay plots'!Y146</f>
        <v>1586.0646306818442</v>
      </c>
      <c r="Z146">
        <f>'sgolay plots'!Z146</f>
        <v>1964.0867897727301</v>
      </c>
      <c r="AA146">
        <f>-18*'sgolay plots'!AA146</f>
        <v>1290.5712357954535</v>
      </c>
      <c r="AB146">
        <f>'sgolay plots'!AB146</f>
        <v>2136.0083096590902</v>
      </c>
      <c r="AC146">
        <f>-18*'sgolay plots'!AC146</f>
        <v>2254.4437499999999</v>
      </c>
      <c r="AD146">
        <f>'sgolay plots'!AD146</f>
        <v>2092.9044744318098</v>
      </c>
      <c r="AE146">
        <f>-18*'sgolay plots'!AE146</f>
        <v>1765.939985795457</v>
      </c>
      <c r="AF146">
        <f>'sgolay plots'!AF146</f>
        <v>1759.1382812500001</v>
      </c>
      <c r="AG146">
        <f>-18*'sgolay plots'!AG146</f>
        <v>3458.830397727294</v>
      </c>
      <c r="AH146">
        <f>'sgolay plots'!AH146</f>
        <v>1934.5466619318199</v>
      </c>
      <c r="AI146">
        <f>-18*'sgolay plots'!AI146</f>
        <v>1401.8254261363568</v>
      </c>
      <c r="AJ146">
        <f>'sgolay plots'!AJ146</f>
        <v>2309.1321022727302</v>
      </c>
      <c r="AK146">
        <f>-18*'sgolay plots'!AK146</f>
        <v>2192.4102272727418</v>
      </c>
      <c r="AL146">
        <f>'sgolay plots'!AL146</f>
        <v>15087.6705965909</v>
      </c>
      <c r="AM146">
        <f>-18*'sgolay plots'!AM146</f>
        <v>3235.1113636363621</v>
      </c>
      <c r="AN146">
        <f>'sgolay plots'!AN146</f>
        <v>8330.50014204545</v>
      </c>
      <c r="AO146">
        <f>-18*'sgolay plots'!AO146</f>
        <v>904.2066051136452</v>
      </c>
      <c r="AP146">
        <f>'sgolay plots'!AP146</f>
        <v>7596.3378551136402</v>
      </c>
      <c r="AQ146">
        <f>-18*'sgolay plots'!AQ146</f>
        <v>1160.6772017045591</v>
      </c>
      <c r="AR146">
        <f>'sgolay plots'!AR146</f>
        <v>3203.3725852272701</v>
      </c>
      <c r="AS146">
        <f>-18*'sgolay plots'!AS146</f>
        <v>1829.46860795457</v>
      </c>
      <c r="AT146">
        <f>'sgolay plots'!AT146</f>
        <v>3292.99225852273</v>
      </c>
      <c r="AU146">
        <f>-18*'sgolay plots'!AU146</f>
        <v>926.66761363636203</v>
      </c>
      <c r="AV146">
        <f>'sgolay plots'!AV146</f>
        <v>3546.8963778409102</v>
      </c>
      <c r="AW146">
        <f>-18*'sgolay plots'!AW146</f>
        <v>1956.265056818208</v>
      </c>
      <c r="AX146">
        <f>'sgolay plots'!AX146</f>
        <v>1201.52286931818</v>
      </c>
      <c r="AY146">
        <f>-18*'sgolay plots'!AY146</f>
        <v>1765.1639914772743</v>
      </c>
      <c r="AZ146">
        <f>'sgolay plots'!AZ146</f>
        <v>1346.5946022727301</v>
      </c>
      <c r="BA146">
        <f>-18*'sgolay plots'!BA146</f>
        <v>2378.7626420454658</v>
      </c>
      <c r="BB146">
        <f>'sgolay plots'!BB146</f>
        <v>1347.2451704545499</v>
      </c>
      <c r="BC146">
        <f>-18*'sgolay plots'!BC146</f>
        <v>1071.4928267045575</v>
      </c>
      <c r="BD146">
        <f>'sgolay plots'!BD146</f>
        <v>3256.7168323863598</v>
      </c>
      <c r="BE146">
        <f>-18*'sgolay plots'!BE146</f>
        <v>1587.3928977272794</v>
      </c>
      <c r="BF146">
        <f>'sgolay plots'!BF146</f>
        <v>3420.5476562499898</v>
      </c>
      <c r="BG146">
        <f>-18*'sgolay plots'!BG146</f>
        <v>1695.3494318181972</v>
      </c>
      <c r="BH146">
        <f>'sgolay plots'!BH146</f>
        <v>3863.1791193181798</v>
      </c>
      <c r="BI146">
        <f>-18*'sgolay plots'!BI146</f>
        <v>1974.0144886363801</v>
      </c>
      <c r="BJ146">
        <f>'sgolay plots'!BJ146</f>
        <v>1482.06107954545</v>
      </c>
      <c r="BK146">
        <f>-18*'sgolay plots'!BK146</f>
        <v>3047.4626420454479</v>
      </c>
      <c r="BL146">
        <f>'sgolay plots'!BL146</f>
        <v>170.916075550426</v>
      </c>
      <c r="BM146">
        <f>-18*'sgolay plots'!BM146</f>
        <v>82.465427987142121</v>
      </c>
      <c r="BN146">
        <f>'sgolay plots'!BN146</f>
        <v>51.389468661221599</v>
      </c>
      <c r="BO146">
        <f>-18*'sgolay plots'!BO146</f>
        <v>378.82109818892161</v>
      </c>
    </row>
    <row r="147" spans="2:67" x14ac:dyDescent="0.15">
      <c r="B147">
        <f>'sgolay plots'!B147</f>
        <v>430.798650568178</v>
      </c>
      <c r="C147">
        <f>-18*'sgolay plots'!C147</f>
        <v>2426.525284090932</v>
      </c>
      <c r="D147">
        <f>'sgolay plots'!D147</f>
        <v>560.19808238636097</v>
      </c>
      <c r="E147">
        <f>-18*'sgolay plots'!E147</f>
        <v>2257.1335227272762</v>
      </c>
      <c r="F147">
        <f>'sgolay plots'!F147</f>
        <v>387.59126420454402</v>
      </c>
      <c r="G147">
        <f>-18*'sgolay plots'!G147</f>
        <v>2227.2078835227599</v>
      </c>
      <c r="H147">
        <f>'sgolay plots'!H147</f>
        <v>5512.3494318181802</v>
      </c>
      <c r="I147">
        <f>-18*'sgolay plots'!I147</f>
        <v>1824.7033380681901</v>
      </c>
      <c r="J147">
        <f>'sgolay plots'!J147</f>
        <v>5375.7933238636297</v>
      </c>
      <c r="K147">
        <f>-18*'sgolay plots'!K147</f>
        <v>978.70653409090141</v>
      </c>
      <c r="L147">
        <f>'sgolay plots'!L147</f>
        <v>5309.6719460227196</v>
      </c>
      <c r="M147">
        <f>-18*'sgolay plots'!M147</f>
        <v>954.84055397729219</v>
      </c>
      <c r="N147">
        <f>'sgolay plots'!N147</f>
        <v>3914.94410511363</v>
      </c>
      <c r="O147">
        <f>-18*'sgolay plots'!O147</f>
        <v>1183.5779829545809</v>
      </c>
      <c r="P147">
        <f>'sgolay plots'!P147</f>
        <v>2978.2090198863598</v>
      </c>
      <c r="Q147">
        <f>-18*'sgolay plots'!Q147</f>
        <v>623.65269886365422</v>
      </c>
      <c r="R147">
        <f>'sgolay plots'!R147</f>
        <v>3157.5825284090902</v>
      </c>
      <c r="S147">
        <f>-18*'sgolay plots'!S147</f>
        <v>1090.3538352272706</v>
      </c>
      <c r="T147">
        <f>'sgolay plots'!T147</f>
        <v>1391.14389204545</v>
      </c>
      <c r="U147">
        <f>-18*'sgolay plots'!U147</f>
        <v>979.12776988638541</v>
      </c>
      <c r="V147">
        <f>'sgolay plots'!V147</f>
        <v>1507.9769886363599</v>
      </c>
      <c r="W147">
        <f>-18*'sgolay plots'!W147</f>
        <v>1329.8778409090949</v>
      </c>
      <c r="X147">
        <f>'sgolay plots'!X147</f>
        <v>1810.7184659090899</v>
      </c>
      <c r="Y147">
        <f>-18*'sgolay plots'!Y147</f>
        <v>1110.7975142045341</v>
      </c>
      <c r="Z147">
        <f>'sgolay plots'!Z147</f>
        <v>1601.8621448863601</v>
      </c>
      <c r="AA147">
        <f>-18*'sgolay plots'!AA147</f>
        <v>775.18636363638541</v>
      </c>
      <c r="AB147">
        <f>'sgolay plots'!AB147</f>
        <v>1867.6904829545399</v>
      </c>
      <c r="AC147">
        <f>-18*'sgolay plots'!AC147</f>
        <v>1693.2432528409213</v>
      </c>
      <c r="AD147">
        <f>'sgolay plots'!AD147</f>
        <v>1751.0088778408999</v>
      </c>
      <c r="AE147">
        <f>-18*'sgolay plots'!AE147</f>
        <v>1366.5739346590967</v>
      </c>
      <c r="AF147">
        <f>'sgolay plots'!AF147</f>
        <v>1492.12698863636</v>
      </c>
      <c r="AG147">
        <f>-18*'sgolay plots'!AG147</f>
        <v>3111.6988636363799</v>
      </c>
      <c r="AH147">
        <f>'sgolay plots'!AH147</f>
        <v>1653.1774857954499</v>
      </c>
      <c r="AI147">
        <f>-18*'sgolay plots'!AI147</f>
        <v>1142.5020596591094</v>
      </c>
      <c r="AJ147">
        <f>'sgolay plots'!AJ147</f>
        <v>2057.0288352272701</v>
      </c>
      <c r="AK147">
        <f>-18*'sgolay plots'!AK147</f>
        <v>1737.0632812500342</v>
      </c>
      <c r="AL147">
        <f>'sgolay plots'!AL147</f>
        <v>13385.8311789773</v>
      </c>
      <c r="AM147">
        <f>-18*'sgolay plots'!AM147</f>
        <v>2752.2306818182078</v>
      </c>
      <c r="AN147">
        <f>'sgolay plots'!AN147</f>
        <v>7218.22265624999</v>
      </c>
      <c r="AO147">
        <f>-18*'sgolay plots'!AO147</f>
        <v>646.9798295454425</v>
      </c>
      <c r="AP147">
        <f>'sgolay plots'!AP147</f>
        <v>6556.7884943181798</v>
      </c>
      <c r="AQ147">
        <f>-18*'sgolay plots'!AQ147</f>
        <v>531.1303977272778</v>
      </c>
      <c r="AR147">
        <f>'sgolay plots'!AR147</f>
        <v>2655.28259943181</v>
      </c>
      <c r="AS147">
        <f>-18*'sgolay plots'!AS147</f>
        <v>785.43473011366495</v>
      </c>
      <c r="AT147">
        <f>'sgolay plots'!AT147</f>
        <v>2752.3585227272702</v>
      </c>
      <c r="AU147">
        <f>-18*'sgolay plots'!AU147</f>
        <v>661.09026988637277</v>
      </c>
      <c r="AV147">
        <f>'sgolay plots'!AV147</f>
        <v>2924.4404119318101</v>
      </c>
      <c r="AW147">
        <f>-18*'sgolay plots'!AW147</f>
        <v>1165.9512784090932</v>
      </c>
      <c r="AX147">
        <f>'sgolay plots'!AX147</f>
        <v>1124.34382102273</v>
      </c>
      <c r="AY147">
        <f>-18*'sgolay plots'!AY147</f>
        <v>1147.9979403409159</v>
      </c>
      <c r="AZ147">
        <f>'sgolay plots'!AZ147</f>
        <v>1164.92436079546</v>
      </c>
      <c r="BA147">
        <f>-18*'sgolay plots'!BA147</f>
        <v>1588.5524147727367</v>
      </c>
      <c r="BB147">
        <f>'sgolay plots'!BB147</f>
        <v>1160.2698153409101</v>
      </c>
      <c r="BC147">
        <f>-18*'sgolay plots'!BC147</f>
        <v>188.0092329545682</v>
      </c>
      <c r="BD147">
        <f>'sgolay plots'!BD147</f>
        <v>2782.2823863636399</v>
      </c>
      <c r="BE147">
        <f>-18*'sgolay plots'!BE147</f>
        <v>1286.7085227272851</v>
      </c>
      <c r="BF147">
        <f>'sgolay plots'!BF147</f>
        <v>3103.71214488636</v>
      </c>
      <c r="BG147">
        <f>-18*'sgolay plots'!BG147</f>
        <v>1086.9762784091201</v>
      </c>
      <c r="BH147">
        <f>'sgolay plots'!BH147</f>
        <v>3255.29041193181</v>
      </c>
      <c r="BI147">
        <f>-18*'sgolay plots'!BI147</f>
        <v>1649.7492187500234</v>
      </c>
      <c r="BJ147">
        <f>'sgolay plots'!BJ147</f>
        <v>1268.38664772727</v>
      </c>
      <c r="BK147">
        <f>-18*'sgolay plots'!BK147</f>
        <v>2018.5306107954839</v>
      </c>
      <c r="BL147">
        <f>'sgolay plots'!BL147</f>
        <v>256.834519264915</v>
      </c>
      <c r="BM147">
        <f>-18*'sgolay plots'!BM147</f>
        <v>-341.4467760346152</v>
      </c>
      <c r="BN147">
        <f>'sgolay plots'!BN147</f>
        <v>69.858847878195903</v>
      </c>
      <c r="BO147">
        <f>-18*'sgolay plots'!BO147</f>
        <v>89.82765447443245</v>
      </c>
    </row>
    <row r="148" spans="2:67" x14ac:dyDescent="0.15">
      <c r="B148">
        <f>'sgolay plots'!B148</f>
        <v>309.206249999997</v>
      </c>
      <c r="C148">
        <f>-18*'sgolay plots'!C148</f>
        <v>1673.3831676136542</v>
      </c>
      <c r="D148">
        <f>'sgolay plots'!D148</f>
        <v>527.82720170454604</v>
      </c>
      <c r="E148">
        <f>-18*'sgolay plots'!E148</f>
        <v>1426.0621448863546</v>
      </c>
      <c r="F148">
        <f>'sgolay plots'!F148</f>
        <v>286.99225852272701</v>
      </c>
      <c r="G148">
        <f>-18*'sgolay plots'!G148</f>
        <v>1695.918323863629</v>
      </c>
      <c r="H148">
        <f>'sgolay plots'!H148</f>
        <v>4612.3734375000004</v>
      </c>
      <c r="I148">
        <f>-18*'sgolay plots'!I148</f>
        <v>1297.7539772727509</v>
      </c>
      <c r="J148">
        <f>'sgolay plots'!J148</f>
        <v>4462.5403409090804</v>
      </c>
      <c r="K148">
        <f>-18*'sgolay plots'!K148</f>
        <v>375.61129261364158</v>
      </c>
      <c r="L148">
        <f>'sgolay plots'!L148</f>
        <v>4461.6959517045398</v>
      </c>
      <c r="M148">
        <f>-18*'sgolay plots'!M148</f>
        <v>681.70461647728507</v>
      </c>
      <c r="N148">
        <f>'sgolay plots'!N148</f>
        <v>3182.8616477272699</v>
      </c>
      <c r="O148">
        <f>-18*'sgolay plots'!O148</f>
        <v>1020.2068892045646</v>
      </c>
      <c r="P148">
        <f>'sgolay plots'!P148</f>
        <v>2444.6239346590901</v>
      </c>
      <c r="Q148">
        <f>-18*'sgolay plots'!Q148</f>
        <v>393.76789772728677</v>
      </c>
      <c r="R148">
        <f>'sgolay plots'!R148</f>
        <v>2631.2554687500001</v>
      </c>
      <c r="S148">
        <f>-18*'sgolay plots'!S148</f>
        <v>1007.7698863636632</v>
      </c>
      <c r="T148">
        <f>'sgolay plots'!T148</f>
        <v>1196.67578125</v>
      </c>
      <c r="U148">
        <f>-18*'sgolay plots'!U148</f>
        <v>400.3670454545736</v>
      </c>
      <c r="V148">
        <f>'sgolay plots'!V148</f>
        <v>1288.2411931818101</v>
      </c>
      <c r="W148">
        <f>-18*'sgolay plots'!W148</f>
        <v>501.50838068185675</v>
      </c>
      <c r="X148">
        <f>'sgolay plots'!X148</f>
        <v>1542.11988636364</v>
      </c>
      <c r="Y148">
        <f>-18*'sgolay plots'!Y148</f>
        <v>725.0490767045701</v>
      </c>
      <c r="Z148">
        <f>'sgolay plots'!Z148</f>
        <v>1366.26178977272</v>
      </c>
      <c r="AA148">
        <f>-18*'sgolay plots'!AA148</f>
        <v>576.1061079545575</v>
      </c>
      <c r="AB148">
        <f>'sgolay plots'!AB148</f>
        <v>1715.7899147727201</v>
      </c>
      <c r="AC148">
        <f>-18*'sgolay plots'!AC148</f>
        <v>667.39538352274383</v>
      </c>
      <c r="AD148">
        <f>'sgolay plots'!AD148</f>
        <v>1491.8909801136299</v>
      </c>
      <c r="AE148">
        <f>-18*'sgolay plots'!AE148</f>
        <v>85.898863636371914</v>
      </c>
      <c r="AF148">
        <f>'sgolay plots'!AF148</f>
        <v>1358.87308238636</v>
      </c>
      <c r="AG148">
        <f>-18*'sgolay plots'!AG148</f>
        <v>2765.1675426136376</v>
      </c>
      <c r="AH148">
        <f>'sgolay plots'!AH148</f>
        <v>1500.5428267045399</v>
      </c>
      <c r="AI148">
        <f>-18*'sgolay plots'!AI148</f>
        <v>479.88409090910761</v>
      </c>
      <c r="AJ148">
        <f>'sgolay plots'!AJ148</f>
        <v>1776.7042613636399</v>
      </c>
      <c r="AK148">
        <f>-18*'sgolay plots'!AK148</f>
        <v>1634.8161221590967</v>
      </c>
      <c r="AL148">
        <f>'sgolay plots'!AL148</f>
        <v>11840.973153409101</v>
      </c>
      <c r="AM148">
        <f>-18*'sgolay plots'!AM148</f>
        <v>1968.214346590896</v>
      </c>
      <c r="AN148">
        <f>'sgolay plots'!AN148</f>
        <v>6106.9100852272704</v>
      </c>
      <c r="AO148">
        <f>-18*'sgolay plots'!AO148</f>
        <v>601.63849431819006</v>
      </c>
      <c r="AP148">
        <f>'sgolay plots'!AP148</f>
        <v>5589.3609374999996</v>
      </c>
      <c r="AQ148">
        <f>-18*'sgolay plots'!AQ148</f>
        <v>91.54495738637533</v>
      </c>
      <c r="AR148">
        <f>'sgolay plots'!AR148</f>
        <v>2244.24360795454</v>
      </c>
      <c r="AS148">
        <f>-18*'sgolay plots'!AS148</f>
        <v>474.98714488639263</v>
      </c>
      <c r="AT148">
        <f>'sgolay plots'!AT148</f>
        <v>2233.9698153409099</v>
      </c>
      <c r="AU148">
        <f>-18*'sgolay plots'!AU148</f>
        <v>819.72421875002703</v>
      </c>
      <c r="AV148">
        <f>'sgolay plots'!AV148</f>
        <v>2415.57279829545</v>
      </c>
      <c r="AW148">
        <f>-18*'sgolay plots'!AW148</f>
        <v>220.63359375000181</v>
      </c>
      <c r="AX148">
        <f>'sgolay plots'!AX148</f>
        <v>1040.61910511363</v>
      </c>
      <c r="AY148">
        <f>-18*'sgolay plots'!AY148</f>
        <v>1416.1033380682061</v>
      </c>
      <c r="AZ148">
        <f>'sgolay plots'!AZ148</f>
        <v>1145.0633522727201</v>
      </c>
      <c r="BA148">
        <f>-18*'sgolay plots'!BA148</f>
        <v>1168.8289772727528</v>
      </c>
      <c r="BB148">
        <f>'sgolay plots'!BB148</f>
        <v>1174.6540482954499</v>
      </c>
      <c r="BC148">
        <f>-18*'sgolay plots'!BC148</f>
        <v>-131.70745738633931</v>
      </c>
      <c r="BD148">
        <f>'sgolay plots'!BD148</f>
        <v>2261.97798295454</v>
      </c>
      <c r="BE148">
        <f>-18*'sgolay plots'!BE148</f>
        <v>1165.9576704545575</v>
      </c>
      <c r="BF148">
        <f>'sgolay plots'!BF148</f>
        <v>2805.6716619318199</v>
      </c>
      <c r="BG148">
        <f>-18*'sgolay plots'!BG148</f>
        <v>763.88778409092129</v>
      </c>
      <c r="BH148">
        <f>'sgolay plots'!BH148</f>
        <v>2639.6843749999998</v>
      </c>
      <c r="BI148">
        <f>-18*'sgolay plots'!BI148</f>
        <v>1426.0199573864052</v>
      </c>
      <c r="BJ148">
        <f>'sgolay plots'!BJ148</f>
        <v>1082.4319602272701</v>
      </c>
      <c r="BK148">
        <f>-18*'sgolay plots'!BK148</f>
        <v>1159.712642045464</v>
      </c>
      <c r="BL148">
        <f>'sgolay plots'!BL148</f>
        <v>151.752059659091</v>
      </c>
      <c r="BM148">
        <f>-18*'sgolay plots'!BM148</f>
        <v>-483.77775864926161</v>
      </c>
      <c r="BN148">
        <f>'sgolay plots'!BN148</f>
        <v>27.065502929687501</v>
      </c>
      <c r="BO148">
        <f>-18*'sgolay plots'!BO148</f>
        <v>-84.917614746093122</v>
      </c>
    </row>
    <row r="149" spans="2:67" x14ac:dyDescent="0.15">
      <c r="B149">
        <f>'sgolay plots'!B149</f>
        <v>299.55319602272402</v>
      </c>
      <c r="C149">
        <f>-18*'sgolay plots'!C149</f>
        <v>1580.7509232954785</v>
      </c>
      <c r="D149">
        <f>'sgolay plots'!D149</f>
        <v>475.01392045454298</v>
      </c>
      <c r="E149">
        <f>-18*'sgolay plots'!E149</f>
        <v>971.52315340908785</v>
      </c>
      <c r="F149">
        <f>'sgolay plots'!F149</f>
        <v>232.656534090907</v>
      </c>
      <c r="G149">
        <f>-18*'sgolay plots'!G149</f>
        <v>434.77159090910942</v>
      </c>
      <c r="H149">
        <f>'sgolay plots'!H149</f>
        <v>3966.9756392045401</v>
      </c>
      <c r="I149">
        <f>-18*'sgolay plots'!I149</f>
        <v>925.7209517045701</v>
      </c>
      <c r="J149">
        <f>'sgolay plots'!J149</f>
        <v>3830.8888494318098</v>
      </c>
      <c r="K149">
        <f>-18*'sgolay plots'!K149</f>
        <v>289.1230823863836</v>
      </c>
      <c r="L149">
        <f>'sgolay plots'!L149</f>
        <v>3730.74098011363</v>
      </c>
      <c r="M149">
        <f>-18*'sgolay plots'!M149</f>
        <v>717.9507102272778</v>
      </c>
      <c r="N149">
        <f>'sgolay plots'!N149</f>
        <v>2611.1452414772698</v>
      </c>
      <c r="O149">
        <f>-18*'sgolay plots'!O149</f>
        <v>1060.7573863636451</v>
      </c>
      <c r="P149">
        <f>'sgolay plots'!P149</f>
        <v>2006.5133522727201</v>
      </c>
      <c r="Q149">
        <f>-18*'sgolay plots'!Q149</f>
        <v>549.36306818184596</v>
      </c>
      <c r="R149">
        <f>'sgolay plots'!R149</f>
        <v>2177.1610795454499</v>
      </c>
      <c r="S149">
        <f>-18*'sgolay plots'!S149</f>
        <v>904.59779829547676</v>
      </c>
      <c r="T149">
        <f>'sgolay plots'!T149</f>
        <v>1045.7776988636299</v>
      </c>
      <c r="U149">
        <f>-18*'sgolay plots'!U149</f>
        <v>385.20894886365784</v>
      </c>
      <c r="V149">
        <f>'sgolay plots'!V149</f>
        <v>1079.8656249999999</v>
      </c>
      <c r="W149">
        <f>-18*'sgolay plots'!W149</f>
        <v>371.12151988637282</v>
      </c>
      <c r="X149">
        <f>'sgolay plots'!X149</f>
        <v>1297.0653409090901</v>
      </c>
      <c r="Y149">
        <f>-18*'sgolay plots'!Y149</f>
        <v>930.50411931820258</v>
      </c>
      <c r="Z149">
        <f>'sgolay plots'!Z149</f>
        <v>1157.8616477272701</v>
      </c>
      <c r="AA149">
        <f>-18*'sgolay plots'!AA149</f>
        <v>635.58089488638541</v>
      </c>
      <c r="AB149">
        <f>'sgolay plots'!AB149</f>
        <v>1432.80916193182</v>
      </c>
      <c r="AC149">
        <f>-18*'sgolay plots'!AC149</f>
        <v>665.2802556818117</v>
      </c>
      <c r="AD149">
        <f>'sgolay plots'!AD149</f>
        <v>1248.7217329545399</v>
      </c>
      <c r="AE149">
        <f>-18*'sgolay plots'!AE149</f>
        <v>486.62642045454305</v>
      </c>
      <c r="AF149">
        <f>'sgolay plots'!AF149</f>
        <v>1200.61129261363</v>
      </c>
      <c r="AG149">
        <f>-18*'sgolay plots'!AG149</f>
        <v>1565.6637784090967</v>
      </c>
      <c r="AH149">
        <f>'sgolay plots'!AH149</f>
        <v>1291.46164772727</v>
      </c>
      <c r="AI149">
        <f>-18*'sgolay plots'!AI149</f>
        <v>677.79204545456275</v>
      </c>
      <c r="AJ149">
        <f>'sgolay plots'!AJ149</f>
        <v>1504.6674715909101</v>
      </c>
      <c r="AK149">
        <f>-18*'sgolay plots'!AK149</f>
        <v>928.48231534090678</v>
      </c>
      <c r="AL149">
        <f>'sgolay plots'!AL149</f>
        <v>10379.7671875</v>
      </c>
      <c r="AM149">
        <f>-18*'sgolay plots'!AM149</f>
        <v>1143.6980113636434</v>
      </c>
      <c r="AN149">
        <f>'sgolay plots'!AN149</f>
        <v>5152.1055397727296</v>
      </c>
      <c r="AO149">
        <f>-18*'sgolay plots'!AO149</f>
        <v>291.03941761363797</v>
      </c>
      <c r="AP149">
        <f>'sgolay plots'!AP149</f>
        <v>4680.6294034090897</v>
      </c>
      <c r="AQ149">
        <f>-18*'sgolay plots'!AQ149</f>
        <v>103.97365056819577</v>
      </c>
      <c r="AR149">
        <f>'sgolay plots'!AR149</f>
        <v>1844.53068181818</v>
      </c>
      <c r="AS149">
        <f>-18*'sgolay plots'!AS149</f>
        <v>397.30653409093202</v>
      </c>
      <c r="AT149">
        <f>'sgolay plots'!AT149</f>
        <v>1799.84247159091</v>
      </c>
      <c r="AU149">
        <f>-18*'sgolay plots'!AU149</f>
        <v>181.268181818199</v>
      </c>
      <c r="AV149">
        <f>'sgolay plots'!AV149</f>
        <v>2007.65504261363</v>
      </c>
      <c r="AW149">
        <f>-18*'sgolay plots'!AW149</f>
        <v>419.79311079547682</v>
      </c>
      <c r="AX149">
        <f>'sgolay plots'!AX149</f>
        <v>936.24687499999698</v>
      </c>
      <c r="AY149">
        <f>-18*'sgolay plots'!AY149</f>
        <v>1117.4906250000215</v>
      </c>
      <c r="AZ149">
        <f>'sgolay plots'!AZ149</f>
        <v>1035.4071022727301</v>
      </c>
      <c r="BA149">
        <f>-18*'sgolay plots'!BA149</f>
        <v>700.40071022727057</v>
      </c>
      <c r="BB149">
        <f>'sgolay plots'!BB149</f>
        <v>1116.1909090909101</v>
      </c>
      <c r="BC149">
        <f>-18*'sgolay plots'!BC149</f>
        <v>-69.937286931797587</v>
      </c>
      <c r="BD149">
        <f>'sgolay plots'!BD149</f>
        <v>1722.2111505681801</v>
      </c>
      <c r="BE149">
        <f>-18*'sgolay plots'!BE149</f>
        <v>1187.936079545457</v>
      </c>
      <c r="BF149">
        <f>'sgolay plots'!BF149</f>
        <v>2454.7846590909098</v>
      </c>
      <c r="BG149">
        <f>-18*'sgolay plots'!BG149</f>
        <v>81.367542613654209</v>
      </c>
      <c r="BH149">
        <f>'sgolay plots'!BH149</f>
        <v>2308.9134943181798</v>
      </c>
      <c r="BI149">
        <f>-18*'sgolay plots'!BI149</f>
        <v>1211.3252130681954</v>
      </c>
      <c r="BJ149">
        <f>'sgolay plots'!BJ149</f>
        <v>994.51392045454099</v>
      </c>
      <c r="BK149">
        <f>-18*'sgolay plots'!BK149</f>
        <v>324.75617897730302</v>
      </c>
      <c r="BL149">
        <f>'sgolay plots'!BL149</f>
        <v>166.48066406250001</v>
      </c>
      <c r="BM149">
        <f>-18*'sgolay plots'!BM149</f>
        <v>-943.86261671889838</v>
      </c>
      <c r="BN149">
        <f>'sgolay plots'!BN149</f>
        <v>81.622202370383405</v>
      </c>
      <c r="BO149">
        <f>-18*'sgolay plots'!BO149</f>
        <v>-210.54612704190299</v>
      </c>
    </row>
    <row r="150" spans="2:67" x14ac:dyDescent="0.15">
      <c r="B150">
        <f>'sgolay plots'!B150</f>
        <v>309.24232954545403</v>
      </c>
      <c r="C150">
        <f>-18*'sgolay plots'!C150</f>
        <v>558.42379261364158</v>
      </c>
      <c r="D150">
        <f>'sgolay plots'!D150</f>
        <v>371.46122159090697</v>
      </c>
      <c r="E150">
        <f>-18*'sgolay plots'!E150</f>
        <v>312.73338068184603</v>
      </c>
      <c r="F150">
        <f>'sgolay plots'!F150</f>
        <v>200.69850852272401</v>
      </c>
      <c r="G150">
        <f>-18*'sgolay plots'!G150</f>
        <v>25.848153409122538</v>
      </c>
      <c r="H150">
        <f>'sgolay plots'!H150</f>
        <v>3331.09758522727</v>
      </c>
      <c r="I150">
        <f>-18*'sgolay plots'!I150</f>
        <v>577.02720170455552</v>
      </c>
      <c r="J150">
        <f>'sgolay plots'!J150</f>
        <v>3230.8730823863598</v>
      </c>
      <c r="K150">
        <f>-18*'sgolay plots'!K150</f>
        <v>319.9921875000324</v>
      </c>
      <c r="L150">
        <f>'sgolay plots'!L150</f>
        <v>3147.5184659090901</v>
      </c>
      <c r="M150">
        <f>-18*'sgolay plots'!M150</f>
        <v>410.66079545455739</v>
      </c>
      <c r="N150">
        <f>'sgolay plots'!N150</f>
        <v>2145.3198153409098</v>
      </c>
      <c r="O150">
        <f>-18*'sgolay plots'!O150</f>
        <v>1080.1738636363909</v>
      </c>
      <c r="P150">
        <f>'sgolay plots'!P150</f>
        <v>1708.0546875</v>
      </c>
      <c r="Q150">
        <f>-18*'sgolay plots'!Q150</f>
        <v>466.05873579546778</v>
      </c>
      <c r="R150">
        <f>'sgolay plots'!R150</f>
        <v>1824.51946022727</v>
      </c>
      <c r="S150">
        <f>-18*'sgolay plots'!S150</f>
        <v>682.0127130681883</v>
      </c>
      <c r="T150">
        <f>'sgolay plots'!T150</f>
        <v>942.35490056818105</v>
      </c>
      <c r="U150">
        <f>-18*'sgolay plots'!U150</f>
        <v>312.55120738638897</v>
      </c>
      <c r="V150">
        <f>'sgolay plots'!V150</f>
        <v>963.32599431818005</v>
      </c>
      <c r="W150">
        <f>-18*'sgolay plots'!W150</f>
        <v>-167.1411221590734</v>
      </c>
      <c r="X150">
        <f>'sgolay plots'!X150</f>
        <v>1129.4691761363599</v>
      </c>
      <c r="Y150">
        <f>-18*'sgolay plots'!Y150</f>
        <v>899.53082386363621</v>
      </c>
      <c r="Z150">
        <f>'sgolay plots'!Z150</f>
        <v>1039.81654829545</v>
      </c>
      <c r="AA150">
        <f>-18*'sgolay plots'!AA150</f>
        <v>621.35092329545876</v>
      </c>
      <c r="AB150">
        <f>'sgolay plots'!AB150</f>
        <v>1215.96022727272</v>
      </c>
      <c r="AC150">
        <f>-18*'sgolay plots'!AC150</f>
        <v>-290.62840909087799</v>
      </c>
      <c r="AD150">
        <f>'sgolay plots'!AD150</f>
        <v>1111.0223011363601</v>
      </c>
      <c r="AE150">
        <f>-18*'sgolay plots'!AE150</f>
        <v>174.59041193181559</v>
      </c>
      <c r="AF150">
        <f>'sgolay plots'!AF150</f>
        <v>1092.15490056818</v>
      </c>
      <c r="AG150">
        <f>-18*'sgolay plots'!AG150</f>
        <v>764.49630681818633</v>
      </c>
      <c r="AH150">
        <f>'sgolay plots'!AH150</f>
        <v>1143.24296875</v>
      </c>
      <c r="AI150">
        <f>-18*'sgolay plots'!AI150</f>
        <v>468.65518465908599</v>
      </c>
      <c r="AJ150">
        <f>'sgolay plots'!AJ150</f>
        <v>1365.5076704545399</v>
      </c>
      <c r="AK150">
        <f>-18*'sgolay plots'!AK150</f>
        <v>692.47713068183168</v>
      </c>
      <c r="AL150">
        <f>'sgolay plots'!AL150</f>
        <v>8872.4919744318104</v>
      </c>
      <c r="AM150">
        <f>-18*'sgolay plots'!AM150</f>
        <v>287.53401988636017</v>
      </c>
      <c r="AN150">
        <f>'sgolay plots'!AN150</f>
        <v>4287.5989346590904</v>
      </c>
      <c r="AO150">
        <f>-18*'sgolay plots'!AO150</f>
        <v>545.86278409090141</v>
      </c>
      <c r="AP150">
        <f>'sgolay plots'!AP150</f>
        <v>3869.65482954545</v>
      </c>
      <c r="AQ150">
        <f>-18*'sgolay plots'!AQ150</f>
        <v>132.42784090911749</v>
      </c>
      <c r="AR150">
        <f>'sgolay plots'!AR150</f>
        <v>1600.59694602273</v>
      </c>
      <c r="AS150">
        <f>-18*'sgolay plots'!AS150</f>
        <v>366.52691761365242</v>
      </c>
      <c r="AT150">
        <f>'sgolay plots'!AT150</f>
        <v>1564.30930397727</v>
      </c>
      <c r="AU150">
        <f>-18*'sgolay plots'!AU150</f>
        <v>-231.32748579545881</v>
      </c>
      <c r="AV150">
        <f>'sgolay plots'!AV150</f>
        <v>1625.24147727273</v>
      </c>
      <c r="AW150">
        <f>-18*'sgolay plots'!AW150</f>
        <v>233.0041193181936</v>
      </c>
      <c r="AX150">
        <f>'sgolay plots'!AX150</f>
        <v>874.56122159090796</v>
      </c>
      <c r="AY150">
        <f>-18*'sgolay plots'!AY150</f>
        <v>1102.9717329545626</v>
      </c>
      <c r="AZ150">
        <f>'sgolay plots'!AZ150</f>
        <v>849.40568181817605</v>
      </c>
      <c r="BA150">
        <f>-18*'sgolay plots'!BA150</f>
        <v>184.1688920454786</v>
      </c>
      <c r="BB150">
        <f>'sgolay plots'!BB150</f>
        <v>920.53117897727304</v>
      </c>
      <c r="BC150">
        <f>-18*'sgolay plots'!BC150</f>
        <v>-487.29183238633681</v>
      </c>
      <c r="BD150">
        <f>'sgolay plots'!BD150</f>
        <v>1217.3233664772699</v>
      </c>
      <c r="BE150">
        <f>-18*'sgolay plots'!BE150</f>
        <v>1824.7794034090862</v>
      </c>
      <c r="BF150">
        <f>'sgolay plots'!BF150</f>
        <v>2244.8818892045401</v>
      </c>
      <c r="BG150">
        <f>-18*'sgolay plots'!BG150</f>
        <v>125.93735795454822</v>
      </c>
      <c r="BH150">
        <f>'sgolay plots'!BH150</f>
        <v>1920.6598011363601</v>
      </c>
      <c r="BI150">
        <f>-18*'sgolay plots'!BI150</f>
        <v>634.78380681817373</v>
      </c>
      <c r="BJ150">
        <f>'sgolay plots'!BJ150</f>
        <v>908.23963068181695</v>
      </c>
      <c r="BK150">
        <f>-18*'sgolay plots'!BK150</f>
        <v>-301.06534090905359</v>
      </c>
      <c r="BL150">
        <f>'sgolay plots'!BL150</f>
        <v>92.665318714488507</v>
      </c>
      <c r="BM150">
        <f>-18*'sgolay plots'!BM150</f>
        <v>-748.71827362775707</v>
      </c>
      <c r="BN150">
        <f>'sgolay plots'!BN150</f>
        <v>70.829205877130605</v>
      </c>
      <c r="BO150">
        <f>-18*'sgolay plots'!BO150</f>
        <v>-348.93200350674721</v>
      </c>
    </row>
    <row r="151" spans="2:67" x14ac:dyDescent="0.15">
      <c r="B151">
        <f>'sgolay plots'!B151</f>
        <v>389.096448863631</v>
      </c>
      <c r="C151">
        <f>-18*'sgolay plots'!C151</f>
        <v>887.74005681819722</v>
      </c>
      <c r="D151">
        <f>'sgolay plots'!D151</f>
        <v>322.817329545451</v>
      </c>
      <c r="E151">
        <f>-18*'sgolay plots'!E151</f>
        <v>462.73934659093743</v>
      </c>
      <c r="F151">
        <f>'sgolay plots'!F151</f>
        <v>227.11605113636099</v>
      </c>
      <c r="G151">
        <f>-18*'sgolay plots'!G151</f>
        <v>-404.94055397727243</v>
      </c>
      <c r="H151">
        <f>'sgolay plots'!H151</f>
        <v>2898.6818181818098</v>
      </c>
      <c r="I151">
        <f>-18*'sgolay plots'!I151</f>
        <v>597.54886363637456</v>
      </c>
      <c r="J151">
        <f>'sgolay plots'!J151</f>
        <v>2763.2250710227299</v>
      </c>
      <c r="K151">
        <f>-18*'sgolay plots'!K151</f>
        <v>-371.85085227271679</v>
      </c>
      <c r="L151">
        <f>'sgolay plots'!L151</f>
        <v>2688.9546874999901</v>
      </c>
      <c r="M151">
        <f>-18*'sgolay plots'!M151</f>
        <v>387.5094460227366</v>
      </c>
      <c r="N151">
        <f>'sgolay plots'!N151</f>
        <v>1787.28984375</v>
      </c>
      <c r="O151">
        <f>-18*'sgolay plots'!O151</f>
        <v>727.69346590910936</v>
      </c>
      <c r="P151">
        <f>'sgolay plots'!P151</f>
        <v>1457.1201704545399</v>
      </c>
      <c r="Q151">
        <f>-18*'sgolay plots'!Q151</f>
        <v>193.1458806818172</v>
      </c>
      <c r="R151">
        <f>'sgolay plots'!R151</f>
        <v>1528.2176136363601</v>
      </c>
      <c r="S151">
        <f>-18*'sgolay plots'!S151</f>
        <v>113.91519886363945</v>
      </c>
      <c r="T151">
        <f>'sgolay plots'!T151</f>
        <v>861.38437499999895</v>
      </c>
      <c r="U151">
        <f>-18*'sgolay plots'!U151</f>
        <v>240.65411931819</v>
      </c>
      <c r="V151">
        <f>'sgolay plots'!V151</f>
        <v>809.91669034090705</v>
      </c>
      <c r="W151">
        <f>-18*'sgolay plots'!W151</f>
        <v>-674.76924715908069</v>
      </c>
      <c r="X151">
        <f>'sgolay plots'!X151</f>
        <v>1019.65625</v>
      </c>
      <c r="Y151">
        <f>-18*'sgolay plots'!Y151</f>
        <v>639.71590909090503</v>
      </c>
      <c r="Z151">
        <f>'sgolay plots'!Z151</f>
        <v>967.235156249998</v>
      </c>
      <c r="AA151">
        <f>-18*'sgolay plots'!AA151</f>
        <v>185.96377840909503</v>
      </c>
      <c r="AB151">
        <f>'sgolay plots'!AB151</f>
        <v>1053.2739346590899</v>
      </c>
      <c r="AC151">
        <f>-18*'sgolay plots'!AC151</f>
        <v>-937.46761363632777</v>
      </c>
      <c r="AD151">
        <f>'sgolay plots'!AD151</f>
        <v>1019.40028409091</v>
      </c>
      <c r="AE151">
        <f>-18*'sgolay plots'!AE151</f>
        <v>-135.76129261363619</v>
      </c>
      <c r="AF151">
        <f>'sgolay plots'!AF151</f>
        <v>1024.7308238636299</v>
      </c>
      <c r="AG151">
        <f>-18*'sgolay plots'!AG151</f>
        <v>403.89481534091942</v>
      </c>
      <c r="AH151">
        <f>'sgolay plots'!AH151</f>
        <v>1022.28671875</v>
      </c>
      <c r="AI151">
        <f>-18*'sgolay plots'!AI151</f>
        <v>309.01065340910219</v>
      </c>
      <c r="AJ151">
        <f>'sgolay plots'!AJ151</f>
        <v>1196.4318181818201</v>
      </c>
      <c r="AK151">
        <f>-18*'sgolay plots'!AK151</f>
        <v>483.02002840911479</v>
      </c>
      <c r="AL151">
        <f>'sgolay plots'!AL151</f>
        <v>7551.5607244318198</v>
      </c>
      <c r="AM151">
        <f>-18*'sgolay plots'!AM151</f>
        <v>-465.97691761362904</v>
      </c>
      <c r="AN151">
        <f>'sgolay plots'!AN151</f>
        <v>3488.5213778409102</v>
      </c>
      <c r="AO151">
        <f>-18*'sgolay plots'!AO151</f>
        <v>371.40213068181362</v>
      </c>
      <c r="AP151">
        <f>'sgolay plots'!AP151</f>
        <v>3222.1443181818099</v>
      </c>
      <c r="AQ151">
        <f>-18*'sgolay plots'!AQ151</f>
        <v>86.203125000024471</v>
      </c>
      <c r="AR151">
        <f>'sgolay plots'!AR151</f>
        <v>1338.7716619318201</v>
      </c>
      <c r="AS151">
        <f>-18*'sgolay plots'!AS151</f>
        <v>99.202627840910225</v>
      </c>
      <c r="AT151">
        <f>'sgolay plots'!AT151</f>
        <v>1341.9652698863599</v>
      </c>
      <c r="AU151">
        <f>-18*'sgolay plots'!AU151</f>
        <v>-33.401633522707982</v>
      </c>
      <c r="AV151">
        <f>'sgolay plots'!AV151</f>
        <v>1358.4526988636301</v>
      </c>
      <c r="AW151">
        <f>-18*'sgolay plots'!AW151</f>
        <v>108.5228693182089</v>
      </c>
      <c r="AX151">
        <f>'sgolay plots'!AX151</f>
        <v>773.08345170454595</v>
      </c>
      <c r="AY151">
        <f>-18*'sgolay plots'!AY151</f>
        <v>257.97336647729219</v>
      </c>
      <c r="AZ151">
        <f>'sgolay plots'!AZ151</f>
        <v>702.40454545454497</v>
      </c>
      <c r="BA151">
        <f>-18*'sgolay plots'!BA151</f>
        <v>-607.52876420453583</v>
      </c>
      <c r="BB151">
        <f>'sgolay plots'!BB151</f>
        <v>891.39289772727</v>
      </c>
      <c r="BC151">
        <f>-18*'sgolay plots'!BC151</f>
        <v>-922.50639204544075</v>
      </c>
      <c r="BD151">
        <f>'sgolay plots'!BD151</f>
        <v>904.32769886363405</v>
      </c>
      <c r="BE151">
        <f>-18*'sgolay plots'!BE151</f>
        <v>3379.5837357954661</v>
      </c>
      <c r="BF151">
        <f>'sgolay plots'!BF151</f>
        <v>1987.5570312499999</v>
      </c>
      <c r="BG151">
        <f>-18*'sgolay plots'!BG151</f>
        <v>419.1328125000162</v>
      </c>
      <c r="BH151">
        <f>'sgolay plots'!BH151</f>
        <v>1611.5445312499901</v>
      </c>
      <c r="BI151">
        <f>-18*'sgolay plots'!BI151</f>
        <v>493.32592329548038</v>
      </c>
      <c r="BJ151">
        <f>'sgolay plots'!BJ151</f>
        <v>820.60852272726902</v>
      </c>
      <c r="BK151">
        <f>-18*'sgolay plots'!BK151</f>
        <v>-659.23146306816295</v>
      </c>
      <c r="BL151">
        <f>'sgolay plots'!BL151</f>
        <v>-0.26540749289784998</v>
      </c>
      <c r="BM151">
        <f>-18*'sgolay plots'!BM151</f>
        <v>-719.45669490207308</v>
      </c>
      <c r="BN151">
        <f>'sgolay plots'!BN151</f>
        <v>25.8259155273437</v>
      </c>
      <c r="BO151">
        <f>-18*'sgolay plots'!BO151</f>
        <v>-411.31128595525564</v>
      </c>
    </row>
    <row r="152" spans="2:67" x14ac:dyDescent="0.15">
      <c r="B152">
        <f>'sgolay plots'!B152</f>
        <v>450.78110795454302</v>
      </c>
      <c r="C152">
        <f>-18*'sgolay plots'!C152</f>
        <v>191.12535511365419</v>
      </c>
      <c r="D152">
        <f>'sgolay plots'!D152</f>
        <v>271.19588068181798</v>
      </c>
      <c r="E152">
        <f>-18*'sgolay plots'!E152</f>
        <v>-158.80269886363297</v>
      </c>
      <c r="F152">
        <f>'sgolay plots'!F152</f>
        <v>203.28181818181699</v>
      </c>
      <c r="G152">
        <f>-18*'sgolay plots'!G152</f>
        <v>-910.07642045454486</v>
      </c>
      <c r="H152">
        <f>'sgolay plots'!H152</f>
        <v>2362.18103693182</v>
      </c>
      <c r="I152">
        <f>-18*'sgolay plots'!I152</f>
        <v>944.68295454545876</v>
      </c>
      <c r="J152">
        <f>'sgolay plots'!J152</f>
        <v>2425.9220880681801</v>
      </c>
      <c r="K152">
        <f>-18*'sgolay plots'!K152</f>
        <v>200.7063920454822</v>
      </c>
      <c r="L152">
        <f>'sgolay plots'!L152</f>
        <v>2243.3689630681802</v>
      </c>
      <c r="M152">
        <f>-18*'sgolay plots'!M152</f>
        <v>435.36221590909503</v>
      </c>
      <c r="N152">
        <f>'sgolay plots'!N152</f>
        <v>1544.6639204545399</v>
      </c>
      <c r="O152">
        <f>-18*'sgolay plots'!O152</f>
        <v>494.28984375000897</v>
      </c>
      <c r="P152">
        <f>'sgolay plots'!P152</f>
        <v>1242.5936079545399</v>
      </c>
      <c r="Q152">
        <f>-18*'sgolay plots'!Q152</f>
        <v>145.03551136364609</v>
      </c>
      <c r="R152">
        <f>'sgolay plots'!R152</f>
        <v>1262.06761363636</v>
      </c>
      <c r="S152">
        <f>-18*'sgolay plots'!S152</f>
        <v>27.765127840951262</v>
      </c>
      <c r="T152">
        <f>'sgolay plots'!T152</f>
        <v>798.68650568181795</v>
      </c>
      <c r="U152">
        <f>-18*'sgolay plots'!U152</f>
        <v>135.36115056819739</v>
      </c>
      <c r="V152">
        <f>'sgolay plots'!V152</f>
        <v>681.19282670454504</v>
      </c>
      <c r="W152">
        <f>-18*'sgolay plots'!W152</f>
        <v>-729.92109374999825</v>
      </c>
      <c r="X152">
        <f>'sgolay plots'!X152</f>
        <v>902.62961647727104</v>
      </c>
      <c r="Y152">
        <f>-18*'sgolay plots'!Y152</f>
        <v>300.50667613636921</v>
      </c>
      <c r="Z152">
        <f>'sgolay plots'!Z152</f>
        <v>866.87713068181802</v>
      </c>
      <c r="AA152">
        <f>-18*'sgolay plots'!AA152</f>
        <v>246.9330255682008</v>
      </c>
      <c r="AB152">
        <f>'sgolay plots'!AB152</f>
        <v>885.84140624999804</v>
      </c>
      <c r="AC152">
        <f>-18*'sgolay plots'!AC152</f>
        <v>-1161.1687499999766</v>
      </c>
      <c r="AD152">
        <f>'sgolay plots'!AD152</f>
        <v>940.81434659090701</v>
      </c>
      <c r="AE152">
        <f>-18*'sgolay plots'!AE152</f>
        <v>-207.14509943182441</v>
      </c>
      <c r="AF152">
        <f>'sgolay plots'!AF152</f>
        <v>918.799360795452</v>
      </c>
      <c r="AG152">
        <f>-18*'sgolay plots'!AG152</f>
        <v>-303.11718749999096</v>
      </c>
      <c r="AH152">
        <f>'sgolay plots'!AH152</f>
        <v>1035.47521306818</v>
      </c>
      <c r="AI152">
        <f>-18*'sgolay plots'!AI152</f>
        <v>-71.794176136365422</v>
      </c>
      <c r="AJ152">
        <f>'sgolay plots'!AJ152</f>
        <v>1056.12379261363</v>
      </c>
      <c r="AK152">
        <f>-18*'sgolay plots'!AK152</f>
        <v>-360.79389204543719</v>
      </c>
      <c r="AL152">
        <f>'sgolay plots'!AL152</f>
        <v>6418.7691761363603</v>
      </c>
      <c r="AM152">
        <f>-18*'sgolay plots'!AM152</f>
        <v>-944.30071022724906</v>
      </c>
      <c r="AN152">
        <f>'sgolay plots'!AN152</f>
        <v>2944.4631392045399</v>
      </c>
      <c r="AO152">
        <f>-18*'sgolay plots'!AO152</f>
        <v>332.85234375000897</v>
      </c>
      <c r="AP152">
        <f>'sgolay plots'!AP152</f>
        <v>2702.99623579545</v>
      </c>
      <c r="AQ152">
        <f>-18*'sgolay plots'!AQ152</f>
        <v>71.404900568215382</v>
      </c>
      <c r="AR152">
        <f>'sgolay plots'!AR152</f>
        <v>1134.7729403409101</v>
      </c>
      <c r="AS152">
        <f>-18*'sgolay plots'!AS152</f>
        <v>-99.997798295438812</v>
      </c>
      <c r="AT152">
        <f>'sgolay plots'!AT152</f>
        <v>1162.44715909091</v>
      </c>
      <c r="AU152">
        <f>-18*'sgolay plots'!AU152</f>
        <v>178.06512784091689</v>
      </c>
      <c r="AV152">
        <f>'sgolay plots'!AV152</f>
        <v>1175.3850852272701</v>
      </c>
      <c r="AW152">
        <f>-18*'sgolay plots'!AW152</f>
        <v>-40.220028409066742</v>
      </c>
      <c r="AX152">
        <f>'sgolay plots'!AX152</f>
        <v>663.26001420454395</v>
      </c>
      <c r="AY152">
        <f>-18*'sgolay plots'!AY152</f>
        <v>232.64936079546959</v>
      </c>
      <c r="AZ152">
        <f>'sgolay plots'!AZ152</f>
        <v>713.48565340908897</v>
      </c>
      <c r="BA152">
        <f>-18*'sgolay plots'!BA152</f>
        <v>-1053.8501420454479</v>
      </c>
      <c r="BB152">
        <f>'sgolay plots'!BB152</f>
        <v>925.02691761363701</v>
      </c>
      <c r="BC152">
        <f>-18*'sgolay plots'!BC152</f>
        <v>-669.02855113634939</v>
      </c>
      <c r="BD152">
        <f>'sgolay plots'!BD152</f>
        <v>635.00184659090496</v>
      </c>
      <c r="BE152">
        <f>-18*'sgolay plots'!BE152</f>
        <v>3601.6689630681904</v>
      </c>
      <c r="BF152">
        <f>'sgolay plots'!BF152</f>
        <v>1686.2443892045501</v>
      </c>
      <c r="BG152">
        <f>-18*'sgolay plots'!BG152</f>
        <v>237.42933238638719</v>
      </c>
      <c r="BH152">
        <f>'sgolay plots'!BH152</f>
        <v>1346.65745738636</v>
      </c>
      <c r="BI152">
        <f>-18*'sgolay plots'!BI152</f>
        <v>501.42080965909503</v>
      </c>
      <c r="BJ152">
        <f>'sgolay plots'!BJ152</f>
        <v>755.34247159090796</v>
      </c>
      <c r="BK152">
        <f>-18*'sgolay plots'!BK152</f>
        <v>-384.87144886362904</v>
      </c>
      <c r="BL152">
        <f>'sgolay plots'!BL152</f>
        <v>-36.200583718039702</v>
      </c>
      <c r="BM152">
        <f>-18*'sgolay plots'!BM152</f>
        <v>-492.40715106075481</v>
      </c>
      <c r="BN152">
        <f>'sgolay plots'!BN152</f>
        <v>-4.2156116832387101</v>
      </c>
      <c r="BO152">
        <f>-18*'sgolay plots'!BO152</f>
        <v>-102.09427934126364</v>
      </c>
    </row>
    <row r="153" spans="2:67" x14ac:dyDescent="0.15">
      <c r="B153">
        <f>'sgolay plots'!B153</f>
        <v>453.06768465908499</v>
      </c>
      <c r="C153">
        <f>-18*'sgolay plots'!C153</f>
        <v>1007.76605113638</v>
      </c>
      <c r="D153">
        <f>'sgolay plots'!D153</f>
        <v>307.64680397727</v>
      </c>
      <c r="E153">
        <f>-18*'sgolay plots'!E153</f>
        <v>267.14723011365061</v>
      </c>
      <c r="F153">
        <f>'sgolay plots'!F153</f>
        <v>239.709872159089</v>
      </c>
      <c r="G153">
        <f>-18*'sgolay plots'!G153</f>
        <v>-300.01193181817018</v>
      </c>
      <c r="H153">
        <f>'sgolay plots'!H153</f>
        <v>1897.62556818181</v>
      </c>
      <c r="I153">
        <f>-18*'sgolay plots'!I153</f>
        <v>1819.1857244318278</v>
      </c>
      <c r="J153">
        <f>'sgolay plots'!J153</f>
        <v>2213.0678977272701</v>
      </c>
      <c r="K153">
        <f>-18*'sgolay plots'!K153</f>
        <v>119.22507102273084</v>
      </c>
      <c r="L153">
        <f>'sgolay plots'!L153</f>
        <v>1943.5862215909101</v>
      </c>
      <c r="M153">
        <f>-18*'sgolay plots'!M153</f>
        <v>683.81143465910213</v>
      </c>
      <c r="N153">
        <f>'sgolay plots'!N153</f>
        <v>1338.99616477272</v>
      </c>
      <c r="O153">
        <f>-18*'sgolay plots'!O153</f>
        <v>292.83686079547857</v>
      </c>
      <c r="P153">
        <f>'sgolay plots'!P153</f>
        <v>1091.30539772727</v>
      </c>
      <c r="Q153">
        <f>-18*'sgolay plots'!Q153</f>
        <v>417.37947443182441</v>
      </c>
      <c r="R153">
        <f>'sgolay plots'!R153</f>
        <v>1086.3709517045399</v>
      </c>
      <c r="S153">
        <f>-18*'sgolay plots'!S153</f>
        <v>-287.02649147726339</v>
      </c>
      <c r="T153">
        <f>'sgolay plots'!T153</f>
        <v>817.682173295452</v>
      </c>
      <c r="U153">
        <f>-18*'sgolay plots'!U153</f>
        <v>6.2897727273002637</v>
      </c>
      <c r="V153">
        <f>'sgolay plots'!V153</f>
        <v>617.35014204545098</v>
      </c>
      <c r="W153">
        <f>-18*'sgolay plots'!W153</f>
        <v>-339.31981534087799</v>
      </c>
      <c r="X153">
        <f>'sgolay plots'!X153</f>
        <v>789.932102272728</v>
      </c>
      <c r="Y153">
        <f>-18*'sgolay plots'!Y153</f>
        <v>436.02059659094641</v>
      </c>
      <c r="Z153">
        <f>'sgolay plots'!Z153</f>
        <v>794.89183238636201</v>
      </c>
      <c r="AA153">
        <f>-18*'sgolay plots'!AA153</f>
        <v>224.90987215911298</v>
      </c>
      <c r="AB153">
        <f>'sgolay plots'!AB153</f>
        <v>759.01015624999695</v>
      </c>
      <c r="AC153">
        <f>-18*'sgolay plots'!AC153</f>
        <v>-536.06377840907521</v>
      </c>
      <c r="AD153">
        <f>'sgolay plots'!AD153</f>
        <v>909.06051136363396</v>
      </c>
      <c r="AE153">
        <f>-18*'sgolay plots'!AE153</f>
        <v>287.55767045453763</v>
      </c>
      <c r="AF153">
        <f>'sgolay plots'!AF153</f>
        <v>786.84360795454302</v>
      </c>
      <c r="AG153">
        <f>-18*'sgolay plots'!AG153</f>
        <v>380.16115056818819</v>
      </c>
      <c r="AH153">
        <f>'sgolay plots'!AH153</f>
        <v>965.56882102272698</v>
      </c>
      <c r="AI153">
        <f>-18*'sgolay plots'!AI153</f>
        <v>-110.39190340905864</v>
      </c>
      <c r="AJ153">
        <f>'sgolay plots'!AJ153</f>
        <v>878.61981534090603</v>
      </c>
      <c r="AK153">
        <f>-18*'sgolay plots'!AK153</f>
        <v>-705.98032670451607</v>
      </c>
      <c r="AL153">
        <f>'sgolay plots'!AL153</f>
        <v>5479.9928267045398</v>
      </c>
      <c r="AM153">
        <f>-18*'sgolay plots'!AM153</f>
        <v>-1147.2225852272327</v>
      </c>
      <c r="AN153">
        <f>'sgolay plots'!AN153</f>
        <v>2431.1649147727298</v>
      </c>
      <c r="AO153">
        <f>-18*'sgolay plots'!AO153</f>
        <v>473.64865056820258</v>
      </c>
      <c r="AP153">
        <f>'sgolay plots'!AP153</f>
        <v>2217.2224431818199</v>
      </c>
      <c r="AQ153">
        <f>-18*'sgolay plots'!AQ153</f>
        <v>9.8264914772789709</v>
      </c>
      <c r="AR153">
        <f>'sgolay plots'!AR153</f>
        <v>891.67386363636297</v>
      </c>
      <c r="AS153">
        <f>-18*'sgolay plots'!AS153</f>
        <v>16.959375000029464</v>
      </c>
      <c r="AT153">
        <f>'sgolay plots'!AT153</f>
        <v>1036.31065340909</v>
      </c>
      <c r="AU153">
        <f>-18*'sgolay plots'!AU153</f>
        <v>81.211576704557942</v>
      </c>
      <c r="AV153">
        <f>'sgolay plots'!AV153</f>
        <v>1058.8732954545401</v>
      </c>
      <c r="AW153">
        <f>-18*'sgolay plots'!AW153</f>
        <v>497.64311079545695</v>
      </c>
      <c r="AX153">
        <f>'sgolay plots'!AX153</f>
        <v>637.68842329545305</v>
      </c>
      <c r="AY153">
        <f>-18*'sgolay plots'!AY153</f>
        <v>185.98870738638902</v>
      </c>
      <c r="AZ153">
        <f>'sgolay plots'!AZ153</f>
        <v>729.56122159090796</v>
      </c>
      <c r="BA153">
        <f>-18*'sgolay plots'!BA153</f>
        <v>-783.59190340909322</v>
      </c>
      <c r="BB153">
        <f>'sgolay plots'!BB153</f>
        <v>894.76427556818101</v>
      </c>
      <c r="BC153">
        <f>-18*'sgolay plots'!BC153</f>
        <v>-485.83316761361459</v>
      </c>
      <c r="BD153">
        <f>'sgolay plots'!BD153</f>
        <v>396.63515624999701</v>
      </c>
      <c r="BE153">
        <f>-18*'sgolay plots'!BE153</f>
        <v>4341.5354403409319</v>
      </c>
      <c r="BF153">
        <f>'sgolay plots'!BF153</f>
        <v>1492.59694602272</v>
      </c>
      <c r="BG153">
        <f>-18*'sgolay plots'!BG153</f>
        <v>345.05092329546778</v>
      </c>
      <c r="BH153">
        <f>'sgolay plots'!BH153</f>
        <v>1188.6780539772701</v>
      </c>
      <c r="BI153">
        <f>-18*'sgolay plots'!BI153</f>
        <v>532.34424715910575</v>
      </c>
      <c r="BJ153">
        <f>'sgolay plots'!BJ153</f>
        <v>727.53082386363201</v>
      </c>
      <c r="BK153">
        <f>-18*'sgolay plots'!BK153</f>
        <v>111.50987215910939</v>
      </c>
      <c r="BL153">
        <f>'sgolay plots'!BL153</f>
        <v>32.047897893732198</v>
      </c>
      <c r="BM153">
        <f>-18*'sgolay plots'!BM153</f>
        <v>-196.99525308609</v>
      </c>
      <c r="BN153">
        <f>'sgolay plots'!BN153</f>
        <v>14.041426225141899</v>
      </c>
      <c r="BO153">
        <f>-18*'sgolay plots'!BO153</f>
        <v>-38.974178799715318</v>
      </c>
    </row>
    <row r="154" spans="2:67" x14ac:dyDescent="0.15">
      <c r="B154">
        <f>'sgolay plots'!B154</f>
        <v>415.44999999999698</v>
      </c>
      <c r="C154">
        <f>-18*'sgolay plots'!C154</f>
        <v>980.78586647730117</v>
      </c>
      <c r="D154">
        <f>'sgolay plots'!D154</f>
        <v>223.37563920454301</v>
      </c>
      <c r="E154">
        <f>-18*'sgolay plots'!E154</f>
        <v>-453.81477272724538</v>
      </c>
      <c r="F154">
        <f>'sgolay plots'!F154</f>
        <v>234.51377840908901</v>
      </c>
      <c r="G154">
        <f>-18*'sgolay plots'!G154</f>
        <v>-80.388281249995131</v>
      </c>
      <c r="H154">
        <f>'sgolay plots'!H154</f>
        <v>1512.22336647727</v>
      </c>
      <c r="I154">
        <f>-18*'sgolay plots'!I154</f>
        <v>2589.9468750000001</v>
      </c>
      <c r="J154">
        <f>'sgolay plots'!J154</f>
        <v>2053.6959517045402</v>
      </c>
      <c r="K154">
        <f>-18*'sgolay plots'!K154</f>
        <v>458.12365056819181</v>
      </c>
      <c r="L154">
        <f>'sgolay plots'!L154</f>
        <v>1717.2860795454501</v>
      </c>
      <c r="M154">
        <f>-18*'sgolay plots'!M154</f>
        <v>603.57400568184596</v>
      </c>
      <c r="N154">
        <f>'sgolay plots'!N154</f>
        <v>1112.1443181818199</v>
      </c>
      <c r="O154">
        <f>-18*'sgolay plots'!O154</f>
        <v>271.99559659093563</v>
      </c>
      <c r="P154">
        <f>'sgolay plots'!P154</f>
        <v>981.27471590908704</v>
      </c>
      <c r="Q154">
        <f>-18*'sgolay plots'!Q154</f>
        <v>648.23267045454486</v>
      </c>
      <c r="R154">
        <f>'sgolay plots'!R154</f>
        <v>909.16946022727302</v>
      </c>
      <c r="S154">
        <f>-18*'sgolay plots'!S154</f>
        <v>-681.44254261363972</v>
      </c>
      <c r="T154">
        <f>'sgolay plots'!T154</f>
        <v>764.70280539772602</v>
      </c>
      <c r="U154">
        <f>-18*'sgolay plots'!U154</f>
        <v>-55.86328125</v>
      </c>
      <c r="V154">
        <f>'sgolay plots'!V154</f>
        <v>554.30205965908999</v>
      </c>
      <c r="W154">
        <f>-18*'sgolay plots'!W154</f>
        <v>-394.72414772726876</v>
      </c>
      <c r="X154">
        <f>'sgolay plots'!X154</f>
        <v>714.04999999999905</v>
      </c>
      <c r="Y154">
        <f>-18*'sgolay plots'!Y154</f>
        <v>433.35830965910219</v>
      </c>
      <c r="Z154">
        <f>'sgolay plots'!Z154</f>
        <v>660.04303977272502</v>
      </c>
      <c r="AA154">
        <f>-18*'sgolay plots'!AA154</f>
        <v>-209.87258522725259</v>
      </c>
      <c r="AB154">
        <f>'sgolay plots'!AB154</f>
        <v>664.90667613636106</v>
      </c>
      <c r="AC154">
        <f>-18*'sgolay plots'!AC154</f>
        <v>-755.94502840908069</v>
      </c>
      <c r="AD154">
        <f>'sgolay plots'!AD154</f>
        <v>812.71754261363299</v>
      </c>
      <c r="AE154">
        <f>-18*'sgolay plots'!AE154</f>
        <v>395.11789772729941</v>
      </c>
      <c r="AF154">
        <f>'sgolay plots'!AF154</f>
        <v>820.24999999999795</v>
      </c>
      <c r="AG154">
        <f>-18*'sgolay plots'!AG154</f>
        <v>334.72968750001439</v>
      </c>
      <c r="AH154">
        <f>'sgolay plots'!AH154</f>
        <v>994.47095170454099</v>
      </c>
      <c r="AI154">
        <f>-18*'sgolay plots'!AI154</f>
        <v>-444.93046874997657</v>
      </c>
      <c r="AJ154">
        <f>'sgolay plots'!AJ154</f>
        <v>829.97713068181497</v>
      </c>
      <c r="AK154">
        <f>-18*'sgolay plots'!AK154</f>
        <v>-742.18359374997476</v>
      </c>
      <c r="AL154">
        <f>'sgolay plots'!AL154</f>
        <v>4645.3515625</v>
      </c>
      <c r="AM154">
        <f>-18*'sgolay plots'!AM154</f>
        <v>-1283.1142755681631</v>
      </c>
      <c r="AN154">
        <f>'sgolay plots'!AN154</f>
        <v>2056.86321022727</v>
      </c>
      <c r="AO154">
        <f>-18*'sgolay plots'!AO154</f>
        <v>243.94346590912562</v>
      </c>
      <c r="AP154">
        <f>'sgolay plots'!AP154</f>
        <v>1877.53977272727</v>
      </c>
      <c r="AQ154">
        <f>-18*'sgolay plots'!AQ154</f>
        <v>409.3318892045736</v>
      </c>
      <c r="AR154">
        <f>'sgolay plots'!AR154</f>
        <v>824.27436079545396</v>
      </c>
      <c r="AS154">
        <f>-18*'sgolay plots'!AS154</f>
        <v>351.0485795454714</v>
      </c>
      <c r="AT154">
        <f>'sgolay plots'!AT154</f>
        <v>869.87862215909195</v>
      </c>
      <c r="AU154">
        <f>-18*'sgolay plots'!AU154</f>
        <v>487.94957386367042</v>
      </c>
      <c r="AV154">
        <f>'sgolay plots'!AV154</f>
        <v>923.98884943181497</v>
      </c>
      <c r="AW154">
        <f>-18*'sgolay plots'!AW154</f>
        <v>391.20788352275281</v>
      </c>
      <c r="AX154">
        <f>'sgolay plots'!AX154</f>
        <v>591.454048295451</v>
      </c>
      <c r="AY154">
        <f>-18*'sgolay plots'!AY154</f>
        <v>-246.80198863637281</v>
      </c>
      <c r="AZ154">
        <f>'sgolay plots'!AZ154</f>
        <v>802.02031249999902</v>
      </c>
      <c r="BA154">
        <f>-18*'sgolay plots'!BA154</f>
        <v>-883.23366477274021</v>
      </c>
      <c r="BB154">
        <f>'sgolay plots'!BB154</f>
        <v>754.84502840908704</v>
      </c>
      <c r="BC154">
        <f>-18*'sgolay plots'!BC154</f>
        <v>-12.190909090910274</v>
      </c>
      <c r="BD154">
        <f>'sgolay plots'!BD154</f>
        <v>299.79900568181603</v>
      </c>
      <c r="BE154">
        <f>-18*'sgolay plots'!BE154</f>
        <v>3746.1215198863802</v>
      </c>
      <c r="BF154">
        <f>'sgolay plots'!BF154</f>
        <v>1246.4725142045399</v>
      </c>
      <c r="BG154">
        <f>-18*'sgolay plots'!BG154</f>
        <v>2.4673295454485937</v>
      </c>
      <c r="BH154">
        <f>'sgolay plots'!BH154</f>
        <v>1042.5342329545399</v>
      </c>
      <c r="BI154">
        <f>-18*'sgolay plots'!BI154</f>
        <v>707.27855113638179</v>
      </c>
      <c r="BJ154">
        <f>'sgolay plots'!BJ154</f>
        <v>721.51044034090796</v>
      </c>
      <c r="BK154">
        <f>-18*'sgolay plots'!BK154</f>
        <v>-269.53529829544436</v>
      </c>
      <c r="BL154">
        <f>'sgolay plots'!BL154</f>
        <v>71.560550204190207</v>
      </c>
      <c r="BM154">
        <f>-18*'sgolay plots'!BM154</f>
        <v>591.3031268900088</v>
      </c>
      <c r="BN154">
        <f>'sgolay plots'!BN154</f>
        <v>76.171089311079498</v>
      </c>
      <c r="BO154">
        <f>-18*'sgolay plots'!BO154</f>
        <v>58.661588911577226</v>
      </c>
    </row>
    <row r="155" spans="2:67" x14ac:dyDescent="0.15">
      <c r="B155">
        <f>'sgolay plots'!B155</f>
        <v>453.295525568183</v>
      </c>
      <c r="C155">
        <f>-18*'sgolay plots'!C155</f>
        <v>371.76455965910219</v>
      </c>
      <c r="D155">
        <f>'sgolay plots'!D155</f>
        <v>287.853906249999</v>
      </c>
      <c r="E155">
        <f>-18*'sgolay plots'!E155</f>
        <v>-740.51590909088702</v>
      </c>
      <c r="F155">
        <f>'sgolay plots'!F155</f>
        <v>294.58842329545303</v>
      </c>
      <c r="G155">
        <f>-18*'sgolay plots'!G155</f>
        <v>-384.72571022724719</v>
      </c>
      <c r="H155">
        <f>'sgolay plots'!H155</f>
        <v>1336.2104403409</v>
      </c>
      <c r="I155">
        <f>-18*'sgolay plots'!I155</f>
        <v>2872.4944602272758</v>
      </c>
      <c r="J155">
        <f>'sgolay plots'!J155</f>
        <v>1819.6127840909</v>
      </c>
      <c r="K155">
        <f>-18*'sgolay plots'!K155</f>
        <v>-3.8249999999934481</v>
      </c>
      <c r="L155">
        <f>'sgolay plots'!L155</f>
        <v>1509.91669034091</v>
      </c>
      <c r="M155">
        <f>-18*'sgolay plots'!M155</f>
        <v>222.9193892045682</v>
      </c>
      <c r="N155">
        <f>'sgolay plots'!N155</f>
        <v>1019.26754261363</v>
      </c>
      <c r="O155">
        <f>-18*'sgolay plots'!O155</f>
        <v>-2.3516335227341161</v>
      </c>
      <c r="P155">
        <f>'sgolay plots'!P155</f>
        <v>919.01484374999802</v>
      </c>
      <c r="Q155">
        <f>-18*'sgolay plots'!Q155</f>
        <v>295.50234375001259</v>
      </c>
      <c r="R155">
        <f>'sgolay plots'!R155</f>
        <v>802.80007102272498</v>
      </c>
      <c r="S155">
        <f>-18*'sgolay plots'!S155</f>
        <v>-482.9631392045286</v>
      </c>
      <c r="T155">
        <f>'sgolay plots'!T155</f>
        <v>745.850994318179</v>
      </c>
      <c r="U155">
        <f>-18*'sgolay plots'!U155</f>
        <v>-126.56697443180748</v>
      </c>
      <c r="V155">
        <f>'sgolay plots'!V155</f>
        <v>529.35106534090801</v>
      </c>
      <c r="W155">
        <f>-18*'sgolay plots'!W155</f>
        <v>-182.27301136363621</v>
      </c>
      <c r="X155">
        <f>'sgolay plots'!X155</f>
        <v>625.36938920454099</v>
      </c>
      <c r="Y155">
        <f>-18*'sgolay plots'!Y155</f>
        <v>675.33750000001976</v>
      </c>
      <c r="Z155">
        <f>'sgolay plots'!Z155</f>
        <v>641.80880681817905</v>
      </c>
      <c r="AA155">
        <f>-18*'sgolay plots'!AA155</f>
        <v>-386.89517045452504</v>
      </c>
      <c r="AB155">
        <f>'sgolay plots'!AB155</f>
        <v>526.05553977272598</v>
      </c>
      <c r="AC155">
        <f>-18*'sgolay plots'!AC155</f>
        <v>-159.22776988634905</v>
      </c>
      <c r="AD155">
        <f>'sgolay plots'!AD155</f>
        <v>766.35156249999795</v>
      </c>
      <c r="AE155">
        <f>-18*'sgolay plots'!AE155</f>
        <v>507.57315340910219</v>
      </c>
      <c r="AF155">
        <f>'sgolay plots'!AF155</f>
        <v>769.91903409091003</v>
      </c>
      <c r="AG155">
        <f>-18*'sgolay plots'!AG155</f>
        <v>486.45639204547496</v>
      </c>
      <c r="AH155">
        <f>'sgolay plots'!AH155</f>
        <v>972.79467329545298</v>
      </c>
      <c r="AI155">
        <f>-18*'sgolay plots'!AI155</f>
        <v>-621.98309659090137</v>
      </c>
      <c r="AJ155">
        <f>'sgolay plots'!AJ155</f>
        <v>747.79389204545305</v>
      </c>
      <c r="AK155">
        <f>-18*'sgolay plots'!AK155</f>
        <v>-830.90582386361098</v>
      </c>
      <c r="AL155">
        <f>'sgolay plots'!AL155</f>
        <v>3896.4497159090902</v>
      </c>
      <c r="AM155">
        <f>-18*'sgolay plots'!AM155</f>
        <v>-1134.0083096590733</v>
      </c>
      <c r="AN155">
        <f>'sgolay plots'!AN155</f>
        <v>1767.6200994318201</v>
      </c>
      <c r="AO155">
        <f>-18*'sgolay plots'!AO155</f>
        <v>-35.263636363608299</v>
      </c>
      <c r="AP155">
        <f>'sgolay plots'!AP155</f>
        <v>1613.27741477272</v>
      </c>
      <c r="AQ155">
        <f>-18*'sgolay plots'!AQ155</f>
        <v>574.39559659093743</v>
      </c>
      <c r="AR155">
        <f>'sgolay plots'!AR155</f>
        <v>681.64303977272505</v>
      </c>
      <c r="AS155">
        <f>-18*'sgolay plots'!AS155</f>
        <v>14.313707386398162</v>
      </c>
      <c r="AT155">
        <f>'sgolay plots'!AT155</f>
        <v>818.605610795453</v>
      </c>
      <c r="AU155">
        <f>-18*'sgolay plots'!AU155</f>
        <v>61.119460227279056</v>
      </c>
      <c r="AV155">
        <f>'sgolay plots'!AV155</f>
        <v>854.50951704545105</v>
      </c>
      <c r="AW155">
        <f>-18*'sgolay plots'!AW155</f>
        <v>204.57102272729219</v>
      </c>
      <c r="AX155">
        <f>'sgolay plots'!AX155</f>
        <v>529.30014204545603</v>
      </c>
      <c r="AY155">
        <f>-18*'sgolay plots'!AY155</f>
        <v>-321.47130681816657</v>
      </c>
      <c r="AZ155">
        <f>'sgolay plots'!AZ155</f>
        <v>845.42343749999895</v>
      </c>
      <c r="BA155">
        <f>-18*'sgolay plots'!BA155</f>
        <v>-164.24999999996723</v>
      </c>
      <c r="BB155">
        <f>'sgolay plots'!BB155</f>
        <v>654.79176136363503</v>
      </c>
      <c r="BC155">
        <f>-18*'sgolay plots'!BC155</f>
        <v>141.78899147729041</v>
      </c>
      <c r="BD155">
        <f>'sgolay plots'!BD155</f>
        <v>317.51747159091099</v>
      </c>
      <c r="BE155">
        <f>-18*'sgolay plots'!BE155</f>
        <v>2680.187215909104</v>
      </c>
      <c r="BF155">
        <f>'sgolay plots'!BF155</f>
        <v>1066.26157670455</v>
      </c>
      <c r="BG155">
        <f>-18*'sgolay plots'!BG155</f>
        <v>192.6434659091112</v>
      </c>
      <c r="BH155">
        <f>'sgolay plots'!BH155</f>
        <v>955.88941761363503</v>
      </c>
      <c r="BI155">
        <f>-18*'sgolay plots'!BI155</f>
        <v>-141.90532670453021</v>
      </c>
      <c r="BJ155">
        <f>'sgolay plots'!BJ155</f>
        <v>796.13018465908704</v>
      </c>
      <c r="BK155">
        <f>-18*'sgolay plots'!BK155</f>
        <v>-649.83643465908244</v>
      </c>
      <c r="BL155">
        <f>'sgolay plots'!BL155</f>
        <v>71.301301990855805</v>
      </c>
      <c r="BM155">
        <f>-18*'sgolay plots'!BM155</f>
        <v>169.81797526099453</v>
      </c>
      <c r="BN155">
        <f>'sgolay plots'!BN155</f>
        <v>75.938199129971593</v>
      </c>
      <c r="BO155">
        <f>-18*'sgolay plots'!BO155</f>
        <v>-82.144975142044984</v>
      </c>
    </row>
    <row r="156" spans="2:67" x14ac:dyDescent="0.15">
      <c r="B156">
        <f>'sgolay plots'!B156</f>
        <v>397.86605113636</v>
      </c>
      <c r="C156">
        <f>-18*'sgolay plots'!C156</f>
        <v>-549.44552556817018</v>
      </c>
      <c r="D156">
        <f>'sgolay plots'!D156</f>
        <v>294.786505681812</v>
      </c>
      <c r="E156">
        <f>-18*'sgolay plots'!E156</f>
        <v>-582.76214488633855</v>
      </c>
      <c r="F156">
        <f>'sgolay plots'!F156</f>
        <v>331.412642045452</v>
      </c>
      <c r="G156">
        <f>-18*'sgolay plots'!G156</f>
        <v>-342.4921874999838</v>
      </c>
      <c r="H156">
        <f>'sgolay plots'!H156</f>
        <v>1134.4715909090901</v>
      </c>
      <c r="I156">
        <f>-18*'sgolay plots'!I156</f>
        <v>2591.40490056819</v>
      </c>
      <c r="J156">
        <f>'sgolay plots'!J156</f>
        <v>1565.34822443182</v>
      </c>
      <c r="K156">
        <f>-18*'sgolay plots'!K156</f>
        <v>-79.058096590885739</v>
      </c>
      <c r="L156">
        <f>'sgolay plots'!L156</f>
        <v>1364.278125</v>
      </c>
      <c r="M156">
        <f>-18*'sgolay plots'!M156</f>
        <v>21.44211647727564</v>
      </c>
      <c r="N156">
        <f>'sgolay plots'!N156</f>
        <v>900.74303977272598</v>
      </c>
      <c r="O156">
        <f>-18*'sgolay plots'!O156</f>
        <v>-80.997443181809103</v>
      </c>
      <c r="P156">
        <f>'sgolay plots'!P156</f>
        <v>851.31818181818096</v>
      </c>
      <c r="Q156">
        <f>-18*'sgolay plots'!Q156</f>
        <v>-159.20603693181235</v>
      </c>
      <c r="R156">
        <f>'sgolay plots'!R156</f>
        <v>719.910688920452</v>
      </c>
      <c r="S156">
        <f>-18*'sgolay plots'!S156</f>
        <v>-417.02855113633319</v>
      </c>
      <c r="T156">
        <f>'sgolay plots'!T156</f>
        <v>711.00220170454395</v>
      </c>
      <c r="U156">
        <f>-18*'sgolay plots'!U156</f>
        <v>-99.306178977244684</v>
      </c>
      <c r="V156">
        <f>'sgolay plots'!V156</f>
        <v>524.91690340908804</v>
      </c>
      <c r="W156">
        <f>-18*'sgolay plots'!W156</f>
        <v>86.139204545481306</v>
      </c>
      <c r="X156">
        <f>'sgolay plots'!X156</f>
        <v>611.28771306817896</v>
      </c>
      <c r="Y156">
        <f>-18*'sgolay plots'!Y156</f>
        <v>402.79282670456456</v>
      </c>
      <c r="Z156">
        <f>'sgolay plots'!Z156</f>
        <v>568.35276988636099</v>
      </c>
      <c r="AA156">
        <f>-18*'sgolay plots'!AA156</f>
        <v>122.10021306819918</v>
      </c>
      <c r="AB156">
        <f>'sgolay plots'!AB156</f>
        <v>517.54367897727195</v>
      </c>
      <c r="AC156">
        <f>-18*'sgolay plots'!AC156</f>
        <v>-321.33196022725804</v>
      </c>
      <c r="AD156">
        <f>'sgolay plots'!AD156</f>
        <v>728.48586647726904</v>
      </c>
      <c r="AE156">
        <f>-18*'sgolay plots'!AE156</f>
        <v>481.75120738638179</v>
      </c>
      <c r="AF156">
        <f>'sgolay plots'!AF156</f>
        <v>839.51100852272396</v>
      </c>
      <c r="AG156">
        <f>-18*'sgolay plots'!AG156</f>
        <v>329.63522727273124</v>
      </c>
      <c r="AH156">
        <f>'sgolay plots'!AH156</f>
        <v>1019.71285511363</v>
      </c>
      <c r="AI156">
        <f>-18*'sgolay plots'!AI156</f>
        <v>-524.27492897726881</v>
      </c>
      <c r="AJ156">
        <f>'sgolay plots'!AJ156</f>
        <v>760.33877840908804</v>
      </c>
      <c r="AK156">
        <f>-18*'sgolay plots'!AK156</f>
        <v>-979.19744318180278</v>
      </c>
      <c r="AL156">
        <f>'sgolay plots'!AL156</f>
        <v>3258.7258522727202</v>
      </c>
      <c r="AM156">
        <f>-18*'sgolay plots'!AM156</f>
        <v>-558.39119318181542</v>
      </c>
      <c r="AN156">
        <f>'sgolay plots'!AN156</f>
        <v>1569.3057528409099</v>
      </c>
      <c r="AO156">
        <f>-18*'sgolay plots'!AO156</f>
        <v>-28.663210227264301</v>
      </c>
      <c r="AP156">
        <f>'sgolay plots'!AP156</f>
        <v>1358.65625</v>
      </c>
      <c r="AQ156">
        <f>-18*'sgolay plots'!AQ156</f>
        <v>856.44012784090864</v>
      </c>
      <c r="AR156">
        <f>'sgolay plots'!AR156</f>
        <v>593.34488636363301</v>
      </c>
      <c r="AS156">
        <f>-18*'sgolay plots'!AS156</f>
        <v>370.14801136366856</v>
      </c>
      <c r="AT156">
        <f>'sgolay plots'!AT156</f>
        <v>703.12201704545305</v>
      </c>
      <c r="AU156">
        <f>-18*'sgolay plots'!AU156</f>
        <v>66.903622159115884</v>
      </c>
      <c r="AV156">
        <f>'sgolay plots'!AV156</f>
        <v>818.37180397727002</v>
      </c>
      <c r="AW156">
        <f>-18*'sgolay plots'!AW156</f>
        <v>73.677911931835382</v>
      </c>
      <c r="AX156">
        <f>'sgolay plots'!AX156</f>
        <v>436.80149147727201</v>
      </c>
      <c r="AY156">
        <f>-18*'sgolay plots'!AY156</f>
        <v>-512.56661931814494</v>
      </c>
      <c r="AZ156">
        <f>'sgolay plots'!AZ156</f>
        <v>838.01022727272505</v>
      </c>
      <c r="BA156">
        <f>-18*'sgolay plots'!BA156</f>
        <v>529.1053977272652</v>
      </c>
      <c r="BB156">
        <f>'sgolay plots'!BB156</f>
        <v>734.85532670454495</v>
      </c>
      <c r="BC156">
        <f>-18*'sgolay plots'!BC156</f>
        <v>732.15511363636915</v>
      </c>
      <c r="BD156">
        <f>'sgolay plots'!BD156</f>
        <v>455.15227272727299</v>
      </c>
      <c r="BE156">
        <f>-18*'sgolay plots'!BE156</f>
        <v>1597.8298295454551</v>
      </c>
      <c r="BF156">
        <f>'sgolay plots'!BF156</f>
        <v>889.63522727272402</v>
      </c>
      <c r="BG156">
        <f>-18*'sgolay plots'!BG156</f>
        <v>-262.992400568145</v>
      </c>
      <c r="BH156">
        <f>'sgolay plots'!BH156</f>
        <v>884.35340909090701</v>
      </c>
      <c r="BI156">
        <f>-18*'sgolay plots'!BI156</f>
        <v>-336.10781249999638</v>
      </c>
      <c r="BJ156">
        <f>'sgolay plots'!BJ156</f>
        <v>716.12741477272505</v>
      </c>
      <c r="BK156">
        <f>-18*'sgolay plots'!BK156</f>
        <v>-350.68103693181001</v>
      </c>
      <c r="BL156">
        <f>'sgolay plots'!BL156</f>
        <v>95.0524752530184</v>
      </c>
      <c r="BM156">
        <f>-18*'sgolay plots'!BM156</f>
        <v>-272.86055238897183</v>
      </c>
      <c r="BN156">
        <f>'sgolay plots'!BN156</f>
        <v>135.30742409446</v>
      </c>
      <c r="BO156">
        <f>-18*'sgolay plots'!BO156</f>
        <v>132.15272327769944</v>
      </c>
    </row>
    <row r="157" spans="2:67" x14ac:dyDescent="0.15">
      <c r="B157">
        <f>'sgolay plots'!B157</f>
        <v>355.00980113636302</v>
      </c>
      <c r="C157">
        <f>-18*'sgolay plots'!C157</f>
        <v>-523.91505681817205</v>
      </c>
      <c r="D157">
        <f>'sgolay plots'!D157</f>
        <v>367.45248579545301</v>
      </c>
      <c r="E157">
        <f>-18*'sgolay plots'!E157</f>
        <v>-708.63430397723641</v>
      </c>
      <c r="F157">
        <f>'sgolay plots'!F157</f>
        <v>357.29865056817903</v>
      </c>
      <c r="G157">
        <f>-18*'sgolay plots'!G157</f>
        <v>59.974644886383423</v>
      </c>
      <c r="H157">
        <f>'sgolay plots'!H157</f>
        <v>1119.57166193181</v>
      </c>
      <c r="I157">
        <f>-18*'sgolay plots'!I157</f>
        <v>2515.4271306818282</v>
      </c>
      <c r="J157">
        <f>'sgolay plots'!J157</f>
        <v>1379.4398437499999</v>
      </c>
      <c r="K157">
        <f>-18*'sgolay plots'!K157</f>
        <v>313.60653409091401</v>
      </c>
      <c r="L157">
        <f>'sgolay plots'!L157</f>
        <v>1237.3409801136399</v>
      </c>
      <c r="M157">
        <f>-18*'sgolay plots'!M157</f>
        <v>63.820738636380177</v>
      </c>
      <c r="N157">
        <f>'sgolay plots'!N157</f>
        <v>802.26519886363303</v>
      </c>
      <c r="O157">
        <f>-18*'sgolay plots'!O157</f>
        <v>-254.30433238635479</v>
      </c>
      <c r="P157">
        <f>'sgolay plots'!P157</f>
        <v>798.54836647727302</v>
      </c>
      <c r="Q157">
        <f>-18*'sgolay plots'!Q157</f>
        <v>-312.96796874999103</v>
      </c>
      <c r="R157">
        <f>'sgolay plots'!R157</f>
        <v>649.89843749999704</v>
      </c>
      <c r="S157">
        <f>-18*'sgolay plots'!S157</f>
        <v>-347.80973011361459</v>
      </c>
      <c r="T157">
        <f>'sgolay plots'!T157</f>
        <v>665.89002130681604</v>
      </c>
      <c r="U157">
        <f>-18*'sgolay plots'!U157</f>
        <v>188.68103693184239</v>
      </c>
      <c r="V157">
        <f>'sgolay plots'!V157</f>
        <v>495.62791193181499</v>
      </c>
      <c r="W157">
        <f>-18*'sgolay plots'!W157</f>
        <v>-104.27279829545017</v>
      </c>
      <c r="X157">
        <f>'sgolay plots'!X157</f>
        <v>544.67634943181804</v>
      </c>
      <c r="Y157">
        <f>-18*'sgolay plots'!Y157</f>
        <v>-254.8981534090878</v>
      </c>
      <c r="Z157">
        <f>'sgolay plots'!Z157</f>
        <v>498.56150568181698</v>
      </c>
      <c r="AA157">
        <f>-18*'sgolay plots'!AA157</f>
        <v>-346.50319602270059</v>
      </c>
      <c r="AB157">
        <f>'sgolay plots'!AB157</f>
        <v>601.27890624999804</v>
      </c>
      <c r="AC157">
        <f>-18*'sgolay plots'!AC157</f>
        <v>146.58302556819578</v>
      </c>
      <c r="AD157">
        <f>'sgolay plots'!AD157</f>
        <v>710.411079545451</v>
      </c>
      <c r="AE157">
        <f>-18*'sgolay plots'!AE157</f>
        <v>535.09985795456998</v>
      </c>
      <c r="AF157">
        <f>'sgolay plots'!AF157</f>
        <v>798.09609374999695</v>
      </c>
      <c r="AG157">
        <f>-18*'sgolay plots'!AG157</f>
        <v>71.109588068210513</v>
      </c>
      <c r="AH157">
        <f>'sgolay plots'!AH157</f>
        <v>1023.1296875</v>
      </c>
      <c r="AI157">
        <f>-18*'sgolay plots'!AI157</f>
        <v>-332.3186079545286</v>
      </c>
      <c r="AJ157">
        <f>'sgolay plots'!AJ157</f>
        <v>666.73728693181295</v>
      </c>
      <c r="AK157">
        <f>-18*'sgolay plots'!AK157</f>
        <v>-473.17883522725617</v>
      </c>
      <c r="AL157">
        <f>'sgolay plots'!AL157</f>
        <v>2601.4038352272701</v>
      </c>
      <c r="AM157">
        <f>-18*'sgolay plots'!AM157</f>
        <v>251.33906250003059</v>
      </c>
      <c r="AN157">
        <f>'sgolay plots'!AN157</f>
        <v>1237.4918323863601</v>
      </c>
      <c r="AO157">
        <f>-18*'sgolay plots'!AO157</f>
        <v>-372.83714488634041</v>
      </c>
      <c r="AP157">
        <f>'sgolay plots'!AP157</f>
        <v>1135.19403409091</v>
      </c>
      <c r="AQ157">
        <f>-18*'sgolay plots'!AQ157</f>
        <v>504.08309659093015</v>
      </c>
      <c r="AR157">
        <f>'sgolay plots'!AR157</f>
        <v>562.87940340909097</v>
      </c>
      <c r="AS157">
        <f>-18*'sgolay plots'!AS157</f>
        <v>310.12734375002162</v>
      </c>
      <c r="AT157">
        <f>'sgolay plots'!AT157</f>
        <v>609.45809659090605</v>
      </c>
      <c r="AU157">
        <f>-18*'sgolay plots'!AU157</f>
        <v>-6.3178977272527792</v>
      </c>
      <c r="AV157">
        <f>'sgolay plots'!AV157</f>
        <v>674.80113636363296</v>
      </c>
      <c r="AW157">
        <f>-18*'sgolay plots'!AW157</f>
        <v>-34.784232954538318</v>
      </c>
      <c r="AX157">
        <f>'sgolay plots'!AX157</f>
        <v>383.91661931818101</v>
      </c>
      <c r="AY157">
        <f>-18*'sgolay plots'!AY157</f>
        <v>-504.15724431818819</v>
      </c>
      <c r="AZ157">
        <f>'sgolay plots'!AZ157</f>
        <v>657.20575284090501</v>
      </c>
      <c r="BA157">
        <f>-18*'sgolay plots'!BA157</f>
        <v>365.57961647728501</v>
      </c>
      <c r="BB157">
        <f>'sgolay plots'!BB157</f>
        <v>491.83955965908899</v>
      </c>
      <c r="BC157">
        <f>-18*'sgolay plots'!BC157</f>
        <v>721.23813920454836</v>
      </c>
      <c r="BD157">
        <f>'sgolay plots'!BD157</f>
        <v>572.82194602272705</v>
      </c>
      <c r="BE157">
        <f>-18*'sgolay plots'!BE157</f>
        <v>1006.7727272727329</v>
      </c>
      <c r="BF157">
        <f>'sgolay plots'!BF157</f>
        <v>795.90362215908897</v>
      </c>
      <c r="BG157">
        <f>-18*'sgolay plots'!BG157</f>
        <v>-399.26186079542822</v>
      </c>
      <c r="BH157">
        <f>'sgolay plots'!BH157</f>
        <v>948.85646306817898</v>
      </c>
      <c r="BI157">
        <f>-18*'sgolay plots'!BI157</f>
        <v>-685.89396306817571</v>
      </c>
      <c r="BJ157">
        <f>'sgolay plots'!BJ157</f>
        <v>661.05944602272598</v>
      </c>
      <c r="BK157">
        <f>-18*'sgolay plots'!BK157</f>
        <v>-188.65035511362538</v>
      </c>
      <c r="BL157">
        <f>'sgolay plots'!BL157</f>
        <v>63.093039495294697</v>
      </c>
      <c r="BM157">
        <f>-18*'sgolay plots'!BM157</f>
        <v>28.060102089968762</v>
      </c>
      <c r="BN157">
        <f>'sgolay plots'!BN157</f>
        <v>75.529623135653296</v>
      </c>
      <c r="BO157">
        <f>-18*'sgolay plots'!BO157</f>
        <v>225.90227716619398</v>
      </c>
    </row>
    <row r="158" spans="2:67" x14ac:dyDescent="0.15">
      <c r="B158">
        <f>'sgolay plots'!B158</f>
        <v>307.03458806818202</v>
      </c>
      <c r="C158">
        <f>-18*'sgolay plots'!C158</f>
        <v>-732.41015625</v>
      </c>
      <c r="D158">
        <f>'sgolay plots'!D158</f>
        <v>365.81803977272301</v>
      </c>
      <c r="E158">
        <f>-18*'sgolay plots'!E158</f>
        <v>-257.56427556818102</v>
      </c>
      <c r="F158">
        <f>'sgolay plots'!F158</f>
        <v>366.024147727269</v>
      </c>
      <c r="G158">
        <f>-18*'sgolay plots'!G158</f>
        <v>520.06321022729946</v>
      </c>
      <c r="H158">
        <f>'sgolay plots'!H158</f>
        <v>1096.0471590909101</v>
      </c>
      <c r="I158">
        <f>-18*'sgolay plots'!I158</f>
        <v>1982.9294744318281</v>
      </c>
      <c r="J158">
        <f>'sgolay plots'!J158</f>
        <v>1226.0698863636301</v>
      </c>
      <c r="K158">
        <f>-18*'sgolay plots'!K158</f>
        <v>443.61754261364518</v>
      </c>
      <c r="L158">
        <f>'sgolay plots'!L158</f>
        <v>1187.0576704545399</v>
      </c>
      <c r="M158">
        <f>-18*'sgolay plots'!M158</f>
        <v>-134.47073863635066</v>
      </c>
      <c r="N158">
        <f>'sgolay plots'!N158</f>
        <v>731.34112215908897</v>
      </c>
      <c r="O158">
        <f>-18*'sgolay plots'!O158</f>
        <v>-418.95191761362724</v>
      </c>
      <c r="P158">
        <f>'sgolay plots'!P158</f>
        <v>781.43217329545303</v>
      </c>
      <c r="Q158">
        <f>-18*'sgolay plots'!Q158</f>
        <v>-363.15830965906082</v>
      </c>
      <c r="R158">
        <f>'sgolay plots'!R158</f>
        <v>614.55454545454302</v>
      </c>
      <c r="S158">
        <f>-18*'sgolay plots'!S158</f>
        <v>-199.72009943179199</v>
      </c>
      <c r="T158">
        <f>'sgolay plots'!T158</f>
        <v>632.78551136363501</v>
      </c>
      <c r="U158">
        <f>-18*'sgolay plots'!U158</f>
        <v>58.605468750016378</v>
      </c>
      <c r="V158">
        <f>'sgolay plots'!V158</f>
        <v>531.26583806818098</v>
      </c>
      <c r="W158">
        <f>-18*'sgolay plots'!W158</f>
        <v>-58.304403409063504</v>
      </c>
      <c r="X158">
        <f>'sgolay plots'!X158</f>
        <v>521.09453125000095</v>
      </c>
      <c r="Y158">
        <f>-18*'sgolay plots'!Y158</f>
        <v>-510.62471590908058</v>
      </c>
      <c r="Z158">
        <f>'sgolay plots'!Z158</f>
        <v>483.96235795454402</v>
      </c>
      <c r="AA158">
        <f>-18*'sgolay plots'!AA158</f>
        <v>-580.19573863633855</v>
      </c>
      <c r="AB158">
        <f>'sgolay plots'!AB158</f>
        <v>659.01789772727</v>
      </c>
      <c r="AC158">
        <f>-18*'sgolay plots'!AC158</f>
        <v>702.57528409092129</v>
      </c>
      <c r="AD158">
        <f>'sgolay plots'!AD158</f>
        <v>719.86519886363396</v>
      </c>
      <c r="AE158">
        <f>-18*'sgolay plots'!AE158</f>
        <v>384.00276988636921</v>
      </c>
      <c r="AF158">
        <f>'sgolay plots'!AF158</f>
        <v>746.83771306818005</v>
      </c>
      <c r="AG158">
        <f>-18*'sgolay plots'!AG158</f>
        <v>0.465980113647675</v>
      </c>
      <c r="AH158">
        <f>'sgolay plots'!AH158</f>
        <v>930.80426136363405</v>
      </c>
      <c r="AI158">
        <f>-18*'sgolay plots'!AI158</f>
        <v>40.907812500019624</v>
      </c>
      <c r="AJ158">
        <f>'sgolay plots'!AJ158</f>
        <v>630.20276988635999</v>
      </c>
      <c r="AK158">
        <f>-18*'sgolay plots'!AK158</f>
        <v>-420.72571022725617</v>
      </c>
      <c r="AL158">
        <f>'sgolay plots'!AL158</f>
        <v>2090.6624999999999</v>
      </c>
      <c r="AM158">
        <f>-18*'sgolay plots'!AM158</f>
        <v>474.56718750000897</v>
      </c>
      <c r="AN158">
        <f>'sgolay plots'!AN158</f>
        <v>1080.1531960227201</v>
      </c>
      <c r="AO158">
        <f>-18*'sgolay plots'!AO158</f>
        <v>-411.70973011360201</v>
      </c>
      <c r="AP158">
        <f>'sgolay plots'!AP158</f>
        <v>985.89467329545505</v>
      </c>
      <c r="AQ158">
        <f>-18*'sgolay plots'!AQ158</f>
        <v>383.80461647729942</v>
      </c>
      <c r="AR158">
        <f>'sgolay plots'!AR158</f>
        <v>570.39119318181804</v>
      </c>
      <c r="AS158">
        <f>-18*'sgolay plots'!AS158</f>
        <v>-509.926065340896</v>
      </c>
      <c r="AT158">
        <f>'sgolay plots'!AT158</f>
        <v>648.723295454545</v>
      </c>
      <c r="AU158">
        <f>-18*'sgolay plots'!AU158</f>
        <v>-87.458522727244684</v>
      </c>
      <c r="AV158">
        <f>'sgolay plots'!AV158</f>
        <v>659.87990056817898</v>
      </c>
      <c r="AW158">
        <f>-18*'sgolay plots'!AW158</f>
        <v>-76.107528409060265</v>
      </c>
      <c r="AX158">
        <f>'sgolay plots'!AX158</f>
        <v>424.81271306818098</v>
      </c>
      <c r="AY158">
        <f>-18*'sgolay plots'!AY158</f>
        <v>-1048.1899857954409</v>
      </c>
      <c r="AZ158">
        <f>'sgolay plots'!AZ158</f>
        <v>556.35717329545196</v>
      </c>
      <c r="BA158">
        <f>-18*'sgolay plots'!BA158</f>
        <v>102.29126420456946</v>
      </c>
      <c r="BB158">
        <f>'sgolay plots'!BB158</f>
        <v>541.16292613635801</v>
      </c>
      <c r="BC158">
        <f>-18*'sgolay plots'!BC158</f>
        <v>345.24268465908244</v>
      </c>
      <c r="BD158">
        <f>'sgolay plots'!BD158</f>
        <v>719.35007102272505</v>
      </c>
      <c r="BE158">
        <f>-18*'sgolay plots'!BE158</f>
        <v>295.30099431821878</v>
      </c>
      <c r="BF158">
        <f>'sgolay plots'!BF158</f>
        <v>664.29580965908997</v>
      </c>
      <c r="BG158">
        <f>-18*'sgolay plots'!BG158</f>
        <v>-161.67080965907826</v>
      </c>
      <c r="BH158">
        <f>'sgolay plots'!BH158</f>
        <v>874.47982954545296</v>
      </c>
      <c r="BI158">
        <f>-18*'sgolay plots'!BI158</f>
        <v>-471.96434659089425</v>
      </c>
      <c r="BJ158">
        <f>'sgolay plots'!BJ158</f>
        <v>634.150071022725</v>
      </c>
      <c r="BK158">
        <f>-18*'sgolay plots'!BK158</f>
        <v>-390.90809659089058</v>
      </c>
      <c r="BL158">
        <f>'sgolay plots'!BL158</f>
        <v>159.020036177202</v>
      </c>
      <c r="BM158">
        <f>-18*'sgolay plots'!BM158</f>
        <v>-53.641899386319238</v>
      </c>
      <c r="BN158">
        <f>'sgolay plots'!BN158</f>
        <v>97.663254616477204</v>
      </c>
      <c r="BO158">
        <f>-18*'sgolay plots'!BO158</f>
        <v>218.18821688565299</v>
      </c>
    </row>
    <row r="159" spans="2:67" x14ac:dyDescent="0.15">
      <c r="B159">
        <f>'sgolay plots'!B159</f>
        <v>268.05504261363598</v>
      </c>
      <c r="C159">
        <f>-18*'sgolay plots'!C159</f>
        <v>-1434.5258522727061</v>
      </c>
      <c r="D159">
        <f>'sgolay plots'!D159</f>
        <v>306.10340909090701</v>
      </c>
      <c r="E159">
        <f>-18*'sgolay plots'!E159</f>
        <v>-35.977627840888978</v>
      </c>
      <c r="F159">
        <f>'sgolay plots'!F159</f>
        <v>374.871946022727</v>
      </c>
      <c r="G159">
        <f>-18*'sgolay plots'!G159</f>
        <v>863.2732244318388</v>
      </c>
      <c r="H159">
        <f>'sgolay plots'!H159</f>
        <v>1081.1774857954499</v>
      </c>
      <c r="I159">
        <f>-18*'sgolay plots'!I159</f>
        <v>1676.3887073863837</v>
      </c>
      <c r="J159">
        <f>'sgolay plots'!J159</f>
        <v>1077.82166193181</v>
      </c>
      <c r="K159">
        <f>-18*'sgolay plots'!K159</f>
        <v>365.16988636364158</v>
      </c>
      <c r="L159">
        <f>'sgolay plots'!L159</f>
        <v>1152.18821022727</v>
      </c>
      <c r="M159">
        <f>-18*'sgolay plots'!M159</f>
        <v>-452.35227272726701</v>
      </c>
      <c r="N159">
        <f>'sgolay plots'!N159</f>
        <v>658.86640624999802</v>
      </c>
      <c r="O159">
        <f>-18*'sgolay plots'!O159</f>
        <v>-711.75106534089787</v>
      </c>
      <c r="P159">
        <f>'sgolay plots'!P159</f>
        <v>796.83934659090903</v>
      </c>
      <c r="Q159">
        <f>-18*'sgolay plots'!Q159</f>
        <v>-713.5881392045286</v>
      </c>
      <c r="R159">
        <f>'sgolay plots'!R159</f>
        <v>613.51026278408904</v>
      </c>
      <c r="S159">
        <f>-18*'sgolay plots'!S159</f>
        <v>-204.62791193179558</v>
      </c>
      <c r="T159">
        <f>'sgolay plots'!T159</f>
        <v>565.63171164772803</v>
      </c>
      <c r="U159">
        <f>-18*'sgolay plots'!U159</f>
        <v>30.935582386391701</v>
      </c>
      <c r="V159">
        <f>'sgolay plots'!V159</f>
        <v>489.37535511363399</v>
      </c>
      <c r="W159">
        <f>-18*'sgolay plots'!W159</f>
        <v>-171.80092329543558</v>
      </c>
      <c r="X159">
        <f>'sgolay plots'!X159</f>
        <v>535.381889204544</v>
      </c>
      <c r="Y159">
        <f>-18*'sgolay plots'!Y159</f>
        <v>-632.19438920453752</v>
      </c>
      <c r="Z159">
        <f>'sgolay plots'!Z159</f>
        <v>533.97159090908804</v>
      </c>
      <c r="AA159">
        <f>-18*'sgolay plots'!AA159</f>
        <v>-728.6957386363548</v>
      </c>
      <c r="AB159">
        <f>'sgolay plots'!AB159</f>
        <v>763.91910511363596</v>
      </c>
      <c r="AC159">
        <f>-18*'sgolay plots'!AC159</f>
        <v>486.84630681819181</v>
      </c>
      <c r="AD159">
        <f>'sgolay plots'!AD159</f>
        <v>670.966477272725</v>
      </c>
      <c r="AE159">
        <f>-18*'sgolay plots'!AE159</f>
        <v>-176.26576704545195</v>
      </c>
      <c r="AF159">
        <f>'sgolay plots'!AF159</f>
        <v>796.12102272726997</v>
      </c>
      <c r="AG159">
        <f>-18*'sgolay plots'!AG159</f>
        <v>-268.9958096590878</v>
      </c>
      <c r="AH159">
        <f>'sgolay plots'!AH159</f>
        <v>923.08309659090503</v>
      </c>
      <c r="AI159">
        <f>-18*'sgolay plots'!AI159</f>
        <v>-134.81910511361821</v>
      </c>
      <c r="AJ159">
        <f>'sgolay plots'!AJ159</f>
        <v>615.85880681817798</v>
      </c>
      <c r="AK159">
        <f>-18*'sgolay plots'!AK159</f>
        <v>12.410795454574322</v>
      </c>
      <c r="AL159">
        <f>'sgolay plots'!AL159</f>
        <v>1734.87372159091</v>
      </c>
      <c r="AM159">
        <f>-18*'sgolay plots'!AM159</f>
        <v>493.27926136367398</v>
      </c>
      <c r="AN159">
        <f>'sgolay plots'!AN159</f>
        <v>975.90788352272796</v>
      </c>
      <c r="AO159">
        <f>-18*'sgolay plots'!AO159</f>
        <v>-344.6488636363386</v>
      </c>
      <c r="AP159">
        <f>'sgolay plots'!AP159</f>
        <v>904.99119318181602</v>
      </c>
      <c r="AQ159">
        <f>-18*'sgolay plots'!AQ159</f>
        <v>2.6252130682023482</v>
      </c>
      <c r="AR159">
        <f>'sgolay plots'!AR159</f>
        <v>558.45411931817898</v>
      </c>
      <c r="AS159">
        <f>-18*'sgolay plots'!AS159</f>
        <v>-234.37904829544439</v>
      </c>
      <c r="AT159">
        <f>'sgolay plots'!AT159</f>
        <v>569.20490056818005</v>
      </c>
      <c r="AU159">
        <f>-18*'sgolay plots'!AU159</f>
        <v>339.15298295457364</v>
      </c>
      <c r="AV159">
        <f>'sgolay plots'!AV159</f>
        <v>685.01384943181597</v>
      </c>
      <c r="AW159">
        <f>-18*'sgolay plots'!AW159</f>
        <v>-515.29282670454836</v>
      </c>
      <c r="AX159">
        <f>'sgolay plots'!AX159</f>
        <v>461.16008522726997</v>
      </c>
      <c r="AY159">
        <f>-18*'sgolay plots'!AY159</f>
        <v>-566.16008522727418</v>
      </c>
      <c r="AZ159">
        <f>'sgolay plots'!AZ159</f>
        <v>656.46704545454099</v>
      </c>
      <c r="BA159">
        <f>-18*'sgolay plots'!BA159</f>
        <v>-116.21377840908654</v>
      </c>
      <c r="BB159">
        <f>'sgolay plots'!BB159</f>
        <v>715.446946022725</v>
      </c>
      <c r="BC159">
        <f>-18*'sgolay plots'!BC159</f>
        <v>314.66377840909678</v>
      </c>
      <c r="BD159">
        <f>'sgolay plots'!BD159</f>
        <v>752.79431818181695</v>
      </c>
      <c r="BE159">
        <f>-18*'sgolay plots'!BE159</f>
        <v>-1037.5811079545376</v>
      </c>
      <c r="BF159">
        <f>'sgolay plots'!BF159</f>
        <v>642.02130681818005</v>
      </c>
      <c r="BG159">
        <f>-18*'sgolay plots'!BG159</f>
        <v>-15.457883522711201</v>
      </c>
      <c r="BH159">
        <f>'sgolay plots'!BH159</f>
        <v>696.69580965908995</v>
      </c>
      <c r="BI159">
        <f>-18*'sgolay plots'!BI159</f>
        <v>-669.5239346590572</v>
      </c>
      <c r="BJ159">
        <f>'sgolay plots'!BJ159</f>
        <v>571.43409090908995</v>
      </c>
      <c r="BK159">
        <f>-18*'sgolay plots'!BK159</f>
        <v>-822.06306818179917</v>
      </c>
      <c r="BL159">
        <f>'sgolay plots'!BL159</f>
        <v>61.4925772927023</v>
      </c>
      <c r="BM159">
        <f>-18*'sgolay plots'!BM159</f>
        <v>-192.3296893553304</v>
      </c>
      <c r="BN159">
        <f>'sgolay plots'!BN159</f>
        <v>142.74395419034099</v>
      </c>
      <c r="BO159">
        <f>-18*'sgolay plots'!BO159</f>
        <v>-210.76876997514179</v>
      </c>
    </row>
    <row r="160" spans="2:67" x14ac:dyDescent="0.15">
      <c r="B160">
        <f>'sgolay plots'!B160</f>
        <v>269.11384943181702</v>
      </c>
      <c r="C160">
        <f>-18*'sgolay plots'!C160</f>
        <v>-1758.2465198863549</v>
      </c>
      <c r="D160">
        <f>'sgolay plots'!D160</f>
        <v>408.812428977271</v>
      </c>
      <c r="E160">
        <f>-18*'sgolay plots'!E160</f>
        <v>-185.05099431817737</v>
      </c>
      <c r="F160">
        <f>'sgolay plots'!F160</f>
        <v>342.37862215908899</v>
      </c>
      <c r="G160">
        <f>-18*'sgolay plots'!G160</f>
        <v>390.07521306819541</v>
      </c>
      <c r="H160">
        <f>'sgolay plots'!H160</f>
        <v>1170.6592329545399</v>
      </c>
      <c r="I160">
        <f>-18*'sgolay plots'!I160</f>
        <v>983.34843750000903</v>
      </c>
      <c r="J160">
        <f>'sgolay plots'!J160</f>
        <v>957.10241477272598</v>
      </c>
      <c r="K160">
        <f>-18*'sgolay plots'!K160</f>
        <v>163.14098011365419</v>
      </c>
      <c r="L160">
        <f>'sgolay plots'!L160</f>
        <v>1077.08991477273</v>
      </c>
      <c r="M160">
        <f>-18*'sgolay plots'!M160</f>
        <v>-544.48210227272943</v>
      </c>
      <c r="N160">
        <f>'sgolay plots'!N160</f>
        <v>617.18103693181604</v>
      </c>
      <c r="O160">
        <f>-18*'sgolay plots'!O160</f>
        <v>-840.23117897725081</v>
      </c>
      <c r="P160">
        <f>'sgolay plots'!P160</f>
        <v>789.268607954544</v>
      </c>
      <c r="Q160">
        <f>-18*'sgolay plots'!Q160</f>
        <v>-613.31740056817205</v>
      </c>
      <c r="R160">
        <f>'sgolay plots'!R160</f>
        <v>585.32503551136301</v>
      </c>
      <c r="S160">
        <f>-18*'sgolay plots'!S160</f>
        <v>-112.77741477270959</v>
      </c>
      <c r="T160">
        <f>'sgolay plots'!T160</f>
        <v>533.915944602271</v>
      </c>
      <c r="U160">
        <f>-18*'sgolay plots'!U160</f>
        <v>-314.64396306815939</v>
      </c>
      <c r="V160">
        <f>'sgolay plots'!V160</f>
        <v>483.32258522727102</v>
      </c>
      <c r="W160">
        <f>-18*'sgolay plots'!W160</f>
        <v>41.50610795456118</v>
      </c>
      <c r="X160">
        <f>'sgolay plots'!X160</f>
        <v>452.28544034090902</v>
      </c>
      <c r="Y160">
        <f>-18*'sgolay plots'!Y160</f>
        <v>-542.51463068180453</v>
      </c>
      <c r="Z160">
        <f>'sgolay plots'!Z160</f>
        <v>490.01690340908999</v>
      </c>
      <c r="AA160">
        <f>-18*'sgolay plots'!AA160</f>
        <v>-758.75497159089787</v>
      </c>
      <c r="AB160">
        <f>'sgolay plots'!AB160</f>
        <v>693.261647727271</v>
      </c>
      <c r="AC160">
        <f>-18*'sgolay plots'!AC160</f>
        <v>811.17294034093015</v>
      </c>
      <c r="AD160">
        <f>'sgolay plots'!AD160</f>
        <v>544.965553977269</v>
      </c>
      <c r="AE160">
        <f>-18*'sgolay plots'!AE160</f>
        <v>18.282528409099502</v>
      </c>
      <c r="AF160">
        <f>'sgolay plots'!AF160</f>
        <v>830.74999999999795</v>
      </c>
      <c r="AG160">
        <f>-18*'sgolay plots'!AG160</f>
        <v>-209.98955965907521</v>
      </c>
      <c r="AH160">
        <f>'sgolay plots'!AH160</f>
        <v>899.17002840908901</v>
      </c>
      <c r="AI160">
        <f>-18*'sgolay plots'!AI160</f>
        <v>603.75681818180453</v>
      </c>
      <c r="AJ160">
        <f>'sgolay plots'!AJ160</f>
        <v>595.19062499999802</v>
      </c>
      <c r="AK160">
        <f>-18*'sgolay plots'!AK160</f>
        <v>142.97599431819251</v>
      </c>
      <c r="AL160">
        <f>'sgolay plots'!AL160</f>
        <v>1571.1039062499999</v>
      </c>
      <c r="AM160">
        <f>-18*'sgolay plots'!AM160</f>
        <v>276.33068181819181</v>
      </c>
      <c r="AN160">
        <f>'sgolay plots'!AN160</f>
        <v>879.37649147727097</v>
      </c>
      <c r="AO160">
        <f>-18*'sgolay plots'!AO160</f>
        <v>-446.86278409089425</v>
      </c>
      <c r="AP160">
        <f>'sgolay plots'!AP160</f>
        <v>777.51001420454497</v>
      </c>
      <c r="AQ160">
        <f>-18*'sgolay plots'!AQ160</f>
        <v>59.3789062500081</v>
      </c>
      <c r="AR160">
        <f>'sgolay plots'!AR160</f>
        <v>556.42691761363403</v>
      </c>
      <c r="AS160">
        <f>-18*'sgolay plots'!AS160</f>
        <v>-168.20539772724629</v>
      </c>
      <c r="AT160">
        <f>'sgolay plots'!AT160</f>
        <v>523.24715909090799</v>
      </c>
      <c r="AU160">
        <f>-18*'sgolay plots'!AU160</f>
        <v>132.64964488640629</v>
      </c>
      <c r="AV160">
        <f>'sgolay plots'!AV160</f>
        <v>630.09176136363499</v>
      </c>
      <c r="AW160">
        <f>-18*'sgolay plots'!AW160</f>
        <v>-474.77301136363621</v>
      </c>
      <c r="AX160">
        <f>'sgolay plots'!AX160</f>
        <v>470.08849431817998</v>
      </c>
      <c r="AY160">
        <f>-18*'sgolay plots'!AY160</f>
        <v>-112.8975852272724</v>
      </c>
      <c r="AZ160">
        <f>'sgolay plots'!AZ160</f>
        <v>667.08401988636194</v>
      </c>
      <c r="BA160">
        <f>-18*'sgolay plots'!BA160</f>
        <v>83.367613636388285</v>
      </c>
      <c r="BB160">
        <f>'sgolay plots'!BB160</f>
        <v>688.907741477267</v>
      </c>
      <c r="BC160">
        <f>-18*'sgolay plots'!BC160</f>
        <v>204.81264204547682</v>
      </c>
      <c r="BD160">
        <f>'sgolay plots'!BD160</f>
        <v>751.45291193181595</v>
      </c>
      <c r="BE160">
        <f>-18*'sgolay plots'!BE160</f>
        <v>-918.83927556817571</v>
      </c>
      <c r="BF160">
        <f>'sgolay plots'!BF160</f>
        <v>580.56264204545005</v>
      </c>
      <c r="BG160">
        <f>-18*'sgolay plots'!BG160</f>
        <v>1.3595880682023569</v>
      </c>
      <c r="BH160">
        <f>'sgolay plots'!BH160</f>
        <v>676.57464488636106</v>
      </c>
      <c r="BI160">
        <f>-18*'sgolay plots'!BI160</f>
        <v>-535.89694602271493</v>
      </c>
      <c r="BJ160">
        <f>'sgolay plots'!BJ160</f>
        <v>596.38196022727095</v>
      </c>
      <c r="BK160">
        <f>-18*'sgolay plots'!BK160</f>
        <v>-447.15809659087438</v>
      </c>
      <c r="BL160">
        <f>'sgolay plots'!BL160</f>
        <v>80.577679443359301</v>
      </c>
      <c r="BM160">
        <f>-18*'sgolay plots'!BM160</f>
        <v>-167.41599322232304</v>
      </c>
      <c r="BN160">
        <f>'sgolay plots'!BN160</f>
        <v>179.16070334694601</v>
      </c>
      <c r="BO160">
        <f>-18*'sgolay plots'!BO160</f>
        <v>-235.21107288707282</v>
      </c>
    </row>
    <row r="161" spans="2:67" x14ac:dyDescent="0.15">
      <c r="B161">
        <f>'sgolay plots'!B161</f>
        <v>298.669602272725</v>
      </c>
      <c r="C161">
        <f>-18*'sgolay plots'!C161</f>
        <v>-2136.4894176136199</v>
      </c>
      <c r="D161">
        <f>'sgolay plots'!D161</f>
        <v>419.06725852272399</v>
      </c>
      <c r="E161">
        <f>-18*'sgolay plots'!E161</f>
        <v>-350.28920454543544</v>
      </c>
      <c r="F161">
        <f>'sgolay plots'!F161</f>
        <v>384.00184659090701</v>
      </c>
      <c r="G161">
        <f>-18*'sgolay plots'!G161</f>
        <v>401.2261363636614</v>
      </c>
      <c r="H161">
        <f>'sgolay plots'!H161</f>
        <v>1170.95759943182</v>
      </c>
      <c r="I161">
        <f>-18*'sgolay plots'!I161</f>
        <v>50.878125000014755</v>
      </c>
      <c r="J161">
        <f>'sgolay plots'!J161</f>
        <v>827.09488636363506</v>
      </c>
      <c r="K161">
        <f>-18*'sgolay plots'!K161</f>
        <v>24.704616477301922</v>
      </c>
      <c r="L161">
        <f>'sgolay plots'!L161</f>
        <v>970.00241477272596</v>
      </c>
      <c r="M161">
        <f>-18*'sgolay plots'!M161</f>
        <v>-1095.3850142045287</v>
      </c>
      <c r="N161">
        <f>'sgolay plots'!N161</f>
        <v>560.37450284090698</v>
      </c>
      <c r="O161">
        <f>-18*'sgolay plots'!O161</f>
        <v>-776.24808238635842</v>
      </c>
      <c r="P161">
        <f>'sgolay plots'!P161</f>
        <v>813.70401278408804</v>
      </c>
      <c r="Q161">
        <f>-18*'sgolay plots'!Q161</f>
        <v>-476.43686079543363</v>
      </c>
      <c r="R161">
        <f>'sgolay plots'!R161</f>
        <v>505.748721590907</v>
      </c>
      <c r="S161">
        <f>-18*'sgolay plots'!S161</f>
        <v>-16.311221590892274</v>
      </c>
      <c r="T161">
        <f>'sgolay plots'!T161</f>
        <v>507.60177556818098</v>
      </c>
      <c r="U161">
        <f>-18*'sgolay plots'!U161</f>
        <v>-510.92322443180097</v>
      </c>
      <c r="V161">
        <f>'sgolay plots'!V161</f>
        <v>471.551669034089</v>
      </c>
      <c r="W161">
        <f>-18*'sgolay plots'!W161</f>
        <v>-36.2109374999919</v>
      </c>
      <c r="X161">
        <f>'sgolay plots'!X161</f>
        <v>450.958380681817</v>
      </c>
      <c r="Y161">
        <f>-18*'sgolay plots'!Y161</f>
        <v>-843.00916193181001</v>
      </c>
      <c r="Z161">
        <f>'sgolay plots'!Z161</f>
        <v>486.15816761363402</v>
      </c>
      <c r="AA161">
        <f>-18*'sgolay plots'!AA161</f>
        <v>-685.5245028409139</v>
      </c>
      <c r="AB161">
        <f>'sgolay plots'!AB161</f>
        <v>636.84630681817896</v>
      </c>
      <c r="AC161">
        <f>-18*'sgolay plots'!AC161</f>
        <v>-154.06747159089724</v>
      </c>
      <c r="AD161">
        <f>'sgolay plots'!AD161</f>
        <v>473.02478693181502</v>
      </c>
      <c r="AE161">
        <f>-18*'sgolay plots'!AE161</f>
        <v>-919.88565340907871</v>
      </c>
      <c r="AF161">
        <f>'sgolay plots'!AF161</f>
        <v>811.57997159091099</v>
      </c>
      <c r="AG161">
        <f>-18*'sgolay plots'!AG161</f>
        <v>-362.2672585227366</v>
      </c>
      <c r="AH161">
        <f>'sgolay plots'!AH161</f>
        <v>829.27017045454295</v>
      </c>
      <c r="AI161">
        <f>-18*'sgolay plots'!AI161</f>
        <v>548.69573863637277</v>
      </c>
      <c r="AJ161">
        <f>'sgolay plots'!AJ161</f>
        <v>647.31008522727302</v>
      </c>
      <c r="AK161">
        <f>-18*'sgolay plots'!AK161</f>
        <v>426.40440340909316</v>
      </c>
      <c r="AL161">
        <f>'sgolay plots'!AL161</f>
        <v>1276.0317471590899</v>
      </c>
      <c r="AM161">
        <f>-18*'sgolay plots'!AM161</f>
        <v>249.84012784093562</v>
      </c>
      <c r="AN161">
        <f>'sgolay plots'!AN161</f>
        <v>764.08146306818003</v>
      </c>
      <c r="AO161">
        <f>-18*'sgolay plots'!AO161</f>
        <v>-570.50284090907871</v>
      </c>
      <c r="AP161">
        <f>'sgolay plots'!AP161</f>
        <v>672.77613636363606</v>
      </c>
      <c r="AQ161">
        <f>-18*'sgolay plots'!AQ161</f>
        <v>-76.972372159071767</v>
      </c>
      <c r="AR161">
        <f>'sgolay plots'!AR161</f>
        <v>528.963281249999</v>
      </c>
      <c r="AS161">
        <f>-18*'sgolay plots'!AS161</f>
        <v>-32.719602272719321</v>
      </c>
      <c r="AT161">
        <f>'sgolay plots'!AT161</f>
        <v>470.60731534090701</v>
      </c>
      <c r="AU161">
        <f>-18*'sgolay plots'!AU161</f>
        <v>-379.40497159089239</v>
      </c>
      <c r="AV161">
        <f>'sgolay plots'!AV161</f>
        <v>573.39211647727302</v>
      </c>
      <c r="AW161">
        <f>-18*'sgolay plots'!AW161</f>
        <v>-438.1344460227042</v>
      </c>
      <c r="AX161">
        <f>'sgolay plots'!AX161</f>
        <v>464.94446022727197</v>
      </c>
      <c r="AY161">
        <f>-18*'sgolay plots'!AY161</f>
        <v>181.5487926136488</v>
      </c>
      <c r="AZ161">
        <f>'sgolay plots'!AZ161</f>
        <v>473.53963068181702</v>
      </c>
      <c r="BA161">
        <f>-18*'sgolay plots'!BA161</f>
        <v>653.84552556819006</v>
      </c>
      <c r="BB161">
        <f>'sgolay plots'!BB161</f>
        <v>611.45205965909201</v>
      </c>
      <c r="BC161">
        <f>-18*'sgolay plots'!BC161</f>
        <v>76.079403409099498</v>
      </c>
      <c r="BD161">
        <f>'sgolay plots'!BD161</f>
        <v>630.88174715908599</v>
      </c>
      <c r="BE161">
        <f>-18*'sgolay plots'!BE161</f>
        <v>-1044.7127130681738</v>
      </c>
      <c r="BF161">
        <f>'sgolay plots'!BF161</f>
        <v>670.25667613636097</v>
      </c>
      <c r="BG161">
        <f>-18*'sgolay plots'!BG161</f>
        <v>688.0647017045701</v>
      </c>
      <c r="BH161">
        <f>'sgolay plots'!BH161</f>
        <v>604.20667613635999</v>
      </c>
      <c r="BI161">
        <f>-18*'sgolay plots'!BI161</f>
        <v>87.063494318195765</v>
      </c>
      <c r="BJ161">
        <f>'sgolay plots'!BJ161</f>
        <v>574.31363636363699</v>
      </c>
      <c r="BK161">
        <f>-18*'sgolay plots'!BK161</f>
        <v>-216.2371448863602</v>
      </c>
      <c r="BL161">
        <f>'sgolay plots'!BL161</f>
        <v>88.185575450550402</v>
      </c>
      <c r="BM161">
        <f>-18*'sgolay plots'!BM161</f>
        <v>-228.16087724512261</v>
      </c>
      <c r="BN161">
        <f>'sgolay plots'!BN161</f>
        <v>60.745747514204503</v>
      </c>
      <c r="BO161">
        <f>-18*'sgolay plots'!BO161</f>
        <v>-169.54273348721532</v>
      </c>
    </row>
    <row r="162" spans="2:67" x14ac:dyDescent="0.15">
      <c r="B162">
        <f>'sgolay plots'!B162</f>
        <v>358.058096590905</v>
      </c>
      <c r="C162">
        <f>-18*'sgolay plots'!C162</f>
        <v>-1440.3995028408888</v>
      </c>
      <c r="D162">
        <f>'sgolay plots'!D162</f>
        <v>434.20951704545399</v>
      </c>
      <c r="E162">
        <f>-18*'sgolay plots'!E162</f>
        <v>-1.6440340909102813</v>
      </c>
      <c r="F162">
        <f>'sgolay plots'!F162</f>
        <v>396.12109374999801</v>
      </c>
      <c r="G162">
        <f>-18*'sgolay plots'!G162</f>
        <v>4.0762073863752475</v>
      </c>
      <c r="H162">
        <f>'sgolay plots'!H162</f>
        <v>1344.9933238636399</v>
      </c>
      <c r="I162">
        <f>-18*'sgolay plots'!I162</f>
        <v>-918.02748579545164</v>
      </c>
      <c r="J162">
        <f>'sgolay plots'!J162</f>
        <v>796.91669034090603</v>
      </c>
      <c r="K162">
        <f>-18*'sgolay plots'!K162</f>
        <v>-394.6506392045448</v>
      </c>
      <c r="L162">
        <f>'sgolay plots'!L162</f>
        <v>941.76825284090705</v>
      </c>
      <c r="M162">
        <f>-18*'sgolay plots'!M162</f>
        <v>-1211.462642045439</v>
      </c>
      <c r="N162">
        <f>'sgolay plots'!N162</f>
        <v>555.00440340908801</v>
      </c>
      <c r="O162">
        <f>-18*'sgolay plots'!O162</f>
        <v>-560.59644886360923</v>
      </c>
      <c r="P162">
        <f>'sgolay plots'!P162</f>
        <v>823.75397727272502</v>
      </c>
      <c r="Q162">
        <f>-18*'sgolay plots'!Q162</f>
        <v>-436.68153409089058</v>
      </c>
      <c r="R162">
        <f>'sgolay plots'!R162</f>
        <v>478.36590909090802</v>
      </c>
      <c r="S162">
        <f>-18*'sgolay plots'!S162</f>
        <v>-329.85191761362904</v>
      </c>
      <c r="T162">
        <f>'sgolay plots'!T162</f>
        <v>459.391974431817</v>
      </c>
      <c r="U162">
        <f>-18*'sgolay plots'!U162</f>
        <v>-580.94744318180278</v>
      </c>
      <c r="V162">
        <f>'sgolay plots'!V162</f>
        <v>438.53192471591001</v>
      </c>
      <c r="W162">
        <f>-18*'sgolay plots'!W162</f>
        <v>-422.58707386361459</v>
      </c>
      <c r="X162">
        <f>'sgolay plots'!X162</f>
        <v>479.938636363635</v>
      </c>
      <c r="Y162">
        <f>-18*'sgolay plots'!Y162</f>
        <v>-798.47002840905895</v>
      </c>
      <c r="Z162">
        <f>'sgolay plots'!Z162</f>
        <v>484.10014204545098</v>
      </c>
      <c r="AA162">
        <f>-18*'sgolay plots'!AA162</f>
        <v>-873.07606534089962</v>
      </c>
      <c r="AB162">
        <f>'sgolay plots'!AB162</f>
        <v>654.967968749997</v>
      </c>
      <c r="AC162">
        <f>-18*'sgolay plots'!AC162</f>
        <v>-852.87144886362898</v>
      </c>
      <c r="AD162">
        <f>'sgolay plots'!AD162</f>
        <v>479.76534090909001</v>
      </c>
      <c r="AE162">
        <f>-18*'sgolay plots'!AE162</f>
        <v>-867.95220170453752</v>
      </c>
      <c r="AF162">
        <f>'sgolay plots'!AF162</f>
        <v>757.09673295454604</v>
      </c>
      <c r="AG162">
        <f>-18*'sgolay plots'!AG162</f>
        <v>-205.7708096590662</v>
      </c>
      <c r="AH162">
        <f>'sgolay plots'!AH162</f>
        <v>670.13480113636297</v>
      </c>
      <c r="AI162">
        <f>-18*'sgolay plots'!AI162</f>
        <v>425.41171875001083</v>
      </c>
      <c r="AJ162">
        <f>'sgolay plots'!AJ162</f>
        <v>606.29382102272803</v>
      </c>
      <c r="AK162">
        <f>-18*'sgolay plots'!AK162</f>
        <v>489.59680397727243</v>
      </c>
      <c r="AL162">
        <f>'sgolay plots'!AL162</f>
        <v>1073.9124999999999</v>
      </c>
      <c r="AM162">
        <f>-18*'sgolay plots'!AM162</f>
        <v>497.46477272729942</v>
      </c>
      <c r="AN162">
        <f>'sgolay plots'!AN162</f>
        <v>619.83124999999905</v>
      </c>
      <c r="AO162">
        <f>-18*'sgolay plots'!AO162</f>
        <v>-60.887428977259262</v>
      </c>
      <c r="AP162">
        <f>'sgolay plots'!AP162</f>
        <v>599.90980113636203</v>
      </c>
      <c r="AQ162">
        <f>-18*'sgolay plots'!AQ162</f>
        <v>-286.77208806818282</v>
      </c>
      <c r="AR162">
        <f>'sgolay plots'!AR162</f>
        <v>540.12748579545496</v>
      </c>
      <c r="AS162">
        <f>-18*'sgolay plots'!AS162</f>
        <v>-437.77457386361459</v>
      </c>
      <c r="AT162">
        <f>'sgolay plots'!AT162</f>
        <v>421.315980113634</v>
      </c>
      <c r="AU162">
        <f>-18*'sgolay plots'!AU162</f>
        <v>-496.74950284090141</v>
      </c>
      <c r="AV162">
        <f>'sgolay plots'!AV162</f>
        <v>560.25092329545305</v>
      </c>
      <c r="AW162">
        <f>-18*'sgolay plots'!AW162</f>
        <v>-648.215411931792</v>
      </c>
      <c r="AX162">
        <f>'sgolay plots'!AX162</f>
        <v>412.08053977272601</v>
      </c>
      <c r="AY162">
        <f>-18*'sgolay plots'!AY162</f>
        <v>4.7237215909381201</v>
      </c>
      <c r="AZ162">
        <f>'sgolay plots'!AZ162</f>
        <v>363.40369318181502</v>
      </c>
      <c r="BA162">
        <f>-18*'sgolay plots'!BA162</f>
        <v>43.749715909104538</v>
      </c>
      <c r="BB162">
        <f>'sgolay plots'!BB162</f>
        <v>530.12961647727195</v>
      </c>
      <c r="BC162">
        <f>-18*'sgolay plots'!BC162</f>
        <v>-247.59588068181898</v>
      </c>
      <c r="BD162">
        <f>'sgolay plots'!BD162</f>
        <v>631.87045454545296</v>
      </c>
      <c r="BE162">
        <f>-18*'sgolay plots'!BE162</f>
        <v>-89.252769886360554</v>
      </c>
      <c r="BF162">
        <f>'sgolay plots'!BF162</f>
        <v>620.71164772727002</v>
      </c>
      <c r="BG162">
        <f>-18*'sgolay plots'!BG162</f>
        <v>223.1022017045664</v>
      </c>
      <c r="BH162">
        <f>'sgolay plots'!BH162</f>
        <v>573.81583806818003</v>
      </c>
      <c r="BI162">
        <f>-18*'sgolay plots'!BI162</f>
        <v>244.68877840910039</v>
      </c>
      <c r="BJ162">
        <f>'sgolay plots'!BJ162</f>
        <v>592.50624999999695</v>
      </c>
      <c r="BK162">
        <f>-18*'sgolay plots'!BK162</f>
        <v>68.394247159096253</v>
      </c>
      <c r="BL162">
        <f>'sgolay plots'!BL162</f>
        <v>53.175755171342303</v>
      </c>
      <c r="BM162">
        <f>-18*'sgolay plots'!BM162</f>
        <v>-541.97842764420898</v>
      </c>
      <c r="BN162">
        <f>'sgolay plots'!BN162</f>
        <v>0.54329057173293904</v>
      </c>
      <c r="BO162">
        <f>-18*'sgolay plots'!BO162</f>
        <v>-65.708629261363257</v>
      </c>
    </row>
    <row r="163" spans="2:67" x14ac:dyDescent="0.15">
      <c r="B163">
        <f>'sgolay plots'!B163</f>
        <v>331.08906249999598</v>
      </c>
      <c r="C163">
        <f>-18*'sgolay plots'!C163</f>
        <v>-1290.9649857954355</v>
      </c>
      <c r="D163">
        <f>'sgolay plots'!D163</f>
        <v>322.508948863635</v>
      </c>
      <c r="E163">
        <f>-18*'sgolay plots'!E163</f>
        <v>-812.44303977272034</v>
      </c>
      <c r="F163">
        <f>'sgolay plots'!F163</f>
        <v>328.75390624999801</v>
      </c>
      <c r="G163">
        <f>-18*'sgolay plots'!G163</f>
        <v>-358.81683238634758</v>
      </c>
      <c r="H163">
        <f>'sgolay plots'!H163</f>
        <v>1314.3993607954501</v>
      </c>
      <c r="I163">
        <f>-18*'sgolay plots'!I163</f>
        <v>-1207.7578124999927</v>
      </c>
      <c r="J163">
        <f>'sgolay plots'!J163</f>
        <v>791.54786931817898</v>
      </c>
      <c r="K163">
        <f>-18*'sgolay plots'!K163</f>
        <v>-147.58338068181737</v>
      </c>
      <c r="L163">
        <f>'sgolay plots'!L163</f>
        <v>832.06377840908897</v>
      </c>
      <c r="M163">
        <f>-18*'sgolay plots'!M163</f>
        <v>-797.27727272727418</v>
      </c>
      <c r="N163">
        <f>'sgolay plots'!N163</f>
        <v>531.33409090909095</v>
      </c>
      <c r="O163">
        <f>-18*'sgolay plots'!O163</f>
        <v>-206.865767045448</v>
      </c>
      <c r="P163">
        <f>'sgolay plots'!P163</f>
        <v>810.48071732954497</v>
      </c>
      <c r="Q163">
        <f>-18*'sgolay plots'!Q163</f>
        <v>-609.19708806815572</v>
      </c>
      <c r="R163">
        <f>'sgolay plots'!R163</f>
        <v>415.68160511363601</v>
      </c>
      <c r="S163">
        <f>-18*'sgolay plots'!S163</f>
        <v>-229.63423295454299</v>
      </c>
      <c r="T163">
        <f>'sgolay plots'!T163</f>
        <v>437.11743607954298</v>
      </c>
      <c r="U163">
        <f>-18*'sgolay plots'!U163</f>
        <v>-790.13544034089239</v>
      </c>
      <c r="V163">
        <f>'sgolay plots'!V163</f>
        <v>405.05241477272699</v>
      </c>
      <c r="W163">
        <f>-18*'sgolay plots'!W163</f>
        <v>-490.53004261361821</v>
      </c>
      <c r="X163">
        <f>'sgolay plots'!X163</f>
        <v>441.53785511363498</v>
      </c>
      <c r="Y163">
        <f>-18*'sgolay plots'!Y163</f>
        <v>-1022.3744318181595</v>
      </c>
      <c r="Z163">
        <f>'sgolay plots'!Z163</f>
        <v>426.99815340908799</v>
      </c>
      <c r="AA163">
        <f>-18*'sgolay plots'!AA163</f>
        <v>-606.41526988634939</v>
      </c>
      <c r="AB163">
        <f>'sgolay plots'!AB163</f>
        <v>676.74268465908904</v>
      </c>
      <c r="AC163">
        <f>-18*'sgolay plots'!AC163</f>
        <v>-643.83686079542099</v>
      </c>
      <c r="AD163">
        <f>'sgolay plots'!AD163</f>
        <v>479.05646306817698</v>
      </c>
      <c r="AE163">
        <f>-18*'sgolay plots'!AE163</f>
        <v>-1498.4872159090787</v>
      </c>
      <c r="AF163">
        <f>'sgolay plots'!AF163</f>
        <v>764.03913352272502</v>
      </c>
      <c r="AG163">
        <f>-18*'sgolay plots'!AG163</f>
        <v>-329.22421874997838</v>
      </c>
      <c r="AH163">
        <f>'sgolay plots'!AH163</f>
        <v>649.33480113636301</v>
      </c>
      <c r="AI163">
        <f>-18*'sgolay plots'!AI163</f>
        <v>632.80291193182802</v>
      </c>
      <c r="AJ163">
        <f>'sgolay plots'!AJ163</f>
        <v>625.94360795454304</v>
      </c>
      <c r="AK163">
        <f>-18*'sgolay plots'!AK163</f>
        <v>351.54460227274558</v>
      </c>
      <c r="AL163">
        <f>'sgolay plots'!AL163</f>
        <v>1009.89517045454</v>
      </c>
      <c r="AM163">
        <f>-18*'sgolay plots'!AM163</f>
        <v>318.5642045454552</v>
      </c>
      <c r="AN163">
        <f>'sgolay plots'!AN163</f>
        <v>620.74382102272602</v>
      </c>
      <c r="AO163">
        <f>-18*'sgolay plots'!AO163</f>
        <v>117.12144886367058</v>
      </c>
      <c r="AP163">
        <f>'sgolay plots'!AP163</f>
        <v>572.92883522727197</v>
      </c>
      <c r="AQ163">
        <f>-18*'sgolay plots'!AQ163</f>
        <v>-823.04552556819181</v>
      </c>
      <c r="AR163">
        <f>'sgolay plots'!AR163</f>
        <v>465.75134943181502</v>
      </c>
      <c r="AS163">
        <f>-18*'sgolay plots'!AS163</f>
        <v>-423.59701704544261</v>
      </c>
      <c r="AT163">
        <f>'sgolay plots'!AT163</f>
        <v>493.01860795454502</v>
      </c>
      <c r="AU163">
        <f>-18*'sgolay plots'!AU163</f>
        <v>-412.00376420451602</v>
      </c>
      <c r="AV163">
        <f>'sgolay plots'!AV163</f>
        <v>546.37933238636299</v>
      </c>
      <c r="AW163">
        <f>-18*'sgolay plots'!AW163</f>
        <v>-706.4520596590861</v>
      </c>
      <c r="AX163">
        <f>'sgolay plots'!AX163</f>
        <v>405.70085227272301</v>
      </c>
      <c r="AY163">
        <f>-18*'sgolay plots'!AY163</f>
        <v>213.25653409092479</v>
      </c>
      <c r="AZ163">
        <f>'sgolay plots'!AZ163</f>
        <v>385.10838068181903</v>
      </c>
      <c r="BA163">
        <f>-18*'sgolay plots'!BA163</f>
        <v>-458.36526988634216</v>
      </c>
      <c r="BB163">
        <f>'sgolay plots'!BB163</f>
        <v>620.71889204545005</v>
      </c>
      <c r="BC163">
        <f>-18*'sgolay plots'!BC163</f>
        <v>-275.40958806816838</v>
      </c>
      <c r="BD163">
        <f>'sgolay plots'!BD163</f>
        <v>589.24083806817896</v>
      </c>
      <c r="BE163">
        <f>-18*'sgolay plots'!BE163</f>
        <v>83.529971590933258</v>
      </c>
      <c r="BF163">
        <f>'sgolay plots'!BF163</f>
        <v>608.81541193181897</v>
      </c>
      <c r="BG163">
        <f>-18*'sgolay plots'!BG163</f>
        <v>606.7591619318423</v>
      </c>
      <c r="BH163">
        <f>'sgolay plots'!BH163</f>
        <v>468.23032670454501</v>
      </c>
      <c r="BI163">
        <f>-18*'sgolay plots'!BI163</f>
        <v>-368.56661931815404</v>
      </c>
      <c r="BJ163">
        <f>'sgolay plots'!BJ163</f>
        <v>567.23757102272805</v>
      </c>
      <c r="BK163">
        <f>-18*'sgolay plots'!BK163</f>
        <v>513.21349431819181</v>
      </c>
      <c r="BL163">
        <f>'sgolay plots'!BL163</f>
        <v>9.8121595902876102</v>
      </c>
      <c r="BM163">
        <f>-18*'sgolay plots'!BM163</f>
        <v>-751.42755967920482</v>
      </c>
      <c r="BN163">
        <f>'sgolay plots'!BN163</f>
        <v>-57.049675958806802</v>
      </c>
      <c r="BO163">
        <f>-18*'sgolay plots'!BO163</f>
        <v>-471.3149347478676</v>
      </c>
    </row>
    <row r="164" spans="2:67" x14ac:dyDescent="0.15">
      <c r="B164">
        <f>'sgolay plots'!B164</f>
        <v>366.26065340908798</v>
      </c>
      <c r="C164">
        <f>-18*'sgolay plots'!C164</f>
        <v>-168.68352272727404</v>
      </c>
      <c r="D164">
        <f>'sgolay plots'!D164</f>
        <v>366.56711647727002</v>
      </c>
      <c r="E164">
        <f>-18*'sgolay plots'!E164</f>
        <v>-53.402982954525186</v>
      </c>
      <c r="F164">
        <f>'sgolay plots'!F164</f>
        <v>297.16541193181598</v>
      </c>
      <c r="G164">
        <f>-18*'sgolay plots'!G164</f>
        <v>-187.44545454541918</v>
      </c>
      <c r="H164">
        <f>'sgolay plots'!H164</f>
        <v>1272.01967329545</v>
      </c>
      <c r="I164">
        <f>-18*'sgolay plots'!I164</f>
        <v>-866.29218750000723</v>
      </c>
      <c r="J164">
        <f>'sgolay plots'!J164</f>
        <v>857.55774147727004</v>
      </c>
      <c r="K164">
        <f>-18*'sgolay plots'!K164</f>
        <v>-68.841051136340937</v>
      </c>
      <c r="L164">
        <f>'sgolay plots'!L164</f>
        <v>797.55156250000005</v>
      </c>
      <c r="M164">
        <f>-18*'sgolay plots'!M164</f>
        <v>-553.25838068180815</v>
      </c>
      <c r="N164">
        <f>'sgolay plots'!N164</f>
        <v>573.50120738636394</v>
      </c>
      <c r="O164">
        <f>-18*'sgolay plots'!O164</f>
        <v>-263.79971590909503</v>
      </c>
      <c r="P164">
        <f>'sgolay plots'!P164</f>
        <v>742.50067471591001</v>
      </c>
      <c r="Q164">
        <f>-18*'sgolay plots'!Q164</f>
        <v>-472.19190340905715</v>
      </c>
      <c r="R164">
        <f>'sgolay plots'!R164</f>
        <v>368.06143465909003</v>
      </c>
      <c r="S164">
        <f>-18*'sgolay plots'!S164</f>
        <v>-219.76683238635661</v>
      </c>
      <c r="T164">
        <f>'sgolay plots'!T164</f>
        <v>396.840127840908</v>
      </c>
      <c r="U164">
        <f>-18*'sgolay plots'!U164</f>
        <v>-513.09524147726165</v>
      </c>
      <c r="V164">
        <f>'sgolay plots'!V164</f>
        <v>427.00440340909</v>
      </c>
      <c r="W164">
        <f>-18*'sgolay plots'!W164</f>
        <v>-326.08892045453763</v>
      </c>
      <c r="X164">
        <f>'sgolay plots'!X164</f>
        <v>412.22130681817998</v>
      </c>
      <c r="Y164">
        <f>-18*'sgolay plots'!Y164</f>
        <v>-945.13551136363446</v>
      </c>
      <c r="Z164">
        <f>'sgolay plots'!Z164</f>
        <v>468.35482954545398</v>
      </c>
      <c r="AA164">
        <f>-18*'sgolay plots'!AA164</f>
        <v>-326.19566761363797</v>
      </c>
      <c r="AB164">
        <f>'sgolay plots'!AB164</f>
        <v>638.93870738636201</v>
      </c>
      <c r="AC164">
        <f>-18*'sgolay plots'!AC164</f>
        <v>-743.51505681815945</v>
      </c>
      <c r="AD164">
        <f>'sgolay plots'!AD164</f>
        <v>456.76115056818003</v>
      </c>
      <c r="AE164">
        <f>-18*'sgolay plots'!AE164</f>
        <v>-1328.5335937499801</v>
      </c>
      <c r="AF164">
        <f>'sgolay plots'!AF164</f>
        <v>706.01186079545198</v>
      </c>
      <c r="AG164">
        <f>-18*'sgolay plots'!AG164</f>
        <v>-655.04850852271318</v>
      </c>
      <c r="AH164">
        <f>'sgolay plots'!AH164</f>
        <v>616.97698863636106</v>
      </c>
      <c r="AI164">
        <f>-18*'sgolay plots'!AI164</f>
        <v>513.12592329546965</v>
      </c>
      <c r="AJ164">
        <f>'sgolay plots'!AJ164</f>
        <v>548.27734374999602</v>
      </c>
      <c r="AK164">
        <f>-18*'sgolay plots'!AK164</f>
        <v>-85.499999999983615</v>
      </c>
      <c r="AL164">
        <f>'sgolay plots'!AL164</f>
        <v>942.28174715908904</v>
      </c>
      <c r="AM164">
        <f>-18*'sgolay plots'!AM164</f>
        <v>511.9037642045592</v>
      </c>
      <c r="AN164">
        <f>'sgolay plots'!AN164</f>
        <v>538.38828124999804</v>
      </c>
      <c r="AO164">
        <f>-18*'sgolay plots'!AO164</f>
        <v>-8.8766335227455819</v>
      </c>
      <c r="AP164">
        <f>'sgolay plots'!AP164</f>
        <v>575.51534090908797</v>
      </c>
      <c r="AQ164">
        <f>-18*'sgolay plots'!AQ164</f>
        <v>-673.8826704545321</v>
      </c>
      <c r="AR164">
        <f>'sgolay plots'!AR164</f>
        <v>470.37627840908999</v>
      </c>
      <c r="AS164">
        <f>-18*'sgolay plots'!AS164</f>
        <v>-765.98821022724178</v>
      </c>
      <c r="AT164">
        <f>'sgolay plots'!AT164</f>
        <v>506.09822443181702</v>
      </c>
      <c r="AU164">
        <f>-18*'sgolay plots'!AU164</f>
        <v>-279.40845170453582</v>
      </c>
      <c r="AV164">
        <f>'sgolay plots'!AV164</f>
        <v>499.87549715909</v>
      </c>
      <c r="AW164">
        <f>-18*'sgolay plots'!AW164</f>
        <v>-156.77514204543056</v>
      </c>
      <c r="AX164">
        <f>'sgolay plots'!AX164</f>
        <v>465.49353693181502</v>
      </c>
      <c r="AY164">
        <f>-18*'sgolay plots'!AY164</f>
        <v>620.50589488639082</v>
      </c>
      <c r="AZ164">
        <f>'sgolay plots'!AZ164</f>
        <v>378.06065340908799</v>
      </c>
      <c r="BA164">
        <f>-18*'sgolay plots'!BA164</f>
        <v>-311.55404829545881</v>
      </c>
      <c r="BB164">
        <f>'sgolay plots'!BB164</f>
        <v>725.45042613636394</v>
      </c>
      <c r="BC164">
        <f>-18*'sgolay plots'!BC164</f>
        <v>-466.9568181818064</v>
      </c>
      <c r="BD164">
        <f>'sgolay plots'!BD164</f>
        <v>620.83409090908799</v>
      </c>
      <c r="BE164">
        <f>-18*'sgolay plots'!BE164</f>
        <v>949.60099431817571</v>
      </c>
      <c r="BF164">
        <f>'sgolay plots'!BF164</f>
        <v>656.36697443181595</v>
      </c>
      <c r="BG164">
        <f>-18*'sgolay plots'!BG164</f>
        <v>401.83593750002518</v>
      </c>
      <c r="BH164">
        <f>'sgolay plots'!BH164</f>
        <v>530.27485795454595</v>
      </c>
      <c r="BI164">
        <f>-18*'sgolay plots'!BI164</f>
        <v>-106.06193181816803</v>
      </c>
      <c r="BJ164">
        <f>'sgolay plots'!BJ164</f>
        <v>598.09623579545405</v>
      </c>
      <c r="BK164">
        <f>-18*'sgolay plots'!BK164</f>
        <v>840.25802556820975</v>
      </c>
      <c r="BL164">
        <f>'sgolay plots'!BL164</f>
        <v>76.105640203302499</v>
      </c>
      <c r="BM164">
        <f>-18*'sgolay plots'!BM164</f>
        <v>-241.43693108992201</v>
      </c>
      <c r="BN164">
        <f>'sgolay plots'!BN164</f>
        <v>-60.527175071022697</v>
      </c>
      <c r="BO164">
        <f>-18*'sgolay plots'!BO164</f>
        <v>-383.22279052734422</v>
      </c>
    </row>
    <row r="165" spans="2:67" x14ac:dyDescent="0.15">
      <c r="B165">
        <f>'sgolay plots'!B165</f>
        <v>365.32230113636302</v>
      </c>
      <c r="C165">
        <f>-18*'sgolay plots'!C165</f>
        <v>265.6892045454552</v>
      </c>
      <c r="D165">
        <f>'sgolay plots'!D165</f>
        <v>371.54822443181399</v>
      </c>
      <c r="E165">
        <f>-18*'sgolay plots'!E165</f>
        <v>76.921235795491199</v>
      </c>
      <c r="F165">
        <f>'sgolay plots'!F165</f>
        <v>219.978693181816</v>
      </c>
      <c r="G165">
        <f>-18*'sgolay plots'!G165</f>
        <v>40.763991477270778</v>
      </c>
      <c r="H165">
        <f>'sgolay plots'!H165</f>
        <v>1208.2041903409099</v>
      </c>
      <c r="I165">
        <f>-18*'sgolay plots'!I165</f>
        <v>-469.98153409089781</v>
      </c>
      <c r="J165">
        <f>'sgolay plots'!J165</f>
        <v>845.97642045454404</v>
      </c>
      <c r="K165">
        <f>-18*'sgolay plots'!K165</f>
        <v>-244.84474431817199</v>
      </c>
      <c r="L165">
        <f>'sgolay plots'!L165</f>
        <v>727.66242897727102</v>
      </c>
      <c r="M165">
        <f>-18*'sgolay plots'!M165</f>
        <v>-608.70681818179025</v>
      </c>
      <c r="N165">
        <f>'sgolay plots'!N165</f>
        <v>518.79041193181604</v>
      </c>
      <c r="O165">
        <f>-18*'sgolay plots'!O165</f>
        <v>-390.40696022727604</v>
      </c>
      <c r="P165">
        <f>'sgolay plots'!P165</f>
        <v>723.35859374999802</v>
      </c>
      <c r="Q165">
        <f>-18*'sgolay plots'!Q165</f>
        <v>-472.24559659087799</v>
      </c>
      <c r="R165">
        <f>'sgolay plots'!R165</f>
        <v>346.28352272727301</v>
      </c>
      <c r="S165">
        <f>-18*'sgolay plots'!S165</f>
        <v>-612.42507102272407</v>
      </c>
      <c r="T165">
        <f>'sgolay plots'!T165</f>
        <v>357.414169034091</v>
      </c>
      <c r="U165">
        <f>-18*'sgolay plots'!U165</f>
        <v>-707.94524147725792</v>
      </c>
      <c r="V165">
        <f>'sgolay plots'!V165</f>
        <v>353.04396306818097</v>
      </c>
      <c r="W165">
        <f>-18*'sgolay plots'!W165</f>
        <v>-652.34723011361996</v>
      </c>
      <c r="X165">
        <f>'sgolay plots'!X165</f>
        <v>367.58401988636302</v>
      </c>
      <c r="Y165">
        <f>-18*'sgolay plots'!Y165</f>
        <v>-744.79985795453752</v>
      </c>
      <c r="Z165">
        <f>'sgolay plots'!Z165</f>
        <v>394.89779829545398</v>
      </c>
      <c r="AA165">
        <f>-18*'sgolay plots'!AA165</f>
        <v>-201.513068181801</v>
      </c>
      <c r="AB165">
        <f>'sgolay plots'!AB165</f>
        <v>500.21221590908902</v>
      </c>
      <c r="AC165">
        <f>-18*'sgolay plots'!AC165</f>
        <v>-840.7131392045286</v>
      </c>
      <c r="AD165">
        <f>'sgolay plots'!AD165</f>
        <v>428.602343749998</v>
      </c>
      <c r="AE165">
        <f>-18*'sgolay plots'!AE165</f>
        <v>-1090.1844460227023</v>
      </c>
      <c r="AF165">
        <f>'sgolay plots'!AF165</f>
        <v>729.77024147727002</v>
      </c>
      <c r="AG165">
        <f>-18*'sgolay plots'!AG165</f>
        <v>-643.84580965907696</v>
      </c>
      <c r="AH165">
        <f>'sgolay plots'!AH165</f>
        <v>639.41541193181604</v>
      </c>
      <c r="AI165">
        <f>-18*'sgolay plots'!AI165</f>
        <v>-115.25497159090536</v>
      </c>
      <c r="AJ165">
        <f>'sgolay plots'!AJ165</f>
        <v>551.83494318181499</v>
      </c>
      <c r="AK165">
        <f>-18*'sgolay plots'!AK165</f>
        <v>-57.039417613629723</v>
      </c>
      <c r="AL165">
        <f>'sgolay plots'!AL165</f>
        <v>906.86044034090605</v>
      </c>
      <c r="AM165">
        <f>-18*'sgolay plots'!AM165</f>
        <v>147.37883522728228</v>
      </c>
      <c r="AN165">
        <f>'sgolay plots'!AN165</f>
        <v>569.51271306818001</v>
      </c>
      <c r="AO165">
        <f>-18*'sgolay plots'!AO165</f>
        <v>-329.80653409087438</v>
      </c>
      <c r="AP165">
        <f>'sgolay plots'!AP165</f>
        <v>585.81171874999802</v>
      </c>
      <c r="AQ165">
        <f>-18*'sgolay plots'!AQ165</f>
        <v>-465.8906249999838</v>
      </c>
      <c r="AR165">
        <f>'sgolay plots'!AR165</f>
        <v>472.04637784090801</v>
      </c>
      <c r="AS165">
        <f>-18*'sgolay plots'!AS165</f>
        <v>-737.36399147726706</v>
      </c>
      <c r="AT165">
        <f>'sgolay plots'!AT165</f>
        <v>458.00134943181598</v>
      </c>
      <c r="AU165">
        <f>-18*'sgolay plots'!AU165</f>
        <v>11.616903409088087</v>
      </c>
      <c r="AV165">
        <f>'sgolay plots'!AV165</f>
        <v>445.16725852272702</v>
      </c>
      <c r="AW165">
        <f>-18*'sgolay plots'!AW165</f>
        <v>272.81441761364158</v>
      </c>
      <c r="AX165">
        <f>'sgolay plots'!AX165</f>
        <v>445.55774147727197</v>
      </c>
      <c r="AY165">
        <f>-18*'sgolay plots'!AY165</f>
        <v>551.96015625002337</v>
      </c>
      <c r="AZ165">
        <f>'sgolay plots'!AZ165</f>
        <v>353.69715909090502</v>
      </c>
      <c r="BA165">
        <f>-18*'sgolay plots'!BA165</f>
        <v>-97.205752840900502</v>
      </c>
      <c r="BB165">
        <f>'sgolay plots'!BB165</f>
        <v>740.80085227272502</v>
      </c>
      <c r="BC165">
        <f>-18*'sgolay plots'!BC165</f>
        <v>-371.45582386364339</v>
      </c>
      <c r="BD165">
        <f>'sgolay plots'!BD165</f>
        <v>576.05866477272502</v>
      </c>
      <c r="BE165">
        <f>-18*'sgolay plots'!BE165</f>
        <v>199.44012784095</v>
      </c>
      <c r="BF165">
        <f>'sgolay plots'!BF165</f>
        <v>622.84914772727302</v>
      </c>
      <c r="BG165">
        <f>-18*'sgolay plots'!BG165</f>
        <v>222.93025568184061</v>
      </c>
      <c r="BH165">
        <f>'sgolay plots'!BH165</f>
        <v>527.33941761363496</v>
      </c>
      <c r="BI165">
        <f>-18*'sgolay plots'!BI165</f>
        <v>-40.792116477256016</v>
      </c>
      <c r="BJ165">
        <f>'sgolay plots'!BJ165</f>
        <v>521.49630681818201</v>
      </c>
      <c r="BK165">
        <f>-18*'sgolay plots'!BK165</f>
        <v>678.1052556818388</v>
      </c>
      <c r="BL165">
        <f>'sgolay plots'!BL165</f>
        <v>58.419106223366398</v>
      </c>
      <c r="BM165">
        <f>-18*'sgolay plots'!BM165</f>
        <v>165.63163641149342</v>
      </c>
      <c r="BN165">
        <f>'sgolay plots'!BN165</f>
        <v>-98.085534667968702</v>
      </c>
      <c r="BO165">
        <f>-18*'sgolay plots'!BO165</f>
        <v>-646.49058837890584</v>
      </c>
    </row>
    <row r="166" spans="2:67" x14ac:dyDescent="0.15">
      <c r="B166">
        <f>'sgolay plots'!B166</f>
        <v>392.42919034090801</v>
      </c>
      <c r="C166">
        <f>-18*'sgolay plots'!C166</f>
        <v>419.08039772727062</v>
      </c>
      <c r="D166">
        <f>'sgolay plots'!D166</f>
        <v>362.70369318181503</v>
      </c>
      <c r="E166">
        <f>-18*'sgolay plots'!E166</f>
        <v>192.95795454546959</v>
      </c>
      <c r="F166">
        <f>'sgolay plots'!F166</f>
        <v>121.48039772727</v>
      </c>
      <c r="G166">
        <f>-18*'sgolay plots'!G166</f>
        <v>246.61022727274383</v>
      </c>
      <c r="H166">
        <f>'sgolay plots'!H166</f>
        <v>1188.87769886363</v>
      </c>
      <c r="I166">
        <f>-18*'sgolay plots'!I166</f>
        <v>-152.64012784090212</v>
      </c>
      <c r="J166">
        <f>'sgolay plots'!J166</f>
        <v>845.278267045451</v>
      </c>
      <c r="K166">
        <f>-18*'sgolay plots'!K166</f>
        <v>-483.67009943181898</v>
      </c>
      <c r="L166">
        <f>'sgolay plots'!L166</f>
        <v>704.53465909090903</v>
      </c>
      <c r="M166">
        <f>-18*'sgolay plots'!M166</f>
        <v>-267.86505681816482</v>
      </c>
      <c r="N166">
        <f>'sgolay plots'!N166</f>
        <v>528.14183238636201</v>
      </c>
      <c r="O166">
        <f>-18*'sgolay plots'!O166</f>
        <v>-140.99509943180425</v>
      </c>
      <c r="P166">
        <f>'sgolay plots'!P166</f>
        <v>695.28480113636203</v>
      </c>
      <c r="Q166">
        <f>-18*'sgolay plots'!Q166</f>
        <v>-448.85582386362182</v>
      </c>
      <c r="R166">
        <f>'sgolay plots'!R166</f>
        <v>355.658132102271</v>
      </c>
      <c r="S166">
        <f>-18*'sgolay plots'!S166</f>
        <v>-337.69623579543719</v>
      </c>
      <c r="T166">
        <f>'sgolay plots'!T166</f>
        <v>352.46090198863601</v>
      </c>
      <c r="U166">
        <f>-18*'sgolay plots'!U166</f>
        <v>-435.02215909089961</v>
      </c>
      <c r="V166">
        <f>'sgolay plots'!V166</f>
        <v>316.217223011361</v>
      </c>
      <c r="W166">
        <f>-18*'sgolay plots'!W166</f>
        <v>-253.5398437499766</v>
      </c>
      <c r="X166">
        <f>'sgolay plots'!X166</f>
        <v>356.28984374999698</v>
      </c>
      <c r="Y166">
        <f>-18*'sgolay plots'!Y166</f>
        <v>122.10085227274075</v>
      </c>
      <c r="Z166">
        <f>'sgolay plots'!Z166</f>
        <v>449.69169034090601</v>
      </c>
      <c r="AA166">
        <f>-18*'sgolay plots'!AA166</f>
        <v>28.06299715910616</v>
      </c>
      <c r="AB166">
        <f>'sgolay plots'!AB166</f>
        <v>415.91058238636401</v>
      </c>
      <c r="AC166">
        <f>-18*'sgolay plots'!AC166</f>
        <v>-55.025284090874216</v>
      </c>
      <c r="AD166">
        <f>'sgolay plots'!AD166</f>
        <v>359.85312499999901</v>
      </c>
      <c r="AE166">
        <f>-18*'sgolay plots'!AE166</f>
        <v>29.570880681823862</v>
      </c>
      <c r="AF166">
        <f>'sgolay plots'!AF166</f>
        <v>687.90475852272698</v>
      </c>
      <c r="AG166">
        <f>-18*'sgolay plots'!AG166</f>
        <v>-76.627840909053788</v>
      </c>
      <c r="AH166">
        <f>'sgolay plots'!AH166</f>
        <v>571.70419034090696</v>
      </c>
      <c r="AI166">
        <f>-18*'sgolay plots'!AI166</f>
        <v>253.4810369318316</v>
      </c>
      <c r="AJ166">
        <f>'sgolay plots'!AJ166</f>
        <v>509.94531249999801</v>
      </c>
      <c r="AK166">
        <f>-18*'sgolay plots'!AK166</f>
        <v>-138.40120738635227</v>
      </c>
      <c r="AL166">
        <f>'sgolay plots'!AL166</f>
        <v>880.37869318181595</v>
      </c>
      <c r="AM166">
        <f>-18*'sgolay plots'!AM166</f>
        <v>83.054403409112638</v>
      </c>
      <c r="AN166">
        <f>'sgolay plots'!AN166</f>
        <v>521.50795454545198</v>
      </c>
      <c r="AO166">
        <f>-18*'sgolay plots'!AO166</f>
        <v>-99.998437499988484</v>
      </c>
      <c r="AP166">
        <f>'sgolay plots'!AP166</f>
        <v>545.57926136363506</v>
      </c>
      <c r="AQ166">
        <f>-18*'sgolay plots'!AQ166</f>
        <v>29.359943181856618</v>
      </c>
      <c r="AR166">
        <f>'sgolay plots'!AR166</f>
        <v>452.49048295454497</v>
      </c>
      <c r="AS166">
        <f>-18*'sgolay plots'!AS166</f>
        <v>-802.81725852269517</v>
      </c>
      <c r="AT166">
        <f>'sgolay plots'!AT166</f>
        <v>459.23877840908898</v>
      </c>
      <c r="AU166">
        <f>-18*'sgolay plots'!AU166</f>
        <v>-132.30447443178119</v>
      </c>
      <c r="AV166">
        <f>'sgolay plots'!AV166</f>
        <v>452.31775568181502</v>
      </c>
      <c r="AW166">
        <f>-18*'sgolay plots'!AW166</f>
        <v>122.04715909092012</v>
      </c>
      <c r="AX166">
        <f>'sgolay plots'!AX166</f>
        <v>485.16647727272499</v>
      </c>
      <c r="AY166">
        <f>-18*'sgolay plots'!AY166</f>
        <v>236.1068181818496</v>
      </c>
      <c r="AZ166">
        <f>'sgolay plots'!AZ166</f>
        <v>367.17102272727402</v>
      </c>
      <c r="BA166">
        <f>-18*'sgolay plots'!BA166</f>
        <v>191.7006392045592</v>
      </c>
      <c r="BB166">
        <f>'sgolay plots'!BB166</f>
        <v>658.86072443181604</v>
      </c>
      <c r="BC166">
        <f>-18*'sgolay plots'!BC166</f>
        <v>-285.93089488634939</v>
      </c>
      <c r="BD166">
        <f>'sgolay plots'!BD166</f>
        <v>633.00390624999795</v>
      </c>
      <c r="BE166">
        <f>-18*'sgolay plots'!BE166</f>
        <v>118.39666193184348</v>
      </c>
      <c r="BF166">
        <f>'sgolay plots'!BF166</f>
        <v>554.069389204544</v>
      </c>
      <c r="BG166">
        <f>-18*'sgolay plots'!BG166</f>
        <v>404.90156250001439</v>
      </c>
      <c r="BH166">
        <f>'sgolay plots'!BH166</f>
        <v>556.81882102272402</v>
      </c>
      <c r="BI166">
        <f>-18*'sgolay plots'!BI166</f>
        <v>-543.76938920453938</v>
      </c>
      <c r="BJ166">
        <f>'sgolay plots'!BJ166</f>
        <v>581.17258522727002</v>
      </c>
      <c r="BK166">
        <f>-18*'sgolay plots'!BK166</f>
        <v>153.04794034093001</v>
      </c>
      <c r="BL166">
        <f>'sgolay plots'!BL166</f>
        <v>21.695731423117898</v>
      </c>
      <c r="BM166">
        <f>-18*'sgolay plots'!BM166</f>
        <v>-61.098928278142679</v>
      </c>
      <c r="BN166">
        <f>'sgolay plots'!BN166</f>
        <v>-99.080977006392004</v>
      </c>
      <c r="BO166">
        <f>-18*'sgolay plots'!BO166</f>
        <v>-510.47455277876401</v>
      </c>
    </row>
    <row r="167" spans="2:67" x14ac:dyDescent="0.15">
      <c r="B167">
        <f>'sgolay plots'!B167</f>
        <v>362.43721590908899</v>
      </c>
      <c r="C167">
        <f>-18*'sgolay plots'!C167</f>
        <v>200.01221590911479</v>
      </c>
      <c r="D167">
        <f>'sgolay plots'!D167</f>
        <v>323.46228693181899</v>
      </c>
      <c r="E167">
        <f>-18*'sgolay plots'!E167</f>
        <v>289.76484375002343</v>
      </c>
      <c r="F167">
        <f>'sgolay plots'!F167</f>
        <v>125.97613636363501</v>
      </c>
      <c r="G167">
        <f>-18*'sgolay plots'!G167</f>
        <v>86.836576704541557</v>
      </c>
      <c r="H167">
        <f>'sgolay plots'!H167</f>
        <v>1178.1675426136401</v>
      </c>
      <c r="I167">
        <f>-18*'sgolay plots'!I167</f>
        <v>235.44971590910581</v>
      </c>
      <c r="J167">
        <f>'sgolay plots'!J167</f>
        <v>793.60589488636299</v>
      </c>
      <c r="K167">
        <f>-18*'sgolay plots'!K167</f>
        <v>-200.41619318181</v>
      </c>
      <c r="L167">
        <f>'sgolay plots'!L167</f>
        <v>649.37833806818105</v>
      </c>
      <c r="M167">
        <f>-18*'sgolay plots'!M167</f>
        <v>-258.40802556815584</v>
      </c>
      <c r="N167">
        <f>'sgolay plots'!N167</f>
        <v>486.218181818179</v>
      </c>
      <c r="O167">
        <f>-18*'sgolay plots'!O167</f>
        <v>152.43877840911588</v>
      </c>
      <c r="P167">
        <f>'sgolay plots'!P167</f>
        <v>649.98963068181604</v>
      </c>
      <c r="Q167">
        <f>-18*'sgolay plots'!Q167</f>
        <v>-422.8344460227222</v>
      </c>
      <c r="R167">
        <f>'sgolay plots'!R167</f>
        <v>344.941938920452</v>
      </c>
      <c r="S167">
        <f>-18*'sgolay plots'!S167</f>
        <v>-124.58352272725278</v>
      </c>
      <c r="T167">
        <f>'sgolay plots'!T167</f>
        <v>368.26125710227097</v>
      </c>
      <c r="U167">
        <f>-18*'sgolay plots'!U167</f>
        <v>-96.481534090905356</v>
      </c>
      <c r="V167">
        <f>'sgolay plots'!V167</f>
        <v>313.22911931817998</v>
      </c>
      <c r="W167">
        <f>-18*'sgolay plots'!W167</f>
        <v>80.592826704571081</v>
      </c>
      <c r="X167">
        <f>'sgolay plots'!X167</f>
        <v>426.72720170454301</v>
      </c>
      <c r="Y167">
        <f>-18*'sgolay plots'!Y167</f>
        <v>312.63558238636017</v>
      </c>
      <c r="Z167">
        <f>'sgolay plots'!Z167</f>
        <v>495.27208806817998</v>
      </c>
      <c r="AA167">
        <f>-18*'sgolay plots'!AA167</f>
        <v>685.44204545455011</v>
      </c>
      <c r="AB167">
        <f>'sgolay plots'!AB167</f>
        <v>337.43210227272499</v>
      </c>
      <c r="AC167">
        <f>-18*'sgolay plots'!AC167</f>
        <v>-217.52322443181359</v>
      </c>
      <c r="AD167">
        <f>'sgolay plots'!AD167</f>
        <v>226.47684659090601</v>
      </c>
      <c r="AE167">
        <f>-18*'sgolay plots'!AE167</f>
        <v>1223.2853693181937</v>
      </c>
      <c r="AF167">
        <f>'sgolay plots'!AF167</f>
        <v>523.50298295454002</v>
      </c>
      <c r="AG167">
        <f>-18*'sgolay plots'!AG167</f>
        <v>229.32997159091579</v>
      </c>
      <c r="AH167">
        <f>'sgolay plots'!AH167</f>
        <v>553.42684659091003</v>
      </c>
      <c r="AI167">
        <f>-18*'sgolay plots'!AI167</f>
        <v>-46.610795454518694</v>
      </c>
      <c r="AJ167">
        <f>'sgolay plots'!AJ167</f>
        <v>503.250923295456</v>
      </c>
      <c r="AK167">
        <f>-18*'sgolay plots'!AK167</f>
        <v>-652.2833096590681</v>
      </c>
      <c r="AL167">
        <f>'sgolay plots'!AL167</f>
        <v>870.504758522727</v>
      </c>
      <c r="AM167">
        <f>-18*'sgolay plots'!AM167</f>
        <v>157.31143465910276</v>
      </c>
      <c r="AN167">
        <f>'sgolay plots'!AN167</f>
        <v>563.60745738636194</v>
      </c>
      <c r="AO167">
        <f>-18*'sgolay plots'!AO167</f>
        <v>81.28955965909789</v>
      </c>
      <c r="AP167">
        <f>'sgolay plots'!AP167</f>
        <v>532.58742897727097</v>
      </c>
      <c r="AQ167">
        <f>-18*'sgolay plots'!AQ167</f>
        <v>284.81100852276359</v>
      </c>
      <c r="AR167">
        <f>'sgolay plots'!AR167</f>
        <v>418.125142045453</v>
      </c>
      <c r="AS167">
        <f>-18*'sgolay plots'!AS167</f>
        <v>-637.39943181817921</v>
      </c>
      <c r="AT167">
        <f>'sgolay plots'!AT167</f>
        <v>436.67997159090999</v>
      </c>
      <c r="AU167">
        <f>-18*'sgolay plots'!AU167</f>
        <v>134.36015625002628</v>
      </c>
      <c r="AV167">
        <f>'sgolay plots'!AV167</f>
        <v>461.52727272727202</v>
      </c>
      <c r="AW167">
        <f>-18*'sgolay plots'!AW167</f>
        <v>246.3749999999838</v>
      </c>
      <c r="AX167">
        <f>'sgolay plots'!AX167</f>
        <v>473.91420454545403</v>
      </c>
      <c r="AY167">
        <f>-18*'sgolay plots'!AY167</f>
        <v>187.24346590910039</v>
      </c>
      <c r="AZ167">
        <f>'sgolay plots'!AZ167</f>
        <v>480.63536931817998</v>
      </c>
      <c r="BA167">
        <f>-18*'sgolay plots'!BA167</f>
        <v>461.6149857954714</v>
      </c>
      <c r="BB167">
        <f>'sgolay plots'!BB167</f>
        <v>646.16526988635997</v>
      </c>
      <c r="BC167">
        <f>-18*'sgolay plots'!BC167</f>
        <v>-381.96051136362718</v>
      </c>
      <c r="BD167">
        <f>'sgolay plots'!BD167</f>
        <v>673.02507102272705</v>
      </c>
      <c r="BE167">
        <f>-18*'sgolay plots'!BE167</f>
        <v>-122.69083806816803</v>
      </c>
      <c r="BF167">
        <f>'sgolay plots'!BF167</f>
        <v>593.00738636363405</v>
      </c>
      <c r="BG167">
        <f>-18*'sgolay plots'!BG167</f>
        <v>-499.73394886362718</v>
      </c>
      <c r="BH167">
        <f>'sgolay plots'!BH167</f>
        <v>592.73572443181695</v>
      </c>
      <c r="BI167">
        <f>-18*'sgolay plots'!BI167</f>
        <v>-1.7674005681565181</v>
      </c>
      <c r="BJ167">
        <f>'sgolay plots'!BJ167</f>
        <v>595.23196022727097</v>
      </c>
      <c r="BK167">
        <f>-18*'sgolay plots'!BK167</f>
        <v>-113.11811079545359</v>
      </c>
      <c r="BL167">
        <f>'sgolay plots'!BL167</f>
        <v>34.932206587357904</v>
      </c>
      <c r="BM167">
        <f>-18*'sgolay plots'!BM167</f>
        <v>-465.85566553636079</v>
      </c>
      <c r="BN167">
        <f>'sgolay plots'!BN167</f>
        <v>-8.0964843750000206</v>
      </c>
      <c r="BO167">
        <f>-18*'sgolay plots'!BO167</f>
        <v>-43.865082341973903</v>
      </c>
    </row>
    <row r="168" spans="2:67" x14ac:dyDescent="0.15">
      <c r="B168">
        <f>'sgolay plots'!B168</f>
        <v>372.947159090909</v>
      </c>
      <c r="C168">
        <f>-18*'sgolay plots'!C168</f>
        <v>386.07634943182802</v>
      </c>
      <c r="D168">
        <f>'sgolay plots'!D168</f>
        <v>346.75085227272399</v>
      </c>
      <c r="E168">
        <f>-18*'sgolay plots'!E168</f>
        <v>337.1618607954714</v>
      </c>
      <c r="F168">
        <f>'sgolay plots'!F168</f>
        <v>173.627343749999</v>
      </c>
      <c r="G168">
        <f>-18*'sgolay plots'!G168</f>
        <v>255.7847301136776</v>
      </c>
      <c r="H168">
        <f>'sgolay plots'!H168</f>
        <v>1219.16420454545</v>
      </c>
      <c r="I168">
        <f>-18*'sgolay plots'!I168</f>
        <v>112.25198863638342</v>
      </c>
      <c r="J168">
        <f>'sgolay plots'!J168</f>
        <v>790.47514204545303</v>
      </c>
      <c r="K168">
        <f>-18*'sgolay plots'!K168</f>
        <v>-528.62215909089787</v>
      </c>
      <c r="L168">
        <f>'sgolay plots'!L168</f>
        <v>572.04829545454504</v>
      </c>
      <c r="M168">
        <f>-18*'sgolay plots'!M168</f>
        <v>68.632031250031133</v>
      </c>
      <c r="N168">
        <f>'sgolay plots'!N168</f>
        <v>483.91711647726999</v>
      </c>
      <c r="O168">
        <f>-18*'sgolay plots'!O168</f>
        <v>94.248153409109392</v>
      </c>
      <c r="P168">
        <f>'sgolay plots'!P168</f>
        <v>598.44062499999802</v>
      </c>
      <c r="Q168">
        <f>-18*'sgolay plots'!Q168</f>
        <v>-448.52791193179922</v>
      </c>
      <c r="R168">
        <f>'sgolay plots'!R168</f>
        <v>364.42155539772699</v>
      </c>
      <c r="S168">
        <f>-18*'sgolay plots'!S168</f>
        <v>243.0460227272724</v>
      </c>
      <c r="T168">
        <f>'sgolay plots'!T168</f>
        <v>350.07634943181699</v>
      </c>
      <c r="U168">
        <f>-18*'sgolay plots'!U168</f>
        <v>80.641406250009908</v>
      </c>
      <c r="V168">
        <f>'sgolay plots'!V168</f>
        <v>322.399644886364</v>
      </c>
      <c r="W168">
        <f>-18*'sgolay plots'!W168</f>
        <v>-43.683877840895647</v>
      </c>
      <c r="X168">
        <f>'sgolay plots'!X168</f>
        <v>394.44495738636198</v>
      </c>
      <c r="Y168">
        <f>-18*'sgolay plots'!Y168</f>
        <v>497.82080965910575</v>
      </c>
      <c r="Z168">
        <f>'sgolay plots'!Z168</f>
        <v>558.95575284090705</v>
      </c>
      <c r="AA168">
        <f>-18*'sgolay plots'!AA168</f>
        <v>684.31321022727593</v>
      </c>
      <c r="AB168">
        <f>'sgolay plots'!AB168</f>
        <v>372.65724431817898</v>
      </c>
      <c r="AC168">
        <f>-18*'sgolay plots'!AC168</f>
        <v>255.00873579546959</v>
      </c>
      <c r="AD168">
        <f>'sgolay plots'!AD168</f>
        <v>158.99737215908999</v>
      </c>
      <c r="AE168">
        <f>-18*'sgolay plots'!AE168</f>
        <v>2091.008735795484</v>
      </c>
      <c r="AF168">
        <f>'sgolay plots'!AF168</f>
        <v>540.25894886363301</v>
      </c>
      <c r="AG168">
        <f>-18*'sgolay plots'!AG168</f>
        <v>531.68586647730308</v>
      </c>
      <c r="AH168">
        <f>'sgolay plots'!AH168</f>
        <v>562.779687499999</v>
      </c>
      <c r="AI168">
        <f>-18*'sgolay plots'!AI168</f>
        <v>331.2907670454714</v>
      </c>
      <c r="AJ168">
        <f>'sgolay plots'!AJ168</f>
        <v>523.30710227272402</v>
      </c>
      <c r="AK168">
        <f>-18*'sgolay plots'!AK168</f>
        <v>-131.83210227270132</v>
      </c>
      <c r="AL168">
        <f>'sgolay plots'!AL168</f>
        <v>722.24133522726902</v>
      </c>
      <c r="AM168">
        <f>-18*'sgolay plots'!AM168</f>
        <v>678.51818181818282</v>
      </c>
      <c r="AN168">
        <f>'sgolay plots'!AN168</f>
        <v>521.97173295454195</v>
      </c>
      <c r="AO168">
        <f>-18*'sgolay plots'!AO168</f>
        <v>262.27968750002879</v>
      </c>
      <c r="AP168">
        <f>'sgolay plots'!AP168</f>
        <v>573.49360795454402</v>
      </c>
      <c r="AQ168">
        <f>-18*'sgolay plots'!AQ168</f>
        <v>271.73096590910581</v>
      </c>
      <c r="AR168">
        <f>'sgolay plots'!AR168</f>
        <v>399.26257102272598</v>
      </c>
      <c r="AS168">
        <f>-18*'sgolay plots'!AS168</f>
        <v>-125.10575284088736</v>
      </c>
      <c r="AT168">
        <f>'sgolay plots'!AT168</f>
        <v>363.15660511363598</v>
      </c>
      <c r="AU168">
        <f>-18*'sgolay plots'!AU168</f>
        <v>258.86889204546418</v>
      </c>
      <c r="AV168">
        <f>'sgolay plots'!AV168</f>
        <v>404.867613636361</v>
      </c>
      <c r="AW168">
        <f>-18*'sgolay plots'!AW168</f>
        <v>468.33238636362904</v>
      </c>
      <c r="AX168">
        <f>'sgolay plots'!AX168</f>
        <v>438.20646306818003</v>
      </c>
      <c r="AY168">
        <f>-18*'sgolay plots'!AY168</f>
        <v>316.18508522730122</v>
      </c>
      <c r="AZ168">
        <f>'sgolay plots'!AZ168</f>
        <v>421.35646306817898</v>
      </c>
      <c r="BA168">
        <f>-18*'sgolay plots'!BA168</f>
        <v>481.90014204546424</v>
      </c>
      <c r="BB168">
        <f>'sgolay plots'!BB168</f>
        <v>512.86221590908804</v>
      </c>
      <c r="BC168">
        <f>-18*'sgolay plots'!BC168</f>
        <v>39.072017045471583</v>
      </c>
      <c r="BD168">
        <f>'sgolay plots'!BD168</f>
        <v>735.17919034090698</v>
      </c>
      <c r="BE168">
        <f>-18*'sgolay plots'!BE168</f>
        <v>-103.97940340908654</v>
      </c>
      <c r="BF168">
        <f>'sgolay plots'!BF168</f>
        <v>671.14161931818103</v>
      </c>
      <c r="BG168">
        <f>-18*'sgolay plots'!BG168</f>
        <v>-545.4044744317938</v>
      </c>
      <c r="BH168">
        <f>'sgolay plots'!BH168</f>
        <v>755.85568181818201</v>
      </c>
      <c r="BI168">
        <f>-18*'sgolay plots'!BI168</f>
        <v>-297.91534090905901</v>
      </c>
      <c r="BJ168">
        <f>'sgolay plots'!BJ168</f>
        <v>526.44083806818196</v>
      </c>
      <c r="BK168">
        <f>-18*'sgolay plots'!BK168</f>
        <v>-9.7804687499738101</v>
      </c>
      <c r="BL168">
        <f>'sgolay plots'!BL168</f>
        <v>35.877311012961599</v>
      </c>
      <c r="BM168">
        <f>-18*'sgolay plots'!BM168</f>
        <v>-154.21059067466035</v>
      </c>
      <c r="BN168">
        <f>'sgolay plots'!BN168</f>
        <v>-13.9984530362216</v>
      </c>
      <c r="BO168">
        <f>-18*'sgolay plots'!BO168</f>
        <v>-310.45371759588056</v>
      </c>
    </row>
    <row r="169" spans="2:67" x14ac:dyDescent="0.15">
      <c r="B169">
        <f>'sgolay plots'!B169</f>
        <v>343.30795454545301</v>
      </c>
      <c r="C169">
        <f>-18*'sgolay plots'!C169</f>
        <v>664.73437500002524</v>
      </c>
      <c r="D169">
        <f>'sgolay plots'!D169</f>
        <v>344.61619318181698</v>
      </c>
      <c r="E169">
        <f>-18*'sgolay plots'!E169</f>
        <v>178.48188920455956</v>
      </c>
      <c r="F169">
        <f>'sgolay plots'!F169</f>
        <v>196.99495738636099</v>
      </c>
      <c r="G169">
        <f>-18*'sgolay plots'!G169</f>
        <v>-143.62542613635551</v>
      </c>
      <c r="H169">
        <f>'sgolay plots'!H169</f>
        <v>1217.6951704545399</v>
      </c>
      <c r="I169">
        <f>-18*'sgolay plots'!I169</f>
        <v>129.37691761366571</v>
      </c>
      <c r="J169">
        <f>'sgolay plots'!J169</f>
        <v>811.42698863636497</v>
      </c>
      <c r="K169">
        <f>-18*'sgolay plots'!K169</f>
        <v>-424.16463068181542</v>
      </c>
      <c r="L169">
        <f>'sgolay plots'!L169</f>
        <v>563.89481534090703</v>
      </c>
      <c r="M169">
        <f>-18*'sgolay plots'!M169</f>
        <v>389.04034090910039</v>
      </c>
      <c r="N169">
        <f>'sgolay plots'!N169</f>
        <v>476.07073863636202</v>
      </c>
      <c r="O169">
        <f>-18*'sgolay plots'!O169</f>
        <v>308.306889204561</v>
      </c>
      <c r="P169">
        <f>'sgolay plots'!P169</f>
        <v>524.92357954545298</v>
      </c>
      <c r="Q169">
        <f>-18*'sgolay plots'!Q169</f>
        <v>-312.58636363635475</v>
      </c>
      <c r="R169">
        <f>'sgolay plots'!R169</f>
        <v>371.35788352272698</v>
      </c>
      <c r="S169">
        <f>-18*'sgolay plots'!S169</f>
        <v>131.01711647728555</v>
      </c>
      <c r="T169">
        <f>'sgolay plots'!T169</f>
        <v>393.47716619318101</v>
      </c>
      <c r="U169">
        <f>-18*'sgolay plots'!U169</f>
        <v>67.785085227290395</v>
      </c>
      <c r="V169">
        <f>'sgolay plots'!V169</f>
        <v>332.39477982954401</v>
      </c>
      <c r="W169">
        <f>-18*'sgolay plots'!W169</f>
        <v>-191.8949573863548</v>
      </c>
      <c r="X169">
        <f>'sgolay plots'!X169</f>
        <v>426.35930397727202</v>
      </c>
      <c r="Y169">
        <f>-18*'sgolay plots'!Y169</f>
        <v>8.66889204547806</v>
      </c>
      <c r="Z169">
        <f>'sgolay plots'!Z169</f>
        <v>562.24495738636097</v>
      </c>
      <c r="AA169">
        <f>-18*'sgolay plots'!AA169</f>
        <v>462.36477272729405</v>
      </c>
      <c r="AB169">
        <f>'sgolay plots'!AB169</f>
        <v>409.00532670454197</v>
      </c>
      <c r="AC169">
        <f>-18*'sgolay plots'!AC169</f>
        <v>375.19261363637276</v>
      </c>
      <c r="AD169">
        <f>'sgolay plots'!AD169</f>
        <v>212.65220170454501</v>
      </c>
      <c r="AE169">
        <f>-18*'sgolay plots'!AE169</f>
        <v>2186.362713068208</v>
      </c>
      <c r="AF169">
        <f>'sgolay plots'!AF169</f>
        <v>501.95454545454101</v>
      </c>
      <c r="AG169">
        <f>-18*'sgolay plots'!AG169</f>
        <v>-343.7341619318226</v>
      </c>
      <c r="AH169">
        <f>'sgolay plots'!AH169</f>
        <v>588.33267045454204</v>
      </c>
      <c r="AI169">
        <f>-18*'sgolay plots'!AI169</f>
        <v>155.24041193181071</v>
      </c>
      <c r="AJ169">
        <f>'sgolay plots'!AJ169</f>
        <v>539.28487215909104</v>
      </c>
      <c r="AK169">
        <f>-18*'sgolay plots'!AK169</f>
        <v>-239.11491477271318</v>
      </c>
      <c r="AL169">
        <f>'sgolay plots'!AL169</f>
        <v>690.26512784090801</v>
      </c>
      <c r="AM169">
        <f>-18*'sgolay plots'!AM169</f>
        <v>142.99453125001315</v>
      </c>
      <c r="AN169">
        <f>'sgolay plots'!AN169</f>
        <v>565.882954545453</v>
      </c>
      <c r="AO169">
        <f>-18*'sgolay plots'!AO169</f>
        <v>-5.8576704545448539</v>
      </c>
      <c r="AP169">
        <f>'sgolay plots'!AP169</f>
        <v>552.30575284090696</v>
      </c>
      <c r="AQ169">
        <f>-18*'sgolay plots'!AQ169</f>
        <v>-34.405184659078259</v>
      </c>
      <c r="AR169">
        <f>'sgolay plots'!AR169</f>
        <v>404.49751420454299</v>
      </c>
      <c r="AS169">
        <f>-18*'sgolay plots'!AS169</f>
        <v>-832.46356534089239</v>
      </c>
      <c r="AT169">
        <f>'sgolay plots'!AT169</f>
        <v>404.85142045454501</v>
      </c>
      <c r="AU169">
        <f>-18*'sgolay plots'!AU169</f>
        <v>-94.520454545428919</v>
      </c>
      <c r="AV169">
        <f>'sgolay plots'!AV169</f>
        <v>436.34275568181602</v>
      </c>
      <c r="AW169">
        <f>-18*'sgolay plots'!AW169</f>
        <v>381.52968750002162</v>
      </c>
      <c r="AX169">
        <f>'sgolay plots'!AX169</f>
        <v>423.42343749999702</v>
      </c>
      <c r="AY169">
        <f>-18*'sgolay plots'!AY169</f>
        <v>-533.29730113634764</v>
      </c>
      <c r="AZ169">
        <f>'sgolay plots'!AZ169</f>
        <v>427.41960227272699</v>
      </c>
      <c r="BA169">
        <f>-18*'sgolay plots'!BA169</f>
        <v>-57.809659090888985</v>
      </c>
      <c r="BB169">
        <f>'sgolay plots'!BB169</f>
        <v>577.20710227272696</v>
      </c>
      <c r="BC169">
        <f>-18*'sgolay plots'!BC169</f>
        <v>-531.17322443181001</v>
      </c>
      <c r="BD169">
        <f>'sgolay plots'!BD169</f>
        <v>700.39573863636201</v>
      </c>
      <c r="BE169">
        <f>-18*'sgolay plots'!BE169</f>
        <v>165.1947443182008</v>
      </c>
      <c r="BF169">
        <f>'sgolay plots'!BF169</f>
        <v>603.60362215908799</v>
      </c>
      <c r="BG169">
        <f>-18*'sgolay plots'!BG169</f>
        <v>-598.09154829544616</v>
      </c>
      <c r="BH169">
        <f>'sgolay plots'!BH169</f>
        <v>754.73196022726904</v>
      </c>
      <c r="BI169">
        <f>-18*'sgolay plots'!BI169</f>
        <v>-627.34474431817205</v>
      </c>
      <c r="BJ169">
        <f>'sgolay plots'!BJ169</f>
        <v>596.17038352272505</v>
      </c>
      <c r="BK169">
        <f>-18*'sgolay plots'!BK169</f>
        <v>-739.78913352270058</v>
      </c>
      <c r="BL169">
        <f>'sgolay plots'!BL169</f>
        <v>162.80094049627101</v>
      </c>
      <c r="BM169">
        <f>-18*'sgolay plots'!BM169</f>
        <v>289.2846577210866</v>
      </c>
      <c r="BN169">
        <f>'sgolay plots'!BN169</f>
        <v>-16.3113714044744</v>
      </c>
      <c r="BO169">
        <f>-18*'sgolay plots'!BO169</f>
        <v>-883.43352106267685</v>
      </c>
    </row>
    <row r="170" spans="2:67" x14ac:dyDescent="0.15">
      <c r="B170">
        <f>'sgolay plots'!B170</f>
        <v>402.44176136363598</v>
      </c>
      <c r="C170">
        <f>-18*'sgolay plots'!C170</f>
        <v>489.82052556818638</v>
      </c>
      <c r="D170">
        <f>'sgolay plots'!D170</f>
        <v>290.39517045454301</v>
      </c>
      <c r="E170">
        <f>-18*'sgolay plots'!E170</f>
        <v>186.3709517045898</v>
      </c>
      <c r="F170">
        <f>'sgolay plots'!F170</f>
        <v>207.09971590908799</v>
      </c>
      <c r="G170">
        <f>-18*'sgolay plots'!G170</f>
        <v>-232.64936079543719</v>
      </c>
      <c r="H170">
        <f>'sgolay plots'!H170</f>
        <v>1237.19197443181</v>
      </c>
      <c r="I170">
        <f>-18*'sgolay plots'!I170</f>
        <v>199.43437500001801</v>
      </c>
      <c r="J170">
        <f>'sgolay plots'!J170</f>
        <v>812.07066761363296</v>
      </c>
      <c r="K170">
        <f>-18*'sgolay plots'!K170</f>
        <v>-503.94822443180459</v>
      </c>
      <c r="L170">
        <f>'sgolay plots'!L170</f>
        <v>602.01498579545398</v>
      </c>
      <c r="M170">
        <f>-18*'sgolay plots'!M170</f>
        <v>415.29822443183343</v>
      </c>
      <c r="N170">
        <f>'sgolay plots'!N170</f>
        <v>525.22237215909001</v>
      </c>
      <c r="O170">
        <f>-18*'sgolay plots'!O170</f>
        <v>186.13061079546418</v>
      </c>
      <c r="P170">
        <f>'sgolay plots'!P170</f>
        <v>493.031640624999</v>
      </c>
      <c r="Q170">
        <f>-18*'sgolay plots'!Q170</f>
        <v>-522.04154829543177</v>
      </c>
      <c r="R170">
        <f>'sgolay plots'!R170</f>
        <v>361.04868607954501</v>
      </c>
      <c r="S170">
        <f>-18*'sgolay plots'!S170</f>
        <v>142.24985795454822</v>
      </c>
      <c r="T170">
        <f>'sgolay plots'!T170</f>
        <v>352.26732954545298</v>
      </c>
      <c r="U170">
        <f>-18*'sgolay plots'!U170</f>
        <v>512.20227272729767</v>
      </c>
      <c r="V170">
        <f>'sgolay plots'!V170</f>
        <v>290.518821022726</v>
      </c>
      <c r="W170">
        <f>-18*'sgolay plots'!W170</f>
        <v>-196.16931818179199</v>
      </c>
      <c r="X170">
        <f>'sgolay plots'!X170</f>
        <v>453.82002840908899</v>
      </c>
      <c r="Y170">
        <f>-18*'sgolay plots'!Y170</f>
        <v>96.69822443182872</v>
      </c>
      <c r="Z170">
        <f>'sgolay plots'!Z170</f>
        <v>575.27393465909097</v>
      </c>
      <c r="AA170">
        <f>-18*'sgolay plots'!AA170</f>
        <v>363.59808238638004</v>
      </c>
      <c r="AB170">
        <f>'sgolay plots'!AB170</f>
        <v>555.02727272726997</v>
      </c>
      <c r="AC170">
        <f>-18*'sgolay plots'!AC170</f>
        <v>637.18146306822234</v>
      </c>
      <c r="AD170">
        <f>'sgolay plots'!AD170</f>
        <v>224.787499999999</v>
      </c>
      <c r="AE170">
        <f>-18*'sgolay plots'!AE170</f>
        <v>3035.6399147727602</v>
      </c>
      <c r="AF170">
        <f>'sgolay plots'!AF170</f>
        <v>596.51186079545198</v>
      </c>
      <c r="AG170">
        <f>-18*'sgolay plots'!AG170</f>
        <v>-353.52805397727604</v>
      </c>
      <c r="AH170">
        <f>'sgolay plots'!AH170</f>
        <v>602.99012784090905</v>
      </c>
      <c r="AI170">
        <f>-18*'sgolay plots'!AI170</f>
        <v>-276.22904829545701</v>
      </c>
      <c r="AJ170">
        <f>'sgolay plots'!AJ170</f>
        <v>536.16065340908801</v>
      </c>
      <c r="AK170">
        <f>-18*'sgolay plots'!AK170</f>
        <v>-172.25667613636057</v>
      </c>
      <c r="AL170">
        <f>'sgolay plots'!AL170</f>
        <v>614.88693181818098</v>
      </c>
      <c r="AM170">
        <f>-18*'sgolay plots'!AM170</f>
        <v>-226.35958806815401</v>
      </c>
      <c r="AN170">
        <f>'sgolay plots'!AN170</f>
        <v>555.07393465908694</v>
      </c>
      <c r="AO170">
        <f>-18*'sgolay plots'!AO170</f>
        <v>317.53572443182441</v>
      </c>
      <c r="AP170">
        <f>'sgolay plots'!AP170</f>
        <v>576.69126420454404</v>
      </c>
      <c r="AQ170">
        <f>-18*'sgolay plots'!AQ170</f>
        <v>-315.67116477273299</v>
      </c>
      <c r="AR170">
        <f>'sgolay plots'!AR170</f>
        <v>403.30170454545203</v>
      </c>
      <c r="AS170">
        <f>-18*'sgolay plots'!AS170</f>
        <v>-408.44083806817559</v>
      </c>
      <c r="AT170">
        <f>'sgolay plots'!AT170</f>
        <v>383.79417613636298</v>
      </c>
      <c r="AU170">
        <f>-18*'sgolay plots'!AU170</f>
        <v>344.99403409093202</v>
      </c>
      <c r="AV170">
        <f>'sgolay plots'!AV170</f>
        <v>487.12223011363602</v>
      </c>
      <c r="AW170">
        <f>-18*'sgolay plots'!AW170</f>
        <v>565.2524147727222</v>
      </c>
      <c r="AX170">
        <f>'sgolay plots'!AX170</f>
        <v>436.216335227272</v>
      </c>
      <c r="AY170">
        <f>-18*'sgolay plots'!AY170</f>
        <v>-762.32684659088341</v>
      </c>
      <c r="AZ170">
        <f>'sgolay plots'!AZ170</f>
        <v>554.13494318181597</v>
      </c>
      <c r="BA170">
        <f>-18*'sgolay plots'!BA170</f>
        <v>-226.76867897726342</v>
      </c>
      <c r="BB170">
        <f>'sgolay plots'!BB170</f>
        <v>665.24673295454295</v>
      </c>
      <c r="BC170">
        <f>-18*'sgolay plots'!BC170</f>
        <v>-410.82826704543544</v>
      </c>
      <c r="BD170">
        <f>'sgolay plots'!BD170</f>
        <v>709.17890624999802</v>
      </c>
      <c r="BE170">
        <f>-18*'sgolay plots'!BE170</f>
        <v>-374.02350852270962</v>
      </c>
      <c r="BF170">
        <f>'sgolay plots'!BF170</f>
        <v>580.46178977272598</v>
      </c>
      <c r="BG170">
        <f>-18*'sgolay plots'!BG170</f>
        <v>-196.6615056818172</v>
      </c>
      <c r="BH170">
        <f>'sgolay plots'!BH170</f>
        <v>703.73977272727302</v>
      </c>
      <c r="BI170">
        <f>-18*'sgolay plots'!BI170</f>
        <v>-558.69481534088527</v>
      </c>
      <c r="BJ170">
        <f>'sgolay plots'!BJ170</f>
        <v>669.20681818181595</v>
      </c>
      <c r="BK170">
        <f>-18*'sgolay plots'!BK170</f>
        <v>-977.24595170452324</v>
      </c>
      <c r="BL170">
        <f>'sgolay plots'!BL170</f>
        <v>64.7015253240411</v>
      </c>
      <c r="BM170">
        <f>-18*'sgolay plots'!BM170</f>
        <v>233.86036969965062</v>
      </c>
      <c r="BN170">
        <f>'sgolay plots'!BN170</f>
        <v>29.8064430930397</v>
      </c>
      <c r="BO170">
        <f>-18*'sgolay plots'!BO170</f>
        <v>-448.91313254616421</v>
      </c>
    </row>
    <row r="171" spans="2:67" x14ac:dyDescent="0.15">
      <c r="B171">
        <f>'sgolay plots'!B171</f>
        <v>451.11178977272499</v>
      </c>
      <c r="C171">
        <f>-18*'sgolay plots'!C171</f>
        <v>-264.57315340907883</v>
      </c>
      <c r="D171">
        <f>'sgolay plots'!D171</f>
        <v>264.37975852272598</v>
      </c>
      <c r="E171">
        <f>-18*'sgolay plots'!E171</f>
        <v>-132.12869318179759</v>
      </c>
      <c r="F171">
        <f>'sgolay plots'!F171</f>
        <v>205.16228693181699</v>
      </c>
      <c r="G171">
        <f>-18*'sgolay plots'!G171</f>
        <v>-289.32826704544436</v>
      </c>
      <c r="H171">
        <f>'sgolay plots'!H171</f>
        <v>1247.7035511363599</v>
      </c>
      <c r="I171">
        <f>-18*'sgolay plots'!I171</f>
        <v>403.10411931819903</v>
      </c>
      <c r="J171">
        <f>'sgolay plots'!J171</f>
        <v>774.17379261363703</v>
      </c>
      <c r="K171">
        <f>-18*'sgolay plots'!K171</f>
        <v>-671.43068181816295</v>
      </c>
      <c r="L171">
        <f>'sgolay plots'!L171</f>
        <v>527.26477272727197</v>
      </c>
      <c r="M171">
        <f>-18*'sgolay plots'!M171</f>
        <v>523.17166193182982</v>
      </c>
      <c r="N171">
        <f>'sgolay plots'!N171</f>
        <v>530.77563920454304</v>
      </c>
      <c r="O171">
        <f>-18*'sgolay plots'!O171</f>
        <v>70.26072443182872</v>
      </c>
      <c r="P171">
        <f>'sgolay plots'!P171</f>
        <v>450.75195312499801</v>
      </c>
      <c r="Q171">
        <f>-18*'sgolay plots'!Q171</f>
        <v>-211.10433238635301</v>
      </c>
      <c r="R171">
        <f>'sgolay plots'!R171</f>
        <v>392.24815340908901</v>
      </c>
      <c r="S171">
        <f>-18*'sgolay plots'!S171</f>
        <v>234.7881392045376</v>
      </c>
      <c r="T171">
        <f>'sgolay plots'!T171</f>
        <v>387.13568892045402</v>
      </c>
      <c r="U171">
        <f>-18*'sgolay plots'!U171</f>
        <v>404.12748579546417</v>
      </c>
      <c r="V171">
        <f>'sgolay plots'!V171</f>
        <v>240.33455255681599</v>
      </c>
      <c r="W171">
        <f>-18*'sgolay plots'!W171</f>
        <v>186.83757102275459</v>
      </c>
      <c r="X171">
        <f>'sgolay plots'!X171</f>
        <v>428.372585227272</v>
      </c>
      <c r="Y171">
        <f>-18*'sgolay plots'!Y171</f>
        <v>125.10767045456946</v>
      </c>
      <c r="Z171">
        <f>'sgolay plots'!Z171</f>
        <v>598.79261363636101</v>
      </c>
      <c r="AA171">
        <f>-18*'sgolay plots'!AA171</f>
        <v>347.09126420454305</v>
      </c>
      <c r="AB171">
        <f>'sgolay plots'!AB171</f>
        <v>480.03913352272798</v>
      </c>
      <c r="AC171">
        <f>-18*'sgolay plots'!AC171</f>
        <v>744.30958806819547</v>
      </c>
      <c r="AD171">
        <f>'sgolay plots'!AD171</f>
        <v>170.99943181818</v>
      </c>
      <c r="AE171">
        <f>-18*'sgolay plots'!AE171</f>
        <v>3937.1203125000361</v>
      </c>
      <c r="AF171">
        <f>'sgolay plots'!AF171</f>
        <v>565.46555397727195</v>
      </c>
      <c r="AG171">
        <f>-18*'sgolay plots'!AG171</f>
        <v>253.84921875001078</v>
      </c>
      <c r="AH171">
        <f>'sgolay plots'!AH171</f>
        <v>622.96249999999804</v>
      </c>
      <c r="AI171">
        <f>-18*'sgolay plots'!AI171</f>
        <v>-171.51519886362809</v>
      </c>
      <c r="AJ171">
        <f>'sgolay plots'!AJ171</f>
        <v>480.86001420454301</v>
      </c>
      <c r="AK171">
        <f>-18*'sgolay plots'!AK171</f>
        <v>415.76356534092298</v>
      </c>
      <c r="AL171">
        <f>'sgolay plots'!AL171</f>
        <v>567.20049715908999</v>
      </c>
      <c r="AM171">
        <f>-18*'sgolay plots'!AM171</f>
        <v>-387.29275568178122</v>
      </c>
      <c r="AN171">
        <f>'sgolay plots'!AN171</f>
        <v>553.02592329545098</v>
      </c>
      <c r="AO171">
        <f>-18*'sgolay plots'!AO171</f>
        <v>460.82365056819185</v>
      </c>
      <c r="AP171">
        <f>'sgolay plots'!AP171</f>
        <v>502.018821022726</v>
      </c>
      <c r="AQ171">
        <f>-18*'sgolay plots'!AQ171</f>
        <v>121.60930397727402</v>
      </c>
      <c r="AR171">
        <f>'sgolay plots'!AR171</f>
        <v>367.81818181818198</v>
      </c>
      <c r="AS171">
        <f>-18*'sgolay plots'!AS171</f>
        <v>-58.69240056817128</v>
      </c>
      <c r="AT171">
        <f>'sgolay plots'!AT171</f>
        <v>417.83849431818101</v>
      </c>
      <c r="AU171">
        <f>-18*'sgolay plots'!AU171</f>
        <v>304.18785511364518</v>
      </c>
      <c r="AV171">
        <f>'sgolay plots'!AV171</f>
        <v>446.857812499999</v>
      </c>
      <c r="AW171">
        <f>-18*'sgolay plots'!AW171</f>
        <v>521.94822443182079</v>
      </c>
      <c r="AX171">
        <f>'sgolay plots'!AX171</f>
        <v>459.319531249997</v>
      </c>
      <c r="AY171">
        <f>-18*'sgolay plots'!AY171</f>
        <v>-147.92535511361172</v>
      </c>
      <c r="AZ171">
        <f>'sgolay plots'!AZ171</f>
        <v>610.15390624999804</v>
      </c>
      <c r="BA171">
        <f>-18*'sgolay plots'!BA171</f>
        <v>183.8096590909212</v>
      </c>
      <c r="BB171">
        <f>'sgolay plots'!BB171</f>
        <v>613.78920454545005</v>
      </c>
      <c r="BC171">
        <f>-18*'sgolay plots'!BC171</f>
        <v>-472.23345170453035</v>
      </c>
      <c r="BD171">
        <f>'sgolay plots'!BD171</f>
        <v>737.72272727272696</v>
      </c>
      <c r="BE171">
        <f>-18*'sgolay plots'!BE171</f>
        <v>-508.19382102269878</v>
      </c>
      <c r="BF171">
        <f>'sgolay plots'!BF171</f>
        <v>635.66867897726797</v>
      </c>
      <c r="BG171">
        <f>-18*'sgolay plots'!BG171</f>
        <v>-315.58231534090322</v>
      </c>
      <c r="BH171">
        <f>'sgolay plots'!BH171</f>
        <v>628.41761363636203</v>
      </c>
      <c r="BI171">
        <f>-18*'sgolay plots'!BI171</f>
        <v>-985.759517045439</v>
      </c>
      <c r="BJ171">
        <f>'sgolay plots'!BJ171</f>
        <v>681.26548295454097</v>
      </c>
      <c r="BK171">
        <f>-18*'sgolay plots'!BK171</f>
        <v>-763.57776988634578</v>
      </c>
      <c r="BL171">
        <f>'sgolay plots'!BL171</f>
        <v>83.798190307617105</v>
      </c>
      <c r="BM171">
        <f>-18*'sgolay plots'!BM171</f>
        <v>659.85398556102359</v>
      </c>
      <c r="BN171">
        <f>'sgolay plots'!BN171</f>
        <v>81.200403941761294</v>
      </c>
      <c r="BO171">
        <f>-18*'sgolay plots'!BO171</f>
        <v>-266.43949584960961</v>
      </c>
    </row>
    <row r="172" spans="2:67" x14ac:dyDescent="0.15">
      <c r="B172">
        <f>'sgolay plots'!B172</f>
        <v>465.351349431816</v>
      </c>
      <c r="C172">
        <f>-18*'sgolay plots'!C172</f>
        <v>-1047.7674715908995</v>
      </c>
      <c r="D172">
        <f>'sgolay plots'!D172</f>
        <v>302.530965909087</v>
      </c>
      <c r="E172">
        <f>-18*'sgolay plots'!E172</f>
        <v>51.513494318205659</v>
      </c>
      <c r="F172">
        <f>'sgolay plots'!F172</f>
        <v>264.083096590906</v>
      </c>
      <c r="G172">
        <f>-18*'sgolay plots'!G172</f>
        <v>-326.05184659089781</v>
      </c>
      <c r="H172">
        <f>'sgolay plots'!H172</f>
        <v>1100.9770596590899</v>
      </c>
      <c r="I172">
        <f>-18*'sgolay plots'!I172</f>
        <v>647.75262784091763</v>
      </c>
      <c r="J172">
        <f>'sgolay plots'!J172</f>
        <v>683.70461647727097</v>
      </c>
      <c r="K172">
        <f>-18*'sgolay plots'!K172</f>
        <v>-589.95575284088341</v>
      </c>
      <c r="L172">
        <f>'sgolay plots'!L172</f>
        <v>490.000639204545</v>
      </c>
      <c r="M172">
        <f>-18*'sgolay plots'!M172</f>
        <v>403.1821022727222</v>
      </c>
      <c r="N172">
        <f>'sgolay plots'!N172</f>
        <v>468.12840909090801</v>
      </c>
      <c r="O172">
        <f>-18*'sgolay plots'!O172</f>
        <v>186.8247869318316</v>
      </c>
      <c r="P172">
        <f>'sgolay plots'!P172</f>
        <v>440.78494318181703</v>
      </c>
      <c r="Q172">
        <f>-18*'sgolay plots'!Q172</f>
        <v>-42.470028409075013</v>
      </c>
      <c r="R172">
        <f>'sgolay plots'!R172</f>
        <v>404.18664772727197</v>
      </c>
      <c r="S172">
        <f>-18*'sgolay plots'!S172</f>
        <v>-98.10255681817938</v>
      </c>
      <c r="T172">
        <f>'sgolay plots'!T172</f>
        <v>393.12695312499898</v>
      </c>
      <c r="U172">
        <f>-18*'sgolay plots'!U172</f>
        <v>198.79197443184603</v>
      </c>
      <c r="V172">
        <f>'sgolay plots'!V172</f>
        <v>234.92187499999901</v>
      </c>
      <c r="W172">
        <f>-18*'sgolay plots'!W172</f>
        <v>-15.670099431802548</v>
      </c>
      <c r="X172">
        <f>'sgolay plots'!X172</f>
        <v>407.99857954545399</v>
      </c>
      <c r="Y172">
        <f>-18*'sgolay plots'!Y172</f>
        <v>115.65511363636867</v>
      </c>
      <c r="Z172">
        <f>'sgolay plots'!Z172</f>
        <v>591.22848011363601</v>
      </c>
      <c r="AA172">
        <f>-18*'sgolay plots'!AA172</f>
        <v>175.63678977274236</v>
      </c>
      <c r="AB172">
        <f>'sgolay plots'!AB172</f>
        <v>470.68259943181602</v>
      </c>
      <c r="AC172">
        <f>-18*'sgolay plots'!AC172</f>
        <v>303.93345170453938</v>
      </c>
      <c r="AD172">
        <f>'sgolay plots'!AD172</f>
        <v>195.32798295454501</v>
      </c>
      <c r="AE172">
        <f>-18*'sgolay plots'!AE172</f>
        <v>2801.3439630681901</v>
      </c>
      <c r="AF172">
        <f>'sgolay plots'!AF172</f>
        <v>584.09261363636097</v>
      </c>
      <c r="AG172">
        <f>-18*'sgolay plots'!AG172</f>
        <v>458.32244318183518</v>
      </c>
      <c r="AH172">
        <f>'sgolay plots'!AH172</f>
        <v>640.50717329545205</v>
      </c>
      <c r="AI172">
        <f>-18*'sgolay plots'!AI172</f>
        <v>-254.14964488636562</v>
      </c>
      <c r="AJ172">
        <f>'sgolay plots'!AJ172</f>
        <v>504.07414772726997</v>
      </c>
      <c r="AK172">
        <f>-18*'sgolay plots'!AK172</f>
        <v>706.9845170454679</v>
      </c>
      <c r="AL172">
        <f>'sgolay plots'!AL172</f>
        <v>583.53906249999898</v>
      </c>
      <c r="AM172">
        <f>-18*'sgolay plots'!AM172</f>
        <v>-880.3553267045321</v>
      </c>
      <c r="AN172">
        <f>'sgolay plots'!AN172</f>
        <v>520.07365056818003</v>
      </c>
      <c r="AO172">
        <f>-18*'sgolay plots'!AO172</f>
        <v>188.19715909094819</v>
      </c>
      <c r="AP172">
        <f>'sgolay plots'!AP172</f>
        <v>459.02159090908901</v>
      </c>
      <c r="AQ172">
        <f>-18*'sgolay plots'!AQ172</f>
        <v>145.30142045455796</v>
      </c>
      <c r="AR172">
        <f>'sgolay plots'!AR172</f>
        <v>413.92109374999802</v>
      </c>
      <c r="AS172">
        <f>-18*'sgolay plots'!AS172</f>
        <v>-53.712997159060258</v>
      </c>
      <c r="AT172">
        <f>'sgolay plots'!AT172</f>
        <v>369.14069602272599</v>
      </c>
      <c r="AU172">
        <f>-18*'sgolay plots'!AU172</f>
        <v>-216.7715198863512</v>
      </c>
      <c r="AV172">
        <f>'sgolay plots'!AV172</f>
        <v>420.45348011363501</v>
      </c>
      <c r="AW172">
        <f>-18*'sgolay plots'!AW172</f>
        <v>263.06143465911839</v>
      </c>
      <c r="AX172">
        <f>'sgolay plots'!AX172</f>
        <v>508.81100852272402</v>
      </c>
      <c r="AY172">
        <f>-18*'sgolay plots'!AY172</f>
        <v>-548.22272727272582</v>
      </c>
      <c r="AZ172">
        <f>'sgolay plots'!AZ172</f>
        <v>531.610156249998</v>
      </c>
      <c r="BA172">
        <f>-18*'sgolay plots'!BA172</f>
        <v>513.18984375002162</v>
      </c>
      <c r="BB172">
        <f>'sgolay plots'!BB172</f>
        <v>500.09382102272502</v>
      </c>
      <c r="BC172">
        <f>-18*'sgolay plots'!BC172</f>
        <v>-337.081960227249</v>
      </c>
      <c r="BD172">
        <f>'sgolay plots'!BD172</f>
        <v>639.66363636363496</v>
      </c>
      <c r="BE172">
        <f>-18*'sgolay plots'!BE172</f>
        <v>-292.01036931817384</v>
      </c>
      <c r="BF172">
        <f>'sgolay plots'!BF172</f>
        <v>728.971235795452</v>
      </c>
      <c r="BG172">
        <f>-18*'sgolay plots'!BG172</f>
        <v>2.556818199082044E-3</v>
      </c>
      <c r="BH172">
        <f>'sgolay plots'!BH172</f>
        <v>597.01001420454304</v>
      </c>
      <c r="BI172">
        <f>-18*'sgolay plots'!BI172</f>
        <v>-355.78252840907516</v>
      </c>
      <c r="BJ172">
        <f>'sgolay plots'!BJ172</f>
        <v>658.81470170454099</v>
      </c>
      <c r="BK172">
        <f>-18*'sgolay plots'!BK172</f>
        <v>-541.53728693178664</v>
      </c>
      <c r="BL172">
        <f>'sgolay plots'!BL172</f>
        <v>17.225171453302501</v>
      </c>
      <c r="BM172">
        <f>-18*'sgolay plots'!BM172</f>
        <v>449.213808683916</v>
      </c>
      <c r="BN172">
        <f>'sgolay plots'!BN172</f>
        <v>-12.5316084428268</v>
      </c>
      <c r="BO172">
        <f>-18*'sgolay plots'!BO172</f>
        <v>-415.85818758877798</v>
      </c>
    </row>
    <row r="173" spans="2:67" x14ac:dyDescent="0.15">
      <c r="B173">
        <f>'sgolay plots'!B173</f>
        <v>554.02208806818101</v>
      </c>
      <c r="C173">
        <f>-18*'sgolay plots'!C173</f>
        <v>-840.37244318181001</v>
      </c>
      <c r="D173">
        <f>'sgolay plots'!D173</f>
        <v>394.40795454545201</v>
      </c>
      <c r="E173">
        <f>-18*'sgolay plots'!E173</f>
        <v>49.485937500011524</v>
      </c>
      <c r="F173">
        <f>'sgolay plots'!F173</f>
        <v>348.60838068181801</v>
      </c>
      <c r="G173">
        <f>-18*'sgolay plots'!G173</f>
        <v>-442.66896306815579</v>
      </c>
      <c r="H173">
        <f>'sgolay plots'!H173</f>
        <v>1032.3583806818101</v>
      </c>
      <c r="I173">
        <f>-18*'sgolay plots'!I173</f>
        <v>767.12151988637277</v>
      </c>
      <c r="J173">
        <f>'sgolay plots'!J173</f>
        <v>674.33096590908804</v>
      </c>
      <c r="K173">
        <f>-18*'sgolay plots'!K173</f>
        <v>-251.412571022706</v>
      </c>
      <c r="L173">
        <f>'sgolay plots'!L173</f>
        <v>455.94012784090597</v>
      </c>
      <c r="M173">
        <f>-18*'sgolay plots'!M173</f>
        <v>149.64161931820402</v>
      </c>
      <c r="N173">
        <f>'sgolay plots'!N173</f>
        <v>427.02940340908799</v>
      </c>
      <c r="O173">
        <f>-18*'sgolay plots'!O173</f>
        <v>266.57450284091942</v>
      </c>
      <c r="P173">
        <f>'sgolay plots'!P173</f>
        <v>438.03501420454398</v>
      </c>
      <c r="Q173">
        <f>-18*'sgolay plots'!Q173</f>
        <v>267.26420454547321</v>
      </c>
      <c r="R173">
        <f>'sgolay plots'!R173</f>
        <v>419.16750710227001</v>
      </c>
      <c r="S173">
        <f>-18*'sgolay plots'!S173</f>
        <v>-150.3677556817911</v>
      </c>
      <c r="T173">
        <f>'sgolay plots'!T173</f>
        <v>388.30241477272602</v>
      </c>
      <c r="U173">
        <f>-18*'sgolay plots'!U173</f>
        <v>508.34659090909503</v>
      </c>
      <c r="V173">
        <f>'sgolay plots'!V173</f>
        <v>234.88668323863399</v>
      </c>
      <c r="W173">
        <f>-18*'sgolay plots'!W173</f>
        <v>95.274715909115884</v>
      </c>
      <c r="X173">
        <f>'sgolay plots'!X173</f>
        <v>393.423224431817</v>
      </c>
      <c r="Y173">
        <f>-18*'sgolay plots'!Y173</f>
        <v>268.2735085227348</v>
      </c>
      <c r="Z173">
        <f>'sgolay plots'!Z173</f>
        <v>526.02464488636099</v>
      </c>
      <c r="AA173">
        <f>-18*'sgolay plots'!AA173</f>
        <v>284.50866477274383</v>
      </c>
      <c r="AB173">
        <f>'sgolay plots'!AB173</f>
        <v>430.11803977272598</v>
      </c>
      <c r="AC173">
        <f>-18*'sgolay plots'!AC173</f>
        <v>152.37357954546493</v>
      </c>
      <c r="AD173">
        <f>'sgolay plots'!AD173</f>
        <v>210.39730113636301</v>
      </c>
      <c r="AE173">
        <f>-18*'sgolay plots'!AE173</f>
        <v>2704.53515625</v>
      </c>
      <c r="AF173">
        <f>'sgolay plots'!AF173</f>
        <v>552.18103693181695</v>
      </c>
      <c r="AG173">
        <f>-18*'sgolay plots'!AG173</f>
        <v>477.15916193182079</v>
      </c>
      <c r="AH173">
        <f>'sgolay plots'!AH173</f>
        <v>572.70504261363396</v>
      </c>
      <c r="AI173">
        <f>-18*'sgolay plots'!AI173</f>
        <v>-562.95063920451776</v>
      </c>
      <c r="AJ173">
        <f>'sgolay plots'!AJ173</f>
        <v>444.636860795453</v>
      </c>
      <c r="AK173">
        <f>-18*'sgolay plots'!AK173</f>
        <v>684.45063920457551</v>
      </c>
      <c r="AL173">
        <f>'sgolay plots'!AL173</f>
        <v>563.84090909090605</v>
      </c>
      <c r="AM173">
        <f>-18*'sgolay plots'!AM173</f>
        <v>-787.1235085227222</v>
      </c>
      <c r="AN173">
        <f>'sgolay plots'!AN173</f>
        <v>505.23877840908699</v>
      </c>
      <c r="AO173">
        <f>-18*'sgolay plots'!AO173</f>
        <v>275.169886363665</v>
      </c>
      <c r="AP173">
        <f>'sgolay plots'!AP173</f>
        <v>398.553480113636</v>
      </c>
      <c r="AQ173">
        <f>-18*'sgolay plots'!AQ173</f>
        <v>-14.379545454533405</v>
      </c>
      <c r="AR173">
        <f>'sgolay plots'!AR173</f>
        <v>383.14105113636299</v>
      </c>
      <c r="AS173">
        <f>-18*'sgolay plots'!AS173</f>
        <v>169.87308238638343</v>
      </c>
      <c r="AT173">
        <f>'sgolay plots'!AT173</f>
        <v>355.150781249999</v>
      </c>
      <c r="AU173">
        <f>-18*'sgolay plots'!AU173</f>
        <v>-302.95546874999638</v>
      </c>
      <c r="AV173">
        <f>'sgolay plots'!AV173</f>
        <v>474.36001420454397</v>
      </c>
      <c r="AW173">
        <f>-18*'sgolay plots'!AW173</f>
        <v>680.7151278409284</v>
      </c>
      <c r="AX173">
        <f>'sgolay plots'!AX173</f>
        <v>460.88401988636201</v>
      </c>
      <c r="AY173">
        <f>-18*'sgolay plots'!AY173</f>
        <v>-337.30376420453035</v>
      </c>
      <c r="AZ173">
        <f>'sgolay plots'!AZ173</f>
        <v>487.61768465908898</v>
      </c>
      <c r="BA173">
        <f>-18*'sgolay plots'!BA173</f>
        <v>113.50419034092823</v>
      </c>
      <c r="BB173">
        <f>'sgolay plots'!BB173</f>
        <v>465.84580965908799</v>
      </c>
      <c r="BC173">
        <f>-18*'sgolay plots'!BC173</f>
        <v>-42.117187499967244</v>
      </c>
      <c r="BD173">
        <f>'sgolay plots'!BD173</f>
        <v>701.81001420454402</v>
      </c>
      <c r="BE173">
        <f>-18*'sgolay plots'!BE173</f>
        <v>689.6128551136452</v>
      </c>
      <c r="BF173">
        <f>'sgolay plots'!BF173</f>
        <v>644.18430397726797</v>
      </c>
      <c r="BG173">
        <f>-18*'sgolay plots'!BG173</f>
        <v>-429.30191761362363</v>
      </c>
      <c r="BH173">
        <f>'sgolay plots'!BH173</f>
        <v>535.545951704544</v>
      </c>
      <c r="BI173">
        <f>-18*'sgolay plots'!BI173</f>
        <v>308.2813210227348</v>
      </c>
      <c r="BJ173">
        <f>'sgolay plots'!BJ173</f>
        <v>618.987571022726</v>
      </c>
      <c r="BK173">
        <f>-18*'sgolay plots'!BK173</f>
        <v>-87.450213068187651</v>
      </c>
      <c r="BL173">
        <f>'sgolay plots'!BL173</f>
        <v>-21.6080846613104</v>
      </c>
      <c r="BM173">
        <f>-18*'sgolay plots'!BM173</f>
        <v>482.26430854797297</v>
      </c>
      <c r="BN173">
        <f>'sgolay plots'!BN173</f>
        <v>38.098713822798302</v>
      </c>
      <c r="BO173">
        <f>-18*'sgolay plots'!BO173</f>
        <v>379.88573830344535</v>
      </c>
    </row>
    <row r="174" spans="2:67" x14ac:dyDescent="0.15">
      <c r="B174">
        <f>'sgolay plots'!B174</f>
        <v>470.12159090908801</v>
      </c>
      <c r="C174">
        <f>-18*'sgolay plots'!C174</f>
        <v>-916.51448863635301</v>
      </c>
      <c r="D174">
        <f>'sgolay plots'!D174</f>
        <v>388.28650568181502</v>
      </c>
      <c r="E174">
        <f>-18*'sgolay plots'!E174</f>
        <v>-616.60994318180826</v>
      </c>
      <c r="F174">
        <f>'sgolay plots'!F174</f>
        <v>310.21143465909103</v>
      </c>
      <c r="G174">
        <f>-18*'sgolay plots'!G174</f>
        <v>-524.42322443181001</v>
      </c>
      <c r="H174">
        <f>'sgolay plots'!H174</f>
        <v>950.77052556818001</v>
      </c>
      <c r="I174">
        <f>-18*'sgolay plots'!I174</f>
        <v>919.19019886365061</v>
      </c>
      <c r="J174">
        <f>'sgolay plots'!J174</f>
        <v>724.78032670454502</v>
      </c>
      <c r="K174">
        <f>-18*'sgolay plots'!K174</f>
        <v>42.209232954569465</v>
      </c>
      <c r="L174">
        <f>'sgolay plots'!L174</f>
        <v>458.64794034090801</v>
      </c>
      <c r="M174">
        <f>-18*'sgolay plots'!M174</f>
        <v>171.05241477275371</v>
      </c>
      <c r="N174">
        <f>'sgolay plots'!N174</f>
        <v>414.82123579545299</v>
      </c>
      <c r="O174">
        <f>-18*'sgolay plots'!O174</f>
        <v>455.5374289772796</v>
      </c>
      <c r="P174">
        <f>'sgolay plots'!P174</f>
        <v>396.37595880681801</v>
      </c>
      <c r="Q174">
        <f>-18*'sgolay plots'!Q174</f>
        <v>329.97975852274021</v>
      </c>
      <c r="R174">
        <f>'sgolay plots'!R174</f>
        <v>371.63796164772498</v>
      </c>
      <c r="S174">
        <f>-18*'sgolay plots'!S174</f>
        <v>65.292826704564419</v>
      </c>
      <c r="T174">
        <f>'sgolay plots'!T174</f>
        <v>397.67290482954502</v>
      </c>
      <c r="U174">
        <f>-18*'sgolay plots'!U174</f>
        <v>426.01065340910219</v>
      </c>
      <c r="V174">
        <f>'sgolay plots'!V174</f>
        <v>247.92563920454501</v>
      </c>
      <c r="W174">
        <f>-18*'sgolay plots'!W174</f>
        <v>323.24126420456281</v>
      </c>
      <c r="X174">
        <f>'sgolay plots'!X174</f>
        <v>339.13657670454501</v>
      </c>
      <c r="Y174">
        <f>-18*'sgolay plots'!Y174</f>
        <v>109.45802556817128</v>
      </c>
      <c r="Z174">
        <f>'sgolay plots'!Z174</f>
        <v>443.86491477272398</v>
      </c>
      <c r="AA174">
        <f>-18*'sgolay plots'!AA174</f>
        <v>-19.126278409058642</v>
      </c>
      <c r="AB174">
        <f>'sgolay plots'!AB174</f>
        <v>462.289346590908</v>
      </c>
      <c r="AC174">
        <f>-18*'sgolay plots'!AC174</f>
        <v>27.937713068186042</v>
      </c>
      <c r="AD174">
        <f>'sgolay plots'!AD174</f>
        <v>242.341335227271</v>
      </c>
      <c r="AE174">
        <f>-18*'sgolay plots'!AE174</f>
        <v>2083.771661931828</v>
      </c>
      <c r="AF174">
        <f>'sgolay plots'!AF174</f>
        <v>533.94843749999905</v>
      </c>
      <c r="AG174">
        <f>-18*'sgolay plots'!AG174</f>
        <v>873.97223011363621</v>
      </c>
      <c r="AH174">
        <f>'sgolay plots'!AH174</f>
        <v>546.69410511363401</v>
      </c>
      <c r="AI174">
        <f>-18*'sgolay plots'!AI174</f>
        <v>-276.5256392045286</v>
      </c>
      <c r="AJ174">
        <f>'sgolay plots'!AJ174</f>
        <v>517.94708806817903</v>
      </c>
      <c r="AK174">
        <f>-18*'sgolay plots'!AK174</f>
        <v>605.0077414772652</v>
      </c>
      <c r="AL174">
        <f>'sgolay plots'!AL174</f>
        <v>615.64524147727002</v>
      </c>
      <c r="AM174">
        <f>-18*'sgolay plots'!AM174</f>
        <v>-959.35525568179742</v>
      </c>
      <c r="AN174">
        <f>'sgolay plots'!AN174</f>
        <v>510.54389204545402</v>
      </c>
      <c r="AO174">
        <f>-18*'sgolay plots'!AO174</f>
        <v>268.62890625</v>
      </c>
      <c r="AP174">
        <f>'sgolay plots'!AP174</f>
        <v>343.54907670454401</v>
      </c>
      <c r="AQ174">
        <f>-18*'sgolay plots'!AQ174</f>
        <v>-349.81747159089781</v>
      </c>
      <c r="AR174">
        <f>'sgolay plots'!AR174</f>
        <v>359.85745738636302</v>
      </c>
      <c r="AS174">
        <f>-18*'sgolay plots'!AS174</f>
        <v>370.0348721591202</v>
      </c>
      <c r="AT174">
        <f>'sgolay plots'!AT174</f>
        <v>429.36328124999898</v>
      </c>
      <c r="AU174">
        <f>-18*'sgolay plots'!AU174</f>
        <v>-900.67691761361459</v>
      </c>
      <c r="AV174">
        <f>'sgolay plots'!AV174</f>
        <v>453.11697443181799</v>
      </c>
      <c r="AW174">
        <f>-18*'sgolay plots'!AW174</f>
        <v>419.12514204546062</v>
      </c>
      <c r="AX174">
        <f>'sgolay plots'!AX174</f>
        <v>493.019318181816</v>
      </c>
      <c r="AY174">
        <f>-18*'sgolay plots'!AY174</f>
        <v>-459.43465909088883</v>
      </c>
      <c r="AZ174">
        <f>'sgolay plots'!AZ174</f>
        <v>505.321519886364</v>
      </c>
      <c r="BA174">
        <f>-18*'sgolay plots'!BA174</f>
        <v>-132.37095170453185</v>
      </c>
      <c r="BB174">
        <f>'sgolay plots'!BB174</f>
        <v>417.872869318178</v>
      </c>
      <c r="BC174">
        <f>-18*'sgolay plots'!BC174</f>
        <v>-377.76093749997295</v>
      </c>
      <c r="BD174">
        <f>'sgolay plots'!BD174</f>
        <v>612.48721590908997</v>
      </c>
      <c r="BE174">
        <f>-18*'sgolay plots'!BE174</f>
        <v>385.12521306820975</v>
      </c>
      <c r="BF174">
        <f>'sgolay plots'!BF174</f>
        <v>601.74680397727195</v>
      </c>
      <c r="BG174">
        <f>-18*'sgolay plots'!BG174</f>
        <v>-164.69936079543558</v>
      </c>
      <c r="BH174">
        <f>'sgolay plots'!BH174</f>
        <v>397.37599431818097</v>
      </c>
      <c r="BI174">
        <f>-18*'sgolay plots'!BI174</f>
        <v>161.76349431818929</v>
      </c>
      <c r="BJ174">
        <f>'sgolay plots'!BJ174</f>
        <v>562.10688920454095</v>
      </c>
      <c r="BK174">
        <f>-18*'sgolay plots'!BK174</f>
        <v>-111.45106534092336</v>
      </c>
      <c r="BL174">
        <f>'sgolay plots'!BL174</f>
        <v>-0.25084006569602502</v>
      </c>
      <c r="BM174">
        <f>-18*'sgolay plots'!BM174</f>
        <v>58.720907280661919</v>
      </c>
      <c r="BN174">
        <f>'sgolay plots'!BN174</f>
        <v>41.967879971590797</v>
      </c>
      <c r="BO174">
        <f>-18*'sgolay plots'!BO174</f>
        <v>699.10517245205881</v>
      </c>
    </row>
    <row r="175" spans="2:67" x14ac:dyDescent="0.15">
      <c r="B175">
        <f>'sgolay plots'!B175</f>
        <v>369.48252840908901</v>
      </c>
      <c r="C175">
        <f>-18*'sgolay plots'!C175</f>
        <v>-713.07230113634228</v>
      </c>
      <c r="D175">
        <f>'sgolay plots'!D175</f>
        <v>382.27542613636399</v>
      </c>
      <c r="E175">
        <f>-18*'sgolay plots'!E175</f>
        <v>-841.891193181792</v>
      </c>
      <c r="F175">
        <f>'sgolay plots'!F175</f>
        <v>259.54467329545201</v>
      </c>
      <c r="G175">
        <f>-18*'sgolay plots'!G175</f>
        <v>-946.76420454543188</v>
      </c>
      <c r="H175">
        <f>'sgolay plots'!H175</f>
        <v>904.80539772727002</v>
      </c>
      <c r="I175">
        <f>-18*'sgolay plots'!I175</f>
        <v>673.96321022727057</v>
      </c>
      <c r="J175">
        <f>'sgolay plots'!J175</f>
        <v>686.56278409090805</v>
      </c>
      <c r="K175">
        <f>-18*'sgolay plots'!K175</f>
        <v>323.3767755682062</v>
      </c>
      <c r="L175">
        <f>'sgolay plots'!L175</f>
        <v>451.66569602272699</v>
      </c>
      <c r="M175">
        <f>-18*'sgolay plots'!M175</f>
        <v>103.88160511365096</v>
      </c>
      <c r="N175">
        <f>'sgolay plots'!N175</f>
        <v>416.41924715909101</v>
      </c>
      <c r="O175">
        <f>-18*'sgolay plots'!O175</f>
        <v>180.5004971590896</v>
      </c>
      <c r="P175">
        <f>'sgolay plots'!P175</f>
        <v>307.529332386362</v>
      </c>
      <c r="Q175">
        <f>-18*'sgolay plots'!Q175</f>
        <v>270.42826704548219</v>
      </c>
      <c r="R175">
        <f>'sgolay plots'!R175</f>
        <v>338.497443181817</v>
      </c>
      <c r="S175">
        <f>-18*'sgolay plots'!S175</f>
        <v>85.46292613637533</v>
      </c>
      <c r="T175">
        <f>'sgolay plots'!T175</f>
        <v>367.94648437499899</v>
      </c>
      <c r="U175">
        <f>-18*'sgolay plots'!U175</f>
        <v>552.64794034093563</v>
      </c>
      <c r="V175">
        <f>'sgolay plots'!V175</f>
        <v>257.26157670454398</v>
      </c>
      <c r="W175">
        <f>-18*'sgolay plots'!W175</f>
        <v>578.47947443183705</v>
      </c>
      <c r="X175">
        <f>'sgolay plots'!X175</f>
        <v>303.49204545454501</v>
      </c>
      <c r="Y175">
        <f>-18*'sgolay plots'!Y175</f>
        <v>-71.810156249970476</v>
      </c>
      <c r="Z175">
        <f>'sgolay plots'!Z175</f>
        <v>403.07798295454501</v>
      </c>
      <c r="AA175">
        <f>-18*'sgolay plots'!AA175</f>
        <v>62.149218750034379</v>
      </c>
      <c r="AB175">
        <f>'sgolay plots'!AB175</f>
        <v>525.68068181818103</v>
      </c>
      <c r="AC175">
        <f>-18*'sgolay plots'!AC175</f>
        <v>60.595312500011524</v>
      </c>
      <c r="AD175">
        <f>'sgolay plots'!AD175</f>
        <v>295.91228693181699</v>
      </c>
      <c r="AE175">
        <f>-18*'sgolay plots'!AE175</f>
        <v>998.12812500000723</v>
      </c>
      <c r="AF175">
        <f>'sgolay plots'!AF175</f>
        <v>561.45838068181695</v>
      </c>
      <c r="AG175">
        <f>-18*'sgolay plots'!AG175</f>
        <v>433.1422585227366</v>
      </c>
      <c r="AH175">
        <f>'sgolay plots'!AH175</f>
        <v>536.07237215908799</v>
      </c>
      <c r="AI175">
        <f>-18*'sgolay plots'!AI175</f>
        <v>-263.89176136362357</v>
      </c>
      <c r="AJ175">
        <f>'sgolay plots'!AJ175</f>
        <v>505.06427556817999</v>
      </c>
      <c r="AK175">
        <f>-18*'sgolay plots'!AK175</f>
        <v>360.94921875000904</v>
      </c>
      <c r="AL175">
        <f>'sgolay plots'!AL175</f>
        <v>569.05071022727304</v>
      </c>
      <c r="AM175">
        <f>-18*'sgolay plots'!AM175</f>
        <v>-933.49559659089414</v>
      </c>
      <c r="AN175">
        <f>'sgolay plots'!AN175</f>
        <v>462.003835227271</v>
      </c>
      <c r="AO175">
        <f>-18*'sgolay plots'!AO175</f>
        <v>-148.91036931816964</v>
      </c>
      <c r="AP175">
        <f>'sgolay plots'!AP175</f>
        <v>386.52855113636201</v>
      </c>
      <c r="AQ175">
        <f>-18*'sgolay plots'!AQ175</f>
        <v>-755.84019886361284</v>
      </c>
      <c r="AR175">
        <f>'sgolay plots'!AR175</f>
        <v>397.51917613636198</v>
      </c>
      <c r="AS175">
        <f>-18*'sgolay plots'!AS175</f>
        <v>-16.15142045452194</v>
      </c>
      <c r="AT175">
        <f>'sgolay plots'!AT175</f>
        <v>449.433629261362</v>
      </c>
      <c r="AU175">
        <f>-18*'sgolay plots'!AU175</f>
        <v>-599.16924715909136</v>
      </c>
      <c r="AV175">
        <f>'sgolay plots'!AV175</f>
        <v>428.43458806817898</v>
      </c>
      <c r="AW175">
        <f>-18*'sgolay plots'!AW175</f>
        <v>-89.751349431809103</v>
      </c>
      <c r="AX175">
        <f>'sgolay plots'!AX175</f>
        <v>483.979687499997</v>
      </c>
      <c r="AY175">
        <f>-18*'sgolay plots'!AY175</f>
        <v>75.463210227295448</v>
      </c>
      <c r="AZ175">
        <f>'sgolay plots'!AZ175</f>
        <v>525.87159090909097</v>
      </c>
      <c r="BA175">
        <f>-18*'sgolay plots'!BA175</f>
        <v>-353.04161931815042</v>
      </c>
      <c r="BB175">
        <f>'sgolay plots'!BB175</f>
        <v>480.66292613636102</v>
      </c>
      <c r="BC175">
        <f>-18*'sgolay plots'!BC175</f>
        <v>171.05625000001962</v>
      </c>
      <c r="BD175">
        <f>'sgolay plots'!BD175</f>
        <v>597.07904829545305</v>
      </c>
      <c r="BE175">
        <f>-18*'sgolay plots'!BE175</f>
        <v>289.3870738636632</v>
      </c>
      <c r="BF175">
        <f>'sgolay plots'!BF175</f>
        <v>597.54382102272598</v>
      </c>
      <c r="BG175">
        <f>-18*'sgolay plots'!BG175</f>
        <v>-120.17556818180586</v>
      </c>
      <c r="BH175">
        <f>'sgolay plots'!BH175</f>
        <v>437.810653409086</v>
      </c>
      <c r="BI175">
        <f>-18*'sgolay plots'!BI175</f>
        <v>-117.03323863632617</v>
      </c>
      <c r="BJ175">
        <f>'sgolay plots'!BJ175</f>
        <v>509.62776988636</v>
      </c>
      <c r="BK175">
        <f>-18*'sgolay plots'!BK175</f>
        <v>136.11541193182708</v>
      </c>
      <c r="BL175">
        <f>'sgolay plots'!BL175</f>
        <v>-0.13937072753905999</v>
      </c>
      <c r="BM175">
        <f>-18*'sgolay plots'!BM175</f>
        <v>-6.7202857277609755</v>
      </c>
      <c r="BN175">
        <f>'sgolay plots'!BN175</f>
        <v>33.699734774502801</v>
      </c>
      <c r="BO175">
        <f>-18*'sgolay plots'!BO175</f>
        <v>464.58687244762081</v>
      </c>
    </row>
    <row r="176" spans="2:67" x14ac:dyDescent="0.15">
      <c r="B176">
        <f>'sgolay plots'!B176</f>
        <v>360.38799715908902</v>
      </c>
      <c r="C176">
        <f>-18*'sgolay plots'!C176</f>
        <v>-384.17343749997838</v>
      </c>
      <c r="D176">
        <f>'sgolay plots'!D176</f>
        <v>435.18522727272602</v>
      </c>
      <c r="E176">
        <f>-18*'sgolay plots'!E176</f>
        <v>-524.56512784089239</v>
      </c>
      <c r="F176">
        <f>'sgolay plots'!F176</f>
        <v>279.72223011363502</v>
      </c>
      <c r="G176">
        <f>-18*'sgolay plots'!G176</f>
        <v>-746.95014204542815</v>
      </c>
      <c r="H176">
        <f>'sgolay plots'!H176</f>
        <v>816.74026988636194</v>
      </c>
      <c r="I176">
        <f>-18*'sgolay plots'!I176</f>
        <v>67.866903409104538</v>
      </c>
      <c r="J176">
        <f>'sgolay plots'!J176</f>
        <v>622.22571022727197</v>
      </c>
      <c r="K176">
        <f>-18*'sgolay plots'!K176</f>
        <v>-100.93806818178301</v>
      </c>
      <c r="L176">
        <f>'sgolay plots'!L176</f>
        <v>421.357244318178</v>
      </c>
      <c r="M176">
        <f>-18*'sgolay plots'!M176</f>
        <v>-154.3384943181664</v>
      </c>
      <c r="N176">
        <f>'sgolay plots'!N176</f>
        <v>384.651917613634</v>
      </c>
      <c r="O176">
        <f>-18*'sgolay plots'!O176</f>
        <v>-262.29119318180278</v>
      </c>
      <c r="P176">
        <f>'sgolay plots'!P176</f>
        <v>322.83721590908999</v>
      </c>
      <c r="Q176">
        <f>-18*'sgolay plots'!Q176</f>
        <v>-67.186789772724353</v>
      </c>
      <c r="R176">
        <f>'sgolay plots'!R176</f>
        <v>338.94595170454301</v>
      </c>
      <c r="S176">
        <f>-18*'sgolay plots'!S176</f>
        <v>-257.01136363635482</v>
      </c>
      <c r="T176">
        <f>'sgolay plots'!T176</f>
        <v>370.270880681817</v>
      </c>
      <c r="U176">
        <f>-18*'sgolay plots'!U176</f>
        <v>22.044247159091398</v>
      </c>
      <c r="V176">
        <f>'sgolay plots'!V176</f>
        <v>289.73529829545402</v>
      </c>
      <c r="W176">
        <f>-18*'sgolay plots'!W176</f>
        <v>273.52201704544797</v>
      </c>
      <c r="X176">
        <f>'sgolay plots'!X176</f>
        <v>279.64921874999902</v>
      </c>
      <c r="Y176">
        <f>-18*'sgolay plots'!Y176</f>
        <v>-470.66995738634216</v>
      </c>
      <c r="Z176">
        <f>'sgolay plots'!Z176</f>
        <v>354.57059659090601</v>
      </c>
      <c r="AA176">
        <f>-18*'sgolay plots'!AA176</f>
        <v>385.04723011365422</v>
      </c>
      <c r="AB176">
        <f>'sgolay plots'!AB176</f>
        <v>492.67933238636198</v>
      </c>
      <c r="AC176">
        <f>-18*'sgolay plots'!AC176</f>
        <v>-496.30397727270781</v>
      </c>
      <c r="AD176">
        <f>'sgolay plots'!AD176</f>
        <v>342.04481534090797</v>
      </c>
      <c r="AE176">
        <f>-18*'sgolay plots'!AE176</f>
        <v>376.95170454545695</v>
      </c>
      <c r="AF176">
        <f>'sgolay plots'!AF176</f>
        <v>629.32038352272696</v>
      </c>
      <c r="AG176">
        <f>-18*'sgolay plots'!AG176</f>
        <v>510.86441761363079</v>
      </c>
      <c r="AH176">
        <f>'sgolay plots'!AH176</f>
        <v>533.00781249999795</v>
      </c>
      <c r="AI176">
        <f>-18*'sgolay plots'!AI176</f>
        <v>-631.78977272725081</v>
      </c>
      <c r="AJ176">
        <f>'sgolay plots'!AJ176</f>
        <v>514.32414772727304</v>
      </c>
      <c r="AK176">
        <f>-18*'sgolay plots'!AK176</f>
        <v>250.09389204546778</v>
      </c>
      <c r="AL176">
        <f>'sgolay plots'!AL176</f>
        <v>547.55170454545396</v>
      </c>
      <c r="AM176">
        <f>-18*'sgolay plots'!AM176</f>
        <v>-1267.38025568181</v>
      </c>
      <c r="AN176">
        <f>'sgolay plots'!AN176</f>
        <v>460.84041193181702</v>
      </c>
      <c r="AO176">
        <f>-18*'sgolay plots'!AO176</f>
        <v>-563.95802556817205</v>
      </c>
      <c r="AP176">
        <f>'sgolay plots'!AP176</f>
        <v>364.76789772727</v>
      </c>
      <c r="AQ176">
        <f>-18*'sgolay plots'!AQ176</f>
        <v>-785.55617897725267</v>
      </c>
      <c r="AR176">
        <f>'sgolay plots'!AR176</f>
        <v>366.29282670454501</v>
      </c>
      <c r="AS176">
        <f>-18*'sgolay plots'!AS176</f>
        <v>-303.46363636363441</v>
      </c>
      <c r="AT176">
        <f>'sgolay plots'!AT176</f>
        <v>485.194602272726</v>
      </c>
      <c r="AU176">
        <f>-18*'sgolay plots'!AU176</f>
        <v>-481.38430397726876</v>
      </c>
      <c r="AV176">
        <f>'sgolay plots'!AV176</f>
        <v>414.09339488636402</v>
      </c>
      <c r="AW176">
        <f>-18*'sgolay plots'!AW176</f>
        <v>-30.047727272702939</v>
      </c>
      <c r="AX176">
        <f>'sgolay plots'!AX176</f>
        <v>448.88401988636201</v>
      </c>
      <c r="AY176">
        <f>-18*'sgolay plots'!AY176</f>
        <v>12.634517045463337</v>
      </c>
      <c r="AZ176">
        <f>'sgolay plots'!AZ176</f>
        <v>568.18700284090903</v>
      </c>
      <c r="BA176">
        <f>-18*'sgolay plots'!BA176</f>
        <v>454.35426136365061</v>
      </c>
      <c r="BB176">
        <f>'sgolay plots'!BB176</f>
        <v>537.97407670454402</v>
      </c>
      <c r="BC176">
        <f>-18*'sgolay plots'!BC176</f>
        <v>284.24083806820801</v>
      </c>
      <c r="BD176">
        <f>'sgolay plots'!BD176</f>
        <v>606.94602272727002</v>
      </c>
      <c r="BE176">
        <f>-18*'sgolay plots'!BE176</f>
        <v>240.8727272727366</v>
      </c>
      <c r="BF176">
        <f>'sgolay plots'!BF176</f>
        <v>567.79382102272405</v>
      </c>
      <c r="BG176">
        <f>-18*'sgolay plots'!BG176</f>
        <v>-118.32059659091183</v>
      </c>
      <c r="BH176">
        <f>'sgolay plots'!BH176</f>
        <v>468.10007102272499</v>
      </c>
      <c r="BI176">
        <f>-18*'sgolay plots'!BI176</f>
        <v>-277.02933238634222</v>
      </c>
      <c r="BJ176">
        <f>'sgolay plots'!BJ176</f>
        <v>470.33373579545298</v>
      </c>
      <c r="BK176">
        <f>-18*'sgolay plots'!BK176</f>
        <v>-214.33295454544623</v>
      </c>
      <c r="BL176">
        <f>'sgolay plots'!BL176</f>
        <v>10.234195223721599</v>
      </c>
      <c r="BM176">
        <f>-18*'sgolay plots'!BM176</f>
        <v>-282.12280259565779</v>
      </c>
      <c r="BN176">
        <f>'sgolay plots'!BN176</f>
        <v>-43.764031427556802</v>
      </c>
      <c r="BO176">
        <f>-18*'sgolay plots'!BO176</f>
        <v>808.02215132279764</v>
      </c>
    </row>
    <row r="177" spans="2:67" x14ac:dyDescent="0.15">
      <c r="B177">
        <f>'sgolay plots'!B177</f>
        <v>316.26328124999799</v>
      </c>
      <c r="C177">
        <f>-18*'sgolay plots'!C177</f>
        <v>292.62400568182795</v>
      </c>
      <c r="D177">
        <f>'sgolay plots'!D177</f>
        <v>426.035085227271</v>
      </c>
      <c r="E177">
        <f>-18*'sgolay plots'!E177</f>
        <v>-292.4495028408798</v>
      </c>
      <c r="F177">
        <f>'sgolay plots'!F177</f>
        <v>337.48373579545301</v>
      </c>
      <c r="G177">
        <f>-18*'sgolay plots'!G177</f>
        <v>-422.978267045439</v>
      </c>
      <c r="H177">
        <f>'sgolay plots'!H177</f>
        <v>732.82286931817998</v>
      </c>
      <c r="I177">
        <f>-18*'sgolay plots'!I177</f>
        <v>-268.23259943180278</v>
      </c>
      <c r="J177">
        <f>'sgolay plots'!J177</f>
        <v>517.62393465908997</v>
      </c>
      <c r="K177">
        <f>-18*'sgolay plots'!K177</f>
        <v>128.00838068184024</v>
      </c>
      <c r="L177">
        <f>'sgolay plots'!L177</f>
        <v>444.023082386363</v>
      </c>
      <c r="M177">
        <f>-18*'sgolay plots'!M177</f>
        <v>-7.4633522727062882</v>
      </c>
      <c r="N177">
        <f>'sgolay plots'!N177</f>
        <v>348.81534090909003</v>
      </c>
      <c r="O177">
        <f>-18*'sgolay plots'!O177</f>
        <v>-304.35596590909859</v>
      </c>
      <c r="P177">
        <f>'sgolay plots'!P177</f>
        <v>352.74765624999998</v>
      </c>
      <c r="Q177">
        <f>-18*'sgolay plots'!Q177</f>
        <v>-390.54502840908424</v>
      </c>
      <c r="R177">
        <f>'sgolay plots'!R177</f>
        <v>328.936612215906</v>
      </c>
      <c r="S177">
        <f>-18*'sgolay plots'!S177</f>
        <v>-322.44289772724545</v>
      </c>
      <c r="T177">
        <f>'sgolay plots'!T177</f>
        <v>292.10088778408999</v>
      </c>
      <c r="U177">
        <f>-18*'sgolay plots'!U177</f>
        <v>-186.12294034089061</v>
      </c>
      <c r="V177">
        <f>'sgolay plots'!V177</f>
        <v>346.41761363635999</v>
      </c>
      <c r="W177">
        <f>-18*'sgolay plots'!W177</f>
        <v>561.93110795455198</v>
      </c>
      <c r="X177">
        <f>'sgolay plots'!X177</f>
        <v>364.50461647727099</v>
      </c>
      <c r="Y177">
        <f>-18*'sgolay plots'!Y177</f>
        <v>86.351420454556319</v>
      </c>
      <c r="Z177">
        <f>'sgolay plots'!Z177</f>
        <v>289.16107954545299</v>
      </c>
      <c r="AA177">
        <f>-18*'sgolay plots'!AA177</f>
        <v>202.73586647726881</v>
      </c>
      <c r="AB177">
        <f>'sgolay plots'!AB177</f>
        <v>476.000071022724</v>
      </c>
      <c r="AC177">
        <f>-18*'sgolay plots'!AC177</f>
        <v>-670.34659090907871</v>
      </c>
      <c r="AD177">
        <f>'sgolay plots'!AD177</f>
        <v>406.58451704545303</v>
      </c>
      <c r="AE177">
        <f>-18*'sgolay plots'!AE177</f>
        <v>-282.62365056818282</v>
      </c>
      <c r="AF177">
        <f>'sgolay plots'!AF177</f>
        <v>671.74083806817703</v>
      </c>
      <c r="AG177">
        <f>-18*'sgolay plots'!AG177</f>
        <v>868.058309659104</v>
      </c>
      <c r="AH177">
        <f>'sgolay plots'!AH177</f>
        <v>508.923224431817</v>
      </c>
      <c r="AI177">
        <f>-18*'sgolay plots'!AI177</f>
        <v>35.592826704554703</v>
      </c>
      <c r="AJ177">
        <f>'sgolay plots'!AJ177</f>
        <v>496.25390625</v>
      </c>
      <c r="AK177">
        <f>-18*'sgolay plots'!AK177</f>
        <v>175.64637784091525</v>
      </c>
      <c r="AL177">
        <f>'sgolay plots'!AL177</f>
        <v>550.15198863636101</v>
      </c>
      <c r="AM177">
        <f>-18*'sgolay plots'!AM177</f>
        <v>-812.32350852270781</v>
      </c>
      <c r="AN177">
        <f>'sgolay plots'!AN177</f>
        <v>443.14303977272499</v>
      </c>
      <c r="AO177">
        <f>-18*'sgolay plots'!AO177</f>
        <v>-305.2009943181738</v>
      </c>
      <c r="AP177">
        <f>'sgolay plots'!AP177</f>
        <v>373.11818181818001</v>
      </c>
      <c r="AQ177">
        <f>-18*'sgolay plots'!AQ177</f>
        <v>-513.19240056816295</v>
      </c>
      <c r="AR177">
        <f>'sgolay plots'!AR177</f>
        <v>411.11828835227197</v>
      </c>
      <c r="AS177">
        <f>-18*'sgolay plots'!AS177</f>
        <v>-206.837642045439</v>
      </c>
      <c r="AT177">
        <f>'sgolay plots'!AT177</f>
        <v>493.56296164772601</v>
      </c>
      <c r="AU177">
        <f>-18*'sgolay plots'!AU177</f>
        <v>-145.51363636363297</v>
      </c>
      <c r="AV177">
        <f>'sgolay plots'!AV177</f>
        <v>453.54659090909001</v>
      </c>
      <c r="AW177">
        <f>-18*'sgolay plots'!AW177</f>
        <v>-485.72066761362538</v>
      </c>
      <c r="AX177">
        <f>'sgolay plots'!AX177</f>
        <v>476.91562499999799</v>
      </c>
      <c r="AY177">
        <f>-18*'sgolay plots'!AY177</f>
        <v>-303.97563920453035</v>
      </c>
      <c r="AZ177">
        <f>'sgolay plots'!AZ177</f>
        <v>506.48693181817902</v>
      </c>
      <c r="BA177">
        <f>-18*'sgolay plots'!BA177</f>
        <v>161.97507102275532</v>
      </c>
      <c r="BB177">
        <f>'sgolay plots'!BB177</f>
        <v>584.123579545452</v>
      </c>
      <c r="BC177">
        <f>-18*'sgolay plots'!BC177</f>
        <v>-4.4546164772527801</v>
      </c>
      <c r="BD177">
        <f>'sgolay plots'!BD177</f>
        <v>528.66988636363203</v>
      </c>
      <c r="BE177">
        <f>-18*'sgolay plots'!BE177</f>
        <v>392.8007812500162</v>
      </c>
      <c r="BF177">
        <f>'sgolay plots'!BF177</f>
        <v>492.58579545454501</v>
      </c>
      <c r="BG177">
        <f>-18*'sgolay plots'!BG177</f>
        <v>256.97620738636198</v>
      </c>
      <c r="BH177">
        <f>'sgolay plots'!BH177</f>
        <v>434.45035511363301</v>
      </c>
      <c r="BI177">
        <f>-18*'sgolay plots'!BI177</f>
        <v>240.3115056818622</v>
      </c>
      <c r="BJ177">
        <f>'sgolay plots'!BJ177</f>
        <v>394.76768465908799</v>
      </c>
      <c r="BK177">
        <f>-18*'sgolay plots'!BK177</f>
        <v>-383.73046875</v>
      </c>
      <c r="BL177">
        <f>'sgolay plots'!BL177</f>
        <v>-28.5810316606001</v>
      </c>
      <c r="BM177">
        <f>-18*'sgolay plots'!BM177</f>
        <v>-398.4525342074304</v>
      </c>
      <c r="BN177">
        <f>'sgolay plots'!BN177</f>
        <v>-45.7287264737217</v>
      </c>
      <c r="BO177">
        <f>-18*'sgolay plots'!BO177</f>
        <v>763.25218006480736</v>
      </c>
    </row>
    <row r="178" spans="2:67" x14ac:dyDescent="0.15">
      <c r="B178">
        <f>'sgolay plots'!B178</f>
        <v>296.00930397727097</v>
      </c>
      <c r="C178">
        <f>-18*'sgolay plots'!C178</f>
        <v>320.40255681818638</v>
      </c>
      <c r="D178">
        <f>'sgolay plots'!D178</f>
        <v>318.17315340908902</v>
      </c>
      <c r="E178">
        <f>-18*'sgolay plots'!E178</f>
        <v>-278.20546874997302</v>
      </c>
      <c r="F178">
        <f>'sgolay plots'!F178</f>
        <v>274.44850852272498</v>
      </c>
      <c r="G178">
        <f>-18*'sgolay plots'!G178</f>
        <v>-187.5234374999838</v>
      </c>
      <c r="H178">
        <f>'sgolay plots'!H178</f>
        <v>628.16711647727095</v>
      </c>
      <c r="I178">
        <f>-18*'sgolay plots'!I178</f>
        <v>-152.89517045452519</v>
      </c>
      <c r="J178">
        <f>'sgolay plots'!J178</f>
        <v>468.19076704545103</v>
      </c>
      <c r="K178">
        <f>-18*'sgolay plots'!K178</f>
        <v>430.37642045455198</v>
      </c>
      <c r="L178">
        <f>'sgolay plots'!L178</f>
        <v>416.55440340909001</v>
      </c>
      <c r="M178">
        <f>-18*'sgolay plots'!M178</f>
        <v>-367.31569602272396</v>
      </c>
      <c r="N178">
        <f>'sgolay plots'!N178</f>
        <v>285.71818181818003</v>
      </c>
      <c r="O178">
        <f>-18*'sgolay plots'!O178</f>
        <v>-556.73693181817384</v>
      </c>
      <c r="P178">
        <f>'sgolay plots'!P178</f>
        <v>347.13810369318202</v>
      </c>
      <c r="Q178">
        <f>-18*'sgolay plots'!Q178</f>
        <v>-282.37244318181001</v>
      </c>
      <c r="R178">
        <f>'sgolay plots'!R178</f>
        <v>321.82397017045201</v>
      </c>
      <c r="S178">
        <f>-18*'sgolay plots'!S178</f>
        <v>-257.44410511360917</v>
      </c>
      <c r="T178">
        <f>'sgolay plots'!T178</f>
        <v>315.55202414772702</v>
      </c>
      <c r="U178">
        <f>-18*'sgolay plots'!U178</f>
        <v>-86.720241477252785</v>
      </c>
      <c r="V178">
        <f>'sgolay plots'!V178</f>
        <v>361.87982954545402</v>
      </c>
      <c r="W178">
        <f>-18*'sgolay plots'!W178</f>
        <v>-12.543110795443679</v>
      </c>
      <c r="X178">
        <f>'sgolay plots'!X178</f>
        <v>379.25177556818102</v>
      </c>
      <c r="Y178">
        <f>-18*'sgolay plots'!Y178</f>
        <v>-46.520028409073404</v>
      </c>
      <c r="Z178">
        <f>'sgolay plots'!Z178</f>
        <v>308.71448863636198</v>
      </c>
      <c r="AA178">
        <f>-18*'sgolay plots'!AA178</f>
        <v>86.305397727275647</v>
      </c>
      <c r="AB178">
        <f>'sgolay plots'!AB178</f>
        <v>424.71704545454401</v>
      </c>
      <c r="AC178">
        <f>-18*'sgolay plots'!AC178</f>
        <v>-503.34737215908058</v>
      </c>
      <c r="AD178">
        <f>'sgolay plots'!AD178</f>
        <v>346.86683238636499</v>
      </c>
      <c r="AE178">
        <f>-18*'sgolay plots'!AE178</f>
        <v>-137.23274147725439</v>
      </c>
      <c r="AF178">
        <f>'sgolay plots'!AF178</f>
        <v>477.803124999999</v>
      </c>
      <c r="AG178">
        <f>-18*'sgolay plots'!AG178</f>
        <v>809.63884943183518</v>
      </c>
      <c r="AH178">
        <f>'sgolay plots'!AH178</f>
        <v>452.08615056817899</v>
      </c>
      <c r="AI178">
        <f>-18*'sgolay plots'!AI178</f>
        <v>299.70383522727604</v>
      </c>
      <c r="AJ178">
        <f>'sgolay plots'!AJ178</f>
        <v>425.84950284090598</v>
      </c>
      <c r="AK178">
        <f>-18*'sgolay plots'!AK178</f>
        <v>-847.40752840908237</v>
      </c>
      <c r="AL178">
        <f>'sgolay plots'!AL178</f>
        <v>515.96235795454299</v>
      </c>
      <c r="AM178">
        <f>-18*'sgolay plots'!AM178</f>
        <v>-346.36512784089962</v>
      </c>
      <c r="AN178">
        <f>'sgolay plots'!AN178</f>
        <v>472.43458806817898</v>
      </c>
      <c r="AO178">
        <f>-18*'sgolay plots'!AO178</f>
        <v>-444.14424715906443</v>
      </c>
      <c r="AP178">
        <f>'sgolay plots'!AP178</f>
        <v>329.10433238636102</v>
      </c>
      <c r="AQ178">
        <f>-18*'sgolay plots'!AQ178</f>
        <v>-627.08842329544791</v>
      </c>
      <c r="AR178">
        <f>'sgolay plots'!AR178</f>
        <v>408.79925426136401</v>
      </c>
      <c r="AS178">
        <f>-18*'sgolay plots'!AS178</f>
        <v>-11.247443181792738</v>
      </c>
      <c r="AT178">
        <f>'sgolay plots'!AT178</f>
        <v>415.31732954545299</v>
      </c>
      <c r="AU178">
        <f>-18*'sgolay plots'!AU178</f>
        <v>64.249644886378562</v>
      </c>
      <c r="AV178">
        <f>'sgolay plots'!AV178</f>
        <v>444.42919034090897</v>
      </c>
      <c r="AW178">
        <f>-18*'sgolay plots'!AW178</f>
        <v>-696.58977272724906</v>
      </c>
      <c r="AX178">
        <f>'sgolay plots'!AX178</f>
        <v>447.43210227272499</v>
      </c>
      <c r="AY178">
        <f>-18*'sgolay plots'!AY178</f>
        <v>-196.1961647727114</v>
      </c>
      <c r="AZ178">
        <f>'sgolay plots'!AZ178</f>
        <v>472.34893465908698</v>
      </c>
      <c r="BA178">
        <f>-18*'sgolay plots'!BA178</f>
        <v>159.39012784093487</v>
      </c>
      <c r="BB178">
        <f>'sgolay plots'!BB178</f>
        <v>534.538139204544</v>
      </c>
      <c r="BC178">
        <f>-18*'sgolay plots'!BC178</f>
        <v>-589.24112215907871</v>
      </c>
      <c r="BD178">
        <f>'sgolay plots'!BD178</f>
        <v>513.99957386363496</v>
      </c>
      <c r="BE178">
        <f>-18*'sgolay plots'!BE178</f>
        <v>356.87109375002518</v>
      </c>
      <c r="BF178">
        <f>'sgolay plots'!BF178</f>
        <v>480.43572443181603</v>
      </c>
      <c r="BG178">
        <f>-18*'sgolay plots'!BG178</f>
        <v>209.83678977273658</v>
      </c>
      <c r="BH178">
        <f>'sgolay plots'!BH178</f>
        <v>373.01420454545303</v>
      </c>
      <c r="BI178">
        <f>-18*'sgolay plots'!BI178</f>
        <v>125.68870738638989</v>
      </c>
      <c r="BJ178">
        <f>'sgolay plots'!BJ178</f>
        <v>366.75561079545298</v>
      </c>
      <c r="BK178">
        <f>-18*'sgolay plots'!BK178</f>
        <v>-804.71441761360381</v>
      </c>
      <c r="BL178">
        <f>'sgolay plots'!BL178</f>
        <v>-14.6749200994318</v>
      </c>
      <c r="BM178">
        <f>-18*'sgolay plots'!BM178</f>
        <v>-357.16866219260464</v>
      </c>
      <c r="BN178">
        <f>'sgolay plots'!BN178</f>
        <v>-1.89540571732957</v>
      </c>
      <c r="BO178">
        <f>-18*'sgolay plots'!BO178</f>
        <v>1261.3877729936082</v>
      </c>
    </row>
    <row r="179" spans="2:67" x14ac:dyDescent="0.15">
      <c r="B179">
        <f>'sgolay plots'!B179</f>
        <v>293.52208806818101</v>
      </c>
      <c r="C179">
        <f>-18*'sgolay plots'!C179</f>
        <v>798.63558238637643</v>
      </c>
      <c r="D179">
        <f>'sgolay plots'!D179</f>
        <v>314.083167613635</v>
      </c>
      <c r="E179">
        <f>-18*'sgolay plots'!E179</f>
        <v>323.30390625000717</v>
      </c>
      <c r="F179">
        <f>'sgolay plots'!F179</f>
        <v>289.420596590907</v>
      </c>
      <c r="G179">
        <f>-18*'sgolay plots'!G179</f>
        <v>378.11186079544802</v>
      </c>
      <c r="H179">
        <f>'sgolay plots'!H179</f>
        <v>595.89431818181595</v>
      </c>
      <c r="I179">
        <f>-18*'sgolay plots'!I179</f>
        <v>-375.34346590909678</v>
      </c>
      <c r="J179">
        <f>'sgolay plots'!J179</f>
        <v>443.40461647727199</v>
      </c>
      <c r="K179">
        <f>-18*'sgolay plots'!K179</f>
        <v>230.86150568183521</v>
      </c>
      <c r="L179">
        <f>'sgolay plots'!L179</f>
        <v>357.73828124999898</v>
      </c>
      <c r="M179">
        <f>-18*'sgolay plots'!M179</f>
        <v>-437.15901988633681</v>
      </c>
      <c r="N179">
        <f>'sgolay plots'!N179</f>
        <v>240.47294034090601</v>
      </c>
      <c r="O179">
        <f>-18*'sgolay plots'!O179</f>
        <v>-464.98167613633319</v>
      </c>
      <c r="P179">
        <f>'sgolay plots'!P179</f>
        <v>324.51864346590901</v>
      </c>
      <c r="Q179">
        <f>-18*'sgolay plots'!Q179</f>
        <v>-341.949502840896</v>
      </c>
      <c r="R179">
        <f>'sgolay plots'!R179</f>
        <v>304.573330965906</v>
      </c>
      <c r="S179">
        <f>-18*'sgolay plots'!S179</f>
        <v>36.362428977280679</v>
      </c>
      <c r="T179">
        <f>'sgolay plots'!T179</f>
        <v>290.75355113636198</v>
      </c>
      <c r="U179">
        <f>-18*'sgolay plots'!U179</f>
        <v>-324.54460227271323</v>
      </c>
      <c r="V179">
        <f>'sgolay plots'!V179</f>
        <v>394.93980823863302</v>
      </c>
      <c r="W179">
        <f>-18*'sgolay plots'!W179</f>
        <v>11.741548295458422</v>
      </c>
      <c r="X179">
        <f>'sgolay plots'!X179</f>
        <v>330.42698863636099</v>
      </c>
      <c r="Y179">
        <f>-18*'sgolay plots'!Y179</f>
        <v>111.05156250001799</v>
      </c>
      <c r="Z179">
        <f>'sgolay plots'!Z179</f>
        <v>332.00028409090601</v>
      </c>
      <c r="AA179">
        <f>-18*'sgolay plots'!AA179</f>
        <v>-84.366051136344169</v>
      </c>
      <c r="AB179">
        <f>'sgolay plots'!AB179</f>
        <v>381.49417613636302</v>
      </c>
      <c r="AC179">
        <f>-18*'sgolay plots'!AC179</f>
        <v>-196.8315340909104</v>
      </c>
      <c r="AD179">
        <f>'sgolay plots'!AD179</f>
        <v>335.817116477269</v>
      </c>
      <c r="AE179">
        <f>-18*'sgolay plots'!AE179</f>
        <v>-109.16846590908978</v>
      </c>
      <c r="AF179">
        <f>'sgolay plots'!AF179</f>
        <v>428.52237215908798</v>
      </c>
      <c r="AG179">
        <f>-18*'sgolay plots'!AG179</f>
        <v>292.5703125000162</v>
      </c>
      <c r="AH179">
        <f>'sgolay plots'!AH179</f>
        <v>369.05909090908801</v>
      </c>
      <c r="AI179">
        <f>-18*'sgolay plots'!AI179</f>
        <v>716.97911931819181</v>
      </c>
      <c r="AJ179">
        <f>'sgolay plots'!AJ179</f>
        <v>498.82890624999999</v>
      </c>
      <c r="AK179">
        <f>-18*'sgolay plots'!AK179</f>
        <v>-1270.4299005681612</v>
      </c>
      <c r="AL179">
        <f>'sgolay plots'!AL179</f>
        <v>487.01299715908902</v>
      </c>
      <c r="AM179">
        <f>-18*'sgolay plots'!AM179</f>
        <v>390.06562500003963</v>
      </c>
      <c r="AN179">
        <f>'sgolay plots'!AN179</f>
        <v>406.50447443181599</v>
      </c>
      <c r="AO179">
        <f>-18*'sgolay plots'!AO179</f>
        <v>-358.56690340904822</v>
      </c>
      <c r="AP179">
        <f>'sgolay plots'!AP179</f>
        <v>311.56086647727102</v>
      </c>
      <c r="AQ179">
        <f>-18*'sgolay plots'!AQ179</f>
        <v>-583.68899147725267</v>
      </c>
      <c r="AR179">
        <f>'sgolay plots'!AR179</f>
        <v>394.23089488636202</v>
      </c>
      <c r="AS179">
        <f>-18*'sgolay plots'!AS179</f>
        <v>221.621164772751</v>
      </c>
      <c r="AT179">
        <f>'sgolay plots'!AT179</f>
        <v>395.04992897727101</v>
      </c>
      <c r="AU179">
        <f>-18*'sgolay plots'!AU179</f>
        <v>239.88771306817199</v>
      </c>
      <c r="AV179">
        <f>'sgolay plots'!AV179</f>
        <v>379.57691761363498</v>
      </c>
      <c r="AW179">
        <f>-18*'sgolay plots'!AW179</f>
        <v>-383.58984375</v>
      </c>
      <c r="AX179">
        <f>'sgolay plots'!AX179</f>
        <v>420.85624999999902</v>
      </c>
      <c r="AY179">
        <f>-18*'sgolay plots'!AY179</f>
        <v>-37.539204545443681</v>
      </c>
      <c r="AZ179">
        <f>'sgolay plots'!AZ179</f>
        <v>440.09971590908998</v>
      </c>
      <c r="BA179">
        <f>-18*'sgolay plots'!BA179</f>
        <v>272.2321022727366</v>
      </c>
      <c r="BB179">
        <f>'sgolay plots'!BB179</f>
        <v>534.98480113636106</v>
      </c>
      <c r="BC179">
        <f>-18*'sgolay plots'!BC179</f>
        <v>-268.14630681815584</v>
      </c>
      <c r="BD179">
        <f>'sgolay plots'!BD179</f>
        <v>625.30475852272696</v>
      </c>
      <c r="BE179">
        <f>-18*'sgolay plots'!BE179</f>
        <v>600.18302556820083</v>
      </c>
      <c r="BF179">
        <f>'sgolay plots'!BF179</f>
        <v>476.78721590908901</v>
      </c>
      <c r="BG179">
        <f>-18*'sgolay plots'!BG179</f>
        <v>177.59531250003602</v>
      </c>
      <c r="BH179">
        <f>'sgolay plots'!BH179</f>
        <v>460.80646306817999</v>
      </c>
      <c r="BI179">
        <f>-18*'sgolay plots'!BI179</f>
        <v>324.71526988637282</v>
      </c>
      <c r="BJ179">
        <f>'sgolay plots'!BJ179</f>
        <v>303.39289772727</v>
      </c>
      <c r="BK179">
        <f>-18*'sgolay plots'!BK179</f>
        <v>-378.76321022725261</v>
      </c>
      <c r="BL179">
        <f>'sgolay plots'!BL179</f>
        <v>-31.930880182439601</v>
      </c>
      <c r="BM179">
        <f>-18*'sgolay plots'!BM179</f>
        <v>-609.3658493041986</v>
      </c>
      <c r="BN179">
        <f>'sgolay plots'!BN179</f>
        <v>-8.1493907581676694</v>
      </c>
      <c r="BO179">
        <f>-18*'sgolay plots'!BO179</f>
        <v>803.33373080166837</v>
      </c>
    </row>
    <row r="180" spans="2:67" x14ac:dyDescent="0.15">
      <c r="B180">
        <f>'sgolay plots'!B180</f>
        <v>259.55667613636302</v>
      </c>
      <c r="C180">
        <f>-18*'sgolay plots'!C180</f>
        <v>1362.6773437500199</v>
      </c>
      <c r="D180">
        <f>'sgolay plots'!D180</f>
        <v>259.61122159090701</v>
      </c>
      <c r="E180">
        <f>-18*'sgolay plots'!E180</f>
        <v>163.72137784092499</v>
      </c>
      <c r="F180">
        <f>'sgolay plots'!F180</f>
        <v>371.87009943181602</v>
      </c>
      <c r="G180">
        <f>-18*'sgolay plots'!G180</f>
        <v>70.762500000009908</v>
      </c>
      <c r="H180">
        <f>'sgolay plots'!H180</f>
        <v>505.63792613636201</v>
      </c>
      <c r="I180">
        <f>-18*'sgolay plots'!I180</f>
        <v>-438.89573863634939</v>
      </c>
      <c r="J180">
        <f>'sgolay plots'!J180</f>
        <v>445.985440340906</v>
      </c>
      <c r="K180">
        <f>-18*'sgolay plots'!K180</f>
        <v>-97.772088068174526</v>
      </c>
      <c r="L180">
        <f>'sgolay plots'!L180</f>
        <v>344.08274147727201</v>
      </c>
      <c r="M180">
        <f>-18*'sgolay plots'!M180</f>
        <v>-270.00511363634041</v>
      </c>
      <c r="N180">
        <f>'sgolay plots'!N180</f>
        <v>252.546164772726</v>
      </c>
      <c r="O180">
        <f>-18*'sgolay plots'!O180</f>
        <v>-465.33643465905715</v>
      </c>
      <c r="P180">
        <f>'sgolay plots'!P180</f>
        <v>293.37713068181603</v>
      </c>
      <c r="Q180">
        <f>-18*'sgolay plots'!Q180</f>
        <v>-205.04978693180462</v>
      </c>
      <c r="R180">
        <f>'sgolay plots'!R180</f>
        <v>301.25117187499802</v>
      </c>
      <c r="S180">
        <f>-18*'sgolay plots'!S180</f>
        <v>0.46150568184839402</v>
      </c>
      <c r="T180">
        <f>'sgolay plots'!T180</f>
        <v>305.45678267045298</v>
      </c>
      <c r="U180">
        <f>-18*'sgolay plots'!U180</f>
        <v>-294.70525568180278</v>
      </c>
      <c r="V180">
        <f>'sgolay plots'!V180</f>
        <v>412.95458096590801</v>
      </c>
      <c r="W180">
        <f>-18*'sgolay plots'!W180</f>
        <v>-358.31441761364158</v>
      </c>
      <c r="X180">
        <f>'sgolay plots'!X180</f>
        <v>394.63451704545298</v>
      </c>
      <c r="Y180">
        <f>-18*'sgolay plots'!Y180</f>
        <v>10.761008522732478</v>
      </c>
      <c r="Z180">
        <f>'sgolay plots'!Z180</f>
        <v>273.85106534090698</v>
      </c>
      <c r="AA180">
        <f>-18*'sgolay plots'!AA180</f>
        <v>-605.15156249999825</v>
      </c>
      <c r="AB180">
        <f>'sgolay plots'!AB180</f>
        <v>424.91392045454302</v>
      </c>
      <c r="AC180">
        <f>-18*'sgolay plots'!AC180</f>
        <v>11.073579545474784</v>
      </c>
      <c r="AD180">
        <f>'sgolay plots'!AD180</f>
        <v>402.82130681818097</v>
      </c>
      <c r="AE180">
        <f>-18*'sgolay plots'!AE180</f>
        <v>-847.70475852271318</v>
      </c>
      <c r="AF180">
        <f>'sgolay plots'!AF180</f>
        <v>355.497159090906</v>
      </c>
      <c r="AG180">
        <f>-18*'sgolay plots'!AG180</f>
        <v>-430.76633522725979</v>
      </c>
      <c r="AH180">
        <f>'sgolay plots'!AH180</f>
        <v>372.47606534090698</v>
      </c>
      <c r="AI180">
        <f>-18*'sgolay plots'!AI180</f>
        <v>440.45667613637096</v>
      </c>
      <c r="AJ180">
        <f>'sgolay plots'!AJ180</f>
        <v>461.93039772727099</v>
      </c>
      <c r="AK180">
        <f>-18*'sgolay plots'!AK180</f>
        <v>-1500.0711647727187</v>
      </c>
      <c r="AL180">
        <f>'sgolay plots'!AL180</f>
        <v>590.17017045454497</v>
      </c>
      <c r="AM180">
        <f>-18*'sgolay plots'!AM180</f>
        <v>-18.24737215907502</v>
      </c>
      <c r="AN180">
        <f>'sgolay plots'!AN180</f>
        <v>428.16257102272499</v>
      </c>
      <c r="AO180">
        <f>-18*'sgolay plots'!AO180</f>
        <v>-502.4767755681774</v>
      </c>
      <c r="AP180">
        <f>'sgolay plots'!AP180</f>
        <v>331.12166193181798</v>
      </c>
      <c r="AQ180">
        <f>-18*'sgolay plots'!AQ180</f>
        <v>-688.06661931818633</v>
      </c>
      <c r="AR180">
        <f>'sgolay plots'!AR180</f>
        <v>389.27191051135998</v>
      </c>
      <c r="AS180">
        <f>-18*'sgolay plots'!AS180</f>
        <v>8.1792613636280276</v>
      </c>
      <c r="AT180">
        <f>'sgolay plots'!AT180</f>
        <v>412.925426136363</v>
      </c>
      <c r="AU180">
        <f>-18*'sgolay plots'!AU180</f>
        <v>62.875355113662479</v>
      </c>
      <c r="AV180">
        <f>'sgolay plots'!AV180</f>
        <v>413.307173295452</v>
      </c>
      <c r="AW180">
        <f>-18*'sgolay plots'!AW180</f>
        <v>-455.16349431815217</v>
      </c>
      <c r="AX180">
        <f>'sgolay plots'!AX180</f>
        <v>410.87556818181503</v>
      </c>
      <c r="AY180">
        <f>-18*'sgolay plots'!AY180</f>
        <v>-688.56711647725979</v>
      </c>
      <c r="AZ180">
        <f>'sgolay plots'!AZ180</f>
        <v>420.350994318179</v>
      </c>
      <c r="BA180">
        <f>-18*'sgolay plots'!BA180</f>
        <v>19.66640625002124</v>
      </c>
      <c r="BB180">
        <f>'sgolay plots'!BB180</f>
        <v>490.36874999999799</v>
      </c>
      <c r="BC180">
        <f>-18*'sgolay plots'!BC180</f>
        <v>-255.18515624997841</v>
      </c>
      <c r="BD180">
        <f>'sgolay plots'!BD180</f>
        <v>633.20539772727</v>
      </c>
      <c r="BE180">
        <f>-18*'sgolay plots'!BE180</f>
        <v>1100.1943892045304</v>
      </c>
      <c r="BF180">
        <f>'sgolay plots'!BF180</f>
        <v>485.37400568181499</v>
      </c>
      <c r="BG180">
        <f>-18*'sgolay plots'!BG180</f>
        <v>-487.3730113636326</v>
      </c>
      <c r="BH180">
        <f>'sgolay plots'!BH180</f>
        <v>478.883238636361</v>
      </c>
      <c r="BI180">
        <f>-18*'sgolay plots'!BI180</f>
        <v>153.20518465910112</v>
      </c>
      <c r="BJ180">
        <f>'sgolay plots'!BJ180</f>
        <v>352.91058238635901</v>
      </c>
      <c r="BK180">
        <f>-18*'sgolay plots'!BK180</f>
        <v>-729.54396306817205</v>
      </c>
      <c r="BL180">
        <f>'sgolay plots'!BL180</f>
        <v>76.1984114213423</v>
      </c>
      <c r="BM180">
        <f>-18*'sgolay plots'!BM180</f>
        <v>-382.11101344715399</v>
      </c>
      <c r="BN180">
        <f>'sgolay plots'!BN180</f>
        <v>8.7311323686079501</v>
      </c>
      <c r="BO180">
        <f>-18*'sgolay plots'!BO180</f>
        <v>-10.15513250177529</v>
      </c>
    </row>
    <row r="181" spans="2:67" x14ac:dyDescent="0.15">
      <c r="B181">
        <f>'sgolay plots'!B181</f>
        <v>224.34865056817799</v>
      </c>
      <c r="C181">
        <f>-18*'sgolay plots'!C181</f>
        <v>1801.0489346591219</v>
      </c>
      <c r="D181">
        <f>'sgolay plots'!D181</f>
        <v>293.45596590908599</v>
      </c>
      <c r="E181">
        <f>-18*'sgolay plots'!E181</f>
        <v>-157.57542613635732</v>
      </c>
      <c r="F181">
        <f>'sgolay plots'!F181</f>
        <v>355.244034090909</v>
      </c>
      <c r="G181">
        <f>-18*'sgolay plots'!G181</f>
        <v>-181.21001420453041</v>
      </c>
      <c r="H181">
        <f>'sgolay plots'!H181</f>
        <v>463.866122159089</v>
      </c>
      <c r="I181">
        <f>-18*'sgolay plots'!I181</f>
        <v>-773.11981534087613</v>
      </c>
      <c r="J181">
        <f>'sgolay plots'!J181</f>
        <v>458.65781249999799</v>
      </c>
      <c r="K181">
        <f>-18*'sgolay plots'!K181</f>
        <v>-436.51661931816301</v>
      </c>
      <c r="L181">
        <f>'sgolay plots'!L181</f>
        <v>353.61612215909003</v>
      </c>
      <c r="M181">
        <f>-18*'sgolay plots'!M181</f>
        <v>-399.4197443181738</v>
      </c>
      <c r="N181">
        <f>'sgolay plots'!N181</f>
        <v>314.37507102272502</v>
      </c>
      <c r="O181">
        <f>-18*'sgolay plots'!O181</f>
        <v>-844.40646306815404</v>
      </c>
      <c r="P181">
        <f>'sgolay plots'!P181</f>
        <v>324.67080965909003</v>
      </c>
      <c r="Q181">
        <f>-18*'sgolay plots'!Q181</f>
        <v>-227.55617897724539</v>
      </c>
      <c r="R181">
        <f>'sgolay plots'!R181</f>
        <v>244.51686789772799</v>
      </c>
      <c r="S181">
        <f>-18*'sgolay plots'!S181</f>
        <v>-77.238920454533456</v>
      </c>
      <c r="T181">
        <f>'sgolay plots'!T181</f>
        <v>287.60763494318098</v>
      </c>
      <c r="U181">
        <f>-18*'sgolay plots'!U181</f>
        <v>-639.336221590896</v>
      </c>
      <c r="V181">
        <f>'sgolay plots'!V181</f>
        <v>408.656995738636</v>
      </c>
      <c r="W181">
        <f>-18*'sgolay plots'!W181</f>
        <v>-799.35788352271493</v>
      </c>
      <c r="X181">
        <f>'sgolay plots'!X181</f>
        <v>406.544495738634</v>
      </c>
      <c r="Y181">
        <f>-18*'sgolay plots'!Y181</f>
        <v>-220.37024147724719</v>
      </c>
      <c r="Z181">
        <f>'sgolay plots'!Z181</f>
        <v>253.01171874999901</v>
      </c>
      <c r="AA181">
        <f>-18*'sgolay plots'!AA181</f>
        <v>-1043.1428267045287</v>
      </c>
      <c r="AB181">
        <f>'sgolay plots'!AB181</f>
        <v>545.76178977272696</v>
      </c>
      <c r="AC181">
        <f>-18*'sgolay plots'!AC181</f>
        <v>-17.374218749998363</v>
      </c>
      <c r="AD181">
        <f>'sgolay plots'!AD181</f>
        <v>493.77002840908602</v>
      </c>
      <c r="AE181">
        <f>-18*'sgolay plots'!AE181</f>
        <v>-672.41889204544623</v>
      </c>
      <c r="AF181">
        <f>'sgolay plots'!AF181</f>
        <v>377.51903409090698</v>
      </c>
      <c r="AG181">
        <f>-18*'sgolay plots'!AG181</f>
        <v>-541.64850852271854</v>
      </c>
      <c r="AH181">
        <f>'sgolay plots'!AH181</f>
        <v>369.90880681817799</v>
      </c>
      <c r="AI181">
        <f>-18*'sgolay plots'!AI181</f>
        <v>202.85475852273299</v>
      </c>
      <c r="AJ181">
        <f>'sgolay plots'!AJ181</f>
        <v>499.32095170454602</v>
      </c>
      <c r="AK181">
        <f>-18*'sgolay plots'!AK181</f>
        <v>-1282.2532670454336</v>
      </c>
      <c r="AL181">
        <f>'sgolay plots'!AL181</f>
        <v>589.54197443181499</v>
      </c>
      <c r="AM181">
        <f>-18*'sgolay plots'!AM181</f>
        <v>586.10390625002879</v>
      </c>
      <c r="AN181">
        <f>'sgolay plots'!AN181</f>
        <v>352.10490056818202</v>
      </c>
      <c r="AO181">
        <f>-18*'sgolay plots'!AO181</f>
        <v>14.742613636388334</v>
      </c>
      <c r="AP181">
        <f>'sgolay plots'!AP181</f>
        <v>364.19634232954297</v>
      </c>
      <c r="AQ181">
        <f>-18*'sgolay plots'!AQ181</f>
        <v>-747.5624999999676</v>
      </c>
      <c r="AR181">
        <f>'sgolay plots'!AR181</f>
        <v>423.73377130681598</v>
      </c>
      <c r="AS181">
        <f>-18*'sgolay plots'!AS181</f>
        <v>90.846306818199182</v>
      </c>
      <c r="AT181">
        <f>'sgolay plots'!AT181</f>
        <v>398.41111505681698</v>
      </c>
      <c r="AU181">
        <f>-18*'sgolay plots'!AU181</f>
        <v>89.95653409092661</v>
      </c>
      <c r="AV181">
        <f>'sgolay plots'!AV181</f>
        <v>383.92620738636202</v>
      </c>
      <c r="AW181">
        <f>-18*'sgolay plots'!AW181</f>
        <v>-784.27009943181542</v>
      </c>
      <c r="AX181">
        <f>'sgolay plots'!AX181</f>
        <v>382.20149147727199</v>
      </c>
      <c r="AY181">
        <f>-18*'sgolay plots'!AY181</f>
        <v>-730.36278409090141</v>
      </c>
      <c r="AZ181">
        <f>'sgolay plots'!AZ181</f>
        <v>545.94687499999804</v>
      </c>
      <c r="BA181">
        <f>-18*'sgolay plots'!BA181</f>
        <v>151.70816761365583</v>
      </c>
      <c r="BB181">
        <f>'sgolay plots'!BB181</f>
        <v>537.77443181818296</v>
      </c>
      <c r="BC181">
        <f>-18*'sgolay plots'!BC181</f>
        <v>264.73678977275461</v>
      </c>
      <c r="BD181">
        <f>'sgolay plots'!BD181</f>
        <v>582.01278409090799</v>
      </c>
      <c r="BE181">
        <f>-18*'sgolay plots'!BE181</f>
        <v>1215.9888494318407</v>
      </c>
      <c r="BF181">
        <f>'sgolay plots'!BF181</f>
        <v>408.18075284090799</v>
      </c>
      <c r="BG181">
        <f>-18*'sgolay plots'!BG181</f>
        <v>135.12848011365259</v>
      </c>
      <c r="BH181">
        <f>'sgolay plots'!BH181</f>
        <v>535.44765624999695</v>
      </c>
      <c r="BI181">
        <f>-18*'sgolay plots'!BI181</f>
        <v>444.70866477275462</v>
      </c>
      <c r="BJ181">
        <f>'sgolay plots'!BJ181</f>
        <v>518.99730113636303</v>
      </c>
      <c r="BK181">
        <f>-18*'sgolay plots'!BK181</f>
        <v>-36.281889204525186</v>
      </c>
      <c r="BL181">
        <f>'sgolay plots'!BL181</f>
        <v>93.687388055974694</v>
      </c>
      <c r="BM181">
        <f>-18*'sgolay plots'!BM181</f>
        <v>-355.23421770442678</v>
      </c>
      <c r="BN181">
        <f>'sgolay plots'!BN181</f>
        <v>58.616304709694603</v>
      </c>
      <c r="BO181">
        <f>-18*'sgolay plots'!BO181</f>
        <v>-222.51721968217259</v>
      </c>
    </row>
    <row r="182" spans="2:67" x14ac:dyDescent="0.15">
      <c r="B182">
        <f>'sgolay plots'!B182</f>
        <v>274.04090909090701</v>
      </c>
      <c r="C182">
        <f>-18*'sgolay plots'!C182</f>
        <v>1602.2320312500199</v>
      </c>
      <c r="D182">
        <f>'sgolay plots'!D182</f>
        <v>318.82031249999699</v>
      </c>
      <c r="E182">
        <f>-18*'sgolay plots'!E182</f>
        <v>-319.5172585227204</v>
      </c>
      <c r="F182">
        <f>'sgolay plots'!F182</f>
        <v>412.026988636363</v>
      </c>
      <c r="G182">
        <f>-18*'sgolay plots'!G182</f>
        <v>223.84815340912201</v>
      </c>
      <c r="H182">
        <f>'sgolay plots'!H182</f>
        <v>447.29332386363302</v>
      </c>
      <c r="I182">
        <f>-18*'sgolay plots'!I182</f>
        <v>-519.1171875</v>
      </c>
      <c r="J182">
        <f>'sgolay plots'!J182</f>
        <v>420.02528409090701</v>
      </c>
      <c r="K182">
        <f>-18*'sgolay plots'!K182</f>
        <v>-371.656534090896</v>
      </c>
      <c r="L182">
        <f>'sgolay plots'!L182</f>
        <v>318.07595880681703</v>
      </c>
      <c r="M182">
        <f>-18*'sgolay plots'!M182</f>
        <v>-85.418181818169657</v>
      </c>
      <c r="N182">
        <f>'sgolay plots'!N182</f>
        <v>366.86548295454497</v>
      </c>
      <c r="O182">
        <f>-18*'sgolay plots'!O182</f>
        <v>-545.88963068180453</v>
      </c>
      <c r="P182">
        <f>'sgolay plots'!P182</f>
        <v>286.02123579545298</v>
      </c>
      <c r="Q182">
        <f>-18*'sgolay plots'!Q182</f>
        <v>-202.38110795451959</v>
      </c>
      <c r="R182">
        <f>'sgolay plots'!R182</f>
        <v>226.31416903409001</v>
      </c>
      <c r="S182">
        <f>-18*'sgolay plots'!S182</f>
        <v>41.029261363665725</v>
      </c>
      <c r="T182">
        <f>'sgolay plots'!T182</f>
        <v>288.93948863636302</v>
      </c>
      <c r="U182">
        <f>-18*'sgolay plots'!U182</f>
        <v>-741.73231534089064</v>
      </c>
      <c r="V182">
        <f>'sgolay plots'!V182</f>
        <v>294.74485085227201</v>
      </c>
      <c r="W182">
        <f>-18*'sgolay plots'!W182</f>
        <v>-309.22414772725261</v>
      </c>
      <c r="X182">
        <f>'sgolay plots'!X182</f>
        <v>421.20507812499898</v>
      </c>
      <c r="Y182">
        <f>-18*'sgolay plots'!Y182</f>
        <v>-254.59005681817737</v>
      </c>
      <c r="Z182">
        <f>'sgolay plots'!Z182</f>
        <v>307.05461647726798</v>
      </c>
      <c r="AA182">
        <f>-18*'sgolay plots'!AA182</f>
        <v>-726.69694602271318</v>
      </c>
      <c r="AB182">
        <f>'sgolay plots'!AB182</f>
        <v>459.25411931818098</v>
      </c>
      <c r="AC182">
        <f>-18*'sgolay plots'!AC182</f>
        <v>-125.30838068179759</v>
      </c>
      <c r="AD182">
        <f>'sgolay plots'!AD182</f>
        <v>502.54985795454201</v>
      </c>
      <c r="AE182">
        <f>-18*'sgolay plots'!AE182</f>
        <v>-149.12258522726916</v>
      </c>
      <c r="AF182">
        <f>'sgolay plots'!AF182</f>
        <v>434.31342329545402</v>
      </c>
      <c r="AG182">
        <f>-18*'sgolay plots'!AG182</f>
        <v>-664.59247159090864</v>
      </c>
      <c r="AH182">
        <f>'sgolay plots'!AH182</f>
        <v>323.89098011363598</v>
      </c>
      <c r="AI182">
        <f>-18*'sgolay plots'!AI182</f>
        <v>61.636576704548219</v>
      </c>
      <c r="AJ182">
        <f>'sgolay plots'!AJ182</f>
        <v>479.48501420454198</v>
      </c>
      <c r="AK182">
        <f>-18*'sgolay plots'!AK182</f>
        <v>-1089.7747159090825</v>
      </c>
      <c r="AL182">
        <f>'sgolay plots'!AL182</f>
        <v>475.85696022727302</v>
      </c>
      <c r="AM182">
        <f>-18*'sgolay plots'!AM182</f>
        <v>773.83828125001264</v>
      </c>
      <c r="AN182">
        <f>'sgolay plots'!AN182</f>
        <v>308.069105113636</v>
      </c>
      <c r="AO182">
        <f>-18*'sgolay plots'!AO182</f>
        <v>-79.164204545451966</v>
      </c>
      <c r="AP182">
        <f>'sgolay plots'!AP182</f>
        <v>281.773579545453</v>
      </c>
      <c r="AQ182">
        <f>-18*'sgolay plots'!AQ182</f>
        <v>-144.2857244317992</v>
      </c>
      <c r="AR182">
        <f>'sgolay plots'!AR182</f>
        <v>413.53245738636201</v>
      </c>
      <c r="AS182">
        <f>-18*'sgolay plots'!AS182</f>
        <v>94.059588068195765</v>
      </c>
      <c r="AT182">
        <f>'sgolay plots'!AT182</f>
        <v>378.43270596590497</v>
      </c>
      <c r="AU182">
        <f>-18*'sgolay plots'!AU182</f>
        <v>-148.00973011363297</v>
      </c>
      <c r="AV182">
        <f>'sgolay plots'!AV182</f>
        <v>347.71029829545301</v>
      </c>
      <c r="AW182">
        <f>-18*'sgolay plots'!AW182</f>
        <v>-484.7867897727204</v>
      </c>
      <c r="AX182">
        <f>'sgolay plots'!AX182</f>
        <v>368.230539772724</v>
      </c>
      <c r="AY182">
        <f>-18*'sgolay plots'!AY182</f>
        <v>-408.25291193182079</v>
      </c>
      <c r="AZ182">
        <f>'sgolay plots'!AZ182</f>
        <v>522.33735795454402</v>
      </c>
      <c r="BA182">
        <f>-18*'sgolay plots'!BA182</f>
        <v>27.009588068197381</v>
      </c>
      <c r="BB182">
        <f>'sgolay plots'!BB182</f>
        <v>471.55688920454099</v>
      </c>
      <c r="BC182">
        <f>-18*'sgolay plots'!BC182</f>
        <v>-405.97031249998741</v>
      </c>
      <c r="BD182">
        <f>'sgolay plots'!BD182</f>
        <v>614.70539772727204</v>
      </c>
      <c r="BE182">
        <f>-18*'sgolay plots'!BE182</f>
        <v>390.03558238637282</v>
      </c>
      <c r="BF182">
        <f>'sgolay plots'!BF182</f>
        <v>527.80752840908804</v>
      </c>
      <c r="BG182">
        <f>-18*'sgolay plots'!BG182</f>
        <v>146.17776988638343</v>
      </c>
      <c r="BH182">
        <f>'sgolay plots'!BH182</f>
        <v>469.15362215908999</v>
      </c>
      <c r="BI182">
        <f>-18*'sgolay plots'!BI182</f>
        <v>451.69389204547321</v>
      </c>
      <c r="BJ182">
        <f>'sgolay plots'!BJ182</f>
        <v>639.83373579545298</v>
      </c>
      <c r="BK182">
        <f>-18*'sgolay plots'!BK182</f>
        <v>99.235866477301911</v>
      </c>
      <c r="BL182">
        <f>'sgolay plots'!BL182</f>
        <v>62.847240101207397</v>
      </c>
      <c r="BM182">
        <f>-18*'sgolay plots'!BM182</f>
        <v>-57.306709671020457</v>
      </c>
      <c r="BN182">
        <f>'sgolay plots'!BN182</f>
        <v>77.309439364346503</v>
      </c>
      <c r="BO182">
        <f>-18*'sgolay plots'!BO182</f>
        <v>-146.10816650390615</v>
      </c>
    </row>
    <row r="183" spans="2:67" x14ac:dyDescent="0.15">
      <c r="B183">
        <f>'sgolay plots'!B183</f>
        <v>247.91377840908899</v>
      </c>
      <c r="C183">
        <f>-18*'sgolay plots'!C183</f>
        <v>878.94907670455552</v>
      </c>
      <c r="D183">
        <f>'sgolay plots'!D183</f>
        <v>288.46342329545098</v>
      </c>
      <c r="E183">
        <f>-18*'sgolay plots'!E183</f>
        <v>42.1875000000081</v>
      </c>
      <c r="F183">
        <f>'sgolay plots'!F183</f>
        <v>377.96995738636298</v>
      </c>
      <c r="G183">
        <f>-18*'sgolay plots'!G183</f>
        <v>428.46136363637282</v>
      </c>
      <c r="H183">
        <f>'sgolay plots'!H183</f>
        <v>422.43039772727002</v>
      </c>
      <c r="I183">
        <f>-18*'sgolay plots'!I183</f>
        <v>-261.54140624996398</v>
      </c>
      <c r="J183">
        <f>'sgolay plots'!J183</f>
        <v>410.91015624999602</v>
      </c>
      <c r="K183">
        <f>-18*'sgolay plots'!K183</f>
        <v>-863.39275568180278</v>
      </c>
      <c r="L183">
        <f>'sgolay plots'!L183</f>
        <v>314.82006392045298</v>
      </c>
      <c r="M183">
        <f>-18*'sgolay plots'!M183</f>
        <v>-118.23174715907501</v>
      </c>
      <c r="N183">
        <f>'sgolay plots'!N183</f>
        <v>397.55731534091001</v>
      </c>
      <c r="O183">
        <f>-18*'sgolay plots'!O183</f>
        <v>-289.95021306815579</v>
      </c>
      <c r="P183">
        <f>'sgolay plots'!P183</f>
        <v>322.66232244318098</v>
      </c>
      <c r="Q183">
        <f>-18*'sgolay plots'!Q183</f>
        <v>-219.81221590908061</v>
      </c>
      <c r="R183">
        <f>'sgolay plots'!R183</f>
        <v>274.618785511363</v>
      </c>
      <c r="S183">
        <f>-18*'sgolay plots'!S183</f>
        <v>-242.23295454541559</v>
      </c>
      <c r="T183">
        <f>'sgolay plots'!T183</f>
        <v>279.038210227273</v>
      </c>
      <c r="U183">
        <f>-18*'sgolay plots'!U183</f>
        <v>-787.6879261363548</v>
      </c>
      <c r="V183">
        <f>'sgolay plots'!V183</f>
        <v>293.49165482954498</v>
      </c>
      <c r="W183">
        <f>-18*'sgolay plots'!W183</f>
        <v>-816.77556818179391</v>
      </c>
      <c r="X183">
        <f>'sgolay plots'!X183</f>
        <v>439.51732954545201</v>
      </c>
      <c r="Y183">
        <f>-18*'sgolay plots'!Y183</f>
        <v>-447.76150568179025</v>
      </c>
      <c r="Z183">
        <f>'sgolay plots'!Z183</f>
        <v>359.71370738636102</v>
      </c>
      <c r="AA183">
        <f>-18*'sgolay plots'!AA183</f>
        <v>-661.03785511362719</v>
      </c>
      <c r="AB183">
        <f>'sgolay plots'!AB183</f>
        <v>431.86690340908802</v>
      </c>
      <c r="AC183">
        <f>-18*'sgolay plots'!AC183</f>
        <v>-349.65127840906985</v>
      </c>
      <c r="AD183">
        <f>'sgolay plots'!AD183</f>
        <v>565.19268465908999</v>
      </c>
      <c r="AE183">
        <f>-18*'sgolay plots'!AE183</f>
        <v>-479.5178267045286</v>
      </c>
      <c r="AF183">
        <f>'sgolay plots'!AF183</f>
        <v>381.08146306818202</v>
      </c>
      <c r="AG183">
        <f>-18*'sgolay plots'!AG183</f>
        <v>-634.30951704544623</v>
      </c>
      <c r="AH183">
        <f>'sgolay plots'!AH183</f>
        <v>327.93394886363399</v>
      </c>
      <c r="AI183">
        <f>-18*'sgolay plots'!AI183</f>
        <v>-244.55774147724719</v>
      </c>
      <c r="AJ183">
        <f>'sgolay plots'!AJ183</f>
        <v>460.733593749997</v>
      </c>
      <c r="AK183">
        <f>-18*'sgolay plots'!AK183</f>
        <v>-890.96867897724906</v>
      </c>
      <c r="AL183">
        <f>'sgolay plots'!AL183</f>
        <v>437.98132102272501</v>
      </c>
      <c r="AM183">
        <f>-18*'sgolay plots'!AM183</f>
        <v>82.498295454569458</v>
      </c>
      <c r="AN183">
        <f>'sgolay plots'!AN183</f>
        <v>285.18018465909</v>
      </c>
      <c r="AO183">
        <f>-18*'sgolay plots'!AO183</f>
        <v>-646.1200994318117</v>
      </c>
      <c r="AP183">
        <f>'sgolay plots'!AP183</f>
        <v>325.30681818181699</v>
      </c>
      <c r="AQ183">
        <f>-18*'sgolay plots'!AQ183</f>
        <v>-257.10340909087438</v>
      </c>
      <c r="AR183">
        <f>'sgolay plots'!AR183</f>
        <v>417.29559659090802</v>
      </c>
      <c r="AS183">
        <f>-18*'sgolay plots'!AS183</f>
        <v>-511.53238636363983</v>
      </c>
      <c r="AT183">
        <f>'sgolay plots'!AT183</f>
        <v>312.96377840909003</v>
      </c>
      <c r="AU183">
        <f>-18*'sgolay plots'!AU183</f>
        <v>-734.04140624998024</v>
      </c>
      <c r="AV183">
        <f>'sgolay plots'!AV183</f>
        <v>323.28714488636399</v>
      </c>
      <c r="AW183">
        <f>-18*'sgolay plots'!AW183</f>
        <v>-938.1438920454425</v>
      </c>
      <c r="AX183">
        <f>'sgolay plots'!AX183</f>
        <v>360.05674715908901</v>
      </c>
      <c r="AY183">
        <f>-18*'sgolay plots'!AY183</f>
        <v>-756.28124999997476</v>
      </c>
      <c r="AZ183">
        <f>'sgolay plots'!AZ183</f>
        <v>420.755539772725</v>
      </c>
      <c r="BA183">
        <f>-18*'sgolay plots'!BA183</f>
        <v>-312.00724431818458</v>
      </c>
      <c r="BB183">
        <f>'sgolay plots'!BB183</f>
        <v>482.58771306817999</v>
      </c>
      <c r="BC183">
        <f>-18*'sgolay plots'!BC183</f>
        <v>-135.60980113634741</v>
      </c>
      <c r="BD183">
        <f>'sgolay plots'!BD183</f>
        <v>568.40177556817798</v>
      </c>
      <c r="BE183">
        <f>-18*'sgolay plots'!BE183</f>
        <v>60.847798295460059</v>
      </c>
      <c r="BF183">
        <f>'sgolay plots'!BF183</f>
        <v>511.04580965908798</v>
      </c>
      <c r="BG183">
        <f>-18*'sgolay plots'!BG183</f>
        <v>-154.82237215910112</v>
      </c>
      <c r="BH183">
        <f>'sgolay plots'!BH183</f>
        <v>478.02265624999899</v>
      </c>
      <c r="BI183">
        <f>-18*'sgolay plots'!BI183</f>
        <v>-306.69098011362718</v>
      </c>
      <c r="BJ183">
        <f>'sgolay plots'!BJ183</f>
        <v>593.467187499999</v>
      </c>
      <c r="BK183">
        <f>-18*'sgolay plots'!BK183</f>
        <v>369.1016335227348</v>
      </c>
      <c r="BL183">
        <f>'sgolay plots'!BL183</f>
        <v>-32.112087041681498</v>
      </c>
      <c r="BM183">
        <f>-18*'sgolay plots'!BM183</f>
        <v>24.759469543803842</v>
      </c>
      <c r="BN183">
        <f>'sgolay plots'!BN183</f>
        <v>52.184152499112102</v>
      </c>
      <c r="BO183">
        <f>-18*'sgolay plots'!BO183</f>
        <v>-588.14368785511385</v>
      </c>
    </row>
    <row r="184" spans="2:67" x14ac:dyDescent="0.15">
      <c r="B184">
        <f>'sgolay plots'!B184</f>
        <v>286.72535511363498</v>
      </c>
      <c r="C184">
        <f>-18*'sgolay plots'!C184</f>
        <v>372.60511363637818</v>
      </c>
      <c r="D184">
        <f>'sgolay plots'!D184</f>
        <v>235.700284090906</v>
      </c>
      <c r="E184">
        <f>-18*'sgolay plots'!E184</f>
        <v>125.55639204547157</v>
      </c>
      <c r="F184">
        <f>'sgolay plots'!F184</f>
        <v>317.15532670454701</v>
      </c>
      <c r="G184">
        <f>-18*'sgolay plots'!G184</f>
        <v>226.58906250000717</v>
      </c>
      <c r="H184">
        <f>'sgolay plots'!H184</f>
        <v>380.71420454545301</v>
      </c>
      <c r="I184">
        <f>-18*'sgolay plots'!I184</f>
        <v>-105.27251420453833</v>
      </c>
      <c r="J184">
        <f>'sgolay plots'!J184</f>
        <v>364.53160511363399</v>
      </c>
      <c r="K184">
        <f>-18*'sgolay plots'!K184</f>
        <v>-433.74438920451234</v>
      </c>
      <c r="L184">
        <f>'sgolay plots'!L184</f>
        <v>330.62002840909003</v>
      </c>
      <c r="M184">
        <f>-18*'sgolay plots'!M184</f>
        <v>-294.2399147727204</v>
      </c>
      <c r="N184">
        <f>'sgolay plots'!N184</f>
        <v>358.142400568178</v>
      </c>
      <c r="O184">
        <f>-18*'sgolay plots'!O184</f>
        <v>-269.9999999999838</v>
      </c>
      <c r="P184">
        <f>'sgolay plots'!P184</f>
        <v>310.09765624999801</v>
      </c>
      <c r="Q184">
        <f>-18*'sgolay plots'!Q184</f>
        <v>-69.420809659070159</v>
      </c>
      <c r="R184">
        <f>'sgolay plots'!R184</f>
        <v>302.68501420454299</v>
      </c>
      <c r="S184">
        <f>-18*'sgolay plots'!S184</f>
        <v>-462.71186079544623</v>
      </c>
      <c r="T184">
        <f>'sgolay plots'!T184</f>
        <v>261.41928267045398</v>
      </c>
      <c r="U184">
        <f>-18*'sgolay plots'!U184</f>
        <v>-433.19850852272396</v>
      </c>
      <c r="V184">
        <f>'sgolay plots'!V184</f>
        <v>274.04225852272702</v>
      </c>
      <c r="W184">
        <f>-18*'sgolay plots'!W184</f>
        <v>-838.96235795451958</v>
      </c>
      <c r="X184">
        <f>'sgolay plots'!X184</f>
        <v>399.07208806817903</v>
      </c>
      <c r="Y184">
        <f>-18*'sgolay plots'!Y184</f>
        <v>-473.52017045454119</v>
      </c>
      <c r="Z184">
        <f>'sgolay plots'!Z184</f>
        <v>358.75255681817998</v>
      </c>
      <c r="AA184">
        <f>-18*'sgolay plots'!AA184</f>
        <v>-422.93032670452504</v>
      </c>
      <c r="AB184">
        <f>'sgolay plots'!AB184</f>
        <v>436.56491477272698</v>
      </c>
      <c r="AC184">
        <f>-18*'sgolay plots'!AC184</f>
        <v>-334.74119318181181</v>
      </c>
      <c r="AD184">
        <f>'sgolay plots'!AD184</f>
        <v>515.15071022726897</v>
      </c>
      <c r="AE184">
        <f>-18*'sgolay plots'!AE184</f>
        <v>-12.56548295452194</v>
      </c>
      <c r="AF184">
        <f>'sgolay plots'!AF184</f>
        <v>429.13813920454402</v>
      </c>
      <c r="AG184">
        <f>-18*'sgolay plots'!AG184</f>
        <v>-453.57187499997116</v>
      </c>
      <c r="AH184">
        <f>'sgolay plots'!AH184</f>
        <v>323.82933238636201</v>
      </c>
      <c r="AI184">
        <f>-18*'sgolay plots'!AI184</f>
        <v>19.988565340920118</v>
      </c>
      <c r="AJ184">
        <f>'sgolay plots'!AJ184</f>
        <v>388.96946022727201</v>
      </c>
      <c r="AK184">
        <f>-18*'sgolay plots'!AK184</f>
        <v>-311.43707386363621</v>
      </c>
      <c r="AL184">
        <f>'sgolay plots'!AL184</f>
        <v>475.51619318181702</v>
      </c>
      <c r="AM184">
        <f>-18*'sgolay plots'!AM184</f>
        <v>-9.8264914772462468</v>
      </c>
      <c r="AN184">
        <f>'sgolay plots'!AN184</f>
        <v>316.23948863636099</v>
      </c>
      <c r="AO184">
        <f>-18*'sgolay plots'!AO184</f>
        <v>-401.68700284089425</v>
      </c>
      <c r="AP184">
        <f>'sgolay plots'!AP184</f>
        <v>333.51363636363601</v>
      </c>
      <c r="AQ184">
        <f>-18*'sgolay plots'!AQ184</f>
        <v>-344.10426136364339</v>
      </c>
      <c r="AR184">
        <f>'sgolay plots'!AR184</f>
        <v>356.69758522727102</v>
      </c>
      <c r="AS184">
        <f>-18*'sgolay plots'!AS184</f>
        <v>-393.10696022726876</v>
      </c>
      <c r="AT184">
        <f>'sgolay plots'!AT184</f>
        <v>291.15891335227201</v>
      </c>
      <c r="AU184">
        <f>-18*'sgolay plots'!AU184</f>
        <v>-197.30007102270781</v>
      </c>
      <c r="AV184">
        <f>'sgolay plots'!AV184</f>
        <v>295.83650568181702</v>
      </c>
      <c r="AW184">
        <f>-18*'sgolay plots'!AW184</f>
        <v>-587.04289772728316</v>
      </c>
      <c r="AX184">
        <f>'sgolay plots'!AX184</f>
        <v>294.24431818181603</v>
      </c>
      <c r="AY184">
        <f>-18*'sgolay plots'!AY184</f>
        <v>-349.06001420453583</v>
      </c>
      <c r="AZ184">
        <f>'sgolay plots'!AZ184</f>
        <v>335.58835227272499</v>
      </c>
      <c r="BA184">
        <f>-18*'sgolay plots'!BA184</f>
        <v>-429.38181818180459</v>
      </c>
      <c r="BB184">
        <f>'sgolay plots'!BB184</f>
        <v>486.51718749999799</v>
      </c>
      <c r="BC184">
        <f>-18*'sgolay plots'!BC184</f>
        <v>184.31846590909319</v>
      </c>
      <c r="BD184">
        <f>'sgolay plots'!BD184</f>
        <v>573.44275568181604</v>
      </c>
      <c r="BE184">
        <f>-18*'sgolay plots'!BE184</f>
        <v>540.28828124999814</v>
      </c>
      <c r="BF184">
        <f>'sgolay plots'!BF184</f>
        <v>465.59630681817902</v>
      </c>
      <c r="BG184">
        <f>-18*'sgolay plots'!BG184</f>
        <v>-85.078124999975529</v>
      </c>
      <c r="BH184">
        <f>'sgolay plots'!BH184</f>
        <v>480.660298295453</v>
      </c>
      <c r="BI184">
        <f>-18*'sgolay plots'!BI184</f>
        <v>411.36775568183157</v>
      </c>
      <c r="BJ184">
        <f>'sgolay plots'!BJ184</f>
        <v>539.44360795454304</v>
      </c>
      <c r="BK184">
        <f>-18*'sgolay plots'!BK184</f>
        <v>530.4905539772634</v>
      </c>
      <c r="BL184">
        <f>'sgolay plots'!BL184</f>
        <v>-115.307987559925</v>
      </c>
      <c r="BM184">
        <f>-18*'sgolay plots'!BM184</f>
        <v>494.89442684867157</v>
      </c>
      <c r="BN184">
        <f>'sgolay plots'!BN184</f>
        <v>65.085286088423203</v>
      </c>
      <c r="BO184">
        <f>-18*'sgolay plots'!BO184</f>
        <v>-155.85666503906268</v>
      </c>
    </row>
    <row r="185" spans="2:67" x14ac:dyDescent="0.15">
      <c r="B185">
        <f>'sgolay plots'!B185</f>
        <v>296.11633522727101</v>
      </c>
      <c r="C185">
        <f>-18*'sgolay plots'!C185</f>
        <v>-163.81470170452843</v>
      </c>
      <c r="D185">
        <f>'sgolay plots'!D185</f>
        <v>283.11427556818097</v>
      </c>
      <c r="E185">
        <f>-18*'sgolay plots'!E185</f>
        <v>184.66811079544439</v>
      </c>
      <c r="F185">
        <f>'sgolay plots'!F185</f>
        <v>321.07159090908902</v>
      </c>
      <c r="G185">
        <f>-18*'sgolay plots'!G185</f>
        <v>13.948721590910274</v>
      </c>
      <c r="H185">
        <f>'sgolay plots'!H185</f>
        <v>367.157457386359</v>
      </c>
      <c r="I185">
        <f>-18*'sgolay plots'!I185</f>
        <v>371.97805397730122</v>
      </c>
      <c r="J185">
        <f>'sgolay plots'!J185</f>
        <v>449.921093749997</v>
      </c>
      <c r="K185">
        <f>-18*'sgolay plots'!K185</f>
        <v>-146.97549715907016</v>
      </c>
      <c r="L185">
        <f>'sgolay plots'!L185</f>
        <v>311.83359374999901</v>
      </c>
      <c r="M185">
        <f>-18*'sgolay plots'!M185</f>
        <v>-356.0369318181738</v>
      </c>
      <c r="N185">
        <f>'sgolay plots'!N185</f>
        <v>361.75411931818098</v>
      </c>
      <c r="O185">
        <f>-18*'sgolay plots'!O185</f>
        <v>-318.63387784088883</v>
      </c>
      <c r="P185">
        <f>'sgolay plots'!P185</f>
        <v>234.840340909091</v>
      </c>
      <c r="Q185">
        <f>-18*'sgolay plots'!Q185</f>
        <v>-11.047372159056984</v>
      </c>
      <c r="R185">
        <f>'sgolay plots'!R185</f>
        <v>317.00973011363499</v>
      </c>
      <c r="S185">
        <f>-18*'sgolay plots'!S185</f>
        <v>-592.818110795439</v>
      </c>
      <c r="T185">
        <f>'sgolay plots'!T185</f>
        <v>209.65625</v>
      </c>
      <c r="U185">
        <f>-18*'sgolay plots'!U185</f>
        <v>-371.4021306818064</v>
      </c>
      <c r="V185">
        <f>'sgolay plots'!V185</f>
        <v>267.17176846590797</v>
      </c>
      <c r="W185">
        <f>-18*'sgolay plots'!W185</f>
        <v>-785.56960227270065</v>
      </c>
      <c r="X185">
        <f>'sgolay plots'!X185</f>
        <v>369.64552556818097</v>
      </c>
      <c r="Y185">
        <f>-18*'sgolay plots'!Y185</f>
        <v>-463.73394886361996</v>
      </c>
      <c r="Z185">
        <f>'sgolay plots'!Z185</f>
        <v>328.68401988636202</v>
      </c>
      <c r="AA185">
        <f>-18*'sgolay plots'!AA185</f>
        <v>-631.81853693179391</v>
      </c>
      <c r="AB185">
        <f>'sgolay plots'!AB185</f>
        <v>416.31654829545403</v>
      </c>
      <c r="AC185">
        <f>-18*'sgolay plots'!AC185</f>
        <v>-504.9319602272634</v>
      </c>
      <c r="AD185">
        <f>'sgolay plots'!AD185</f>
        <v>476.21910511363399</v>
      </c>
      <c r="AE185">
        <f>-18*'sgolay plots'!AE185</f>
        <v>-18.440411931812342</v>
      </c>
      <c r="AF185">
        <f>'sgolay plots'!AF185</f>
        <v>530.139701704544</v>
      </c>
      <c r="AG185">
        <f>-18*'sgolay plots'!AG185</f>
        <v>-162.95113636361657</v>
      </c>
      <c r="AH185">
        <f>'sgolay plots'!AH185</f>
        <v>372.050355113634</v>
      </c>
      <c r="AI185">
        <f>-18*'sgolay plots'!AI185</f>
        <v>-388.07514204543719</v>
      </c>
      <c r="AJ185">
        <f>'sgolay plots'!AJ185</f>
        <v>386.78892045454398</v>
      </c>
      <c r="AK185">
        <f>-18*'sgolay plots'!AK185</f>
        <v>-175.4667613636247</v>
      </c>
      <c r="AL185">
        <f>'sgolay plots'!AL185</f>
        <v>477.55482954545499</v>
      </c>
      <c r="AM185">
        <f>-18*'sgolay plots'!AM185</f>
        <v>162.35284090909951</v>
      </c>
      <c r="AN185">
        <f>'sgolay plots'!AN185</f>
        <v>318.31150568181698</v>
      </c>
      <c r="AO185">
        <f>-18*'sgolay plots'!AO185</f>
        <v>-440.04758522725081</v>
      </c>
      <c r="AP185">
        <f>'sgolay plots'!AP185</f>
        <v>313.11289062499998</v>
      </c>
      <c r="AQ185">
        <f>-18*'sgolay plots'!AQ185</f>
        <v>24.67329545458422</v>
      </c>
      <c r="AR185">
        <f>'sgolay plots'!AR185</f>
        <v>334.83117897727197</v>
      </c>
      <c r="AS185">
        <f>-18*'sgolay plots'!AS185</f>
        <v>-97.779119318172903</v>
      </c>
      <c r="AT185">
        <f>'sgolay plots'!AT185</f>
        <v>309.71683238636098</v>
      </c>
      <c r="AU185">
        <f>-18*'sgolay plots'!AU185</f>
        <v>-738.5867897726863</v>
      </c>
      <c r="AV185">
        <f>'sgolay plots'!AV185</f>
        <v>319.52819602272598</v>
      </c>
      <c r="AW185">
        <f>-18*'sgolay plots'!AW185</f>
        <v>-103.63423295453508</v>
      </c>
      <c r="AX185">
        <f>'sgolay plots'!AX185</f>
        <v>300.63821022727302</v>
      </c>
      <c r="AY185">
        <f>-18*'sgolay plots'!AY185</f>
        <v>-680.60134943179742</v>
      </c>
      <c r="AZ185">
        <f>'sgolay plots'!AZ185</f>
        <v>319.02102272727001</v>
      </c>
      <c r="BA185">
        <f>-18*'sgolay plots'!BA185</f>
        <v>-991.28032670453035</v>
      </c>
      <c r="BB185">
        <f>'sgolay plots'!BB185</f>
        <v>471.36434659090799</v>
      </c>
      <c r="BC185">
        <f>-18*'sgolay plots'!BC185</f>
        <v>-468.86995738636017</v>
      </c>
      <c r="BD185">
        <f>'sgolay plots'!BD185</f>
        <v>549.33735795454402</v>
      </c>
      <c r="BE185">
        <f>-18*'sgolay plots'!BE185</f>
        <v>281.2110085227348</v>
      </c>
      <c r="BF185">
        <f>'sgolay plots'!BF185</f>
        <v>436.469886363635</v>
      </c>
      <c r="BG185">
        <f>-18*'sgolay plots'!BG185</f>
        <v>-390.66711647726339</v>
      </c>
      <c r="BH185">
        <f>'sgolay plots'!BH185</f>
        <v>450.45681818181401</v>
      </c>
      <c r="BI185">
        <f>-18*'sgolay plots'!BI185</f>
        <v>242.80951704548579</v>
      </c>
      <c r="BJ185">
        <f>'sgolay plots'!BJ185</f>
        <v>416.00901988636502</v>
      </c>
      <c r="BK185">
        <f>-18*'sgolay plots'!BK185</f>
        <v>438.31598011364525</v>
      </c>
      <c r="BL185">
        <f>'sgolay plots'!BL185</f>
        <v>-51.487725413929297</v>
      </c>
      <c r="BM185">
        <f>-18*'sgolay plots'!BM185</f>
        <v>455.41360767537901</v>
      </c>
      <c r="BN185">
        <f>'sgolay plots'!BN185</f>
        <v>66.425947154651894</v>
      </c>
      <c r="BO185">
        <f>-18*'sgolay plots'!BO185</f>
        <v>-276.26817959872017</v>
      </c>
    </row>
    <row r="186" spans="2:67" x14ac:dyDescent="0.15">
      <c r="B186">
        <f>'sgolay plots'!B186</f>
        <v>249.698579545455</v>
      </c>
      <c r="C186">
        <f>-18*'sgolay plots'!C186</f>
        <v>-1197.2844460227329</v>
      </c>
      <c r="D186">
        <f>'sgolay plots'!D186</f>
        <v>209.864914772726</v>
      </c>
      <c r="E186">
        <f>-18*'sgolay plots'!E186</f>
        <v>-170.54552556817453</v>
      </c>
      <c r="F186">
        <f>'sgolay plots'!F186</f>
        <v>204.835582386363</v>
      </c>
      <c r="G186">
        <f>-18*'sgolay plots'!G186</f>
        <v>-10.666406249963982</v>
      </c>
      <c r="H186">
        <f>'sgolay plots'!H186</f>
        <v>332.54715909090601</v>
      </c>
      <c r="I186">
        <f>-18*'sgolay plots'!I186</f>
        <v>401.2983664772778</v>
      </c>
      <c r="J186">
        <f>'sgolay plots'!J186</f>
        <v>400.34545454545201</v>
      </c>
      <c r="K186">
        <f>-18*'sgolay plots'!K186</f>
        <v>-452.89751420451421</v>
      </c>
      <c r="L186">
        <f>'sgolay plots'!L186</f>
        <v>290.89193892045301</v>
      </c>
      <c r="M186">
        <f>-18*'sgolay plots'!M186</f>
        <v>-402.00596590906082</v>
      </c>
      <c r="N186">
        <f>'sgolay plots'!N186</f>
        <v>334.24964488636198</v>
      </c>
      <c r="O186">
        <f>-18*'sgolay plots'!O186</f>
        <v>-6.3089488636214757</v>
      </c>
      <c r="P186">
        <f>'sgolay plots'!P186</f>
        <v>221.56051136363601</v>
      </c>
      <c r="Q186">
        <f>-18*'sgolay plots'!Q186</f>
        <v>283.39069602272582</v>
      </c>
      <c r="R186">
        <f>'sgolay plots'!R186</f>
        <v>265.19041193181903</v>
      </c>
      <c r="S186">
        <f>-18*'sgolay plots'!S186</f>
        <v>-704.76775568180278</v>
      </c>
      <c r="T186">
        <f>'sgolay plots'!T186</f>
        <v>190.44854403408999</v>
      </c>
      <c r="U186">
        <f>-18*'sgolay plots'!U186</f>
        <v>-230.78607954543719</v>
      </c>
      <c r="V186">
        <f>'sgolay plots'!V186</f>
        <v>239.09882812499899</v>
      </c>
      <c r="W186">
        <f>-18*'sgolay plots'!W186</f>
        <v>-722.40724431816295</v>
      </c>
      <c r="X186">
        <f>'sgolay plots'!X186</f>
        <v>305.23636363636302</v>
      </c>
      <c r="Y186">
        <f>-18*'sgolay plots'!Y186</f>
        <v>-474.20284090906443</v>
      </c>
      <c r="Z186">
        <f>'sgolay plots'!Z186</f>
        <v>345.57769886363502</v>
      </c>
      <c r="AA186">
        <f>-18*'sgolay plots'!AA186</f>
        <v>-239.49396306816479</v>
      </c>
      <c r="AB186">
        <f>'sgolay plots'!AB186</f>
        <v>448.975639204544</v>
      </c>
      <c r="AC186">
        <f>-18*'sgolay plots'!AC186</f>
        <v>-62.404900568166418</v>
      </c>
      <c r="AD186">
        <f>'sgolay plots'!AD186</f>
        <v>434.71150568181599</v>
      </c>
      <c r="AE186">
        <f>-18*'sgolay plots'!AE186</f>
        <v>-171.77919034091525</v>
      </c>
      <c r="AF186">
        <f>'sgolay plots'!AF186</f>
        <v>522.98416193181595</v>
      </c>
      <c r="AG186">
        <f>-18*'sgolay plots'!AG186</f>
        <v>-300.62684659089058</v>
      </c>
      <c r="AH186">
        <f>'sgolay plots'!AH186</f>
        <v>364.79893465908799</v>
      </c>
      <c r="AI186">
        <f>-18*'sgolay plots'!AI186</f>
        <v>-414.74083806816657</v>
      </c>
      <c r="AJ186">
        <f>'sgolay plots'!AJ186</f>
        <v>389.64666193181398</v>
      </c>
      <c r="AK186">
        <f>-18*'sgolay plots'!AK186</f>
        <v>95.733664772740752</v>
      </c>
      <c r="AL186">
        <f>'sgolay plots'!AL186</f>
        <v>418.01988636363598</v>
      </c>
      <c r="AM186">
        <f>-18*'sgolay plots'!AM186</f>
        <v>-66.410795454533456</v>
      </c>
      <c r="AN186">
        <f>'sgolay plots'!AN186</f>
        <v>318.55227272727097</v>
      </c>
      <c r="AO186">
        <f>-18*'sgolay plots'!AO186</f>
        <v>-477.96583806814681</v>
      </c>
      <c r="AP186">
        <f>'sgolay plots'!AP186</f>
        <v>331.58707386363602</v>
      </c>
      <c r="AQ186">
        <f>-18*'sgolay plots'!AQ186</f>
        <v>-7.8027698863425057</v>
      </c>
      <c r="AR186">
        <f>'sgolay plots'!AR186</f>
        <v>305.967507102269</v>
      </c>
      <c r="AS186">
        <f>-18*'sgolay plots'!AS186</f>
        <v>-121.42968749998361</v>
      </c>
      <c r="AT186">
        <f>'sgolay plots'!AT186</f>
        <v>224.506498579544</v>
      </c>
      <c r="AU186">
        <f>-18*'sgolay plots'!AU186</f>
        <v>-330.48856534090322</v>
      </c>
      <c r="AV186">
        <f>'sgolay plots'!AV186</f>
        <v>307.16427556818098</v>
      </c>
      <c r="AW186">
        <f>-18*'sgolay plots'!AW186</f>
        <v>-381.39289772724538</v>
      </c>
      <c r="AX186">
        <f>'sgolay plots'!AX186</f>
        <v>293.91640624999798</v>
      </c>
      <c r="AY186">
        <f>-18*'sgolay plots'!AY186</f>
        <v>168.11846590909951</v>
      </c>
      <c r="AZ186">
        <f>'sgolay plots'!AZ186</f>
        <v>370.91747159090801</v>
      </c>
      <c r="BA186">
        <f>-18*'sgolay plots'!BA186</f>
        <v>-1397.397656249982</v>
      </c>
      <c r="BB186">
        <f>'sgolay plots'!BB186</f>
        <v>454.91257102272499</v>
      </c>
      <c r="BC186">
        <f>-18*'sgolay plots'!BC186</f>
        <v>598.26029829548941</v>
      </c>
      <c r="BD186">
        <f>'sgolay plots'!BD186</f>
        <v>546.43906249999804</v>
      </c>
      <c r="BE186">
        <f>-18*'sgolay plots'!BE186</f>
        <v>-420.402911931792</v>
      </c>
      <c r="BF186">
        <f>'sgolay plots'!BF186</f>
        <v>480.90213068181703</v>
      </c>
      <c r="BG186">
        <f>-18*'sgolay plots'!BG186</f>
        <v>-655.914630681792</v>
      </c>
      <c r="BH186">
        <f>'sgolay plots'!BH186</f>
        <v>598.90326704545396</v>
      </c>
      <c r="BI186">
        <f>-18*'sgolay plots'!BI186</f>
        <v>-287.3921164772616</v>
      </c>
      <c r="BJ186">
        <f>'sgolay plots'!BJ186</f>
        <v>454.17095170454502</v>
      </c>
      <c r="BK186">
        <f>-18*'sgolay plots'!BK186</f>
        <v>770.42620738638902</v>
      </c>
      <c r="BL186">
        <f>'sgolay plots'!BL186</f>
        <v>-9.0792185003107306</v>
      </c>
      <c r="BM186">
        <f>-18*'sgolay plots'!BM186</f>
        <v>472.21692477139624</v>
      </c>
      <c r="BN186">
        <f>'sgolay plots'!BN186</f>
        <v>141.855768637224</v>
      </c>
      <c r="BO186">
        <f>-18*'sgolay plots'!BO186</f>
        <v>-629.83714266690311</v>
      </c>
    </row>
    <row r="187" spans="2:67" x14ac:dyDescent="0.15">
      <c r="B187">
        <f>'sgolay plots'!B187</f>
        <v>264.48437499999602</v>
      </c>
      <c r="C187">
        <f>-18*'sgolay plots'!C187</f>
        <v>-1479.2861505681792</v>
      </c>
      <c r="D187">
        <f>'sgolay plots'!D187</f>
        <v>253.214417613634</v>
      </c>
      <c r="E187">
        <f>-18*'sgolay plots'!E187</f>
        <v>-59.900497159093014</v>
      </c>
      <c r="F187">
        <f>'sgolay plots'!F187</f>
        <v>241.378551136364</v>
      </c>
      <c r="G187">
        <f>-18*'sgolay plots'!G187</f>
        <v>183.49005681821339</v>
      </c>
      <c r="H187">
        <f>'sgolay plots'!H187</f>
        <v>392.55369318181499</v>
      </c>
      <c r="I187">
        <f>-18*'sgolay plots'!I187</f>
        <v>-132.12038352270798</v>
      </c>
      <c r="J187">
        <f>'sgolay plots'!J187</f>
        <v>466.63053977272602</v>
      </c>
      <c r="K187">
        <f>-18*'sgolay plots'!K187</f>
        <v>31.53835227272436</v>
      </c>
      <c r="L187">
        <f>'sgolay plots'!L187</f>
        <v>306.03139204545499</v>
      </c>
      <c r="M187">
        <f>-18*'sgolay plots'!M187</f>
        <v>-137.4340909090734</v>
      </c>
      <c r="N187">
        <f>'sgolay plots'!N187</f>
        <v>376.47919034090899</v>
      </c>
      <c r="O187">
        <f>-18*'sgolay plots'!O187</f>
        <v>-94.267968749980383</v>
      </c>
      <c r="P187">
        <f>'sgolay plots'!P187</f>
        <v>246.18920454545301</v>
      </c>
      <c r="Q187">
        <f>-18*'sgolay plots'!Q187</f>
        <v>250.25241477274741</v>
      </c>
      <c r="R187">
        <f>'sgolay plots'!R187</f>
        <v>283.23359374999802</v>
      </c>
      <c r="S187">
        <f>-18*'sgolay plots'!S187</f>
        <v>-640.52130681815572</v>
      </c>
      <c r="T187">
        <f>'sgolay plots'!T187</f>
        <v>227.13671874999901</v>
      </c>
      <c r="U187">
        <f>-18*'sgolay plots'!U187</f>
        <v>-402.39907670452504</v>
      </c>
      <c r="V187">
        <f>'sgolay plots'!V187</f>
        <v>261.046803977271</v>
      </c>
      <c r="W187">
        <f>-18*'sgolay plots'!W187</f>
        <v>-424.68877840907516</v>
      </c>
      <c r="X187">
        <f>'sgolay plots'!X187</f>
        <v>287.03327414772599</v>
      </c>
      <c r="Y187">
        <f>-18*'sgolay plots'!Y187</f>
        <v>-298.52258522727243</v>
      </c>
      <c r="Z187">
        <f>'sgolay plots'!Z187</f>
        <v>371.26512784090801</v>
      </c>
      <c r="AA187">
        <f>-18*'sgolay plots'!AA187</f>
        <v>290.98955965909141</v>
      </c>
      <c r="AB187">
        <f>'sgolay plots'!AB187</f>
        <v>470.16796874999602</v>
      </c>
      <c r="AC187">
        <f>-18*'sgolay plots'!AC187</f>
        <v>-187.5279119317992</v>
      </c>
      <c r="AD187">
        <f>'sgolay plots'!AD187</f>
        <v>360.99154829545301</v>
      </c>
      <c r="AE187">
        <f>-18*'sgolay plots'!AE187</f>
        <v>-464.35205965908244</v>
      </c>
      <c r="AF187">
        <f>'sgolay plots'!AF187</f>
        <v>447.57059659090601</v>
      </c>
      <c r="AG187">
        <f>-18*'sgolay plots'!AG187</f>
        <v>-524.94801136363435</v>
      </c>
      <c r="AH187">
        <f>'sgolay plots'!AH187</f>
        <v>287.05376420454201</v>
      </c>
      <c r="AI187">
        <f>-18*'sgolay plots'!AI187</f>
        <v>-442.6350852272634</v>
      </c>
      <c r="AJ187">
        <f>'sgolay plots'!AJ187</f>
        <v>367.87642045454197</v>
      </c>
      <c r="AK187">
        <f>-18*'sgolay plots'!AK187</f>
        <v>-18.715269886355522</v>
      </c>
      <c r="AL187">
        <f>'sgolay plots'!AL187</f>
        <v>386.83515624999802</v>
      </c>
      <c r="AM187">
        <f>-18*'sgolay plots'!AM187</f>
        <v>-456.89765624999103</v>
      </c>
      <c r="AN187">
        <f>'sgolay plots'!AN187</f>
        <v>270.87940340909</v>
      </c>
      <c r="AO187">
        <f>-18*'sgolay plots'!AO187</f>
        <v>-404.45987215904643</v>
      </c>
      <c r="AP187">
        <f>'sgolay plots'!AP187</f>
        <v>306.93078835227197</v>
      </c>
      <c r="AQ187">
        <f>-18*'sgolay plots'!AQ187</f>
        <v>-408.26058238636017</v>
      </c>
      <c r="AR187">
        <f>'sgolay plots'!AR187</f>
        <v>231.52713068181899</v>
      </c>
      <c r="AS187">
        <f>-18*'sgolay plots'!AS187</f>
        <v>-431.48160511363983</v>
      </c>
      <c r="AT187">
        <f>'sgolay plots'!AT187</f>
        <v>226.125745738636</v>
      </c>
      <c r="AU187">
        <f>-18*'sgolay plots'!AU187</f>
        <v>-425.72237215908785</v>
      </c>
      <c r="AV187">
        <f>'sgolay plots'!AV187</f>
        <v>280.58955965909098</v>
      </c>
      <c r="AW187">
        <f>-18*'sgolay plots'!AW187</f>
        <v>-767.47308238636379</v>
      </c>
      <c r="AX187">
        <f>'sgolay plots'!AX187</f>
        <v>264.60163352272798</v>
      </c>
      <c r="AY187">
        <f>-18*'sgolay plots'!AY187</f>
        <v>-417.72144886362724</v>
      </c>
      <c r="AZ187">
        <f>'sgolay plots'!AZ187</f>
        <v>402.98494318181702</v>
      </c>
      <c r="BA187">
        <f>-18*'sgolay plots'!BA187</f>
        <v>-1597.2462357954605</v>
      </c>
      <c r="BB187">
        <f>'sgolay plots'!BB187</f>
        <v>488.81257102272502</v>
      </c>
      <c r="BC187">
        <f>-18*'sgolay plots'!BC187</f>
        <v>79.591832386383416</v>
      </c>
      <c r="BD187">
        <f>'sgolay plots'!BD187</f>
        <v>582.71896306818098</v>
      </c>
      <c r="BE187">
        <f>-18*'sgolay plots'!BE187</f>
        <v>201.6830965909104</v>
      </c>
      <c r="BF187">
        <f>'sgolay plots'!BF187</f>
        <v>492.44318181817999</v>
      </c>
      <c r="BG187">
        <f>-18*'sgolay plots'!BG187</f>
        <v>-458.4879971590716</v>
      </c>
      <c r="BH187">
        <f>'sgolay plots'!BH187</f>
        <v>709.56392045454197</v>
      </c>
      <c r="BI187">
        <f>-18*'sgolay plots'!BI187</f>
        <v>-521.8012073863224</v>
      </c>
      <c r="BJ187">
        <f>'sgolay plots'!BJ187</f>
        <v>494.48338068181903</v>
      </c>
      <c r="BK187">
        <f>-18*'sgolay plots'!BK187</f>
        <v>501.46363636365061</v>
      </c>
      <c r="BL187">
        <f>'sgolay plots'!BL187</f>
        <v>25.340272244540099</v>
      </c>
      <c r="BM187">
        <f>-18*'sgolay plots'!BM187</f>
        <v>384.25673548091521</v>
      </c>
      <c r="BN187">
        <f>'sgolay plots'!BN187</f>
        <v>128.63365388349999</v>
      </c>
      <c r="BO187">
        <f>-18*'sgolay plots'!BO187</f>
        <v>-166.34877818714477</v>
      </c>
    </row>
    <row r="188" spans="2:67" x14ac:dyDescent="0.15">
      <c r="B188">
        <f>'sgolay plots'!B188</f>
        <v>240.049573863635</v>
      </c>
      <c r="C188">
        <f>-18*'sgolay plots'!C188</f>
        <v>-1827.079900568154</v>
      </c>
      <c r="D188">
        <f>'sgolay plots'!D188</f>
        <v>283.62350852272601</v>
      </c>
      <c r="E188">
        <f>-18*'sgolay plots'!E188</f>
        <v>-187.71583806817199</v>
      </c>
      <c r="F188">
        <f>'sgolay plots'!F188</f>
        <v>283.10802556817902</v>
      </c>
      <c r="G188">
        <f>-18*'sgolay plots'!G188</f>
        <v>166.96789772728067</v>
      </c>
      <c r="H188">
        <f>'sgolay plots'!H188</f>
        <v>451.95568181818197</v>
      </c>
      <c r="I188">
        <f>-18*'sgolay plots'!I188</f>
        <v>-604.11669034089414</v>
      </c>
      <c r="J188">
        <f>'sgolay plots'!J188</f>
        <v>419.66477272727002</v>
      </c>
      <c r="K188">
        <f>-18*'sgolay plots'!K188</f>
        <v>287.03607954546959</v>
      </c>
      <c r="L188">
        <f>'sgolay plots'!L188</f>
        <v>337.20145596590902</v>
      </c>
      <c r="M188">
        <f>-18*'sgolay plots'!M188</f>
        <v>-174.65241477271772</v>
      </c>
      <c r="N188">
        <f>'sgolay plots'!N188</f>
        <v>356.37443181818202</v>
      </c>
      <c r="O188">
        <f>-18*'sgolay plots'!O188</f>
        <v>-339.38948863635301</v>
      </c>
      <c r="P188">
        <f>'sgolay plots'!P188</f>
        <v>279.09502840908999</v>
      </c>
      <c r="Q188">
        <f>-18*'sgolay plots'!Q188</f>
        <v>-213.28146306817018</v>
      </c>
      <c r="R188">
        <f>'sgolay plots'!R188</f>
        <v>290.791867897727</v>
      </c>
      <c r="S188">
        <f>-18*'sgolay plots'!S188</f>
        <v>-741.22542613634403</v>
      </c>
      <c r="T188">
        <f>'sgolay plots'!T188</f>
        <v>176.73760653408999</v>
      </c>
      <c r="U188">
        <f>-18*'sgolay plots'!U188</f>
        <v>-412.34637784089961</v>
      </c>
      <c r="V188">
        <f>'sgolay plots'!V188</f>
        <v>284.33845880681798</v>
      </c>
      <c r="W188">
        <f>-18*'sgolay plots'!W188</f>
        <v>-166.31271306816964</v>
      </c>
      <c r="X188">
        <f>'sgolay plots'!X188</f>
        <v>342.47872869318201</v>
      </c>
      <c r="Y188">
        <f>-18*'sgolay plots'!Y188</f>
        <v>-358.72478693180278</v>
      </c>
      <c r="Z188">
        <f>'sgolay plots'!Z188</f>
        <v>352.786647727272</v>
      </c>
      <c r="AA188">
        <f>-18*'sgolay plots'!AA188</f>
        <v>285.00468750002699</v>
      </c>
      <c r="AB188">
        <f>'sgolay plots'!AB188</f>
        <v>477.95532670454702</v>
      </c>
      <c r="AC188">
        <f>-18*'sgolay plots'!AC188</f>
        <v>-756.95561079543188</v>
      </c>
      <c r="AD188">
        <f>'sgolay plots'!AD188</f>
        <v>363.73224431817903</v>
      </c>
      <c r="AE188">
        <f>-18*'sgolay plots'!AE188</f>
        <v>-795.73423295454836</v>
      </c>
      <c r="AF188">
        <f>'sgolay plots'!AF188</f>
        <v>487.68678977272299</v>
      </c>
      <c r="AG188">
        <f>-18*'sgolay plots'!AG188</f>
        <v>-196.3598011363386</v>
      </c>
      <c r="AH188">
        <f>'sgolay plots'!AH188</f>
        <v>281.66370738636101</v>
      </c>
      <c r="AI188">
        <f>-18*'sgolay plots'!AI188</f>
        <v>-425.93139204544616</v>
      </c>
      <c r="AJ188">
        <f>'sgolay plots'!AJ188</f>
        <v>334.16257102272499</v>
      </c>
      <c r="AK188">
        <f>-18*'sgolay plots'!AK188</f>
        <v>368.62223011363079</v>
      </c>
      <c r="AL188">
        <f>'sgolay plots'!AL188</f>
        <v>359.430113636361</v>
      </c>
      <c r="AM188">
        <f>-18*'sgolay plots'!AM188</f>
        <v>-340.77656249997295</v>
      </c>
      <c r="AN188">
        <f>'sgolay plots'!AN188</f>
        <v>321.06100852272698</v>
      </c>
      <c r="AO188">
        <f>-18*'sgolay plots'!AO188</f>
        <v>-30.74382102271284</v>
      </c>
      <c r="AP188">
        <f>'sgolay plots'!AP188</f>
        <v>365.83760653408899</v>
      </c>
      <c r="AQ188">
        <f>-18*'sgolay plots'!AQ188</f>
        <v>-15.34282670452194</v>
      </c>
      <c r="AR188">
        <f>'sgolay plots'!AR188</f>
        <v>238.19825994318001</v>
      </c>
      <c r="AS188">
        <f>-18*'sgolay plots'!AS188</f>
        <v>-381.93238636361821</v>
      </c>
      <c r="AT188">
        <f>'sgolay plots'!AT188</f>
        <v>297.34850852272598</v>
      </c>
      <c r="AU188">
        <f>-18*'sgolay plots'!AU188</f>
        <v>-74.975497159086544</v>
      </c>
      <c r="AV188">
        <f>'sgolay plots'!AV188</f>
        <v>338.47521306817998</v>
      </c>
      <c r="AW188">
        <f>-18*'sgolay plots'!AW188</f>
        <v>-621.1150568181738</v>
      </c>
      <c r="AX188">
        <f>'sgolay plots'!AX188</f>
        <v>287.81349431818001</v>
      </c>
      <c r="AY188">
        <f>-18*'sgolay plots'!AY188</f>
        <v>-119.45007102271933</v>
      </c>
      <c r="AZ188">
        <f>'sgolay plots'!AZ188</f>
        <v>400.987073863636</v>
      </c>
      <c r="BA188">
        <f>-18*'sgolay plots'!BA188</f>
        <v>-1246.8291903408976</v>
      </c>
      <c r="BB188">
        <f>'sgolay plots'!BB188</f>
        <v>607.09822443181702</v>
      </c>
      <c r="BC188">
        <f>-18*'sgolay plots'!BC188</f>
        <v>-113.47159090907016</v>
      </c>
      <c r="BD188">
        <f>'sgolay plots'!BD188</f>
        <v>502.07073863635901</v>
      </c>
      <c r="BE188">
        <f>-18*'sgolay plots'!BE188</f>
        <v>-172.57627840908475</v>
      </c>
      <c r="BF188">
        <f>'sgolay plots'!BF188</f>
        <v>473.33224431818098</v>
      </c>
      <c r="BG188">
        <f>-18*'sgolay plots'!BG188</f>
        <v>-446.05674715908424</v>
      </c>
      <c r="BH188">
        <f>'sgolay plots'!BH188</f>
        <v>686.41697443181499</v>
      </c>
      <c r="BI188">
        <f>-18*'sgolay plots'!BI188</f>
        <v>-477.64240056816482</v>
      </c>
      <c r="BJ188">
        <f>'sgolay plots'!BJ188</f>
        <v>475.33700284090702</v>
      </c>
      <c r="BK188">
        <f>-18*'sgolay plots'!BK188</f>
        <v>-389.6463068181738</v>
      </c>
      <c r="BL188">
        <f>'sgolay plots'!BL188</f>
        <v>64.558015858043305</v>
      </c>
      <c r="BM188">
        <f>-18*'sgolay plots'!BM188</f>
        <v>12.611286735534701</v>
      </c>
      <c r="BN188">
        <f>'sgolay plots'!BN188</f>
        <v>111.241380882263</v>
      </c>
      <c r="BO188">
        <f>-18*'sgolay plots'!BO188</f>
        <v>-174.18106134588041</v>
      </c>
    </row>
    <row r="189" spans="2:67" x14ac:dyDescent="0.15">
      <c r="B189">
        <f>'sgolay plots'!B189</f>
        <v>249.665127840906</v>
      </c>
      <c r="C189">
        <f>-18*'sgolay plots'!C189</f>
        <v>-1865.754332386344</v>
      </c>
      <c r="D189">
        <f>'sgolay plots'!D189</f>
        <v>288.35852272727197</v>
      </c>
      <c r="E189">
        <f>-18*'sgolay plots'!E189</f>
        <v>-174.79623579541757</v>
      </c>
      <c r="F189">
        <f>'sgolay plots'!F189</f>
        <v>157.25767045454199</v>
      </c>
      <c r="G189">
        <f>-18*'sgolay plots'!G189</f>
        <v>63.016619318195758</v>
      </c>
      <c r="H189">
        <f>'sgolay plots'!H189</f>
        <v>416.24105113636</v>
      </c>
      <c r="I189">
        <f>-18*'sgolay plots'!I189</f>
        <v>-880.21661931816482</v>
      </c>
      <c r="J189">
        <f>'sgolay plots'!J189</f>
        <v>412.90845170454298</v>
      </c>
      <c r="K189">
        <f>-18*'sgolay plots'!K189</f>
        <v>-62.435582386334275</v>
      </c>
      <c r="L189">
        <f>'sgolay plots'!L189</f>
        <v>358.35198863636202</v>
      </c>
      <c r="M189">
        <f>-18*'sgolay plots'!M189</f>
        <v>-601.65639204542822</v>
      </c>
      <c r="N189">
        <f>'sgolay plots'!N189</f>
        <v>337.64737215908798</v>
      </c>
      <c r="O189">
        <f>-18*'sgolay plots'!O189</f>
        <v>-810.73955965910045</v>
      </c>
      <c r="P189">
        <f>'sgolay plots'!P189</f>
        <v>314.90273437500002</v>
      </c>
      <c r="Q189">
        <f>-18*'sgolay plots'!Q189</f>
        <v>-150.64580965907501</v>
      </c>
      <c r="R189">
        <f>'sgolay plots'!R189</f>
        <v>262.91491477272598</v>
      </c>
      <c r="S189">
        <f>-18*'sgolay plots'!S189</f>
        <v>-542.76775568182802</v>
      </c>
      <c r="T189">
        <f>'sgolay plots'!T189</f>
        <v>166.70348011363501</v>
      </c>
      <c r="U189">
        <f>-18*'sgolay plots'!U189</f>
        <v>-220.23217329544619</v>
      </c>
      <c r="V189">
        <f>'sgolay plots'!V189</f>
        <v>282.51047585227201</v>
      </c>
      <c r="W189">
        <f>-18*'sgolay plots'!W189</f>
        <v>-438.44446022726339</v>
      </c>
      <c r="X189">
        <f>'sgolay plots'!X189</f>
        <v>317.97560369317898</v>
      </c>
      <c r="Y189">
        <f>-18*'sgolay plots'!Y189</f>
        <v>-443.18096590906623</v>
      </c>
      <c r="Z189">
        <f>'sgolay plots'!Z189</f>
        <v>330.83032670454298</v>
      </c>
      <c r="AA189">
        <f>-18*'sgolay plots'!AA189</f>
        <v>149.62372159091689</v>
      </c>
      <c r="AB189">
        <f>'sgolay plots'!AB189</f>
        <v>405.33749999999799</v>
      </c>
      <c r="AC189">
        <f>-18*'sgolay plots'!AC189</f>
        <v>-575.48416193179742</v>
      </c>
      <c r="AD189">
        <f>'sgolay plots'!AD189</f>
        <v>225.453551136361</v>
      </c>
      <c r="AE189">
        <f>-18*'sgolay plots'!AE189</f>
        <v>-715.53835227270781</v>
      </c>
      <c r="AF189">
        <f>'sgolay plots'!AF189</f>
        <v>517.37990056817796</v>
      </c>
      <c r="AG189">
        <f>-18*'sgolay plots'!AG189</f>
        <v>-237.02151988635839</v>
      </c>
      <c r="AH189">
        <f>'sgolay plots'!AH189</f>
        <v>362.61193181817902</v>
      </c>
      <c r="AI189">
        <f>-18*'sgolay plots'!AI189</f>
        <v>-55.102627840897256</v>
      </c>
      <c r="AJ189">
        <f>'sgolay plots'!AJ189</f>
        <v>238.63181818181499</v>
      </c>
      <c r="AK189">
        <f>-18*'sgolay plots'!AK189</f>
        <v>-42.11399147726754</v>
      </c>
      <c r="AL189">
        <f>'sgolay plots'!AL189</f>
        <v>271.60234374999999</v>
      </c>
      <c r="AM189">
        <f>-18*'sgolay plots'!AM189</f>
        <v>-425.68274147726339</v>
      </c>
      <c r="AN189">
        <f>'sgolay plots'!AN189</f>
        <v>423.10632102272598</v>
      </c>
      <c r="AO189">
        <f>-18*'sgolay plots'!AO189</f>
        <v>-19.312286931813958</v>
      </c>
      <c r="AP189">
        <f>'sgolay plots'!AP189</f>
        <v>345.28895596590797</v>
      </c>
      <c r="AQ189">
        <f>-18*'sgolay plots'!AQ189</f>
        <v>-186.72379261361462</v>
      </c>
      <c r="AR189">
        <f>'sgolay plots'!AR189</f>
        <v>195.29644886363499</v>
      </c>
      <c r="AS189">
        <f>-18*'sgolay plots'!AS189</f>
        <v>-196.03252840905901</v>
      </c>
      <c r="AT189">
        <f>'sgolay plots'!AT189</f>
        <v>261.325248579544</v>
      </c>
      <c r="AU189">
        <f>-18*'sgolay plots'!AU189</f>
        <v>-528.63430397723641</v>
      </c>
      <c r="AV189">
        <f>'sgolay plots'!AV189</f>
        <v>329.67634943181798</v>
      </c>
      <c r="AW189">
        <f>-18*'sgolay plots'!AW189</f>
        <v>-420.06796874999458</v>
      </c>
      <c r="AX189">
        <f>'sgolay plots'!AX189</f>
        <v>238.598082386361</v>
      </c>
      <c r="AY189">
        <f>-18*'sgolay plots'!AY189</f>
        <v>-633.87357954543188</v>
      </c>
      <c r="AZ189">
        <f>'sgolay plots'!AZ189</f>
        <v>396.94808238636301</v>
      </c>
      <c r="BA189">
        <f>-18*'sgolay plots'!BA189</f>
        <v>-1243.7194602272509</v>
      </c>
      <c r="BB189">
        <f>'sgolay plots'!BB189</f>
        <v>572.79850852272295</v>
      </c>
      <c r="BC189">
        <f>-18*'sgolay plots'!BC189</f>
        <v>-574.70241477273294</v>
      </c>
      <c r="BD189">
        <f>'sgolay plots'!BD189</f>
        <v>399.64069602272701</v>
      </c>
      <c r="BE189">
        <f>-18*'sgolay plots'!BE189</f>
        <v>-578.57471590907335</v>
      </c>
      <c r="BF189">
        <f>'sgolay plots'!BF189</f>
        <v>419.55397727272401</v>
      </c>
      <c r="BG189">
        <f>-18*'sgolay plots'!BG189</f>
        <v>-125.46946022725116</v>
      </c>
      <c r="BH189">
        <f>'sgolay plots'!BH189</f>
        <v>620.20710227272696</v>
      </c>
      <c r="BI189">
        <f>-18*'sgolay plots'!BI189</f>
        <v>-517.25838068179917</v>
      </c>
      <c r="BJ189">
        <f>'sgolay plots'!BJ189</f>
        <v>415.01313920454402</v>
      </c>
      <c r="BK189">
        <f>-18*'sgolay plots'!BK189</f>
        <v>-776.12535511360556</v>
      </c>
      <c r="BL189">
        <f>'sgolay plots'!BL189</f>
        <v>90.867755543101893</v>
      </c>
      <c r="BM189">
        <f>-18*'sgolay plots'!BM189</f>
        <v>160.00562680851331</v>
      </c>
      <c r="BN189">
        <f>'sgolay plots'!BN189</f>
        <v>118.26536653692099</v>
      </c>
      <c r="BO189">
        <f>-18*'sgolay plots'!BO189</f>
        <v>-201.66056463068099</v>
      </c>
    </row>
    <row r="190" spans="2:67" x14ac:dyDescent="0.15">
      <c r="B190">
        <f>'sgolay plots'!B190</f>
        <v>212.43849431817901</v>
      </c>
      <c r="C190">
        <f>-18*'sgolay plots'!C190</f>
        <v>-1436.8468039772724</v>
      </c>
      <c r="D190">
        <f>'sgolay plots'!D190</f>
        <v>290.41661931818101</v>
      </c>
      <c r="E190">
        <f>-18*'sgolay plots'!E190</f>
        <v>-209.42450284089961</v>
      </c>
      <c r="F190">
        <f>'sgolay plots'!F190</f>
        <v>143.90028409090701</v>
      </c>
      <c r="G190">
        <f>-18*'sgolay plots'!G190</f>
        <v>70.042755681830343</v>
      </c>
      <c r="H190">
        <f>'sgolay plots'!H190</f>
        <v>438.39758522727101</v>
      </c>
      <c r="I190">
        <f>-18*'sgolay plots'!I190</f>
        <v>-618.45532670453758</v>
      </c>
      <c r="J190">
        <f>'sgolay plots'!J190</f>
        <v>411.74403409090701</v>
      </c>
      <c r="K190">
        <f>-18*'sgolay plots'!K190</f>
        <v>37.017613636383423</v>
      </c>
      <c r="L190">
        <f>'sgolay plots'!L190</f>
        <v>311.47471590908901</v>
      </c>
      <c r="M190">
        <f>-18*'sgolay plots'!M190</f>
        <v>-433.53281249998741</v>
      </c>
      <c r="N190">
        <f>'sgolay plots'!N190</f>
        <v>280.82294034091001</v>
      </c>
      <c r="O190">
        <f>-18*'sgolay plots'!O190</f>
        <v>-700.52024147725979</v>
      </c>
      <c r="P190">
        <f>'sgolay plots'!P190</f>
        <v>281.77830255681801</v>
      </c>
      <c r="Q190">
        <f>-18*'sgolay plots'!Q190</f>
        <v>-155.80866477270132</v>
      </c>
      <c r="R190">
        <f>'sgolay plots'!R190</f>
        <v>241.657492897726</v>
      </c>
      <c r="S190">
        <f>-18*'sgolay plots'!S190</f>
        <v>-352.47911931818277</v>
      </c>
      <c r="T190">
        <f>'sgolay plots'!T190</f>
        <v>148.55198863636301</v>
      </c>
      <c r="U190">
        <f>-18*'sgolay plots'!U190</f>
        <v>-683.73536931816295</v>
      </c>
      <c r="V190">
        <f>'sgolay plots'!V190</f>
        <v>231.229651988635</v>
      </c>
      <c r="W190">
        <f>-18*'sgolay plots'!W190</f>
        <v>-513.04218749999097</v>
      </c>
      <c r="X190">
        <f>'sgolay plots'!X190</f>
        <v>261.52340198863601</v>
      </c>
      <c r="Y190">
        <f>-18*'sgolay plots'!Y190</f>
        <v>-657.19623579542815</v>
      </c>
      <c r="Z190">
        <f>'sgolay plots'!Z190</f>
        <v>363.64211647727097</v>
      </c>
      <c r="AA190">
        <f>-18*'sgolay plots'!AA190</f>
        <v>418.937215909104</v>
      </c>
      <c r="AB190">
        <f>'sgolay plots'!AB190</f>
        <v>280.26654829545299</v>
      </c>
      <c r="AC190">
        <f>-18*'sgolay plots'!AC190</f>
        <v>-563.68444602272757</v>
      </c>
      <c r="AD190">
        <f>'sgolay plots'!AD190</f>
        <v>176.34325284090701</v>
      </c>
      <c r="AE190">
        <f>-18*'sgolay plots'!AE190</f>
        <v>-600.80433238635487</v>
      </c>
      <c r="AF190">
        <f>'sgolay plots'!AF190</f>
        <v>411.27791193181702</v>
      </c>
      <c r="AG190">
        <f>-18*'sgolay plots'!AG190</f>
        <v>-372.15511363633681</v>
      </c>
      <c r="AH190">
        <f>'sgolay plots'!AH190</f>
        <v>388.98501420454397</v>
      </c>
      <c r="AI190">
        <f>-18*'sgolay plots'!AI190</f>
        <v>221.68764204544439</v>
      </c>
      <c r="AJ190">
        <f>'sgolay plots'!AJ190</f>
        <v>335.93806818181599</v>
      </c>
      <c r="AK190">
        <f>-18*'sgolay plots'!AK190</f>
        <v>-300.8064630681738</v>
      </c>
      <c r="AL190">
        <f>'sgolay plots'!AL190</f>
        <v>294.73806818181799</v>
      </c>
      <c r="AM190">
        <f>-18*'sgolay plots'!AM190</f>
        <v>-123.19772727269809</v>
      </c>
      <c r="AN190">
        <f>'sgolay plots'!AN190</f>
        <v>401.82386363636101</v>
      </c>
      <c r="AO190">
        <f>-18*'sgolay plots'!AO190</f>
        <v>-43.9229403408726</v>
      </c>
      <c r="AP190">
        <f>'sgolay plots'!AP190</f>
        <v>308.44062499999802</v>
      </c>
      <c r="AQ190">
        <f>-18*'sgolay plots'!AQ190</f>
        <v>87.50198863637533</v>
      </c>
      <c r="AR190">
        <f>'sgolay plots'!AR190</f>
        <v>213.53430397727101</v>
      </c>
      <c r="AS190">
        <f>-18*'sgolay plots'!AS190</f>
        <v>62.330752840933258</v>
      </c>
      <c r="AT190">
        <f>'sgolay plots'!AT190</f>
        <v>241.12215909090901</v>
      </c>
      <c r="AU190">
        <f>-18*'sgolay plots'!AU190</f>
        <v>-123.84396306816966</v>
      </c>
      <c r="AV190">
        <f>'sgolay plots'!AV190</f>
        <v>374.85056818181499</v>
      </c>
      <c r="AW190">
        <f>-18*'sgolay plots'!AW190</f>
        <v>133.28117897729041</v>
      </c>
      <c r="AX190">
        <f>'sgolay plots'!AX190</f>
        <v>290.06051136363197</v>
      </c>
      <c r="AY190">
        <f>-18*'sgolay plots'!AY190</f>
        <v>-172.22471590906838</v>
      </c>
      <c r="AZ190">
        <f>'sgolay plots'!AZ190</f>
        <v>365.11946022727199</v>
      </c>
      <c r="BA190">
        <f>-18*'sgolay plots'!BA190</f>
        <v>-929.91732954544989</v>
      </c>
      <c r="BB190">
        <f>'sgolay plots'!BB190</f>
        <v>502.60056818181499</v>
      </c>
      <c r="BC190">
        <f>-18*'sgolay plots'!BC190</f>
        <v>-489.85056818181181</v>
      </c>
      <c r="BD190">
        <f>'sgolay plots'!BD190</f>
        <v>418.35220170454301</v>
      </c>
      <c r="BE190">
        <f>-18*'sgolay plots'!BE190</f>
        <v>-684.70120738635114</v>
      </c>
      <c r="BF190">
        <f>'sgolay plots'!BF190</f>
        <v>470.01484374999899</v>
      </c>
      <c r="BG190">
        <f>-18*'sgolay plots'!BG190</f>
        <v>-343.55071022725804</v>
      </c>
      <c r="BH190">
        <f>'sgolay plots'!BH190</f>
        <v>510.50781249999602</v>
      </c>
      <c r="BI190">
        <f>-18*'sgolay plots'!BI190</f>
        <v>-876.72592329543363</v>
      </c>
      <c r="BJ190">
        <f>'sgolay plots'!BJ190</f>
        <v>309.492116477271</v>
      </c>
      <c r="BK190">
        <f>-18*'sgolay plots'!BK190</f>
        <v>-777.88764204542815</v>
      </c>
      <c r="BL190">
        <f>'sgolay plots'!BL190</f>
        <v>81.559611372514198</v>
      </c>
      <c r="BM190">
        <f>-18*'sgolay plots'!BM190</f>
        <v>-68.270740543712165</v>
      </c>
      <c r="BN190">
        <f>'sgolay plots'!BN190</f>
        <v>42.4963368329134</v>
      </c>
      <c r="BO190">
        <f>-18*'sgolay plots'!BO190</f>
        <v>-484.09575972123599</v>
      </c>
    </row>
    <row r="191" spans="2:67" x14ac:dyDescent="0.15">
      <c r="B191">
        <f>'sgolay plots'!B191</f>
        <v>232.23366477272799</v>
      </c>
      <c r="C191">
        <f>-18*'sgolay plots'!C191</f>
        <v>-838.78146306815404</v>
      </c>
      <c r="D191">
        <f>'sgolay plots'!D191</f>
        <v>159.706605113634</v>
      </c>
      <c r="E191">
        <f>-18*'sgolay plots'!E191</f>
        <v>-273.33345170453583</v>
      </c>
      <c r="F191">
        <f>'sgolay plots'!F191</f>
        <v>203.98728693181801</v>
      </c>
      <c r="G191">
        <f>-18*'sgolay plots'!G191</f>
        <v>-76.35745738634256</v>
      </c>
      <c r="H191">
        <f>'sgolay plots'!H191</f>
        <v>425.14289772727301</v>
      </c>
      <c r="I191">
        <f>-18*'sgolay plots'!I191</f>
        <v>-511.30866477270962</v>
      </c>
      <c r="J191">
        <f>'sgolay plots'!J191</f>
        <v>439.50937499999998</v>
      </c>
      <c r="K191">
        <f>-18*'sgolay plots'!K191</f>
        <v>-184.69495738635479</v>
      </c>
      <c r="L191">
        <f>'sgolay plots'!L191</f>
        <v>318.653835227272</v>
      </c>
      <c r="M191">
        <f>-18*'sgolay plots'!M191</f>
        <v>-281.73771306817559</v>
      </c>
      <c r="N191">
        <f>'sgolay plots'!N191</f>
        <v>236.508664772727</v>
      </c>
      <c r="O191">
        <f>-18*'sgolay plots'!O191</f>
        <v>-484.5272727272652</v>
      </c>
      <c r="P191">
        <f>'sgolay plots'!P191</f>
        <v>223.18749999999901</v>
      </c>
      <c r="Q191">
        <f>-18*'sgolay plots'!Q191</f>
        <v>-254.55106534090319</v>
      </c>
      <c r="R191">
        <f>'sgolay plots'!R191</f>
        <v>279.88284801136302</v>
      </c>
      <c r="S191">
        <f>-18*'sgolay plots'!S191</f>
        <v>-347.48948863636559</v>
      </c>
      <c r="T191">
        <f>'sgolay plots'!T191</f>
        <v>203.95518465909001</v>
      </c>
      <c r="U191">
        <f>-18*'sgolay plots'!U191</f>
        <v>-508.92251420453397</v>
      </c>
      <c r="V191">
        <f>'sgolay plots'!V191</f>
        <v>300.119673295452</v>
      </c>
      <c r="W191">
        <f>-18*'sgolay plots'!W191</f>
        <v>-225.20710227269342</v>
      </c>
      <c r="X191">
        <f>'sgolay plots'!X191</f>
        <v>294.84197443181603</v>
      </c>
      <c r="Y191">
        <f>-18*'sgolay plots'!Y191</f>
        <v>-378.66221590908424</v>
      </c>
      <c r="Z191">
        <f>'sgolay plots'!Z191</f>
        <v>343.789133522729</v>
      </c>
      <c r="AA191">
        <f>-18*'sgolay plots'!AA191</f>
        <v>354.2190340909284</v>
      </c>
      <c r="AB191">
        <f>'sgolay plots'!AB191</f>
        <v>336.44417613636301</v>
      </c>
      <c r="AC191">
        <f>-18*'sgolay plots'!AC191</f>
        <v>-313.26583806817018</v>
      </c>
      <c r="AD191">
        <f>'sgolay plots'!AD191</f>
        <v>259.43117897727097</v>
      </c>
      <c r="AE191">
        <f>-18*'sgolay plots'!AE191</f>
        <v>-838.51427556816657</v>
      </c>
      <c r="AF191">
        <f>'sgolay plots'!AF191</f>
        <v>450.005539772725</v>
      </c>
      <c r="AG191">
        <f>-18*'sgolay plots'!AG191</f>
        <v>-34.887784090913641</v>
      </c>
      <c r="AH191">
        <f>'sgolay plots'!AH191</f>
        <v>476.27634943181499</v>
      </c>
      <c r="AI191">
        <f>-18*'sgolay plots'!AI191</f>
        <v>67.054474431830343</v>
      </c>
      <c r="AJ191">
        <f>'sgolay plots'!AJ191</f>
        <v>250.91981534090701</v>
      </c>
      <c r="AK191">
        <f>-18*'sgolay plots'!AK191</f>
        <v>-203.7963068181522</v>
      </c>
      <c r="AL191">
        <f>'sgolay plots'!AL191</f>
        <v>362.88913352272402</v>
      </c>
      <c r="AM191">
        <f>-18*'sgolay plots'!AM191</f>
        <v>-232.52855113634939</v>
      </c>
      <c r="AN191">
        <f>'sgolay plots'!AN191</f>
        <v>406.33032670454401</v>
      </c>
      <c r="AO191">
        <f>-18*'sgolay plots'!AO191</f>
        <v>132.44509943183863</v>
      </c>
      <c r="AP191">
        <f>'sgolay plots'!AP191</f>
        <v>361.01725852272602</v>
      </c>
      <c r="AQ191">
        <f>-18*'sgolay plots'!AQ191</f>
        <v>545.81740056821161</v>
      </c>
      <c r="AR191">
        <f>'sgolay plots'!AR191</f>
        <v>253.08320312499799</v>
      </c>
      <c r="AS191">
        <f>-18*'sgolay plots'!AS191</f>
        <v>428.66143465910039</v>
      </c>
      <c r="AT191">
        <f>'sgolay plots'!AT191</f>
        <v>312.01967329545403</v>
      </c>
      <c r="AU191">
        <f>-18*'sgolay plots'!AU191</f>
        <v>122.19609375000991</v>
      </c>
      <c r="AV191">
        <f>'sgolay plots'!AV191</f>
        <v>364.58181818181799</v>
      </c>
      <c r="AW191">
        <f>-18*'sgolay plots'!AW191</f>
        <v>667.07642045455384</v>
      </c>
      <c r="AX191">
        <f>'sgolay plots'!AX191</f>
        <v>349.65965909090897</v>
      </c>
      <c r="AY191">
        <f>-18*'sgolay plots'!AY191</f>
        <v>-269.351846590896</v>
      </c>
      <c r="AZ191">
        <f>'sgolay plots'!AZ191</f>
        <v>376.331818181816</v>
      </c>
      <c r="BA191">
        <f>-18*'sgolay plots'!BA191</f>
        <v>-347.66782670453222</v>
      </c>
      <c r="BB191">
        <f>'sgolay plots'!BB191</f>
        <v>417.92720170454197</v>
      </c>
      <c r="BC191">
        <f>-18*'sgolay plots'!BC191</f>
        <v>280.13714488638902</v>
      </c>
      <c r="BD191">
        <f>'sgolay plots'!BD191</f>
        <v>432.56470170454298</v>
      </c>
      <c r="BE191">
        <f>-18*'sgolay plots'!BE191</f>
        <v>-437.71832386361996</v>
      </c>
      <c r="BF191">
        <f>'sgolay plots'!BF191</f>
        <v>488.58572443181799</v>
      </c>
      <c r="BG191">
        <f>-18*'sgolay plots'!BG191</f>
        <v>-671.42045454541562</v>
      </c>
      <c r="BH191">
        <f>'sgolay plots'!BH191</f>
        <v>456.707883522727</v>
      </c>
      <c r="BI191">
        <f>-18*'sgolay plots'!BI191</f>
        <v>-713.50376420452324</v>
      </c>
      <c r="BJ191">
        <f>'sgolay plots'!BJ191</f>
        <v>265.206107954544</v>
      </c>
      <c r="BK191">
        <f>-18*'sgolay plots'!BK191</f>
        <v>-610.46335227269878</v>
      </c>
      <c r="BL191">
        <f>'sgolay plots'!BL191</f>
        <v>135.70336830832699</v>
      </c>
      <c r="BM191">
        <f>-18*'sgolay plots'!BM191</f>
        <v>-365.59988430196501</v>
      </c>
      <c r="BN191">
        <f>'sgolay plots'!BN191</f>
        <v>115.587247536399</v>
      </c>
      <c r="BO191">
        <f>-18*'sgolay plots'!BO191</f>
        <v>-417.93634144176121</v>
      </c>
    </row>
    <row r="192" spans="2:67" x14ac:dyDescent="0.15">
      <c r="B192">
        <f>'sgolay plots'!B192</f>
        <v>180.29062500000001</v>
      </c>
      <c r="C192">
        <f>-18*'sgolay plots'!C192</f>
        <v>-288.71207386363079</v>
      </c>
      <c r="D192">
        <f>'sgolay plots'!D192</f>
        <v>151.96299715908901</v>
      </c>
      <c r="E192">
        <f>-18*'sgolay plots'!E192</f>
        <v>-665.07507102271143</v>
      </c>
      <c r="F192">
        <f>'sgolay plots'!F192</f>
        <v>160.62372159090799</v>
      </c>
      <c r="G192">
        <f>-18*'sgolay plots'!G192</f>
        <v>-249.43039772724359</v>
      </c>
      <c r="H192">
        <f>'sgolay plots'!H192</f>
        <v>461.33011363636302</v>
      </c>
      <c r="I192">
        <f>-18*'sgolay plots'!I192</f>
        <v>-51.78387784091688</v>
      </c>
      <c r="J192">
        <f>'sgolay plots'!J192</f>
        <v>516.25184659090496</v>
      </c>
      <c r="K192">
        <f>-18*'sgolay plots'!K192</f>
        <v>-391.78380681817384</v>
      </c>
      <c r="L192">
        <f>'sgolay plots'!L192</f>
        <v>311.10387073863399</v>
      </c>
      <c r="M192">
        <f>-18*'sgolay plots'!M192</f>
        <v>-355.73586647725261</v>
      </c>
      <c r="N192">
        <f>'sgolay plots'!N192</f>
        <v>218.22514204545101</v>
      </c>
      <c r="O192">
        <f>-18*'sgolay plots'!O192</f>
        <v>-525.15958806815945</v>
      </c>
      <c r="P192">
        <f>'sgolay plots'!P192</f>
        <v>270.20188210227201</v>
      </c>
      <c r="Q192">
        <f>-18*'sgolay plots'!Q192</f>
        <v>-311.51633522725081</v>
      </c>
      <c r="R192">
        <f>'sgolay plots'!R192</f>
        <v>249.18370028409001</v>
      </c>
      <c r="S192">
        <f>-18*'sgolay plots'!S192</f>
        <v>-113.63522727272274</v>
      </c>
      <c r="T192">
        <f>'sgolay plots'!T192</f>
        <v>246.20056818181499</v>
      </c>
      <c r="U192">
        <f>-18*'sgolay plots'!U192</f>
        <v>-693.62833806817571</v>
      </c>
      <c r="V192">
        <f>'sgolay plots'!V192</f>
        <v>335.41115056818001</v>
      </c>
      <c r="W192">
        <f>-18*'sgolay plots'!W192</f>
        <v>-333.43146306816482</v>
      </c>
      <c r="X192">
        <f>'sgolay plots'!X192</f>
        <v>290.400390625</v>
      </c>
      <c r="Y192">
        <f>-18*'sgolay plots'!Y192</f>
        <v>-354.22990056815939</v>
      </c>
      <c r="Z192">
        <f>'sgolay plots'!Z192</f>
        <v>315.12052556818202</v>
      </c>
      <c r="AA192">
        <f>-18*'sgolay plots'!AA192</f>
        <v>-71.900284090890594</v>
      </c>
      <c r="AB192">
        <f>'sgolay plots'!AB192</f>
        <v>389.04303977272502</v>
      </c>
      <c r="AC192">
        <f>-18*'sgolay plots'!AC192</f>
        <v>-89.900923295440435</v>
      </c>
      <c r="AD192">
        <f>'sgolay plots'!AD192</f>
        <v>287.82556818181598</v>
      </c>
      <c r="AE192">
        <f>-18*'sgolay plots'!AE192</f>
        <v>-923.33863636360923</v>
      </c>
      <c r="AF192">
        <f>'sgolay plots'!AF192</f>
        <v>421.70099431817999</v>
      </c>
      <c r="AG192">
        <f>-18*'sgolay plots'!AG192</f>
        <v>-476.79928977271499</v>
      </c>
      <c r="AH192">
        <f>'sgolay plots'!AH192</f>
        <v>455.79964488636199</v>
      </c>
      <c r="AI192">
        <f>-18*'sgolay plots'!AI192</f>
        <v>96.190056818190897</v>
      </c>
      <c r="AJ192">
        <f>'sgolay plots'!AJ192</f>
        <v>299.95639204545301</v>
      </c>
      <c r="AK192">
        <f>-18*'sgolay plots'!AK192</f>
        <v>-479.39382102270781</v>
      </c>
      <c r="AL192">
        <f>'sgolay plots'!AL192</f>
        <v>395.88863636363499</v>
      </c>
      <c r="AM192">
        <f>-18*'sgolay plots'!AM192</f>
        <v>566.69382102274744</v>
      </c>
      <c r="AN192">
        <f>'sgolay plots'!AN192</f>
        <v>376.45525568181699</v>
      </c>
      <c r="AO192">
        <f>-18*'sgolay plots'!AO192</f>
        <v>295.38153409093377</v>
      </c>
      <c r="AP192">
        <f>'sgolay plots'!AP192</f>
        <v>342.98124999999902</v>
      </c>
      <c r="AQ192">
        <f>-18*'sgolay plots'!AQ192</f>
        <v>555.455326704561</v>
      </c>
      <c r="AR192">
        <f>'sgolay plots'!AR192</f>
        <v>266.73053977272798</v>
      </c>
      <c r="AS192">
        <f>-18*'sgolay plots'!AS192</f>
        <v>418.1637784091202</v>
      </c>
      <c r="AT192">
        <f>'sgolay plots'!AT192</f>
        <v>379.10781249999798</v>
      </c>
      <c r="AU192">
        <f>-18*'sgolay plots'!AU192</f>
        <v>116.29751420454983</v>
      </c>
      <c r="AV192">
        <f>'sgolay plots'!AV192</f>
        <v>336.358948863634</v>
      </c>
      <c r="AW192">
        <f>-18*'sgolay plots'!AW192</f>
        <v>249.96477272727418</v>
      </c>
      <c r="AX192">
        <f>'sgolay plots'!AX192</f>
        <v>339.413849431816</v>
      </c>
      <c r="AY192">
        <f>-18*'sgolay plots'!AY192</f>
        <v>-105.12997159088087</v>
      </c>
      <c r="AZ192">
        <f>'sgolay plots'!AZ192</f>
        <v>402.66988636363601</v>
      </c>
      <c r="BA192">
        <f>-18*'sgolay plots'!BA192</f>
        <v>127.43437500000162</v>
      </c>
      <c r="BB192">
        <f>'sgolay plots'!BB192</f>
        <v>435.07294034090597</v>
      </c>
      <c r="BC192">
        <f>-18*'sgolay plots'!BC192</f>
        <v>209.1362215909428</v>
      </c>
      <c r="BD192">
        <f>'sgolay plots'!BD192</f>
        <v>430.72862215908799</v>
      </c>
      <c r="BE192">
        <f>-18*'sgolay plots'!BE192</f>
        <v>-334.77762784088696</v>
      </c>
      <c r="BF192">
        <f>'sgolay plots'!BF192</f>
        <v>401.12357954545399</v>
      </c>
      <c r="BG192">
        <f>-18*'sgolay plots'!BG192</f>
        <v>-396.78941761363797</v>
      </c>
      <c r="BH192">
        <f>'sgolay plots'!BH192</f>
        <v>464.428764204544</v>
      </c>
      <c r="BI192">
        <f>-18*'sgolay plots'!BI192</f>
        <v>-707.65759943181001</v>
      </c>
      <c r="BJ192">
        <f>'sgolay plots'!BJ192</f>
        <v>321.453906249998</v>
      </c>
      <c r="BK192">
        <f>-18*'sgolay plots'!BK192</f>
        <v>-273.15830965907702</v>
      </c>
      <c r="BL192">
        <f>'sgolay plots'!BL192</f>
        <v>237.688254616477</v>
      </c>
      <c r="BM192">
        <f>-18*'sgolay plots'!BM192</f>
        <v>-642.87796408913334</v>
      </c>
      <c r="BN192">
        <f>'sgolay plots'!BN192</f>
        <v>135.740896831859</v>
      </c>
      <c r="BO192">
        <f>-18*'sgolay plots'!BO192</f>
        <v>-641.617912153764</v>
      </c>
    </row>
    <row r="193" spans="2:67" x14ac:dyDescent="0.15">
      <c r="B193">
        <f>'sgolay plots'!B193</f>
        <v>230.15674715909</v>
      </c>
      <c r="C193">
        <f>-18*'sgolay plots'!C193</f>
        <v>210.09438920455742</v>
      </c>
      <c r="D193">
        <f>'sgolay plots'!D193</f>
        <v>275.71825284090698</v>
      </c>
      <c r="E193">
        <f>-18*'sgolay plots'!E193</f>
        <v>-678.3634943181612</v>
      </c>
      <c r="F193">
        <f>'sgolay plots'!F193</f>
        <v>219.30404829545199</v>
      </c>
      <c r="G193">
        <f>-18*'sgolay plots'!G193</f>
        <v>-321.24374999997838</v>
      </c>
      <c r="H193">
        <f>'sgolay plots'!H193</f>
        <v>471.16306818181499</v>
      </c>
      <c r="I193">
        <f>-18*'sgolay plots'!I193</f>
        <v>-5.7758522727062882</v>
      </c>
      <c r="J193">
        <f>'sgolay plots'!J193</f>
        <v>468.32762784090602</v>
      </c>
      <c r="K193">
        <f>-18*'sgolay plots'!K193</f>
        <v>-590.00113636362357</v>
      </c>
      <c r="L193">
        <f>'sgolay plots'!L193</f>
        <v>336.811221590907</v>
      </c>
      <c r="M193">
        <f>-18*'sgolay plots'!M193</f>
        <v>76.193181818205659</v>
      </c>
      <c r="N193">
        <f>'sgolay plots'!N193</f>
        <v>201.47887073863399</v>
      </c>
      <c r="O193">
        <f>-18*'sgolay plots'!O193</f>
        <v>-355.6233664772634</v>
      </c>
      <c r="P193">
        <f>'sgolay plots'!P193</f>
        <v>300.024183238636</v>
      </c>
      <c r="Q193">
        <f>-18*'sgolay plots'!Q193</f>
        <v>-541.91441761363797</v>
      </c>
      <c r="R193">
        <f>'sgolay plots'!R193</f>
        <v>287.86150568181802</v>
      </c>
      <c r="S193">
        <f>-18*'sgolay plots'!S193</f>
        <v>-113.20759943180748</v>
      </c>
      <c r="T193">
        <f>'sgolay plots'!T193</f>
        <v>264.975745738635</v>
      </c>
      <c r="U193">
        <f>-18*'sgolay plots'!U193</f>
        <v>-421.76186079541014</v>
      </c>
      <c r="V193">
        <f>'sgolay plots'!V193</f>
        <v>287.48920454545402</v>
      </c>
      <c r="W193">
        <f>-18*'sgolay plots'!W193</f>
        <v>166.69879261366086</v>
      </c>
      <c r="X193">
        <f>'sgolay plots'!X193</f>
        <v>212.809232954544</v>
      </c>
      <c r="Y193">
        <f>-18*'sgolay plots'!Y193</f>
        <v>-234.11761363636379</v>
      </c>
      <c r="Z193">
        <f>'sgolay plots'!Z193</f>
        <v>352.014346590907</v>
      </c>
      <c r="AA193">
        <f>-18*'sgolay plots'!AA193</f>
        <v>107.79928977273084</v>
      </c>
      <c r="AB193">
        <f>'sgolay plots'!AB193</f>
        <v>397.545312499999</v>
      </c>
      <c r="AC193">
        <f>-18*'sgolay plots'!AC193</f>
        <v>-238.84708806817559</v>
      </c>
      <c r="AD193">
        <f>'sgolay plots'!AD193</f>
        <v>324.76008522727199</v>
      </c>
      <c r="AE193">
        <f>-18*'sgolay plots'!AE193</f>
        <v>-1440.5247869318009</v>
      </c>
      <c r="AF193">
        <f>'sgolay plots'!AF193</f>
        <v>423.27670454545398</v>
      </c>
      <c r="AG193">
        <f>-18*'sgolay plots'!AG193</f>
        <v>-753.41249999998024</v>
      </c>
      <c r="AH193">
        <f>'sgolay plots'!AH193</f>
        <v>396.31768465908999</v>
      </c>
      <c r="AI193">
        <f>-18*'sgolay plots'!AI193</f>
        <v>-139.15291193180749</v>
      </c>
      <c r="AJ193">
        <f>'sgolay plots'!AJ193</f>
        <v>280.79460227272699</v>
      </c>
      <c r="AK193">
        <f>-18*'sgolay plots'!AK193</f>
        <v>-574.16164772726881</v>
      </c>
      <c r="AL193">
        <f>'sgolay plots'!AL193</f>
        <v>343.34772727272599</v>
      </c>
      <c r="AM193">
        <f>-18*'sgolay plots'!AM193</f>
        <v>635.89474431818633</v>
      </c>
      <c r="AN193">
        <f>'sgolay plots'!AN193</f>
        <v>297.122230113635</v>
      </c>
      <c r="AO193">
        <f>-18*'sgolay plots'!AO193</f>
        <v>268.57649147728682</v>
      </c>
      <c r="AP193">
        <f>'sgolay plots'!AP193</f>
        <v>220.404225852271</v>
      </c>
      <c r="AQ193">
        <f>-18*'sgolay plots'!AQ193</f>
        <v>332.916264204561</v>
      </c>
      <c r="AR193">
        <f>'sgolay plots'!AR193</f>
        <v>321.07329545454502</v>
      </c>
      <c r="AS193">
        <f>-18*'sgolay plots'!AS193</f>
        <v>211.1241477272724</v>
      </c>
      <c r="AT193">
        <f>'sgolay plots'!AT193</f>
        <v>373.49786931818102</v>
      </c>
      <c r="AU193">
        <f>-18*'sgolay plots'!AU193</f>
        <v>223.57521306819538</v>
      </c>
      <c r="AV193">
        <f>'sgolay plots'!AV193</f>
        <v>298.540767045454</v>
      </c>
      <c r="AW193">
        <f>-18*'sgolay plots'!AW193</f>
        <v>520.49467329547326</v>
      </c>
      <c r="AX193">
        <f>'sgolay plots'!AX193</f>
        <v>377.66541193181598</v>
      </c>
      <c r="AY193">
        <f>-18*'sgolay plots'!AY193</f>
        <v>-433.22791193179205</v>
      </c>
      <c r="AZ193">
        <f>'sgolay plots'!AZ193</f>
        <v>387.29517045454401</v>
      </c>
      <c r="BA193">
        <f>-18*'sgolay plots'!BA193</f>
        <v>129.5597301136641</v>
      </c>
      <c r="BB193">
        <f>'sgolay plots'!BB193</f>
        <v>262.83487215908798</v>
      </c>
      <c r="BC193">
        <f>-18*'sgolay plots'!BC193</f>
        <v>-238.42201704546059</v>
      </c>
      <c r="BD193">
        <f>'sgolay plots'!BD193</f>
        <v>438.465767045451</v>
      </c>
      <c r="BE193">
        <f>-18*'sgolay plots'!BE193</f>
        <v>-327.63515625000542</v>
      </c>
      <c r="BF193">
        <f>'sgolay plots'!BF193</f>
        <v>395.81420454545298</v>
      </c>
      <c r="BG193">
        <f>-18*'sgolay plots'!BG193</f>
        <v>-323.04822443178477</v>
      </c>
      <c r="BH193">
        <f>'sgolay plots'!BH193</f>
        <v>442.265553977271</v>
      </c>
      <c r="BI193">
        <f>-18*'sgolay plots'!BI193</f>
        <v>-204.38181818179558</v>
      </c>
      <c r="BJ193">
        <f>'sgolay plots'!BJ193</f>
        <v>483.53749999999798</v>
      </c>
      <c r="BK193">
        <f>-18*'sgolay plots'!BK193</f>
        <v>-390.77386363634758</v>
      </c>
      <c r="BL193">
        <f>'sgolay plots'!BL193</f>
        <v>183.27964158491699</v>
      </c>
      <c r="BM193">
        <f>-18*'sgolay plots'!BM193</f>
        <v>-844.4139936967332</v>
      </c>
      <c r="BN193">
        <f>'sgolay plots'!BN193</f>
        <v>62.2865688323974</v>
      </c>
      <c r="BO193">
        <f>-18*'sgolay plots'!BO193</f>
        <v>-411.12131236683121</v>
      </c>
    </row>
    <row r="194" spans="2:67" x14ac:dyDescent="0.15">
      <c r="B194">
        <f>'sgolay plots'!B194</f>
        <v>295.44531249999801</v>
      </c>
      <c r="C194">
        <f>-18*'sgolay plots'!C194</f>
        <v>271.9431818182062</v>
      </c>
      <c r="D194">
        <f>'sgolay plots'!D194</f>
        <v>313.836221590908</v>
      </c>
      <c r="E194">
        <f>-18*'sgolay plots'!E194</f>
        <v>-297.41356534089425</v>
      </c>
      <c r="F194">
        <f>'sgolay plots'!F194</f>
        <v>232.68551136363499</v>
      </c>
      <c r="G194">
        <f>-18*'sgolay plots'!G194</f>
        <v>245.10809659092479</v>
      </c>
      <c r="H194">
        <f>'sgolay plots'!H194</f>
        <v>491.70809659090497</v>
      </c>
      <c r="I194">
        <f>-18*'sgolay plots'!I194</f>
        <v>68.784801136370277</v>
      </c>
      <c r="J194">
        <f>'sgolay plots'!J194</f>
        <v>498.685440340909</v>
      </c>
      <c r="K194">
        <f>-18*'sgolay plots'!K194</f>
        <v>-784.49446022725442</v>
      </c>
      <c r="L194">
        <f>'sgolay plots'!L194</f>
        <v>297.21942471590802</v>
      </c>
      <c r="M194">
        <f>-18*'sgolay plots'!M194</f>
        <v>207.628977272751</v>
      </c>
      <c r="N194">
        <f>'sgolay plots'!N194</f>
        <v>254.325177556819</v>
      </c>
      <c r="O194">
        <f>-18*'sgolay plots'!O194</f>
        <v>-60.516690340880878</v>
      </c>
      <c r="P194">
        <f>'sgolay plots'!P194</f>
        <v>352.79872159090701</v>
      </c>
      <c r="Q194">
        <f>-18*'sgolay plots'!Q194</f>
        <v>-588.56292613633855</v>
      </c>
      <c r="R194">
        <f>'sgolay plots'!R194</f>
        <v>259.81867897727199</v>
      </c>
      <c r="S194">
        <f>-18*'sgolay plots'!S194</f>
        <v>236.53892045454839</v>
      </c>
      <c r="T194">
        <f>'sgolay plots'!T194</f>
        <v>322.55028409090801</v>
      </c>
      <c r="U194">
        <f>-18*'sgolay plots'!U194</f>
        <v>-145.11669034089385</v>
      </c>
      <c r="V194">
        <f>'sgolay plots'!V194</f>
        <v>303.09854403409003</v>
      </c>
      <c r="W194">
        <f>-18*'sgolay plots'!W194</f>
        <v>34.510014204544802</v>
      </c>
      <c r="X194">
        <f>'sgolay plots'!X194</f>
        <v>249.12336647727099</v>
      </c>
      <c r="Y194">
        <f>-18*'sgolay plots'!Y194</f>
        <v>-625.91676136363446</v>
      </c>
      <c r="Z194">
        <f>'sgolay plots'!Z194</f>
        <v>323.37322443181699</v>
      </c>
      <c r="AA194">
        <f>-18*'sgolay plots'!AA194</f>
        <v>33.78899147729868</v>
      </c>
      <c r="AB194">
        <f>'sgolay plots'!AB194</f>
        <v>359.694957386363</v>
      </c>
      <c r="AC194">
        <f>-18*'sgolay plots'!AC194</f>
        <v>-363.1352982954408</v>
      </c>
      <c r="AD194">
        <f>'sgolay plots'!AD194</f>
        <v>419.643252840907</v>
      </c>
      <c r="AE194">
        <f>-18*'sgolay plots'!AE194</f>
        <v>-1372.0193181818063</v>
      </c>
      <c r="AF194">
        <f>'sgolay plots'!AF194</f>
        <v>375.818892045452</v>
      </c>
      <c r="AG194">
        <f>-18*'sgolay plots'!AG194</f>
        <v>-1049.1034090908906</v>
      </c>
      <c r="AH194">
        <f>'sgolay plots'!AH194</f>
        <v>392.07038352272298</v>
      </c>
      <c r="AI194">
        <f>-18*'sgolay plots'!AI194</f>
        <v>-326.55617897728501</v>
      </c>
      <c r="AJ194">
        <f>'sgolay plots'!AJ194</f>
        <v>340.11654829545199</v>
      </c>
      <c r="AK194">
        <f>-18*'sgolay plots'!AK194</f>
        <v>-831.16086647725979</v>
      </c>
      <c r="AL194">
        <f>'sgolay plots'!AL194</f>
        <v>359.81228693181703</v>
      </c>
      <c r="AM194">
        <f>-18*'sgolay plots'!AM194</f>
        <v>-50.857670454528417</v>
      </c>
      <c r="AN194">
        <f>'sgolay plots'!AN194</f>
        <v>326.88231534090897</v>
      </c>
      <c r="AO194">
        <f>-18*'sgolay plots'!AO194</f>
        <v>17.439417613649304</v>
      </c>
      <c r="AP194">
        <f>'sgolay plots'!AP194</f>
        <v>276.34446022727002</v>
      </c>
      <c r="AQ194">
        <f>-18*'sgolay plots'!AQ194</f>
        <v>-376.06576704543363</v>
      </c>
      <c r="AR194">
        <f>'sgolay plots'!AR194</f>
        <v>315.11598011363498</v>
      </c>
      <c r="AS194">
        <f>-18*'sgolay plots'!AS194</f>
        <v>-358.14950284090497</v>
      </c>
      <c r="AT194">
        <f>'sgolay plots'!AT194</f>
        <v>344.99225852272599</v>
      </c>
      <c r="AU194">
        <f>-18*'sgolay plots'!AU194</f>
        <v>-80.62990056817128</v>
      </c>
      <c r="AV194">
        <f>'sgolay plots'!AV194</f>
        <v>352.68018465909103</v>
      </c>
      <c r="AW194">
        <f>-18*'sgolay plots'!AW194</f>
        <v>178.34382102275046</v>
      </c>
      <c r="AX194">
        <f>'sgolay plots'!AX194</f>
        <v>340.29715909090601</v>
      </c>
      <c r="AY194">
        <f>-18*'sgolay plots'!AY194</f>
        <v>-211.19318181817383</v>
      </c>
      <c r="AZ194">
        <f>'sgolay plots'!AZ194</f>
        <v>463.10724431818102</v>
      </c>
      <c r="BA194">
        <f>-18*'sgolay plots'!BA194</f>
        <v>125.19651988637371</v>
      </c>
      <c r="BB194">
        <f>'sgolay plots'!BB194</f>
        <v>297.686576704544</v>
      </c>
      <c r="BC194">
        <f>-18*'sgolay plots'!BC194</f>
        <v>101.1106534090914</v>
      </c>
      <c r="BD194">
        <f>'sgolay plots'!BD194</f>
        <v>402.51328124999799</v>
      </c>
      <c r="BE194">
        <f>-18*'sgolay plots'!BE194</f>
        <v>-958.37471590908069</v>
      </c>
      <c r="BF194">
        <f>'sgolay plots'!BF194</f>
        <v>365.11242897727101</v>
      </c>
      <c r="BG194">
        <f>-18*'sgolay plots'!BG194</f>
        <v>-315.24737215908237</v>
      </c>
      <c r="BH194">
        <f>'sgolay plots'!BH194</f>
        <v>429.17514204545398</v>
      </c>
      <c r="BI194">
        <f>-18*'sgolay plots'!BI194</f>
        <v>-804.5980823863548</v>
      </c>
      <c r="BJ194">
        <f>'sgolay plots'!BJ194</f>
        <v>443.36370738636299</v>
      </c>
      <c r="BK194">
        <f>-18*'sgolay plots'!BK194</f>
        <v>-134.81399147726916</v>
      </c>
      <c r="BL194">
        <f>'sgolay plots'!BL194</f>
        <v>207.19010203968401</v>
      </c>
      <c r="BM194">
        <f>-18*'sgolay plots'!BM194</f>
        <v>-902.97926996404499</v>
      </c>
      <c r="BN194">
        <f>'sgolay plots'!BN194</f>
        <v>70.497975696216898</v>
      </c>
      <c r="BO194">
        <f>-18*'sgolay plots'!BO194</f>
        <v>-197.9255027077416</v>
      </c>
    </row>
    <row r="195" spans="2:67" x14ac:dyDescent="0.15">
      <c r="B195">
        <f>'sgolay plots'!B195</f>
        <v>321.61931818181603</v>
      </c>
      <c r="C195">
        <f>-18*'sgolay plots'!C195</f>
        <v>667.56732954547851</v>
      </c>
      <c r="D195">
        <f>'sgolay plots'!D195</f>
        <v>209.06782670454299</v>
      </c>
      <c r="E195">
        <f>-18*'sgolay plots'!E195</f>
        <v>-204.49623579545161</v>
      </c>
      <c r="F195">
        <f>'sgolay plots'!F195</f>
        <v>134.41782670454401</v>
      </c>
      <c r="G195">
        <f>-18*'sgolay plots'!G195</f>
        <v>-310.81576704542636</v>
      </c>
      <c r="H195">
        <f>'sgolay plots'!H195</f>
        <v>441.97485795454401</v>
      </c>
      <c r="I195">
        <f>-18*'sgolay plots'!I195</f>
        <v>-124.63082386362467</v>
      </c>
      <c r="J195">
        <f>'sgolay plots'!J195</f>
        <v>419.84509943181502</v>
      </c>
      <c r="K195">
        <f>-18*'sgolay plots'!K195</f>
        <v>-536.26193181817018</v>
      </c>
      <c r="L195">
        <f>'sgolay plots'!L195</f>
        <v>310.76512784090698</v>
      </c>
      <c r="M195">
        <f>-18*'sgolay plots'!M195</f>
        <v>333.01981534091942</v>
      </c>
      <c r="N195">
        <f>'sgolay plots'!N195</f>
        <v>211.04783380681599</v>
      </c>
      <c r="O195">
        <f>-18*'sgolay plots'!O195</f>
        <v>-24.057741477272401</v>
      </c>
      <c r="P195">
        <f>'sgolay plots'!P195</f>
        <v>345.955468749999</v>
      </c>
      <c r="Q195">
        <f>-18*'sgolay plots'!Q195</f>
        <v>-906.04240056816832</v>
      </c>
      <c r="R195">
        <f>'sgolay plots'!R195</f>
        <v>244.33959517045199</v>
      </c>
      <c r="S195">
        <f>-18*'sgolay plots'!S195</f>
        <v>50.674218750013139</v>
      </c>
      <c r="T195">
        <f>'sgolay plots'!T195</f>
        <v>332.21196732954598</v>
      </c>
      <c r="U195">
        <f>-18*'sgolay plots'!U195</f>
        <v>299.68785511363797</v>
      </c>
      <c r="V195">
        <f>'sgolay plots'!V195</f>
        <v>273.829971590909</v>
      </c>
      <c r="W195">
        <f>-18*'sgolay plots'!W195</f>
        <v>-73.721377840892231</v>
      </c>
      <c r="X195">
        <f>'sgolay plots'!X195</f>
        <v>191.736328125</v>
      </c>
      <c r="Y195">
        <f>-18*'sgolay plots'!Y195</f>
        <v>-638.28792613632777</v>
      </c>
      <c r="Z195">
        <f>'sgolay plots'!Z195</f>
        <v>307.980397727271</v>
      </c>
      <c r="AA195">
        <f>-18*'sgolay plots'!AA195</f>
        <v>-218.9179687499838</v>
      </c>
      <c r="AB195">
        <f>'sgolay plots'!AB195</f>
        <v>353.35639204545402</v>
      </c>
      <c r="AC195">
        <f>-18*'sgolay plots'!AC195</f>
        <v>-604.35447443182079</v>
      </c>
      <c r="AD195">
        <f>'sgolay plots'!AD195</f>
        <v>367.55433238636101</v>
      </c>
      <c r="AE195">
        <f>-18*'sgolay plots'!AE195</f>
        <v>-713.04928977271493</v>
      </c>
      <c r="AF195">
        <f>'sgolay plots'!AF195</f>
        <v>329.51548295454302</v>
      </c>
      <c r="AG195">
        <f>-18*'sgolay plots'!AG195</f>
        <v>-805.94552556817746</v>
      </c>
      <c r="AH195">
        <f>'sgolay plots'!AH195</f>
        <v>362.51661931818199</v>
      </c>
      <c r="AI195">
        <f>-18*'sgolay plots'!AI195</f>
        <v>-157.6866477272643</v>
      </c>
      <c r="AJ195">
        <f>'sgolay plots'!AJ195</f>
        <v>389.84488636363398</v>
      </c>
      <c r="AK195">
        <f>-18*'sgolay plots'!AK195</f>
        <v>-837.91278409089239</v>
      </c>
      <c r="AL195">
        <f>'sgolay plots'!AL195</f>
        <v>430.70958806817998</v>
      </c>
      <c r="AM195">
        <f>-18*'sgolay plots'!AM195</f>
        <v>-262.5903409090896</v>
      </c>
      <c r="AN195">
        <f>'sgolay plots'!AN195</f>
        <v>285.22805397727097</v>
      </c>
      <c r="AO195">
        <f>-18*'sgolay plots'!AO195</f>
        <v>-186.17982954542822</v>
      </c>
      <c r="AP195">
        <f>'sgolay plots'!AP195</f>
        <v>264.75479403409003</v>
      </c>
      <c r="AQ195">
        <f>-18*'sgolay plots'!AQ195</f>
        <v>-392.74517045451421</v>
      </c>
      <c r="AR195">
        <f>'sgolay plots'!AR195</f>
        <v>289.819389204544</v>
      </c>
      <c r="AS195">
        <f>-18*'sgolay plots'!AS195</f>
        <v>-664.2172585227222</v>
      </c>
      <c r="AT195">
        <f>'sgolay plots'!AT195</f>
        <v>345.710724431816</v>
      </c>
      <c r="AU195">
        <f>-18*'sgolay plots'!AU195</f>
        <v>103.16313920456281</v>
      </c>
      <c r="AV195">
        <f>'sgolay plots'!AV195</f>
        <v>253.86044034090699</v>
      </c>
      <c r="AW195">
        <f>-18*'sgolay plots'!AW195</f>
        <v>-508.15099431816657</v>
      </c>
      <c r="AX195">
        <f>'sgolay plots'!AX195</f>
        <v>284.300497159087</v>
      </c>
      <c r="AY195">
        <f>-18*'sgolay plots'!AY195</f>
        <v>186.69886363637102</v>
      </c>
      <c r="AZ195">
        <f>'sgolay plots'!AZ195</f>
        <v>435.93920454545201</v>
      </c>
      <c r="BA195">
        <f>-18*'sgolay plots'!BA195</f>
        <v>585.25759943184596</v>
      </c>
      <c r="BB195">
        <f>'sgolay plots'!BB195</f>
        <v>234.16981534090701</v>
      </c>
      <c r="BC195">
        <f>-18*'sgolay plots'!BC195</f>
        <v>-118.28096590907988</v>
      </c>
      <c r="BD195">
        <f>'sgolay plots'!BD195</f>
        <v>291.518892045455</v>
      </c>
      <c r="BE195">
        <f>-18*'sgolay plots'!BE195</f>
        <v>-1193.814204545439</v>
      </c>
      <c r="BF195">
        <f>'sgolay plots'!BF195</f>
        <v>394.88735795454397</v>
      </c>
      <c r="BG195">
        <f>-18*'sgolay plots'!BG195</f>
        <v>20.618181818204043</v>
      </c>
      <c r="BH195">
        <f>'sgolay plots'!BH195</f>
        <v>406.57492897727002</v>
      </c>
      <c r="BI195">
        <f>-18*'sgolay plots'!BI195</f>
        <v>-330.09673295454661</v>
      </c>
      <c r="BJ195">
        <f>'sgolay plots'!BJ195</f>
        <v>418.58877840909003</v>
      </c>
      <c r="BK195">
        <f>-18*'sgolay plots'!BK195</f>
        <v>-409.03657670452679</v>
      </c>
      <c r="BL195">
        <f>'sgolay plots'!BL195</f>
        <v>147.546363553134</v>
      </c>
      <c r="BM195">
        <f>-18*'sgolay plots'!BM195</f>
        <v>-541.03515305952601</v>
      </c>
      <c r="BN195">
        <f>'sgolay plots'!BN195</f>
        <v>-36.166245547208</v>
      </c>
      <c r="BO195">
        <f>-18*'sgolay plots'!BO195</f>
        <v>-402.22186723188901</v>
      </c>
    </row>
    <row r="196" spans="2:67" x14ac:dyDescent="0.15">
      <c r="B196">
        <f>'sgolay plots'!B196</f>
        <v>392.081960227271</v>
      </c>
      <c r="C196">
        <f>-18*'sgolay plots'!C196</f>
        <v>684.46534090910586</v>
      </c>
      <c r="D196">
        <f>'sgolay plots'!D196</f>
        <v>209.71278409090701</v>
      </c>
      <c r="E196">
        <f>-18*'sgolay plots'!E196</f>
        <v>-124.31633522724954</v>
      </c>
      <c r="F196">
        <f>'sgolay plots'!F196</f>
        <v>136.77542613636101</v>
      </c>
      <c r="G196">
        <f>-18*'sgolay plots'!G196</f>
        <v>-738.77727272724178</v>
      </c>
      <c r="H196">
        <f>'sgolay plots'!H196</f>
        <v>486.73245738636302</v>
      </c>
      <c r="I196">
        <f>-18*'sgolay plots'!I196</f>
        <v>-93.093749999983615</v>
      </c>
      <c r="J196">
        <f>'sgolay plots'!J196</f>
        <v>366.36732954545403</v>
      </c>
      <c r="K196">
        <f>-18*'sgolay plots'!K196</f>
        <v>-518.39808238634578</v>
      </c>
      <c r="L196">
        <f>'sgolay plots'!L196</f>
        <v>309.74133522727197</v>
      </c>
      <c r="M196">
        <f>-18*'sgolay plots'!M196</f>
        <v>243.81626420456459</v>
      </c>
      <c r="N196">
        <f>'sgolay plots'!N196</f>
        <v>217.996839488636</v>
      </c>
      <c r="O196">
        <f>-18*'sgolay plots'!O196</f>
        <v>-68.431321022720937</v>
      </c>
      <c r="P196">
        <f>'sgolay plots'!P196</f>
        <v>289.34250710227298</v>
      </c>
      <c r="Q196">
        <f>-18*'sgolay plots'!Q196</f>
        <v>-889.87499999997476</v>
      </c>
      <c r="R196">
        <f>'sgolay plots'!R196</f>
        <v>317.56903409091001</v>
      </c>
      <c r="S196">
        <f>-18*'sgolay plots'!S196</f>
        <v>-302.88579545453035</v>
      </c>
      <c r="T196">
        <f>'sgolay plots'!T196</f>
        <v>295.579616477272</v>
      </c>
      <c r="U196">
        <f>-18*'sgolay plots'!U196</f>
        <v>291.26377840910942</v>
      </c>
      <c r="V196">
        <f>'sgolay plots'!V196</f>
        <v>266.16999289772701</v>
      </c>
      <c r="W196">
        <f>-18*'sgolay plots'!W196</f>
        <v>-142.23323863636057</v>
      </c>
      <c r="X196">
        <f>'sgolay plots'!X196</f>
        <v>215.431676136362</v>
      </c>
      <c r="Y196">
        <f>-18*'sgolay plots'!Y196</f>
        <v>-741.43380681817746</v>
      </c>
      <c r="Z196">
        <f>'sgolay plots'!Z196</f>
        <v>312.58203125</v>
      </c>
      <c r="AA196">
        <f>-18*'sgolay plots'!AA196</f>
        <v>-446.69659090907516</v>
      </c>
      <c r="AB196">
        <f>'sgolay plots'!AB196</f>
        <v>318.588565340907</v>
      </c>
      <c r="AC196">
        <f>-18*'sgolay plots'!AC196</f>
        <v>42.399715909107783</v>
      </c>
      <c r="AD196">
        <f>'sgolay plots'!AD196</f>
        <v>423.63039772727001</v>
      </c>
      <c r="AE196">
        <f>-18*'sgolay plots'!AE196</f>
        <v>-487.5098011363674</v>
      </c>
      <c r="AF196">
        <f>'sgolay plots'!AF196</f>
        <v>429.598721590906</v>
      </c>
      <c r="AG196">
        <f>-18*'sgolay plots'!AG196</f>
        <v>-105.61576704541579</v>
      </c>
      <c r="AH196">
        <f>'sgolay plots'!AH196</f>
        <v>355.94382102272499</v>
      </c>
      <c r="AI196">
        <f>-18*'sgolay plots'!AI196</f>
        <v>-926.08465909088341</v>
      </c>
      <c r="AJ196">
        <f>'sgolay plots'!AJ196</f>
        <v>362.55056818181703</v>
      </c>
      <c r="AK196">
        <f>-18*'sgolay plots'!AK196</f>
        <v>-475.89992897723641</v>
      </c>
      <c r="AL196">
        <f>'sgolay plots'!AL196</f>
        <v>441.54069602272699</v>
      </c>
      <c r="AM196">
        <f>-18*'sgolay plots'!AM196</f>
        <v>-241.57457386360559</v>
      </c>
      <c r="AN196">
        <f>'sgolay plots'!AN196</f>
        <v>287.15710227272598</v>
      </c>
      <c r="AO196">
        <f>-18*'sgolay plots'!AO196</f>
        <v>-401.32904829543719</v>
      </c>
      <c r="AP196">
        <f>'sgolay plots'!AP196</f>
        <v>245.56683238636501</v>
      </c>
      <c r="AQ196">
        <f>-18*'sgolay plots'!AQ196</f>
        <v>-144.8431107954338</v>
      </c>
      <c r="AR196">
        <f>'sgolay plots'!AR196</f>
        <v>274.380255681817</v>
      </c>
      <c r="AS196">
        <f>-18*'sgolay plots'!AS196</f>
        <v>-743.03309659089962</v>
      </c>
      <c r="AT196">
        <f>'sgolay plots'!AT196</f>
        <v>330.82691761363702</v>
      </c>
      <c r="AU196">
        <f>-18*'sgolay plots'!AU196</f>
        <v>34.551562500026279</v>
      </c>
      <c r="AV196">
        <f>'sgolay plots'!AV196</f>
        <v>283.78153409090601</v>
      </c>
      <c r="AW196">
        <f>-18*'sgolay plots'!AW196</f>
        <v>-115.94339488633429</v>
      </c>
      <c r="AX196">
        <f>'sgolay plots'!AX196</f>
        <v>322.91058238636202</v>
      </c>
      <c r="AY196">
        <f>-18*'sgolay plots'!AY196</f>
        <v>370.22151988638541</v>
      </c>
      <c r="AZ196">
        <f>'sgolay plots'!AZ196</f>
        <v>406.009446022725</v>
      </c>
      <c r="BA196">
        <f>-18*'sgolay plots'!BA196</f>
        <v>338.15390625000362</v>
      </c>
      <c r="BB196">
        <f>'sgolay plots'!BB196</f>
        <v>301.84098011363301</v>
      </c>
      <c r="BC196">
        <f>-18*'sgolay plots'!BC196</f>
        <v>-974.98061079545164</v>
      </c>
      <c r="BD196">
        <f>'sgolay plots'!BD196</f>
        <v>275.78913352272502</v>
      </c>
      <c r="BE196">
        <f>-18*'sgolay plots'!BE196</f>
        <v>-863.81079545454486</v>
      </c>
      <c r="BF196">
        <f>'sgolay plots'!BF196</f>
        <v>465.60390625000002</v>
      </c>
      <c r="BG196">
        <f>-18*'sgolay plots'!BG196</f>
        <v>167.91008522729868</v>
      </c>
      <c r="BH196">
        <f>'sgolay plots'!BH196</f>
        <v>411.709232954546</v>
      </c>
      <c r="BI196">
        <f>-18*'sgolay plots'!BI196</f>
        <v>-169.38473011365744</v>
      </c>
      <c r="BJ196">
        <f>'sgolay plots'!BJ196</f>
        <v>296.00255681817998</v>
      </c>
      <c r="BK196">
        <f>-18*'sgolay plots'!BK196</f>
        <v>-497.54147727270595</v>
      </c>
      <c r="BL196">
        <f>'sgolay plots'!BL196</f>
        <v>201.163166947798</v>
      </c>
      <c r="BM196">
        <f>-18*'sgolay plots'!BM196</f>
        <v>28.727837302467957</v>
      </c>
      <c r="BN196">
        <f>'sgolay plots'!BN196</f>
        <v>-149.43429314006499</v>
      </c>
      <c r="BO196">
        <f>-18*'sgolay plots'!BO196</f>
        <v>-463.91281627308121</v>
      </c>
    </row>
    <row r="197" spans="2:67" x14ac:dyDescent="0.15">
      <c r="B197">
        <f>'sgolay plots'!B197</f>
        <v>422.74424715908901</v>
      </c>
      <c r="C197">
        <f>-18*'sgolay plots'!C197</f>
        <v>568.33465909089966</v>
      </c>
      <c r="D197">
        <f>'sgolay plots'!D197</f>
        <v>127.63252840909</v>
      </c>
      <c r="E197">
        <f>-18*'sgolay plots'!E197</f>
        <v>-432.94474431815939</v>
      </c>
      <c r="F197">
        <f>'sgolay plots'!F197</f>
        <v>127.247514204545</v>
      </c>
      <c r="G197">
        <f>-18*'sgolay plots'!G197</f>
        <v>-454.44886363634578</v>
      </c>
      <c r="H197">
        <f>'sgolay plots'!H197</f>
        <v>452.73778409090801</v>
      </c>
      <c r="I197">
        <f>-18*'sgolay plots'!I197</f>
        <v>4.6112215909233782</v>
      </c>
      <c r="J197">
        <f>'sgolay plots'!J197</f>
        <v>293.16022727272701</v>
      </c>
      <c r="K197">
        <f>-18*'sgolay plots'!K197</f>
        <v>-645.22585227270065</v>
      </c>
      <c r="L197">
        <f>'sgolay plots'!L197</f>
        <v>283.370738636363</v>
      </c>
      <c r="M197">
        <f>-18*'sgolay plots'!M197</f>
        <v>300.8416193182062</v>
      </c>
      <c r="N197">
        <f>'sgolay plots'!N197</f>
        <v>189.845738636362</v>
      </c>
      <c r="O197">
        <f>-18*'sgolay plots'!O197</f>
        <v>435.12954545457364</v>
      </c>
      <c r="P197">
        <f>'sgolay plots'!P197</f>
        <v>267.25635653409103</v>
      </c>
      <c r="Q197">
        <f>-18*'sgolay plots'!Q197</f>
        <v>-460.20042613634041</v>
      </c>
      <c r="R197">
        <f>'sgolay plots'!R197</f>
        <v>241.71917613636199</v>
      </c>
      <c r="S197">
        <f>-18*'sgolay plots'!S197</f>
        <v>-502.36299715908058</v>
      </c>
      <c r="T197">
        <f>'sgolay plots'!T197</f>
        <v>285.08334517045301</v>
      </c>
      <c r="U197">
        <f>-18*'sgolay plots'!U197</f>
        <v>183.66264204545701</v>
      </c>
      <c r="V197">
        <f>'sgolay plots'!V197</f>
        <v>227.918821022727</v>
      </c>
      <c r="W197">
        <f>-18*'sgolay plots'!W197</f>
        <v>-391.77997159089961</v>
      </c>
      <c r="X197">
        <f>'sgolay plots'!X197</f>
        <v>233.68448153409</v>
      </c>
      <c r="Y197">
        <f>-18*'sgolay plots'!Y197</f>
        <v>-411.79282670453938</v>
      </c>
      <c r="Z197">
        <f>'sgolay plots'!Z197</f>
        <v>312.24126420454297</v>
      </c>
      <c r="AA197">
        <f>-18*'sgolay plots'!AA197</f>
        <v>-700.83153409087799</v>
      </c>
      <c r="AB197">
        <f>'sgolay plots'!AB197</f>
        <v>362.07599431817999</v>
      </c>
      <c r="AC197">
        <f>-18*'sgolay plots'!AC197</f>
        <v>-10.275852272714477</v>
      </c>
      <c r="AD197">
        <f>'sgolay plots'!AD197</f>
        <v>378.30404829545199</v>
      </c>
      <c r="AE197">
        <f>-18*'sgolay plots'!AE197</f>
        <v>8.4068181818238426</v>
      </c>
      <c r="AF197">
        <f>'sgolay plots'!AF197</f>
        <v>370.99218749999898</v>
      </c>
      <c r="AG197">
        <f>-18*'sgolay plots'!AG197</f>
        <v>705.90617897728316</v>
      </c>
      <c r="AH197">
        <f>'sgolay plots'!AH197</f>
        <v>305.20639204545301</v>
      </c>
      <c r="AI197">
        <f>-18*'sgolay plots'!AI197</f>
        <v>-1090.0316761363549</v>
      </c>
      <c r="AJ197">
        <f>'sgolay plots'!AJ197</f>
        <v>332.70205965909003</v>
      </c>
      <c r="AK197">
        <f>-18*'sgolay plots'!AK197</f>
        <v>280.02975852274739</v>
      </c>
      <c r="AL197">
        <f>'sgolay plots'!AL197</f>
        <v>387.05085227272599</v>
      </c>
      <c r="AM197">
        <f>-18*'sgolay plots'!AM197</f>
        <v>13.879687500009828</v>
      </c>
      <c r="AN197">
        <f>'sgolay plots'!AN197</f>
        <v>270.55724431817902</v>
      </c>
      <c r="AO197">
        <f>-18*'sgolay plots'!AO197</f>
        <v>-172.8741477272724</v>
      </c>
      <c r="AP197">
        <f>'sgolay plots'!AP197</f>
        <v>261.871839488636</v>
      </c>
      <c r="AQ197">
        <f>-18*'sgolay plots'!AQ197</f>
        <v>387.45063920458438</v>
      </c>
      <c r="AR197">
        <f>'sgolay plots'!AR197</f>
        <v>319.95426136363398</v>
      </c>
      <c r="AS197">
        <f>-18*'sgolay plots'!AS197</f>
        <v>-325.59289772726339</v>
      </c>
      <c r="AT197">
        <f>'sgolay plots'!AT197</f>
        <v>237.294211647727</v>
      </c>
      <c r="AU197">
        <f>-18*'sgolay plots'!AU197</f>
        <v>157.12223011363133</v>
      </c>
      <c r="AV197">
        <f>'sgolay plots'!AV197</f>
        <v>327.22471590908799</v>
      </c>
      <c r="AW197">
        <f>-18*'sgolay plots'!AW197</f>
        <v>-336.75276988635301</v>
      </c>
      <c r="AX197">
        <f>'sgolay plots'!AX197</f>
        <v>357.14779829545301</v>
      </c>
      <c r="AY197">
        <f>-18*'sgolay plots'!AY197</f>
        <v>1293.9743607954715</v>
      </c>
      <c r="AZ197">
        <f>'sgolay plots'!AZ197</f>
        <v>442.13181818181698</v>
      </c>
      <c r="BA197">
        <f>-18*'sgolay plots'!BA197</f>
        <v>576.69865056819174</v>
      </c>
      <c r="BB197">
        <f>'sgolay plots'!BB197</f>
        <v>310.93252840909003</v>
      </c>
      <c r="BC197">
        <f>-18*'sgolay plots'!BC197</f>
        <v>-399.88572443181181</v>
      </c>
      <c r="BD197">
        <f>'sgolay plots'!BD197</f>
        <v>325.62755681818101</v>
      </c>
      <c r="BE197">
        <f>-18*'sgolay plots'!BE197</f>
        <v>-597.78984374999277</v>
      </c>
      <c r="BF197">
        <f>'sgolay plots'!BF197</f>
        <v>518.02386363636197</v>
      </c>
      <c r="BG197">
        <f>-18*'sgolay plots'!BG197</f>
        <v>-247.94744318181898</v>
      </c>
      <c r="BH197">
        <f>'sgolay plots'!BH197</f>
        <v>485.133948863635</v>
      </c>
      <c r="BI197">
        <f>-18*'sgolay plots'!BI197</f>
        <v>-250.67876420453041</v>
      </c>
      <c r="BJ197">
        <f>'sgolay plots'!BJ197</f>
        <v>367.73892045454301</v>
      </c>
      <c r="BK197">
        <f>-18*'sgolay plots'!BK197</f>
        <v>-261.8002840909104</v>
      </c>
      <c r="BL197">
        <f>'sgolay plots'!BL197</f>
        <v>236.937335898659</v>
      </c>
      <c r="BM197">
        <f>-18*'sgolay plots'!BM197</f>
        <v>76.365455636111051</v>
      </c>
      <c r="BN197">
        <f>'sgolay plots'!BN197</f>
        <v>-35.691964444247098</v>
      </c>
      <c r="BO197">
        <f>-18*'sgolay plots'!BO197</f>
        <v>-278.2483254172584</v>
      </c>
    </row>
    <row r="198" spans="2:67" x14ac:dyDescent="0.15">
      <c r="B198">
        <f>'sgolay plots'!B198</f>
        <v>371.91051136363598</v>
      </c>
      <c r="C198">
        <f>-18*'sgolay plots'!C198</f>
        <v>74.506960227280672</v>
      </c>
      <c r="D198">
        <f>'sgolay plots'!D198</f>
        <v>189.61164772727301</v>
      </c>
      <c r="E198">
        <f>-18*'sgolay plots'!E198</f>
        <v>-553.1215909090572</v>
      </c>
      <c r="F198">
        <f>'sgolay plots'!F198</f>
        <v>209.56200284090801</v>
      </c>
      <c r="G198">
        <f>-18*'sgolay plots'!G198</f>
        <v>-550.79041193178477</v>
      </c>
      <c r="H198">
        <f>'sgolay plots'!H198</f>
        <v>443.47329545454397</v>
      </c>
      <c r="I198">
        <f>-18*'sgolay plots'!I198</f>
        <v>-144.33302556817938</v>
      </c>
      <c r="J198">
        <f>'sgolay plots'!J198</f>
        <v>289.65312499999902</v>
      </c>
      <c r="K198">
        <f>-18*'sgolay plots'!K198</f>
        <v>247.82215909092298</v>
      </c>
      <c r="L198">
        <f>'sgolay plots'!L198</f>
        <v>299.25447443181702</v>
      </c>
      <c r="M198">
        <f>-18*'sgolay plots'!M198</f>
        <v>81.366264204554696</v>
      </c>
      <c r="N198">
        <f>'sgolay plots'!N198</f>
        <v>264.68515624999799</v>
      </c>
      <c r="O198">
        <f>-18*'sgolay plots'!O198</f>
        <v>383.27215909093377</v>
      </c>
      <c r="P198">
        <f>'sgolay plots'!P198</f>
        <v>270.11487926136198</v>
      </c>
      <c r="Q198">
        <f>-18*'sgolay plots'!Q198</f>
        <v>-561.77769886360556</v>
      </c>
      <c r="R198">
        <f>'sgolay plots'!R198</f>
        <v>248.51484374999899</v>
      </c>
      <c r="S198">
        <f>-18*'sgolay plots'!S198</f>
        <v>-651.14999999999463</v>
      </c>
      <c r="T198">
        <f>'sgolay plots'!T198</f>
        <v>282.43504971590801</v>
      </c>
      <c r="U198">
        <f>-18*'sgolay plots'!U198</f>
        <v>-60.807528409078259</v>
      </c>
      <c r="V198">
        <f>'sgolay plots'!V198</f>
        <v>196.525142045454</v>
      </c>
      <c r="W198">
        <f>-18*'sgolay plots'!W198</f>
        <v>-246.934943181801</v>
      </c>
      <c r="X198">
        <f>'sgolay plots'!X198</f>
        <v>248.78938210227199</v>
      </c>
      <c r="Y198">
        <f>-18*'sgolay plots'!Y198</f>
        <v>-177.37350852271447</v>
      </c>
      <c r="Z198">
        <f>'sgolay plots'!Z198</f>
        <v>278.28508522727202</v>
      </c>
      <c r="AA198">
        <f>-18*'sgolay plots'!AA198</f>
        <v>-517.74161931816843</v>
      </c>
      <c r="AB198">
        <f>'sgolay plots'!AB198</f>
        <v>395.40759943181598</v>
      </c>
      <c r="AC198">
        <f>-18*'sgolay plots'!AC198</f>
        <v>159.8688920454552</v>
      </c>
      <c r="AD198">
        <f>'sgolay plots'!AD198</f>
        <v>347.277130681816</v>
      </c>
      <c r="AE198">
        <f>-18*'sgolay plots'!AE198</f>
        <v>-233.28025568180462</v>
      </c>
      <c r="AF198">
        <f>'sgolay plots'!AF198</f>
        <v>279.377130681815</v>
      </c>
      <c r="AG198">
        <f>-18*'sgolay plots'!AG198</f>
        <v>308.21803977274021</v>
      </c>
      <c r="AH198">
        <f>'sgolay plots'!AH198</f>
        <v>219.72499999999499</v>
      </c>
      <c r="AI198">
        <f>-18*'sgolay plots'!AI198</f>
        <v>-280.6676846590716</v>
      </c>
      <c r="AJ198">
        <f>'sgolay plots'!AJ198</f>
        <v>288.906605113637</v>
      </c>
      <c r="AK198">
        <f>-18*'sgolay plots'!AK198</f>
        <v>223.20255681819179</v>
      </c>
      <c r="AL198">
        <f>'sgolay plots'!AL198</f>
        <v>384.45355113635998</v>
      </c>
      <c r="AM198">
        <f>-18*'sgolay plots'!AM198</f>
        <v>232.7740056818154</v>
      </c>
      <c r="AN198">
        <f>'sgolay plots'!AN198</f>
        <v>227.80042613636201</v>
      </c>
      <c r="AO198">
        <f>-18*'sgolay plots'!AO198</f>
        <v>-312.84779829545164</v>
      </c>
      <c r="AP198">
        <f>'sgolay plots'!AP198</f>
        <v>265.79172585227201</v>
      </c>
      <c r="AQ198">
        <f>-18*'sgolay plots'!AQ198</f>
        <v>-339.99545454544261</v>
      </c>
      <c r="AR198">
        <f>'sgolay plots'!AR198</f>
        <v>264.272833806817</v>
      </c>
      <c r="AS198">
        <f>-18*'sgolay plots'!AS198</f>
        <v>-65.384232954526809</v>
      </c>
      <c r="AT198">
        <f>'sgolay plots'!AT198</f>
        <v>164.461115056816</v>
      </c>
      <c r="AU198">
        <f>-18*'sgolay plots'!AU198</f>
        <v>-25.614204545428919</v>
      </c>
      <c r="AV198">
        <f>'sgolay plots'!AV198</f>
        <v>246.453977272728</v>
      </c>
      <c r="AW198">
        <f>-18*'sgolay plots'!AW198</f>
        <v>-682.92357954544616</v>
      </c>
      <c r="AX198">
        <f>'sgolay plots'!AX198</f>
        <v>369.15362215908902</v>
      </c>
      <c r="AY198">
        <f>-18*'sgolay plots'!AY198</f>
        <v>756.66988636365772</v>
      </c>
      <c r="AZ198">
        <f>'sgolay plots'!AZ198</f>
        <v>382.87961647727298</v>
      </c>
      <c r="BA198">
        <f>-18*'sgolay plots'!BA198</f>
        <v>280.3436079545898</v>
      </c>
      <c r="BB198">
        <f>'sgolay plots'!BB198</f>
        <v>263.571377840906</v>
      </c>
      <c r="BC198">
        <f>-18*'sgolay plots'!BC198</f>
        <v>-723.16022727270058</v>
      </c>
      <c r="BD198">
        <f>'sgolay plots'!BD198</f>
        <v>414.81903409090597</v>
      </c>
      <c r="BE198">
        <f>-18*'sgolay plots'!BE198</f>
        <v>374.04651988638722</v>
      </c>
      <c r="BF198">
        <f>'sgolay plots'!BF198</f>
        <v>463.33721590908999</v>
      </c>
      <c r="BG198">
        <f>-18*'sgolay plots'!BG198</f>
        <v>-187.39176136361462</v>
      </c>
      <c r="BH198">
        <f>'sgolay plots'!BH198</f>
        <v>530.25419034090703</v>
      </c>
      <c r="BI198">
        <f>-18*'sgolay plots'!BI198</f>
        <v>-16.245383522724307</v>
      </c>
      <c r="BJ198">
        <f>'sgolay plots'!BJ198</f>
        <v>395.73494318181599</v>
      </c>
      <c r="BK198">
        <f>-18*'sgolay plots'!BK198</f>
        <v>-55.470809659068358</v>
      </c>
      <c r="BL198">
        <f>'sgolay plots'!BL198</f>
        <v>161.66410245028399</v>
      </c>
      <c r="BM198">
        <f>-18*'sgolay plots'!BM198</f>
        <v>-105.53108461553394</v>
      </c>
      <c r="BN198">
        <f>'sgolay plots'!BN198</f>
        <v>-42.948016912286903</v>
      </c>
      <c r="BO198">
        <f>-18*'sgolay plots'!BO198</f>
        <v>713.87535178444682</v>
      </c>
    </row>
    <row r="199" spans="2:67" x14ac:dyDescent="0.15">
      <c r="B199">
        <f>'sgolay plots'!B199</f>
        <v>347.669105113635</v>
      </c>
      <c r="C199">
        <f>-18*'sgolay plots'!C199</f>
        <v>-564.95901988635114</v>
      </c>
      <c r="D199">
        <f>'sgolay plots'!D199</f>
        <v>218.09360795454401</v>
      </c>
      <c r="E199">
        <f>-18*'sgolay plots'!E199</f>
        <v>-321.9865056817938</v>
      </c>
      <c r="F199">
        <f>'sgolay plots'!F199</f>
        <v>233.04758522726999</v>
      </c>
      <c r="G199">
        <f>-18*'sgolay plots'!G199</f>
        <v>-314.68487215906623</v>
      </c>
      <c r="H199">
        <f>'sgolay plots'!H199</f>
        <v>427.98032670454501</v>
      </c>
      <c r="I199">
        <f>-18*'sgolay plots'!I199</f>
        <v>-199.93934659089061</v>
      </c>
      <c r="J199">
        <f>'sgolay plots'!J199</f>
        <v>279.702343749997</v>
      </c>
      <c r="K199">
        <f>-18*'sgolay plots'!K199</f>
        <v>356.99509943182795</v>
      </c>
      <c r="L199">
        <f>'sgolay plots'!L199</f>
        <v>329.20948153409</v>
      </c>
      <c r="M199">
        <f>-18*'sgolay plots'!M199</f>
        <v>-168.63238636362809</v>
      </c>
      <c r="N199">
        <f>'sgolay plots'!N199</f>
        <v>284.02741477272599</v>
      </c>
      <c r="O199">
        <f>-18*'sgolay plots'!O199</f>
        <v>285.43742897729942</v>
      </c>
      <c r="P199">
        <f>'sgolay plots'!P199</f>
        <v>260.87727272727199</v>
      </c>
      <c r="Q199">
        <f>-18*'sgolay plots'!Q199</f>
        <v>-453.52521306816482</v>
      </c>
      <c r="R199">
        <f>'sgolay plots'!R199</f>
        <v>256.67343749999901</v>
      </c>
      <c r="S199">
        <f>-18*'sgolay plots'!S199</f>
        <v>-655.90120738635301</v>
      </c>
      <c r="T199">
        <f>'sgolay plots'!T199</f>
        <v>307.575745738634</v>
      </c>
      <c r="U199">
        <f>-18*'sgolay plots'!U199</f>
        <v>264.08224431818638</v>
      </c>
      <c r="V199">
        <f>'sgolay plots'!V199</f>
        <v>220.37333096590899</v>
      </c>
      <c r="W199">
        <f>-18*'sgolay plots'!W199</f>
        <v>-351.89999999997838</v>
      </c>
      <c r="X199">
        <f>'sgolay plots'!X199</f>
        <v>258.50585937499801</v>
      </c>
      <c r="Y199">
        <f>-18*'sgolay plots'!Y199</f>
        <v>39.908735795473198</v>
      </c>
      <c r="Z199">
        <f>'sgolay plots'!Z199</f>
        <v>265.15177556818099</v>
      </c>
      <c r="AA199">
        <f>-18*'sgolay plots'!AA199</f>
        <v>-523.35447443180453</v>
      </c>
      <c r="AB199">
        <f>'sgolay plots'!AB199</f>
        <v>373.82428977272701</v>
      </c>
      <c r="AC199">
        <f>-18*'sgolay plots'!AC199</f>
        <v>222.38948863639263</v>
      </c>
      <c r="AD199">
        <f>'sgolay plots'!AD199</f>
        <v>330.25845170454699</v>
      </c>
      <c r="AE199">
        <f>-18*'sgolay plots'!AE199</f>
        <v>68.532954545471583</v>
      </c>
      <c r="AF199">
        <f>'sgolay plots'!AF199</f>
        <v>279.89254261363402</v>
      </c>
      <c r="AG199">
        <f>-18*'sgolay plots'!AG199</f>
        <v>-145.10454545453021</v>
      </c>
      <c r="AH199">
        <f>'sgolay plots'!AH199</f>
        <v>215.83075284090799</v>
      </c>
      <c r="AI199">
        <f>-18*'sgolay plots'!AI199</f>
        <v>-59.967613636335898</v>
      </c>
      <c r="AJ199">
        <f>'sgolay plots'!AJ199</f>
        <v>322.24623579545198</v>
      </c>
      <c r="AK199">
        <f>-18*'sgolay plots'!AK199</f>
        <v>228.81413352275459</v>
      </c>
      <c r="AL199">
        <f>'sgolay plots'!AL199</f>
        <v>433.37052556818003</v>
      </c>
      <c r="AM199">
        <f>-18*'sgolay plots'!AM199</f>
        <v>-2.7185369317976518</v>
      </c>
      <c r="AN199">
        <f>'sgolay plots'!AN199</f>
        <v>263.95848721590801</v>
      </c>
      <c r="AO199">
        <f>-18*'sgolay plots'!AO199</f>
        <v>-464.81803977271323</v>
      </c>
      <c r="AP199">
        <f>'sgolay plots'!AP199</f>
        <v>343.638068181817</v>
      </c>
      <c r="AQ199">
        <f>-18*'sgolay plots'!AQ199</f>
        <v>-351.53501420451602</v>
      </c>
      <c r="AR199">
        <f>'sgolay plots'!AR199</f>
        <v>290.16914062499899</v>
      </c>
      <c r="AS199">
        <f>-18*'sgolay plots'!AS199</f>
        <v>-114.07116477271121</v>
      </c>
      <c r="AT199">
        <f>'sgolay plots'!AT199</f>
        <v>197.594602272727</v>
      </c>
      <c r="AU199">
        <f>-18*'sgolay plots'!AU199</f>
        <v>125.21825284090211</v>
      </c>
      <c r="AV199">
        <f>'sgolay plots'!AV199</f>
        <v>312.12077414772699</v>
      </c>
      <c r="AW199">
        <f>-18*'sgolay plots'!AW199</f>
        <v>-804.836505681792</v>
      </c>
      <c r="AX199">
        <f>'sgolay plots'!AX199</f>
        <v>368.91740056818099</v>
      </c>
      <c r="AY199">
        <f>-18*'sgolay plots'!AY199</f>
        <v>822.49197443181367</v>
      </c>
      <c r="AZ199">
        <f>'sgolay plots'!AZ199</f>
        <v>339.26605113636202</v>
      </c>
      <c r="BA199">
        <f>-18*'sgolay plots'!BA199</f>
        <v>544.45333806820975</v>
      </c>
      <c r="BB199">
        <f>'sgolay plots'!BB199</f>
        <v>300.77599431818101</v>
      </c>
      <c r="BC199">
        <f>-18*'sgolay plots'!BC199</f>
        <v>-563.71384943179567</v>
      </c>
      <c r="BD199">
        <f>'sgolay plots'!BD199</f>
        <v>517.79261363635999</v>
      </c>
      <c r="BE199">
        <f>-18*'sgolay plots'!BE199</f>
        <v>395.10894886364525</v>
      </c>
      <c r="BF199">
        <f>'sgolay plots'!BF199</f>
        <v>388.48096590908699</v>
      </c>
      <c r="BG199">
        <f>-18*'sgolay plots'!BG199</f>
        <v>95.874289772724353</v>
      </c>
      <c r="BH199">
        <f>'sgolay plots'!BH199</f>
        <v>429.87840909090801</v>
      </c>
      <c r="BI199">
        <f>-18*'sgolay plots'!BI199</f>
        <v>-326.32926136362363</v>
      </c>
      <c r="BJ199">
        <f>'sgolay plots'!BJ199</f>
        <v>521.24247159090896</v>
      </c>
      <c r="BK199">
        <f>-18*'sgolay plots'!BK199</f>
        <v>-759.70802556817921</v>
      </c>
      <c r="BL199">
        <f>'sgolay plots'!BL199</f>
        <v>69.684578496759599</v>
      </c>
      <c r="BM199">
        <f>-18*'sgolay plots'!BM199</f>
        <v>-320.63315867510761</v>
      </c>
      <c r="BN199">
        <f>'sgolay plots'!BN199</f>
        <v>-24.391837380149202</v>
      </c>
      <c r="BO199">
        <f>-18*'sgolay plots'!BO199</f>
        <v>918.65507479580879</v>
      </c>
    </row>
    <row r="200" spans="2:67" x14ac:dyDescent="0.15">
      <c r="B200">
        <f>'sgolay plots'!B200</f>
        <v>284.466477272725</v>
      </c>
      <c r="C200">
        <f>-18*'sgolay plots'!C200</f>
        <v>-467.94055397724719</v>
      </c>
      <c r="D200">
        <f>'sgolay plots'!D200</f>
        <v>256.61221590909003</v>
      </c>
      <c r="E200">
        <f>-18*'sgolay plots'!E200</f>
        <v>-36.341974431810719</v>
      </c>
      <c r="F200">
        <f>'sgolay plots'!F200</f>
        <v>206.54133522727301</v>
      </c>
      <c r="G200">
        <f>-18*'sgolay plots'!G200</f>
        <v>-102.96626420451869</v>
      </c>
      <c r="H200">
        <f>'sgolay plots'!H200</f>
        <v>364.71420454545301</v>
      </c>
      <c r="I200">
        <f>-18*'sgolay plots'!I200</f>
        <v>-313.31441761360924</v>
      </c>
      <c r="J200">
        <f>'sgolay plots'!J200</f>
        <v>265.55298295454401</v>
      </c>
      <c r="K200">
        <f>-18*'sgolay plots'!K200</f>
        <v>132.90149147728877</v>
      </c>
      <c r="L200">
        <f>'sgolay plots'!L200</f>
        <v>283.45298295454501</v>
      </c>
      <c r="M200">
        <f>-18*'sgolay plots'!M200</f>
        <v>-354.9061789772814</v>
      </c>
      <c r="N200">
        <f>'sgolay plots'!N200</f>
        <v>330.33927556818202</v>
      </c>
      <c r="O200">
        <f>-18*'sgolay plots'!O200</f>
        <v>341.19843750000717</v>
      </c>
      <c r="P200">
        <f>'sgolay plots'!P200</f>
        <v>222.77166193181699</v>
      </c>
      <c r="Q200">
        <f>-18*'sgolay plots'!Q200</f>
        <v>89.368465909099498</v>
      </c>
      <c r="R200">
        <f>'sgolay plots'!R200</f>
        <v>240.72823153409001</v>
      </c>
      <c r="S200">
        <f>-18*'sgolay plots'!S200</f>
        <v>-219.9988636363278</v>
      </c>
      <c r="T200">
        <f>'sgolay plots'!T200</f>
        <v>265.71871448863499</v>
      </c>
      <c r="U200">
        <f>-18*'sgolay plots'!U200</f>
        <v>607.12478693184596</v>
      </c>
      <c r="V200">
        <f>'sgolay plots'!V200</f>
        <v>163.836931818181</v>
      </c>
      <c r="W200">
        <f>-18*'sgolay plots'!W200</f>
        <v>-25.986860795448539</v>
      </c>
      <c r="X200">
        <f>'sgolay plots'!X200</f>
        <v>226.568039772726</v>
      </c>
      <c r="Y200">
        <f>-18*'sgolay plots'!Y200</f>
        <v>437.29708806820975</v>
      </c>
      <c r="Z200">
        <f>'sgolay plots'!Z200</f>
        <v>176.57102272727099</v>
      </c>
      <c r="AA200">
        <f>-18*'sgolay plots'!AA200</f>
        <v>-658.84794034088702</v>
      </c>
      <c r="AB200">
        <f>'sgolay plots'!AB200</f>
        <v>344.80170454545402</v>
      </c>
      <c r="AC200">
        <f>-18*'sgolay plots'!AC200</f>
        <v>273.76555397729038</v>
      </c>
      <c r="AD200">
        <f>'sgolay plots'!AD200</f>
        <v>258.76285511363699</v>
      </c>
      <c r="AE200">
        <f>-18*'sgolay plots'!AE200</f>
        <v>565.0759943182062</v>
      </c>
      <c r="AF200">
        <f>'sgolay plots'!AF200</f>
        <v>364.28338068181802</v>
      </c>
      <c r="AG200">
        <f>-18*'sgolay plots'!AG200</f>
        <v>-170.26683238634092</v>
      </c>
      <c r="AH200">
        <f>'sgolay plots'!AH200</f>
        <v>281.52670454545301</v>
      </c>
      <c r="AI200">
        <f>-18*'sgolay plots'!AI200</f>
        <v>57.027272727282302</v>
      </c>
      <c r="AJ200">
        <f>'sgolay plots'!AJ200</f>
        <v>325.97684659090697</v>
      </c>
      <c r="AK200">
        <f>-18*'sgolay plots'!AK200</f>
        <v>-1.6261363636149329</v>
      </c>
      <c r="AL200">
        <f>'sgolay plots'!AL200</f>
        <v>434.435937499999</v>
      </c>
      <c r="AM200">
        <f>-18*'sgolay plots'!AM200</f>
        <v>-420.14147727271137</v>
      </c>
      <c r="AN200">
        <f>'sgolay plots'!AN200</f>
        <v>292.05745738636102</v>
      </c>
      <c r="AO200">
        <f>-18*'sgolay plots'!AO200</f>
        <v>-396.80731534088341</v>
      </c>
      <c r="AP200">
        <f>'sgolay plots'!AP200</f>
        <v>322.16253551136202</v>
      </c>
      <c r="AQ200">
        <f>-18*'sgolay plots'!AQ200</f>
        <v>-566.3940340909104</v>
      </c>
      <c r="AR200">
        <f>'sgolay plots'!AR200</f>
        <v>250.963778409089</v>
      </c>
      <c r="AS200">
        <f>-18*'sgolay plots'!AS200</f>
        <v>-222.84140624998741</v>
      </c>
      <c r="AT200">
        <f>'sgolay plots'!AT200</f>
        <v>259.96257102272602</v>
      </c>
      <c r="AU200">
        <f>-18*'sgolay plots'!AU200</f>
        <v>-558.23906249999277</v>
      </c>
      <c r="AV200">
        <f>'sgolay plots'!AV200</f>
        <v>250.79694602272599</v>
      </c>
      <c r="AW200">
        <f>-18*'sgolay plots'!AW200</f>
        <v>-724.7563210227222</v>
      </c>
      <c r="AX200">
        <f>'sgolay plots'!AX200</f>
        <v>323.80028409090801</v>
      </c>
      <c r="AY200">
        <f>-18*'sgolay plots'!AY200</f>
        <v>271.24069602274739</v>
      </c>
      <c r="AZ200">
        <f>'sgolay plots'!AZ200</f>
        <v>368.17485795454502</v>
      </c>
      <c r="BA200">
        <f>-18*'sgolay plots'!BA200</f>
        <v>15.359446022742306</v>
      </c>
      <c r="BB200">
        <f>'sgolay plots'!BB200</f>
        <v>318.79509943181603</v>
      </c>
      <c r="BC200">
        <f>-18*'sgolay plots'!BC200</f>
        <v>-368.4745738636164</v>
      </c>
      <c r="BD200">
        <f>'sgolay plots'!BD200</f>
        <v>445.76562499999898</v>
      </c>
      <c r="BE200">
        <f>-18*'sgolay plots'!BE200</f>
        <v>-386.8146306817938</v>
      </c>
      <c r="BF200">
        <f>'sgolay plots'!BF200</f>
        <v>409.35326704545298</v>
      </c>
      <c r="BG200">
        <f>-18*'sgolay plots'!BG200</f>
        <v>316.44204545455739</v>
      </c>
      <c r="BH200">
        <f>'sgolay plots'!BH200</f>
        <v>369.076136363633</v>
      </c>
      <c r="BI200">
        <f>-18*'sgolay plots'!BI200</f>
        <v>109.68558238637533</v>
      </c>
      <c r="BJ200">
        <f>'sgolay plots'!BJ200</f>
        <v>540.11420454545396</v>
      </c>
      <c r="BK200">
        <f>-18*'sgolay plots'!BK200</f>
        <v>-648.49218749998374</v>
      </c>
      <c r="BL200">
        <f>'sgolay plots'!BL200</f>
        <v>43.104662114923698</v>
      </c>
      <c r="BM200">
        <f>-18*'sgolay plots'!BM200</f>
        <v>180.32810372439297</v>
      </c>
      <c r="BN200">
        <f>'sgolay plots'!BN200</f>
        <v>30.830144292658002</v>
      </c>
      <c r="BO200">
        <f>-18*'sgolay plots'!BO200</f>
        <v>1043.4733254172584</v>
      </c>
    </row>
    <row r="201" spans="2:67" x14ac:dyDescent="0.15">
      <c r="B201">
        <f>'sgolay plots'!B201</f>
        <v>248.49034090908799</v>
      </c>
      <c r="C201">
        <f>-18*'sgolay plots'!C201</f>
        <v>-401.10788352271499</v>
      </c>
      <c r="D201">
        <f>'sgolay plots'!D201</f>
        <v>316.244886363636</v>
      </c>
      <c r="E201">
        <f>-18*'sgolay plots'!E201</f>
        <v>-263.56896306818282</v>
      </c>
      <c r="F201">
        <f>'sgolay plots'!F201</f>
        <v>223.266122159086</v>
      </c>
      <c r="G201">
        <f>-18*'sgolay plots'!G201</f>
        <v>101.11704545454822</v>
      </c>
      <c r="H201">
        <f>'sgolay plots'!H201</f>
        <v>336.00944602272602</v>
      </c>
      <c r="I201">
        <f>-18*'sgolay plots'!I201</f>
        <v>-62.556392045422442</v>
      </c>
      <c r="J201">
        <f>'sgolay plots'!J201</f>
        <v>265.74268465909103</v>
      </c>
      <c r="K201">
        <f>-18*'sgolay plots'!K201</f>
        <v>371.18160511365784</v>
      </c>
      <c r="L201">
        <f>'sgolay plots'!L201</f>
        <v>260.51402698863302</v>
      </c>
      <c r="M201">
        <f>-18*'sgolay plots'!M201</f>
        <v>-141.59147727272924</v>
      </c>
      <c r="N201">
        <f>'sgolay plots'!N201</f>
        <v>382.41129261363398</v>
      </c>
      <c r="O201">
        <f>-18*'sgolay plots'!O201</f>
        <v>420.31022727274558</v>
      </c>
      <c r="P201">
        <f>'sgolay plots'!P201</f>
        <v>202.307848011364</v>
      </c>
      <c r="Q201">
        <f>-18*'sgolay plots'!Q201</f>
        <v>439.734375</v>
      </c>
      <c r="R201">
        <f>'sgolay plots'!R201</f>
        <v>219.936079545453</v>
      </c>
      <c r="S201">
        <f>-18*'sgolay plots'!S201</f>
        <v>67.670028409125777</v>
      </c>
      <c r="T201">
        <f>'sgolay plots'!T201</f>
        <v>210.84016335227301</v>
      </c>
      <c r="U201">
        <f>-18*'sgolay plots'!U201</f>
        <v>439.77400568184061</v>
      </c>
      <c r="V201">
        <f>'sgolay plots'!V201</f>
        <v>101.30791903409001</v>
      </c>
      <c r="W201">
        <f>-18*'sgolay plots'!W201</f>
        <v>-302.85511363634578</v>
      </c>
      <c r="X201">
        <f>'sgolay plots'!X201</f>
        <v>164.49375000000001</v>
      </c>
      <c r="Y201">
        <f>-18*'sgolay plots'!Y201</f>
        <v>577.09623579547315</v>
      </c>
      <c r="Z201">
        <f>'sgolay plots'!Z201</f>
        <v>197.775781249999</v>
      </c>
      <c r="AA201">
        <f>-18*'sgolay plots'!AA201</f>
        <v>-271.4938210227204</v>
      </c>
      <c r="AB201">
        <f>'sgolay plots'!AB201</f>
        <v>267.92855113636398</v>
      </c>
      <c r="AC201">
        <f>-18*'sgolay plots'!AC201</f>
        <v>582.43295454547501</v>
      </c>
      <c r="AD201">
        <f>'sgolay plots'!AD201</f>
        <v>213.38785511363599</v>
      </c>
      <c r="AE201">
        <f>-18*'sgolay plots'!AE201</f>
        <v>931.52812500000903</v>
      </c>
      <c r="AF201">
        <f>'sgolay plots'!AF201</f>
        <v>305.54943181817998</v>
      </c>
      <c r="AG201">
        <f>-18*'sgolay plots'!AG201</f>
        <v>-200.9326704545214</v>
      </c>
      <c r="AH201">
        <f>'sgolay plots'!AH201</f>
        <v>279.96349431817902</v>
      </c>
      <c r="AI201">
        <f>-18*'sgolay plots'!AI201</f>
        <v>67.453977272727599</v>
      </c>
      <c r="AJ201">
        <f>'sgolay plots'!AJ201</f>
        <v>331.78700284090598</v>
      </c>
      <c r="AK201">
        <f>-18*'sgolay plots'!AK201</f>
        <v>-183.4938920454552</v>
      </c>
      <c r="AL201">
        <f>'sgolay plots'!AL201</f>
        <v>397.91484374999902</v>
      </c>
      <c r="AM201">
        <f>-18*'sgolay plots'!AM201</f>
        <v>-628.8571022727042</v>
      </c>
      <c r="AN201">
        <f>'sgolay plots'!AN201</f>
        <v>280.71757812499902</v>
      </c>
      <c r="AO201">
        <f>-18*'sgolay plots'!AO201</f>
        <v>-562.59140624998736</v>
      </c>
      <c r="AP201">
        <f>'sgolay plots'!AP201</f>
        <v>327.178373579545</v>
      </c>
      <c r="AQ201">
        <f>-18*'sgolay plots'!AQ201</f>
        <v>-561.38075284088166</v>
      </c>
      <c r="AR201">
        <f>'sgolay plots'!AR201</f>
        <v>224.64353693181801</v>
      </c>
      <c r="AS201">
        <f>-18*'sgolay plots'!AS201</f>
        <v>-222.51477272725617</v>
      </c>
      <c r="AT201">
        <f>'sgolay plots'!AT201</f>
        <v>174.35642755681701</v>
      </c>
      <c r="AU201">
        <f>-18*'sgolay plots'!AU201</f>
        <v>-355.04999999997295</v>
      </c>
      <c r="AV201">
        <f>'sgolay plots'!AV201</f>
        <v>306.169140624997</v>
      </c>
      <c r="AW201">
        <f>-18*'sgolay plots'!AW201</f>
        <v>-375.22137784089239</v>
      </c>
      <c r="AX201">
        <f>'sgolay plots'!AX201</f>
        <v>318.53700284090797</v>
      </c>
      <c r="AY201">
        <f>-18*'sgolay plots'!AY201</f>
        <v>228.61598011365962</v>
      </c>
      <c r="AZ201">
        <f>'sgolay plots'!AZ201</f>
        <v>339.358948863634</v>
      </c>
      <c r="BA201">
        <f>-18*'sgolay plots'!BA201</f>
        <v>91.14928977274397</v>
      </c>
      <c r="BB201">
        <f>'sgolay plots'!BB201</f>
        <v>263.02968749999701</v>
      </c>
      <c r="BC201">
        <f>-18*'sgolay plots'!BC201</f>
        <v>-938.20205965906268</v>
      </c>
      <c r="BD201">
        <f>'sgolay plots'!BD201</f>
        <v>492.07549715908902</v>
      </c>
      <c r="BE201">
        <f>-18*'sgolay plots'!BE201</f>
        <v>91.253480113660871</v>
      </c>
      <c r="BF201">
        <f>'sgolay plots'!BF201</f>
        <v>475.03593749999999</v>
      </c>
      <c r="BG201">
        <f>-18*'sgolay plots'!BG201</f>
        <v>509.67741477274558</v>
      </c>
      <c r="BH201">
        <f>'sgolay plots'!BH201</f>
        <v>240.567897727272</v>
      </c>
      <c r="BI201">
        <f>-18*'sgolay plots'!BI201</f>
        <v>-160.89801136362809</v>
      </c>
      <c r="BJ201">
        <f>'sgolay plots'!BJ201</f>
        <v>454.00134943181502</v>
      </c>
      <c r="BK201">
        <f>-18*'sgolay plots'!BK201</f>
        <v>-286.66278409088341</v>
      </c>
      <c r="BL201">
        <f>'sgolay plots'!BL201</f>
        <v>-64.879250821200202</v>
      </c>
      <c r="BM201">
        <f>-18*'sgolay plots'!BM201</f>
        <v>656.87301092147766</v>
      </c>
      <c r="BN201">
        <f>'sgolay plots'!BN201</f>
        <v>-43.9401245117188</v>
      </c>
      <c r="BO201">
        <f>-18*'sgolay plots'!BO201</f>
        <v>543.45174449573881</v>
      </c>
    </row>
    <row r="202" spans="2:67" x14ac:dyDescent="0.15">
      <c r="B202">
        <f>'sgolay plots'!B202</f>
        <v>260.94353693181802</v>
      </c>
      <c r="C202">
        <f>-18*'sgolay plots'!C202</f>
        <v>-640.75078125000175</v>
      </c>
      <c r="D202">
        <f>'sgolay plots'!D202</f>
        <v>300.07329545454297</v>
      </c>
      <c r="E202">
        <f>-18*'sgolay plots'!E202</f>
        <v>128.57024147729041</v>
      </c>
      <c r="F202">
        <f>'sgolay plots'!F202</f>
        <v>220.46768465909099</v>
      </c>
      <c r="G202">
        <f>-18*'sgolay plots'!G202</f>
        <v>-196.54836647723641</v>
      </c>
      <c r="H202">
        <f>'sgolay plots'!H202</f>
        <v>261.45688920454398</v>
      </c>
      <c r="I202">
        <f>-18*'sgolay plots'!I202</f>
        <v>91.490625000013139</v>
      </c>
      <c r="J202">
        <f>'sgolay plots'!J202</f>
        <v>231.844034090907</v>
      </c>
      <c r="K202">
        <f>-18*'sgolay plots'!K202</f>
        <v>341.69765625000542</v>
      </c>
      <c r="L202">
        <f>'sgolay plots'!L202</f>
        <v>252.34918323863701</v>
      </c>
      <c r="M202">
        <f>-18*'sgolay plots'!M202</f>
        <v>-282.18387784088702</v>
      </c>
      <c r="N202">
        <f>'sgolay plots'!N202</f>
        <v>318.41626420454298</v>
      </c>
      <c r="O202">
        <f>-18*'sgolay plots'!O202</f>
        <v>63.951136363632955</v>
      </c>
      <c r="P202">
        <f>'sgolay plots'!P202</f>
        <v>119.17677556818199</v>
      </c>
      <c r="Q202">
        <f>-18*'sgolay plots'!Q202</f>
        <v>357.385014204561</v>
      </c>
      <c r="R202">
        <f>'sgolay plots'!R202</f>
        <v>216.13838778409101</v>
      </c>
      <c r="S202">
        <f>-18*'sgolay plots'!S202</f>
        <v>-119.58877840907016</v>
      </c>
      <c r="T202">
        <f>'sgolay plots'!T202</f>
        <v>216.735866477272</v>
      </c>
      <c r="U202">
        <f>-18*'sgolay plots'!U202</f>
        <v>-130.65276988637191</v>
      </c>
      <c r="V202">
        <f>'sgolay plots'!V202</f>
        <v>104.537073863635</v>
      </c>
      <c r="W202">
        <f>-18*'sgolay plots'!W202</f>
        <v>-423.54204545451421</v>
      </c>
      <c r="X202">
        <f>'sgolay plots'!X202</f>
        <v>196.54158380681801</v>
      </c>
      <c r="Y202">
        <f>-18*'sgolay plots'!Y202</f>
        <v>498.89275568184416</v>
      </c>
      <c r="Z202">
        <f>'sgolay plots'!Z202</f>
        <v>186.776633522727</v>
      </c>
      <c r="AA202">
        <f>-18*'sgolay plots'!AA202</f>
        <v>-239.9107244317992</v>
      </c>
      <c r="AB202">
        <f>'sgolay plots'!AB202</f>
        <v>246.163636363634</v>
      </c>
      <c r="AC202">
        <f>-18*'sgolay plots'!AC202</f>
        <v>222.72571022729758</v>
      </c>
      <c r="AD202">
        <f>'sgolay plots'!AD202</f>
        <v>236.42954545454501</v>
      </c>
      <c r="AE202">
        <f>-18*'sgolay plots'!AE202</f>
        <v>716.27471590909136</v>
      </c>
      <c r="AF202">
        <f>'sgolay plots'!AF202</f>
        <v>392.712784090909</v>
      </c>
      <c r="AG202">
        <f>-18*'sgolay plots'!AG202</f>
        <v>347.62180397729219</v>
      </c>
      <c r="AH202">
        <f>'sgolay plots'!AH202</f>
        <v>358.04723011363399</v>
      </c>
      <c r="AI202">
        <f>-18*'sgolay plots'!AI202</f>
        <v>54.200071022735699</v>
      </c>
      <c r="AJ202">
        <f>'sgolay plots'!AJ202</f>
        <v>323.667755681816</v>
      </c>
      <c r="AK202">
        <f>-18*'sgolay plots'!AK202</f>
        <v>-197.492471590896</v>
      </c>
      <c r="AL202">
        <f>'sgolay plots'!AL202</f>
        <v>339.65696022727002</v>
      </c>
      <c r="AM202">
        <f>-18*'sgolay plots'!AM202</f>
        <v>-335.23849431818638</v>
      </c>
      <c r="AN202">
        <f>'sgolay plots'!AN202</f>
        <v>333.28348721590902</v>
      </c>
      <c r="AO202">
        <f>-18*'sgolay plots'!AO202</f>
        <v>-200.72556818178839</v>
      </c>
      <c r="AP202">
        <f>'sgolay plots'!AP202</f>
        <v>371.15525568181698</v>
      </c>
      <c r="AQ202">
        <f>-18*'sgolay plots'!AQ202</f>
        <v>288.56633522729038</v>
      </c>
      <c r="AR202">
        <f>'sgolay plots'!AR202</f>
        <v>262.69698153408899</v>
      </c>
      <c r="AS202">
        <f>-18*'sgolay plots'!AS202</f>
        <v>-37.419673295446927</v>
      </c>
      <c r="AT202">
        <f>'sgolay plots'!AT202</f>
        <v>191.981676136364</v>
      </c>
      <c r="AU202">
        <f>-18*'sgolay plots'!AU202</f>
        <v>-90.816903409057019</v>
      </c>
      <c r="AV202">
        <f>'sgolay plots'!AV202</f>
        <v>262.964630681816</v>
      </c>
      <c r="AW202">
        <f>-18*'sgolay plots'!AW202</f>
        <v>397.64339488636921</v>
      </c>
      <c r="AX202">
        <f>'sgolay plots'!AX202</f>
        <v>325.21534090909</v>
      </c>
      <c r="AY202">
        <f>-18*'sgolay plots'!AY202</f>
        <v>576.37840909092665</v>
      </c>
      <c r="AZ202">
        <f>'sgolay plots'!AZ202</f>
        <v>338.24786931817999</v>
      </c>
      <c r="BA202">
        <f>-18*'sgolay plots'!BA202</f>
        <v>-142.14247159089061</v>
      </c>
      <c r="BB202">
        <f>'sgolay plots'!BB202</f>
        <v>248.132315340905</v>
      </c>
      <c r="BC202">
        <f>-18*'sgolay plots'!BC202</f>
        <v>-230.36036931817921</v>
      </c>
      <c r="BD202">
        <f>'sgolay plots'!BD202</f>
        <v>422.01008522727199</v>
      </c>
      <c r="BE202">
        <f>-18*'sgolay plots'!BE202</f>
        <v>-164.18352272727404</v>
      </c>
      <c r="BF202">
        <f>'sgolay plots'!BF202</f>
        <v>449.43764204545403</v>
      </c>
      <c r="BG202">
        <f>-18*'sgolay plots'!BG202</f>
        <v>595.18444602275281</v>
      </c>
      <c r="BH202">
        <f>'sgolay plots'!BH202</f>
        <v>213.90319602272299</v>
      </c>
      <c r="BI202">
        <f>-18*'sgolay plots'!BI202</f>
        <v>207.60532670454839</v>
      </c>
      <c r="BJ202">
        <f>'sgolay plots'!BJ202</f>
        <v>328.02379261363501</v>
      </c>
      <c r="BK202">
        <f>-18*'sgolay plots'!BK202</f>
        <v>297.7127130682062</v>
      </c>
      <c r="BL202">
        <f>'sgolay plots'!BL202</f>
        <v>-151.61853984486001</v>
      </c>
      <c r="BM202">
        <f>-18*'sgolay plots'!BM202</f>
        <v>479.28132351961921</v>
      </c>
      <c r="BN202">
        <f>'sgolay plots'!BN202</f>
        <v>56.851554038307903</v>
      </c>
      <c r="BO202">
        <f>-18*'sgolay plots'!BO202</f>
        <v>787.62947887073881</v>
      </c>
    </row>
    <row r="203" spans="2:67" x14ac:dyDescent="0.15">
      <c r="B203">
        <f>'sgolay plots'!B203</f>
        <v>133.52059659090401</v>
      </c>
      <c r="C203">
        <f>-18*'sgolay plots'!C203</f>
        <v>-750.07649147727057</v>
      </c>
      <c r="D203">
        <f>'sgolay plots'!D203</f>
        <v>272.84296874999802</v>
      </c>
      <c r="E203">
        <f>-18*'sgolay plots'!E203</f>
        <v>-296.42279829542815</v>
      </c>
      <c r="F203">
        <f>'sgolay plots'!F203</f>
        <v>222.08153409090599</v>
      </c>
      <c r="G203">
        <f>-18*'sgolay plots'!G203</f>
        <v>-30.475355113626481</v>
      </c>
      <c r="H203">
        <f>'sgolay plots'!H203</f>
        <v>282.22471590908901</v>
      </c>
      <c r="I203">
        <f>-18*'sgolay plots'!I203</f>
        <v>1098.3694602272706</v>
      </c>
      <c r="J203">
        <f>'sgolay plots'!J203</f>
        <v>288.04524147727199</v>
      </c>
      <c r="K203">
        <f>-18*'sgolay plots'!K203</f>
        <v>38.900710227279056</v>
      </c>
      <c r="L203">
        <f>'sgolay plots'!L203</f>
        <v>270.57801846590701</v>
      </c>
      <c r="M203">
        <f>-18*'sgolay plots'!M203</f>
        <v>-404.53849431815939</v>
      </c>
      <c r="N203">
        <f>'sgolay plots'!N203</f>
        <v>299.56640624999801</v>
      </c>
      <c r="O203">
        <f>-18*'sgolay plots'!O203</f>
        <v>337.73011363637818</v>
      </c>
      <c r="P203">
        <f>'sgolay plots'!P203</f>
        <v>100.446058238636</v>
      </c>
      <c r="Q203">
        <f>-18*'sgolay plots'!Q203</f>
        <v>472.35426136364339</v>
      </c>
      <c r="R203">
        <f>'sgolay plots'!R203</f>
        <v>242.526633522726</v>
      </c>
      <c r="S203">
        <f>-18*'sgolay plots'!S203</f>
        <v>200.98892045457359</v>
      </c>
      <c r="T203">
        <f>'sgolay plots'!T203</f>
        <v>201.55621448863499</v>
      </c>
      <c r="U203">
        <f>-18*'sgolay plots'!U203</f>
        <v>-585.34772727270058</v>
      </c>
      <c r="V203">
        <f>'sgolay plots'!V203</f>
        <v>167.04435369318</v>
      </c>
      <c r="W203">
        <f>-18*'sgolay plots'!W203</f>
        <v>-23.657599431825478</v>
      </c>
      <c r="X203">
        <f>'sgolay plots'!X203</f>
        <v>265.33703835227197</v>
      </c>
      <c r="Y203">
        <f>-18*'sgolay plots'!Y203</f>
        <v>642.42230113638004</v>
      </c>
      <c r="Z203">
        <f>'sgolay plots'!Z203</f>
        <v>248.046235795455</v>
      </c>
      <c r="AA203">
        <f>-18*'sgolay plots'!AA203</f>
        <v>45.841193181817374</v>
      </c>
      <c r="AB203">
        <f>'sgolay plots'!AB203</f>
        <v>279.65291193181599</v>
      </c>
      <c r="AC203">
        <f>-18*'sgolay plots'!AC203</f>
        <v>-78.068607954520317</v>
      </c>
      <c r="AD203">
        <f>'sgolay plots'!AD203</f>
        <v>311.912144886362</v>
      </c>
      <c r="AE203">
        <f>-18*'sgolay plots'!AE203</f>
        <v>611.24957386363621</v>
      </c>
      <c r="AF203">
        <f>'sgolay plots'!AF203</f>
        <v>470.734303977271</v>
      </c>
      <c r="AG203">
        <f>-18*'sgolay plots'!AG203</f>
        <v>499.95767045456637</v>
      </c>
      <c r="AH203">
        <f>'sgolay plots'!AH203</f>
        <v>304.27947443181603</v>
      </c>
      <c r="AI203">
        <f>-18*'sgolay plots'!AI203</f>
        <v>-28.005468749970479</v>
      </c>
      <c r="AJ203">
        <f>'sgolay plots'!AJ203</f>
        <v>355.14069602272599</v>
      </c>
      <c r="AK203">
        <f>-18*'sgolay plots'!AK203</f>
        <v>-816.67585227272582</v>
      </c>
      <c r="AL203">
        <f>'sgolay plots'!AL203</f>
        <v>323.20639204545301</v>
      </c>
      <c r="AM203">
        <f>-18*'sgolay plots'!AM203</f>
        <v>-23.766264204525179</v>
      </c>
      <c r="AN203">
        <f>'sgolay plots'!AN203</f>
        <v>382.33963068181799</v>
      </c>
      <c r="AO203">
        <f>-18*'sgolay plots'!AO203</f>
        <v>-283.02890625000362</v>
      </c>
      <c r="AP203">
        <f>'sgolay plots'!AP203</f>
        <v>303.50024857954702</v>
      </c>
      <c r="AQ203">
        <f>-18*'sgolay plots'!AQ203</f>
        <v>379.6018465909284</v>
      </c>
      <c r="AR203">
        <f>'sgolay plots'!AR203</f>
        <v>243.78203124999899</v>
      </c>
      <c r="AS203">
        <f>-18*'sgolay plots'!AS203</f>
        <v>-44.566619318161379</v>
      </c>
      <c r="AT203">
        <f>'sgolay plots'!AT203</f>
        <v>218.10784801136299</v>
      </c>
      <c r="AU203">
        <f>-18*'sgolay plots'!AU203</f>
        <v>-350.21953124998561</v>
      </c>
      <c r="AV203">
        <f>'sgolay plots'!AV203</f>
        <v>284.137464488636</v>
      </c>
      <c r="AW203">
        <f>-18*'sgolay plots'!AW203</f>
        <v>440.8069602272958</v>
      </c>
      <c r="AX203">
        <f>'sgolay plots'!AX203</f>
        <v>355.04296874999898</v>
      </c>
      <c r="AY203">
        <f>-18*'sgolay plots'!AY203</f>
        <v>471.40312499999283</v>
      </c>
      <c r="AZ203">
        <f>'sgolay plots'!AZ203</f>
        <v>274.21356534090597</v>
      </c>
      <c r="BA203">
        <f>-18*'sgolay plots'!BA203</f>
        <v>-338.47670454542822</v>
      </c>
      <c r="BB203">
        <f>'sgolay plots'!BB203</f>
        <v>361.16818181818098</v>
      </c>
      <c r="BC203">
        <f>-18*'sgolay plots'!BC203</f>
        <v>-531.40078124998922</v>
      </c>
      <c r="BD203">
        <f>'sgolay plots'!BD203</f>
        <v>392.22215909090698</v>
      </c>
      <c r="BE203">
        <f>-18*'sgolay plots'!BE203</f>
        <v>-451.8166193181612</v>
      </c>
      <c r="BF203">
        <f>'sgolay plots'!BF203</f>
        <v>377.13650568181703</v>
      </c>
      <c r="BG203">
        <f>-18*'sgolay plots'!BG203</f>
        <v>119.44879261365259</v>
      </c>
      <c r="BH203">
        <f>'sgolay plots'!BH203</f>
        <v>213.740909090907</v>
      </c>
      <c r="BI203">
        <f>-18*'sgolay plots'!BI203</f>
        <v>114.29616477273247</v>
      </c>
      <c r="BJ203">
        <f>'sgolay plots'!BJ203</f>
        <v>303.82776988635902</v>
      </c>
      <c r="BK203">
        <f>-18*'sgolay plots'!BK203</f>
        <v>172.12116477275046</v>
      </c>
      <c r="BL203">
        <f>'sgolay plots'!BL203</f>
        <v>-78.748623795942805</v>
      </c>
      <c r="BM203">
        <f>-18*'sgolay plots'!BM203</f>
        <v>581.20014706524898</v>
      </c>
      <c r="BN203">
        <f>'sgolay plots'!BN203</f>
        <v>-25.679993508078802</v>
      </c>
      <c r="BO203">
        <f>-18*'sgolay plots'!BO203</f>
        <v>809.07123579545521</v>
      </c>
    </row>
    <row r="204" spans="2:67" x14ac:dyDescent="0.15">
      <c r="B204">
        <f>'sgolay plots'!B204</f>
        <v>130.76768465908901</v>
      </c>
      <c r="C204">
        <f>-18*'sgolay plots'!C204</f>
        <v>-651.36541193180994</v>
      </c>
      <c r="D204">
        <f>'sgolay plots'!D204</f>
        <v>238.72883522727099</v>
      </c>
      <c r="E204">
        <f>-18*'sgolay plots'!E204</f>
        <v>-497.21420454542636</v>
      </c>
      <c r="F204">
        <f>'sgolay plots'!F204</f>
        <v>253.83728693181899</v>
      </c>
      <c r="G204">
        <f>-18*'sgolay plots'!G204</f>
        <v>-495.66541193180097</v>
      </c>
      <c r="H204">
        <f>'sgolay plots'!H204</f>
        <v>383.28778409090501</v>
      </c>
      <c r="I204">
        <f>-18*'sgolay plots'!I204</f>
        <v>951.61001420454124</v>
      </c>
      <c r="J204">
        <f>'sgolay plots'!J204</f>
        <v>272.20127840908901</v>
      </c>
      <c r="K204">
        <f>-18*'sgolay plots'!K204</f>
        <v>-372.24524147724719</v>
      </c>
      <c r="L204">
        <f>'sgolay plots'!L204</f>
        <v>261.19126420454501</v>
      </c>
      <c r="M204">
        <f>-18*'sgolay plots'!M204</f>
        <v>-704.87450284090141</v>
      </c>
      <c r="N204">
        <f>'sgolay plots'!N204</f>
        <v>265.52002840909103</v>
      </c>
      <c r="O204">
        <f>-18*'sgolay plots'!O204</f>
        <v>125.61775568184024</v>
      </c>
      <c r="P204">
        <f>'sgolay plots'!P204</f>
        <v>129.89786931818199</v>
      </c>
      <c r="Q204">
        <f>-18*'sgolay plots'!Q204</f>
        <v>306.55291193180994</v>
      </c>
      <c r="R204">
        <f>'sgolay plots'!R204</f>
        <v>301.319992897725</v>
      </c>
      <c r="S204">
        <f>-18*'sgolay plots'!S204</f>
        <v>-69.198366477256016</v>
      </c>
      <c r="T204">
        <f>'sgolay plots'!T204</f>
        <v>179.09772727272801</v>
      </c>
      <c r="U204">
        <f>-18*'sgolay plots'!U204</f>
        <v>-493.79190340909503</v>
      </c>
      <c r="V204">
        <f>'sgolay plots'!V204</f>
        <v>175.001349431817</v>
      </c>
      <c r="W204">
        <f>-18*'sgolay plots'!W204</f>
        <v>58.660440340928218</v>
      </c>
      <c r="X204">
        <f>'sgolay plots'!X204</f>
        <v>199.52901278408899</v>
      </c>
      <c r="Y204">
        <f>-18*'sgolay plots'!Y204</f>
        <v>183.04197443182801</v>
      </c>
      <c r="Z204">
        <f>'sgolay plots'!Z204</f>
        <v>363.31441761363499</v>
      </c>
      <c r="AA204">
        <f>-18*'sgolay plots'!AA204</f>
        <v>199.7213778409176</v>
      </c>
      <c r="AB204">
        <f>'sgolay plots'!AB204</f>
        <v>321.06697443181702</v>
      </c>
      <c r="AC204">
        <f>-18*'sgolay plots'!AC204</f>
        <v>53.939914772763601</v>
      </c>
      <c r="AD204">
        <f>'sgolay plots'!AD204</f>
        <v>278.85234374999902</v>
      </c>
      <c r="AE204">
        <f>-18*'sgolay plots'!AE204</f>
        <v>53.891974431817374</v>
      </c>
      <c r="AF204">
        <f>'sgolay plots'!AF204</f>
        <v>439.81328124999601</v>
      </c>
      <c r="AG204">
        <f>-18*'sgolay plots'!AG204</f>
        <v>132.60809659092499</v>
      </c>
      <c r="AH204">
        <f>'sgolay plots'!AH204</f>
        <v>241.096661931814</v>
      </c>
      <c r="AI204">
        <f>-18*'sgolay plots'!AI204</f>
        <v>-371.03458806815217</v>
      </c>
      <c r="AJ204">
        <f>'sgolay plots'!AJ204</f>
        <v>291.97784090908999</v>
      </c>
      <c r="AK204">
        <f>-18*'sgolay plots'!AK204</f>
        <v>-562.30504261362898</v>
      </c>
      <c r="AL204">
        <f>'sgolay plots'!AL204</f>
        <v>259.12024147727101</v>
      </c>
      <c r="AM204">
        <f>-18*'sgolay plots'!AM204</f>
        <v>295.52215909091763</v>
      </c>
      <c r="AN204">
        <f>'sgolay plots'!AN204</f>
        <v>360.79992897727101</v>
      </c>
      <c r="AO204">
        <f>-18*'sgolay plots'!AO204</f>
        <v>-205.12521306817737</v>
      </c>
      <c r="AP204">
        <f>'sgolay plots'!AP204</f>
        <v>257.514808238635</v>
      </c>
      <c r="AQ204">
        <f>-18*'sgolay plots'!AQ204</f>
        <v>25.534943181838621</v>
      </c>
      <c r="AR204">
        <f>'sgolay plots'!AR204</f>
        <v>261.60763494318098</v>
      </c>
      <c r="AS204">
        <f>-18*'sgolay plots'!AS204</f>
        <v>-157.82088068180747</v>
      </c>
      <c r="AT204">
        <f>'sgolay plots'!AT204</f>
        <v>192.01083096590801</v>
      </c>
      <c r="AU204">
        <f>-18*'sgolay plots'!AU204</f>
        <v>-333.28188920452504</v>
      </c>
      <c r="AV204">
        <f>'sgolay plots'!AV204</f>
        <v>353.33597301136302</v>
      </c>
      <c r="AW204">
        <f>-18*'sgolay plots'!AW204</f>
        <v>726.12357954546417</v>
      </c>
      <c r="AX204">
        <f>'sgolay plots'!AX204</f>
        <v>392.48906249999902</v>
      </c>
      <c r="AY204">
        <f>-18*'sgolay plots'!AY204</f>
        <v>-442.21193181818819</v>
      </c>
      <c r="AZ204">
        <f>'sgolay plots'!AZ204</f>
        <v>210.03167613636199</v>
      </c>
      <c r="BA204">
        <f>-18*'sgolay plots'!BA204</f>
        <v>-505.83579545453222</v>
      </c>
      <c r="BB204">
        <f>'sgolay plots'!BB204</f>
        <v>312.86669034090801</v>
      </c>
      <c r="BC204">
        <f>-18*'sgolay plots'!BC204</f>
        <v>-51.04495738634256</v>
      </c>
      <c r="BD204">
        <f>'sgolay plots'!BD204</f>
        <v>396.98288352272601</v>
      </c>
      <c r="BE204">
        <f>-18*'sgolay plots'!BE204</f>
        <v>-302.52464488635661</v>
      </c>
      <c r="BF204">
        <f>'sgolay plots'!BF204</f>
        <v>340.17585227272502</v>
      </c>
      <c r="BG204">
        <f>-18*'sgolay plots'!BG204</f>
        <v>539.37933238637277</v>
      </c>
      <c r="BH204">
        <f>'sgolay plots'!BH204</f>
        <v>142.917897727271</v>
      </c>
      <c r="BI204">
        <f>-18*'sgolay plots'!BI204</f>
        <v>218.19311079547143</v>
      </c>
      <c r="BJ204">
        <f>'sgolay plots'!BJ204</f>
        <v>387.17428977272499</v>
      </c>
      <c r="BK204">
        <f>-18*'sgolay plots'!BK204</f>
        <v>419.18906250001976</v>
      </c>
      <c r="BL204">
        <f>'sgolay plots'!BL204</f>
        <v>-103.12524372447599</v>
      </c>
      <c r="BM204">
        <f>-18*'sgolay plots'!BM204</f>
        <v>56.90294166911724</v>
      </c>
      <c r="BN204">
        <f>'sgolay plots'!BN204</f>
        <v>-21.953138732910201</v>
      </c>
      <c r="BO204">
        <f>-18*'sgolay plots'!BO204</f>
        <v>275.75020419034138</v>
      </c>
    </row>
    <row r="205" spans="2:67" x14ac:dyDescent="0.15">
      <c r="B205">
        <f>'sgolay plots'!B205</f>
        <v>206.36867897726901</v>
      </c>
      <c r="C205">
        <f>-18*'sgolay plots'!C205</f>
        <v>-270.20326704544436</v>
      </c>
      <c r="D205">
        <f>'sgolay plots'!D205</f>
        <v>259.92485795454598</v>
      </c>
      <c r="E205">
        <f>-18*'sgolay plots'!E205</f>
        <v>-292.33892045452143</v>
      </c>
      <c r="F205">
        <f>'sgolay plots'!F205</f>
        <v>281.23849431818098</v>
      </c>
      <c r="G205">
        <f>-18*'sgolay plots'!G205</f>
        <v>-15.048792613649304</v>
      </c>
      <c r="H205">
        <f>'sgolay plots'!H205</f>
        <v>357.31498579545502</v>
      </c>
      <c r="I205">
        <f>-18*'sgolay plots'!I205</f>
        <v>736.84623579545701</v>
      </c>
      <c r="J205">
        <f>'sgolay plots'!J205</f>
        <v>311.51789772727199</v>
      </c>
      <c r="K205">
        <f>-18*'sgolay plots'!K205</f>
        <v>-276.37606534090497</v>
      </c>
      <c r="L205">
        <f>'sgolay plots'!L205</f>
        <v>214.15298295454301</v>
      </c>
      <c r="M205">
        <f>-18*'sgolay plots'!M205</f>
        <v>-797.8832386363548</v>
      </c>
      <c r="N205">
        <f>'sgolay plots'!N205</f>
        <v>222.354261363636</v>
      </c>
      <c r="O205">
        <f>-18*'sgolay plots'!O205</f>
        <v>-332.69701704543002</v>
      </c>
      <c r="P205">
        <f>'sgolay plots'!P205</f>
        <v>183.02134232954501</v>
      </c>
      <c r="Q205">
        <f>-18*'sgolay plots'!Q205</f>
        <v>203.52272727275641</v>
      </c>
      <c r="R205">
        <f>'sgolay plots'!R205</f>
        <v>278.03085937499799</v>
      </c>
      <c r="S205">
        <f>-18*'sgolay plots'!S205</f>
        <v>126.68778409092012</v>
      </c>
      <c r="T205">
        <f>'sgolay plots'!T205</f>
        <v>200.37716619318101</v>
      </c>
      <c r="U205">
        <f>-18*'sgolay plots'!U205</f>
        <v>-612.22819602272034</v>
      </c>
      <c r="V205">
        <f>'sgolay plots'!V205</f>
        <v>224.24215198863601</v>
      </c>
      <c r="W205">
        <f>-18*'sgolay plots'!W205</f>
        <v>-421.47102272725442</v>
      </c>
      <c r="X205">
        <f>'sgolay plots'!X205</f>
        <v>225.39229403409001</v>
      </c>
      <c r="Y205">
        <f>-18*'sgolay plots'!Y205</f>
        <v>144.6922585227357</v>
      </c>
      <c r="Z205">
        <f>'sgolay plots'!Z205</f>
        <v>336.00099431818001</v>
      </c>
      <c r="AA205">
        <f>-18*'sgolay plots'!AA205</f>
        <v>96.168963068204036</v>
      </c>
      <c r="AB205">
        <f>'sgolay plots'!AB205</f>
        <v>262.40440340908799</v>
      </c>
      <c r="AC205">
        <f>-18*'sgolay plots'!AC205</f>
        <v>-460.80511363634758</v>
      </c>
      <c r="AD205">
        <f>'sgolay plots'!AD205</f>
        <v>400.916548295452</v>
      </c>
      <c r="AE205">
        <f>-18*'sgolay plots'!AE205</f>
        <v>-397.83451704544802</v>
      </c>
      <c r="AF205">
        <f>'sgolay plots'!AF205</f>
        <v>492.40923295454201</v>
      </c>
      <c r="AG205">
        <f>-18*'sgolay plots'!AG205</f>
        <v>-44.000284090870984</v>
      </c>
      <c r="AH205">
        <f>'sgolay plots'!AH205</f>
        <v>246.190909090904</v>
      </c>
      <c r="AI205">
        <f>-18*'sgolay plots'!AI205</f>
        <v>-169.56306818180747</v>
      </c>
      <c r="AJ205">
        <f>'sgolay plots'!AJ205</f>
        <v>237.920951704543</v>
      </c>
      <c r="AK205">
        <f>-18*'sgolay plots'!AK205</f>
        <v>-366.06541193180459</v>
      </c>
      <c r="AL205">
        <f>'sgolay plots'!AL205</f>
        <v>298.69879261363502</v>
      </c>
      <c r="AM205">
        <f>-18*'sgolay plots'!AM205</f>
        <v>162.37649147728553</v>
      </c>
      <c r="AN205">
        <f>'sgolay plots'!AN205</f>
        <v>399.73114346590802</v>
      </c>
      <c r="AO205">
        <f>-18*'sgolay plots'!AO205</f>
        <v>374.95355113638897</v>
      </c>
      <c r="AP205">
        <f>'sgolay plots'!AP205</f>
        <v>261.75610795454298</v>
      </c>
      <c r="AQ205">
        <f>-18*'sgolay plots'!AQ205</f>
        <v>-565.09069602271859</v>
      </c>
      <c r="AR205">
        <f>'sgolay plots'!AR205</f>
        <v>258.64034090908899</v>
      </c>
      <c r="AS205">
        <f>-18*'sgolay plots'!AS205</f>
        <v>-130.01548295453995</v>
      </c>
      <c r="AT205">
        <f>'sgolay plots'!AT205</f>
        <v>240.61995738636099</v>
      </c>
      <c r="AU205">
        <f>-18*'sgolay plots'!AU205</f>
        <v>-360.42826704545695</v>
      </c>
      <c r="AV205">
        <f>'sgolay plots'!AV205</f>
        <v>389.35156249999898</v>
      </c>
      <c r="AW205">
        <f>-18*'sgolay plots'!AW205</f>
        <v>724.39964488638179</v>
      </c>
      <c r="AX205">
        <f>'sgolay plots'!AX205</f>
        <v>322.16278409090802</v>
      </c>
      <c r="AY205">
        <f>-18*'sgolay plots'!AY205</f>
        <v>-197.28089488634581</v>
      </c>
      <c r="AZ205">
        <f>'sgolay plots'!AZ205</f>
        <v>350.840411931814</v>
      </c>
      <c r="BA205">
        <f>-18*'sgolay plots'!BA205</f>
        <v>-386.27258522725617</v>
      </c>
      <c r="BB205">
        <f>'sgolay plots'!BB205</f>
        <v>347.03338068181398</v>
      </c>
      <c r="BC205">
        <f>-18*'sgolay plots'!BC205</f>
        <v>703.40241477274208</v>
      </c>
      <c r="BD205">
        <f>'sgolay plots'!BD205</f>
        <v>469.00220170454401</v>
      </c>
      <c r="BE205">
        <f>-18*'sgolay plots'!BE205</f>
        <v>-825.14786931816832</v>
      </c>
      <c r="BF205">
        <f>'sgolay plots'!BF205</f>
        <v>246.528480113634</v>
      </c>
      <c r="BG205">
        <f>-18*'sgolay plots'!BG205</f>
        <v>154.69325284091525</v>
      </c>
      <c r="BH205">
        <f>'sgolay plots'!BH205</f>
        <v>190.376846590909</v>
      </c>
      <c r="BI205">
        <f>-18*'sgolay plots'!BI205</f>
        <v>233.701491477312</v>
      </c>
      <c r="BJ205">
        <f>'sgolay plots'!BJ205</f>
        <v>391.06825284090797</v>
      </c>
      <c r="BK205">
        <f>-18*'sgolay plots'!BK205</f>
        <v>644.80909090910586</v>
      </c>
      <c r="BL205">
        <f>'sgolay plots'!BL205</f>
        <v>-45.4430429632013</v>
      </c>
      <c r="BM205">
        <f>-18*'sgolay plots'!BM205</f>
        <v>-336.86907507289618</v>
      </c>
      <c r="BN205">
        <f>'sgolay plots'!BN205</f>
        <v>36.108435058593699</v>
      </c>
      <c r="BO205">
        <f>-18*'sgolay plots'!BO205</f>
        <v>393.18404430042722</v>
      </c>
    </row>
    <row r="206" spans="2:67" x14ac:dyDescent="0.15">
      <c r="B206">
        <f>'sgolay plots'!B206</f>
        <v>202.390127840905</v>
      </c>
      <c r="C206">
        <f>-18*'sgolay plots'!C206</f>
        <v>214.92997159091939</v>
      </c>
      <c r="D206">
        <f>'sgolay plots'!D206</f>
        <v>245.52755681818101</v>
      </c>
      <c r="E206">
        <f>-18*'sgolay plots'!E206</f>
        <v>-160.19488636363621</v>
      </c>
      <c r="F206">
        <f>'sgolay plots'!F206</f>
        <v>258.12670454545298</v>
      </c>
      <c r="G206">
        <f>-18*'sgolay plots'!G206</f>
        <v>-332.49183238635482</v>
      </c>
      <c r="H206">
        <f>'sgolay plots'!H206</f>
        <v>268.50561079545503</v>
      </c>
      <c r="I206">
        <f>-18*'sgolay plots'!I206</f>
        <v>207.90830965909319</v>
      </c>
      <c r="J206">
        <f>'sgolay plots'!J206</f>
        <v>301.13622159090897</v>
      </c>
      <c r="K206">
        <f>-18*'sgolay plots'!K206</f>
        <v>42.934730113647724</v>
      </c>
      <c r="L206">
        <f>'sgolay plots'!L206</f>
        <v>175.11381392045399</v>
      </c>
      <c r="M206">
        <f>-18*'sgolay plots'!M206</f>
        <v>-670.10433238635301</v>
      </c>
      <c r="N206">
        <f>'sgolay plots'!N206</f>
        <v>152.02340198863601</v>
      </c>
      <c r="O206">
        <f>-18*'sgolay plots'!O206</f>
        <v>-273.96818181815939</v>
      </c>
      <c r="P206">
        <f>'sgolay plots'!P206</f>
        <v>209.765518465909</v>
      </c>
      <c r="Q206">
        <f>-18*'sgolay plots'!Q206</f>
        <v>-348.31853693180994</v>
      </c>
      <c r="R206">
        <f>'sgolay plots'!R206</f>
        <v>235.591832386363</v>
      </c>
      <c r="S206">
        <f>-18*'sgolay plots'!S206</f>
        <v>157.32294034092499</v>
      </c>
      <c r="T206">
        <f>'sgolay plots'!T206</f>
        <v>197.21395596590801</v>
      </c>
      <c r="U206">
        <f>-18*'sgolay plots'!U206</f>
        <v>-552.33345170453583</v>
      </c>
      <c r="V206">
        <f>'sgolay plots'!V206</f>
        <v>222.65269886363399</v>
      </c>
      <c r="W206">
        <f>-18*'sgolay plots'!W206</f>
        <v>-348.31406249998741</v>
      </c>
      <c r="X206">
        <f>'sgolay plots'!X206</f>
        <v>218.716832386363</v>
      </c>
      <c r="Y206">
        <f>-18*'sgolay plots'!Y206</f>
        <v>66.681818181818997</v>
      </c>
      <c r="Z206">
        <f>'sgolay plots'!Z206</f>
        <v>323.15220170454501</v>
      </c>
      <c r="AA206">
        <f>-18*'sgolay plots'!AA206</f>
        <v>204.22840909093202</v>
      </c>
      <c r="AB206">
        <f>'sgolay plots'!AB206</f>
        <v>212.17492897727101</v>
      </c>
      <c r="AC206">
        <f>-18*'sgolay plots'!AC206</f>
        <v>-951.56846590908413</v>
      </c>
      <c r="AD206">
        <f>'sgolay plots'!AD206</f>
        <v>403.01903409090698</v>
      </c>
      <c r="AE206">
        <f>-18*'sgolay plots'!AE206</f>
        <v>-1039.3370028409049</v>
      </c>
      <c r="AF206">
        <f>'sgolay plots'!AF206</f>
        <v>459.02862215908601</v>
      </c>
      <c r="AG206">
        <f>-18*'sgolay plots'!AG206</f>
        <v>-205.43842329544623</v>
      </c>
      <c r="AH206">
        <f>'sgolay plots'!AH206</f>
        <v>295.13963068181698</v>
      </c>
      <c r="AI206">
        <f>-18*'sgolay plots'!AI206</f>
        <v>98.186931818192519</v>
      </c>
      <c r="AJ206">
        <f>'sgolay plots'!AJ206</f>
        <v>325.68096590908999</v>
      </c>
      <c r="AK206">
        <f>-18*'sgolay plots'!AK206</f>
        <v>-616.39772727271679</v>
      </c>
      <c r="AL206">
        <f>'sgolay plots'!AL206</f>
        <v>329.81931818181801</v>
      </c>
      <c r="AM206">
        <f>-18*'sgolay plots'!AM206</f>
        <v>73.766122159106146</v>
      </c>
      <c r="AN206">
        <f>'sgolay plots'!AN206</f>
        <v>373.28181818181798</v>
      </c>
      <c r="AO206">
        <f>-18*'sgolay plots'!AO206</f>
        <v>73.70411931821215</v>
      </c>
      <c r="AP206">
        <f>'sgolay plots'!AP206</f>
        <v>224.06821732954299</v>
      </c>
      <c r="AQ206">
        <f>-18*'sgolay plots'!AQ206</f>
        <v>-448.61803977269523</v>
      </c>
      <c r="AR206">
        <f>'sgolay plots'!AR206</f>
        <v>190.59648437499899</v>
      </c>
      <c r="AS206">
        <f>-18*'sgolay plots'!AS206</f>
        <v>-119.51015624998848</v>
      </c>
      <c r="AT206">
        <f>'sgolay plots'!AT206</f>
        <v>321.38373579545402</v>
      </c>
      <c r="AU206">
        <f>-18*'sgolay plots'!AU206</f>
        <v>-370.63636363634578</v>
      </c>
      <c r="AV206">
        <f>'sgolay plots'!AV206</f>
        <v>342.08416193181699</v>
      </c>
      <c r="AW206">
        <f>-18*'sgolay plots'!AW206</f>
        <v>195.1862215909338</v>
      </c>
      <c r="AX206">
        <f>'sgolay plots'!AX206</f>
        <v>277.59154829545201</v>
      </c>
      <c r="AY206">
        <f>-18*'sgolay plots'!AY206</f>
        <v>-147.66136363634905</v>
      </c>
      <c r="AZ206">
        <f>'sgolay plots'!AZ206</f>
        <v>385.32649147727199</v>
      </c>
      <c r="BA206">
        <f>-18*'sgolay plots'!BA206</f>
        <v>285.82223011364158</v>
      </c>
      <c r="BB206">
        <f>'sgolay plots'!BB206</f>
        <v>399.94850852272702</v>
      </c>
      <c r="BC206">
        <f>-18*'sgolay plots'!BC206</f>
        <v>315.98501420456637</v>
      </c>
      <c r="BD206">
        <f>'sgolay plots'!BD206</f>
        <v>436.49382102272602</v>
      </c>
      <c r="BE206">
        <f>-18*'sgolay plots'!BE206</f>
        <v>-798.28657670451958</v>
      </c>
      <c r="BF206">
        <f>'sgolay plots'!BF206</f>
        <v>297.065127840907</v>
      </c>
      <c r="BG206">
        <f>-18*'sgolay plots'!BG206</f>
        <v>178.49850852273912</v>
      </c>
      <c r="BH206">
        <f>'sgolay plots'!BH206</f>
        <v>280.35532670454501</v>
      </c>
      <c r="BI206">
        <f>-18*'sgolay plots'!BI206</f>
        <v>365.6128551136776</v>
      </c>
      <c r="BJ206">
        <f>'sgolay plots'!BJ206</f>
        <v>368.06519886363702</v>
      </c>
      <c r="BK206">
        <f>-18*'sgolay plots'!BK206</f>
        <v>574.29907670457726</v>
      </c>
      <c r="BL206">
        <f>'sgolay plots'!BL206</f>
        <v>-33.011355452103999</v>
      </c>
      <c r="BM206">
        <f>-18*'sgolay plots'!BM206</f>
        <v>-172.41238642605859</v>
      </c>
      <c r="BN206">
        <f>'sgolay plots'!BN206</f>
        <v>56.245099709250702</v>
      </c>
      <c r="BO206">
        <f>-18*'sgolay plots'!BO206</f>
        <v>-140.40531338778359</v>
      </c>
    </row>
    <row r="207" spans="2:67" x14ac:dyDescent="0.15">
      <c r="B207">
        <f>'sgolay plots'!B207</f>
        <v>264.70518465908799</v>
      </c>
      <c r="C207">
        <f>-18*'sgolay plots'!C207</f>
        <v>314.66058238638004</v>
      </c>
      <c r="D207">
        <f>'sgolay plots'!D207</f>
        <v>246.15681818181699</v>
      </c>
      <c r="E207">
        <f>-18*'sgolay plots'!E207</f>
        <v>245.93011363637279</v>
      </c>
      <c r="F207">
        <f>'sgolay plots'!F207</f>
        <v>186.14062500000099</v>
      </c>
      <c r="G207">
        <f>-18*'sgolay plots'!G207</f>
        <v>-386.94055397725617</v>
      </c>
      <c r="H207">
        <f>'sgolay plots'!H207</f>
        <v>276.43607954545399</v>
      </c>
      <c r="I207">
        <f>-18*'sgolay plots'!I207</f>
        <v>-6.0666903408955495</v>
      </c>
      <c r="J207">
        <f>'sgolay plots'!J207</f>
        <v>310.56342329545299</v>
      </c>
      <c r="K207">
        <f>-18*'sgolay plots'!K207</f>
        <v>196.772088068199</v>
      </c>
      <c r="L207">
        <f>'sgolay plots'!L207</f>
        <v>192.62056107954399</v>
      </c>
      <c r="M207">
        <f>-18*'sgolay plots'!M207</f>
        <v>-285.67137784090141</v>
      </c>
      <c r="N207">
        <f>'sgolay plots'!N207</f>
        <v>196.12251420454399</v>
      </c>
      <c r="O207">
        <f>-18*'sgolay plots'!O207</f>
        <v>-574.87244318181718</v>
      </c>
      <c r="P207">
        <f>'sgolay plots'!P207</f>
        <v>287.51274857954598</v>
      </c>
      <c r="Q207">
        <f>-18*'sgolay plots'!Q207</f>
        <v>-370.56732954545339</v>
      </c>
      <c r="R207">
        <f>'sgolay plots'!R207</f>
        <v>243.301420454544</v>
      </c>
      <c r="S207">
        <f>-18*'sgolay plots'!S207</f>
        <v>-27.219886363631339</v>
      </c>
      <c r="T207">
        <f>'sgolay plots'!T207</f>
        <v>199.24584517045301</v>
      </c>
      <c r="U207">
        <f>-18*'sgolay plots'!U207</f>
        <v>-492.60106534088521</v>
      </c>
      <c r="V207">
        <f>'sgolay plots'!V207</f>
        <v>246.86054687499899</v>
      </c>
      <c r="W207">
        <f>-18*'sgolay plots'!W207</f>
        <v>-308.13813920451776</v>
      </c>
      <c r="X207">
        <f>'sgolay plots'!X207</f>
        <v>259.10482954545398</v>
      </c>
      <c r="Y207">
        <f>-18*'sgolay plots'!Y207</f>
        <v>-439.34254261361821</v>
      </c>
      <c r="Z207">
        <f>'sgolay plots'!Z207</f>
        <v>410.03117897726997</v>
      </c>
      <c r="AA207">
        <f>-18*'sgolay plots'!AA207</f>
        <v>503.46498579548398</v>
      </c>
      <c r="AB207">
        <f>'sgolay plots'!AB207</f>
        <v>216.714772727271</v>
      </c>
      <c r="AC207">
        <f>-18*'sgolay plots'!AC207</f>
        <v>-354.21711647725442</v>
      </c>
      <c r="AD207">
        <f>'sgolay plots'!AD207</f>
        <v>442.38203125000001</v>
      </c>
      <c r="AE207">
        <f>-18*'sgolay plots'!AE207</f>
        <v>-1239.1574573863493</v>
      </c>
      <c r="AF207">
        <f>'sgolay plots'!AF207</f>
        <v>366.03068181818202</v>
      </c>
      <c r="AG207">
        <f>-18*'sgolay plots'!AG207</f>
        <v>-594.94218749999277</v>
      </c>
      <c r="AH207">
        <f>'sgolay plots'!AH207</f>
        <v>279.964417613634</v>
      </c>
      <c r="AI207">
        <f>-18*'sgolay plots'!AI207</f>
        <v>-208.71051136362001</v>
      </c>
      <c r="AJ207">
        <f>'sgolay plots'!AJ207</f>
        <v>269.152414772724</v>
      </c>
      <c r="AK207">
        <f>-18*'sgolay plots'!AK207</f>
        <v>-642.38330965907335</v>
      </c>
      <c r="AL207">
        <f>'sgolay plots'!AL207</f>
        <v>283.83352272727097</v>
      </c>
      <c r="AM207">
        <f>-18*'sgolay plots'!AM207</f>
        <v>-464.19289772726876</v>
      </c>
      <c r="AN207">
        <f>'sgolay plots'!AN207</f>
        <v>343.35610795454397</v>
      </c>
      <c r="AO207">
        <f>-18*'sgolay plots'!AO207</f>
        <v>-113.08487215907826</v>
      </c>
      <c r="AP207">
        <f>'sgolay plots'!AP207</f>
        <v>182.92808948863399</v>
      </c>
      <c r="AQ207">
        <f>-18*'sgolay plots'!AQ207</f>
        <v>-429.2130681817938</v>
      </c>
      <c r="AR207">
        <f>'sgolay plots'!AR207</f>
        <v>180.38810369318099</v>
      </c>
      <c r="AS207">
        <f>-18*'sgolay plots'!AS207</f>
        <v>-557.16967329543002</v>
      </c>
      <c r="AT207">
        <f>'sgolay plots'!AT207</f>
        <v>330.02851562499802</v>
      </c>
      <c r="AU207">
        <f>-18*'sgolay plots'!AU207</f>
        <v>-184.85156249999102</v>
      </c>
      <c r="AV207">
        <f>'sgolay plots'!AV207</f>
        <v>309.78075284090698</v>
      </c>
      <c r="AW207">
        <f>-18*'sgolay plots'!AW207</f>
        <v>272.86299715909684</v>
      </c>
      <c r="AX207">
        <f>'sgolay plots'!AX207</f>
        <v>241.682173295453</v>
      </c>
      <c r="AY207">
        <f>-18*'sgolay plots'!AY207</f>
        <v>-435.38970170454661</v>
      </c>
      <c r="AZ207">
        <f>'sgolay plots'!AZ207</f>
        <v>273.01796874999798</v>
      </c>
      <c r="BA207">
        <f>-18*'sgolay plots'!BA207</f>
        <v>-306.42762784090684</v>
      </c>
      <c r="BB207">
        <f>'sgolay plots'!BB207</f>
        <v>353.569886363634</v>
      </c>
      <c r="BC207">
        <f>-18*'sgolay plots'!BC207</f>
        <v>-474.84971590907702</v>
      </c>
      <c r="BD207">
        <f>'sgolay plots'!BD207</f>
        <v>339.92024147726897</v>
      </c>
      <c r="BE207">
        <f>-18*'sgolay plots'!BE207</f>
        <v>-734.88643465905534</v>
      </c>
      <c r="BF207">
        <f>'sgolay plots'!BF207</f>
        <v>380.35575284090697</v>
      </c>
      <c r="BG207">
        <f>-18*'sgolay plots'!BG207</f>
        <v>-26.660582386347418</v>
      </c>
      <c r="BH207">
        <f>'sgolay plots'!BH207</f>
        <v>315.94936079545602</v>
      </c>
      <c r="BI207">
        <f>-18*'sgolay plots'!BI207</f>
        <v>-24.1472301136182</v>
      </c>
      <c r="BJ207">
        <f>'sgolay plots'!BJ207</f>
        <v>314.66839488636401</v>
      </c>
      <c r="BK207">
        <f>-18*'sgolay plots'!BK207</f>
        <v>-226.8607244317848</v>
      </c>
      <c r="BL207">
        <f>'sgolay plots'!BL207</f>
        <v>62.8375570123846</v>
      </c>
      <c r="BM207">
        <f>-18*'sgolay plots'!BM207</f>
        <v>-29.372603130340558</v>
      </c>
      <c r="BN207">
        <f>'sgolay plots'!BN207</f>
        <v>-2.0028545032848202</v>
      </c>
      <c r="BO207">
        <f>-18*'sgolay plots'!BO207</f>
        <v>-330.33511629971457</v>
      </c>
    </row>
    <row r="208" spans="2:67" x14ac:dyDescent="0.15">
      <c r="B208">
        <f>'sgolay plots'!B208</f>
        <v>335.57492897726797</v>
      </c>
      <c r="C208">
        <f>-18*'sgolay plots'!C208</f>
        <v>270.85461647728863</v>
      </c>
      <c r="D208">
        <f>'sgolay plots'!D208</f>
        <v>122.17691761363299</v>
      </c>
      <c r="E208">
        <f>-18*'sgolay plots'!E208</f>
        <v>366.59339488635482</v>
      </c>
      <c r="F208">
        <f>'sgolay plots'!F208</f>
        <v>200.79026988636301</v>
      </c>
      <c r="G208">
        <f>-18*'sgolay plots'!G208</f>
        <v>-445.19765624996398</v>
      </c>
      <c r="H208">
        <f>'sgolay plots'!H208</f>
        <v>331.79673295454501</v>
      </c>
      <c r="I208">
        <f>-18*'sgolay plots'!I208</f>
        <v>-261.95241477271679</v>
      </c>
      <c r="J208">
        <f>'sgolay plots'!J208</f>
        <v>267.116548295455</v>
      </c>
      <c r="K208">
        <f>-18*'sgolay plots'!K208</f>
        <v>25.745241477280679</v>
      </c>
      <c r="L208">
        <f>'sgolay plots'!L208</f>
        <v>246.83860085227201</v>
      </c>
      <c r="M208">
        <f>-18*'sgolay plots'!M208</f>
        <v>-40.529403409068358</v>
      </c>
      <c r="N208">
        <f>'sgolay plots'!N208</f>
        <v>213.20419034090801</v>
      </c>
      <c r="O208">
        <f>-18*'sgolay plots'!O208</f>
        <v>-612.32663352270606</v>
      </c>
      <c r="P208">
        <f>'sgolay plots'!P208</f>
        <v>273.20674715909001</v>
      </c>
      <c r="Q208">
        <f>-18*'sgolay plots'!Q208</f>
        <v>-669.16150568179194</v>
      </c>
      <c r="R208">
        <f>'sgolay plots'!R208</f>
        <v>212.34275568181599</v>
      </c>
      <c r="S208">
        <f>-18*'sgolay plots'!S208</f>
        <v>-292.84517045453583</v>
      </c>
      <c r="T208">
        <f>'sgolay plots'!T208</f>
        <v>246.562748579545</v>
      </c>
      <c r="U208">
        <f>-18*'sgolay plots'!U208</f>
        <v>-290.83806818180278</v>
      </c>
      <c r="V208">
        <f>'sgolay plots'!V208</f>
        <v>225.07098721590901</v>
      </c>
      <c r="W208">
        <f>-18*'sgolay plots'!W208</f>
        <v>-127.12883522724954</v>
      </c>
      <c r="X208">
        <f>'sgolay plots'!X208</f>
        <v>289.92315340908999</v>
      </c>
      <c r="Y208">
        <f>-18*'sgolay plots'!Y208</f>
        <v>-199.98792613635479</v>
      </c>
      <c r="Z208">
        <f>'sgolay plots'!Z208</f>
        <v>456.18387784090697</v>
      </c>
      <c r="AA208">
        <f>-18*'sgolay plots'!AA208</f>
        <v>-25.3303977272463</v>
      </c>
      <c r="AB208">
        <f>'sgolay plots'!AB208</f>
        <v>233.34105113635999</v>
      </c>
      <c r="AC208">
        <f>-18*'sgolay plots'!AC208</f>
        <v>-859.70198863635301</v>
      </c>
      <c r="AD208">
        <f>'sgolay plots'!AD208</f>
        <v>411.240624999999</v>
      </c>
      <c r="AE208">
        <f>-18*'sgolay plots'!AE208</f>
        <v>-1356.6061789772598</v>
      </c>
      <c r="AF208">
        <f>'sgolay plots'!AF208</f>
        <v>330.55319602272499</v>
      </c>
      <c r="AG208">
        <f>-18*'sgolay plots'!AG208</f>
        <v>-8.4560369318041868</v>
      </c>
      <c r="AH208">
        <f>'sgolay plots'!AH208</f>
        <v>288.28423295454701</v>
      </c>
      <c r="AI208">
        <f>-18*'sgolay plots'!AI208</f>
        <v>-334.68558238634216</v>
      </c>
      <c r="AJ208">
        <f>'sgolay plots'!AJ208</f>
        <v>252.33686079545299</v>
      </c>
      <c r="AK208">
        <f>-18*'sgolay plots'!AK208</f>
        <v>118.56669034092823</v>
      </c>
      <c r="AL208">
        <f>'sgolay plots'!AL208</f>
        <v>277.03536931818098</v>
      </c>
      <c r="AM208">
        <f>-18*'sgolay plots'!AM208</f>
        <v>70.701775568215382</v>
      </c>
      <c r="AN208">
        <f>'sgolay plots'!AN208</f>
        <v>337.11299715909001</v>
      </c>
      <c r="AO208">
        <f>-18*'sgolay plots'!AO208</f>
        <v>451.85816761367585</v>
      </c>
      <c r="AP208">
        <f>'sgolay plots'!AP208</f>
        <v>194.37151988636401</v>
      </c>
      <c r="AQ208">
        <f>-18*'sgolay plots'!AQ208</f>
        <v>158.93693181819253</v>
      </c>
      <c r="AR208">
        <f>'sgolay plots'!AR208</f>
        <v>229.453160511363</v>
      </c>
      <c r="AS208">
        <f>-18*'sgolay plots'!AS208</f>
        <v>-471.32514204544623</v>
      </c>
      <c r="AT208">
        <f>'sgolay plots'!AT208</f>
        <v>311.79840198863599</v>
      </c>
      <c r="AU208">
        <f>-18*'sgolay plots'!AU208</f>
        <v>-42.443821022706359</v>
      </c>
      <c r="AV208">
        <f>'sgolay plots'!AV208</f>
        <v>305.82947443181598</v>
      </c>
      <c r="AW208">
        <f>-18*'sgolay plots'!AW208</f>
        <v>109.66704545456281</v>
      </c>
      <c r="AX208">
        <f>'sgolay plots'!AX208</f>
        <v>174.720241477272</v>
      </c>
      <c r="AY208">
        <f>-18*'sgolay plots'!AY208</f>
        <v>9.0377130681827094</v>
      </c>
      <c r="AZ208">
        <f>'sgolay plots'!AZ208</f>
        <v>293.436576704544</v>
      </c>
      <c r="BA208">
        <f>-18*'sgolay plots'!BA208</f>
        <v>18.392471590939742</v>
      </c>
      <c r="BB208">
        <f>'sgolay plots'!BB208</f>
        <v>387.46548295454198</v>
      </c>
      <c r="BC208">
        <f>-18*'sgolay plots'!BC208</f>
        <v>-266.1500710227204</v>
      </c>
      <c r="BD208">
        <f>'sgolay plots'!BD208</f>
        <v>275.262073863632</v>
      </c>
      <c r="BE208">
        <f>-18*'sgolay plots'!BE208</f>
        <v>-111.69460227271608</v>
      </c>
      <c r="BF208">
        <f>'sgolay plots'!BF208</f>
        <v>400.44943181818098</v>
      </c>
      <c r="BG208">
        <f>-18*'sgolay plots'!BG208</f>
        <v>134.69573863639656</v>
      </c>
      <c r="BH208">
        <f>'sgolay plots'!BH208</f>
        <v>292.67904829545199</v>
      </c>
      <c r="BI208">
        <f>-18*'sgolay plots'!BI208</f>
        <v>110.6584517045448</v>
      </c>
      <c r="BJ208">
        <f>'sgolay plots'!BJ208</f>
        <v>269.45028409090799</v>
      </c>
      <c r="BK208">
        <f>-18*'sgolay plots'!BK208</f>
        <v>-158.64289772724629</v>
      </c>
      <c r="BL208">
        <f>'sgolay plots'!BL208</f>
        <v>143.35109128085</v>
      </c>
      <c r="BM208">
        <f>-18*'sgolay plots'!BM208</f>
        <v>-39.099203838001621</v>
      </c>
      <c r="BN208">
        <f>'sgolay plots'!BN208</f>
        <v>42.510957752574498</v>
      </c>
      <c r="BO208">
        <f>-18*'sgolay plots'!BO208</f>
        <v>-1058.8501697887061</v>
      </c>
    </row>
    <row r="209" spans="2:67" x14ac:dyDescent="0.15">
      <c r="B209">
        <f>'sgolay plots'!B209</f>
        <v>332.35177556818002</v>
      </c>
      <c r="C209">
        <f>-18*'sgolay plots'!C209</f>
        <v>32.861505681835382</v>
      </c>
      <c r="D209">
        <f>'sgolay plots'!D209</f>
        <v>210.35049715909</v>
      </c>
      <c r="E209">
        <f>-18*'sgolay plots'!E209</f>
        <v>423.78430397727243</v>
      </c>
      <c r="F209">
        <f>'sgolay plots'!F209</f>
        <v>190.205752840911</v>
      </c>
      <c r="G209">
        <f>-18*'sgolay plots'!G209</f>
        <v>-521.5864346590896</v>
      </c>
      <c r="H209">
        <f>'sgolay plots'!H209</f>
        <v>378.16953124999901</v>
      </c>
      <c r="I209">
        <f>-18*'sgolay plots'!I209</f>
        <v>-215.43941761364161</v>
      </c>
      <c r="J209">
        <f>'sgolay plots'!J209</f>
        <v>290.71896306818098</v>
      </c>
      <c r="K209">
        <f>-18*'sgolay plots'!K209</f>
        <v>233.85937500000898</v>
      </c>
      <c r="L209">
        <f>'sgolay plots'!L209</f>
        <v>231.577698863634</v>
      </c>
      <c r="M209">
        <f>-18*'sgolay plots'!M209</f>
        <v>-46.389630681795957</v>
      </c>
      <c r="N209">
        <f>'sgolay plots'!N209</f>
        <v>213.31441761363499</v>
      </c>
      <c r="O209">
        <f>-18*'sgolay plots'!O209</f>
        <v>-567.39758522724719</v>
      </c>
      <c r="P209">
        <f>'sgolay plots'!P209</f>
        <v>325.90965909090801</v>
      </c>
      <c r="Q209">
        <f>-18*'sgolay plots'!Q209</f>
        <v>-847.65426136361646</v>
      </c>
      <c r="R209">
        <f>'sgolay plots'!R209</f>
        <v>159.97137784090799</v>
      </c>
      <c r="S209">
        <f>-18*'sgolay plots'!S209</f>
        <v>-347.26321022725261</v>
      </c>
      <c r="T209">
        <f>'sgolay plots'!T209</f>
        <v>217.99495738636199</v>
      </c>
      <c r="U209">
        <f>-18*'sgolay plots'!U209</f>
        <v>-310.17080965906985</v>
      </c>
      <c r="V209">
        <f>'sgolay plots'!V209</f>
        <v>226.415838068179</v>
      </c>
      <c r="W209">
        <f>-18*'sgolay plots'!W209</f>
        <v>-119.85724431815652</v>
      </c>
      <c r="X209">
        <f>'sgolay plots'!X209</f>
        <v>358.69158380681802</v>
      </c>
      <c r="Y209">
        <f>-18*'sgolay plots'!Y209</f>
        <v>-438.15873579543177</v>
      </c>
      <c r="Z209">
        <f>'sgolay plots'!Z209</f>
        <v>416.68842329545402</v>
      </c>
      <c r="AA209">
        <f>-18*'sgolay plots'!AA209</f>
        <v>-82.062357954531848</v>
      </c>
      <c r="AB209">
        <f>'sgolay plots'!AB209</f>
        <v>251.963920454544</v>
      </c>
      <c r="AC209">
        <f>-18*'sgolay plots'!AC209</f>
        <v>-1056.1142045454533</v>
      </c>
      <c r="AD209">
        <f>'sgolay plots'!AD209</f>
        <v>411.23288352272499</v>
      </c>
      <c r="AE209">
        <f>-18*'sgolay plots'!AE209</f>
        <v>-921.99950284089414</v>
      </c>
      <c r="AF209">
        <f>'sgolay plots'!AF209</f>
        <v>346.09339488636402</v>
      </c>
      <c r="AG209">
        <f>-18*'sgolay plots'!AG209</f>
        <v>341.28728693184416</v>
      </c>
      <c r="AH209">
        <f>'sgolay plots'!AH209</f>
        <v>287.37656249999998</v>
      </c>
      <c r="AI209">
        <f>-18*'sgolay plots'!AI209</f>
        <v>71.457315340911833</v>
      </c>
      <c r="AJ209">
        <f>'sgolay plots'!AJ209</f>
        <v>240.60887784090801</v>
      </c>
      <c r="AK209">
        <f>-18*'sgolay plots'!AK209</f>
        <v>95.49076704545682</v>
      </c>
      <c r="AL209">
        <f>'sgolay plots'!AL209</f>
        <v>298.141761363635</v>
      </c>
      <c r="AM209">
        <f>-18*'sgolay plots'!AM209</f>
        <v>175.51150568183036</v>
      </c>
      <c r="AN209">
        <f>'sgolay plots'!AN209</f>
        <v>339.72304687500002</v>
      </c>
      <c r="AO209">
        <f>-18*'sgolay plots'!AO209</f>
        <v>23.582173295468163</v>
      </c>
      <c r="AP209">
        <f>'sgolay plots'!AP209</f>
        <v>195.62496448863399</v>
      </c>
      <c r="AQ209">
        <f>-18*'sgolay plots'!AQ209</f>
        <v>-107.57365056815165</v>
      </c>
      <c r="AR209">
        <f>'sgolay plots'!AR209</f>
        <v>185.918749999998</v>
      </c>
      <c r="AS209">
        <f>-18*'sgolay plots'!AS209</f>
        <v>52.400071022737322</v>
      </c>
      <c r="AT209">
        <f>'sgolay plots'!AT209</f>
        <v>302.88661221590701</v>
      </c>
      <c r="AU209">
        <f>-18*'sgolay plots'!AU209</f>
        <v>-212.33096590906979</v>
      </c>
      <c r="AV209">
        <f>'sgolay plots'!AV209</f>
        <v>252.52752130681901</v>
      </c>
      <c r="AW209">
        <f>-18*'sgolay plots'!AW209</f>
        <v>-82.068110795438812</v>
      </c>
      <c r="AX209">
        <f>'sgolay plots'!AX209</f>
        <v>204.394318181816</v>
      </c>
      <c r="AY209">
        <f>-18*'sgolay plots'!AY209</f>
        <v>-277.06257102270962</v>
      </c>
      <c r="AZ209">
        <f>'sgolay plots'!AZ209</f>
        <v>262.86150568181603</v>
      </c>
      <c r="BA209">
        <f>-18*'sgolay plots'!BA209</f>
        <v>-144.13423295451042</v>
      </c>
      <c r="BB209">
        <f>'sgolay plots'!BB209</f>
        <v>358.07997159090598</v>
      </c>
      <c r="BC209">
        <f>-18*'sgolay plots'!BC209</f>
        <v>-595.70220170452149</v>
      </c>
      <c r="BD209">
        <f>'sgolay plots'!BD209</f>
        <v>306.72748579545498</v>
      </c>
      <c r="BE209">
        <f>-18*'sgolay plots'!BE209</f>
        <v>211.21555397728318</v>
      </c>
      <c r="BF209">
        <f>'sgolay plots'!BF209</f>
        <v>350.46093749999801</v>
      </c>
      <c r="BG209">
        <f>-18*'sgolay plots'!BG209</f>
        <v>-54.505610795455198</v>
      </c>
      <c r="BH209">
        <f>'sgolay plots'!BH209</f>
        <v>300.81448863636302</v>
      </c>
      <c r="BI209">
        <f>-18*'sgolay plots'!BI209</f>
        <v>207.555468750009</v>
      </c>
      <c r="BJ209">
        <f>'sgolay plots'!BJ209</f>
        <v>239.388849431816</v>
      </c>
      <c r="BK209">
        <f>-18*'sgolay plots'!BK209</f>
        <v>110.40340909093811</v>
      </c>
      <c r="BL209">
        <f>'sgolay plots'!BL209</f>
        <v>98.986564358797906</v>
      </c>
      <c r="BM209">
        <f>-18*'sgolay plots'!BM209</f>
        <v>-37.43639623468566</v>
      </c>
      <c r="BN209">
        <f>'sgolay plots'!BN209</f>
        <v>-39.290033791281999</v>
      </c>
      <c r="BO209">
        <f>-18*'sgolay plots'!BO209</f>
        <v>-417.85706010298139</v>
      </c>
    </row>
    <row r="210" spans="2:67" x14ac:dyDescent="0.15">
      <c r="B210">
        <f>'sgolay plots'!B210</f>
        <v>311.32599431817999</v>
      </c>
      <c r="C210">
        <f>-18*'sgolay plots'!C210</f>
        <v>216.907670454552</v>
      </c>
      <c r="D210">
        <f>'sgolay plots'!D210</f>
        <v>291.69382102272601</v>
      </c>
      <c r="E210">
        <f>-18*'sgolay plots'!E210</f>
        <v>362.29218749999103</v>
      </c>
      <c r="F210">
        <f>'sgolay plots'!F210</f>
        <v>205.73160511363599</v>
      </c>
      <c r="G210">
        <f>-18*'sgolay plots'!G210</f>
        <v>-477.92812499998917</v>
      </c>
      <c r="H210">
        <f>'sgolay plots'!H210</f>
        <v>374.07315340909003</v>
      </c>
      <c r="I210">
        <f>-18*'sgolay plots'!I210</f>
        <v>184.4117897727366</v>
      </c>
      <c r="J210">
        <f>'sgolay plots'!J210</f>
        <v>298.123721590907</v>
      </c>
      <c r="K210">
        <f>-18*'sgolay plots'!K210</f>
        <v>-10.853693181786186</v>
      </c>
      <c r="L210">
        <f>'sgolay plots'!L210</f>
        <v>279.21299715908901</v>
      </c>
      <c r="M210">
        <f>-18*'sgolay plots'!M210</f>
        <v>-68.852556818163009</v>
      </c>
      <c r="N210">
        <f>'sgolay plots'!N210</f>
        <v>212.05355113636301</v>
      </c>
      <c r="O210">
        <f>-18*'sgolay plots'!O210</f>
        <v>-421.93764204543544</v>
      </c>
      <c r="P210">
        <f>'sgolay plots'!P210</f>
        <v>338.005255681817</v>
      </c>
      <c r="Q210">
        <f>-18*'sgolay plots'!Q210</f>
        <v>-1072.077059659086</v>
      </c>
      <c r="R210">
        <f>'sgolay plots'!R210</f>
        <v>129.816796874999</v>
      </c>
      <c r="S210">
        <f>-18*'sgolay plots'!S210</f>
        <v>-396.43401988635475</v>
      </c>
      <c r="T210">
        <f>'sgolay plots'!T210</f>
        <v>211.62297585227199</v>
      </c>
      <c r="U210">
        <f>-18*'sgolay plots'!U210</f>
        <v>-209.35802556819181</v>
      </c>
      <c r="V210">
        <f>'sgolay plots'!V210</f>
        <v>271.15703124999902</v>
      </c>
      <c r="W210">
        <f>-18*'sgolay plots'!W210</f>
        <v>35.98465909091184</v>
      </c>
      <c r="X210">
        <f>'sgolay plots'!X210</f>
        <v>341.14630681818198</v>
      </c>
      <c r="Y210">
        <f>-18*'sgolay plots'!Y210</f>
        <v>-281.1598721590716</v>
      </c>
      <c r="Z210">
        <f>'sgolay plots'!Z210</f>
        <v>351.90646306818201</v>
      </c>
      <c r="AA210">
        <f>-18*'sgolay plots'!AA210</f>
        <v>175.25454545454156</v>
      </c>
      <c r="AB210">
        <f>'sgolay plots'!AB210</f>
        <v>199.363565340907</v>
      </c>
      <c r="AC210">
        <f>-18*'sgolay plots'!AC210</f>
        <v>-115.93124999997876</v>
      </c>
      <c r="AD210">
        <f>'sgolay plots'!AD210</f>
        <v>351.67478693181403</v>
      </c>
      <c r="AE210">
        <f>-18*'sgolay plots'!AE210</f>
        <v>-183.46832386362721</v>
      </c>
      <c r="AF210">
        <f>'sgolay plots'!AF210</f>
        <v>425.093323863634</v>
      </c>
      <c r="AG210">
        <f>-18*'sgolay plots'!AG210</f>
        <v>175.3619318182154</v>
      </c>
      <c r="AH210">
        <f>'sgolay plots'!AH210</f>
        <v>326.40532670454502</v>
      </c>
      <c r="AI210">
        <f>-18*'sgolay plots'!AI210</f>
        <v>128.26214488638828</v>
      </c>
      <c r="AJ210">
        <f>'sgolay plots'!AJ210</f>
        <v>283.36598011363299</v>
      </c>
      <c r="AK210">
        <f>-18*'sgolay plots'!AK210</f>
        <v>-77.224218749986861</v>
      </c>
      <c r="AL210">
        <f>'sgolay plots'!AL210</f>
        <v>334.35163352272701</v>
      </c>
      <c r="AM210">
        <f>-18*'sgolay plots'!AM210</f>
        <v>9.2122159090995357</v>
      </c>
      <c r="AN210">
        <f>'sgolay plots'!AN210</f>
        <v>334.255930397724</v>
      </c>
      <c r="AO210">
        <f>-18*'sgolay plots'!AO210</f>
        <v>-97.603338068156518</v>
      </c>
      <c r="AP210">
        <f>'sgolay plots'!AP210</f>
        <v>248.311896306817</v>
      </c>
      <c r="AQ210">
        <f>-18*'sgolay plots'!AQ210</f>
        <v>-114.13316761362971</v>
      </c>
      <c r="AR210">
        <f>'sgolay plots'!AR210</f>
        <v>217.18334517045301</v>
      </c>
      <c r="AS210">
        <f>-18*'sgolay plots'!AS210</f>
        <v>-26.158167613600199</v>
      </c>
      <c r="AT210">
        <f>'sgolay plots'!AT210</f>
        <v>280.67002840908998</v>
      </c>
      <c r="AU210">
        <f>-18*'sgolay plots'!AU210</f>
        <v>-268.01526988636198</v>
      </c>
      <c r="AV210">
        <f>'sgolay plots'!AV210</f>
        <v>248.10056818181701</v>
      </c>
      <c r="AW210">
        <f>-18*'sgolay plots'!AW210</f>
        <v>-727.86285511361098</v>
      </c>
      <c r="AX210">
        <f>'sgolay plots'!AX210</f>
        <v>245.31576704545299</v>
      </c>
      <c r="AY210">
        <f>-18*'sgolay plots'!AY210</f>
        <v>-465.473224431792</v>
      </c>
      <c r="AZ210">
        <f>'sgolay plots'!AZ210</f>
        <v>262.035937499998</v>
      </c>
      <c r="BA210">
        <f>-18*'sgolay plots'!BA210</f>
        <v>-46.860085227251162</v>
      </c>
      <c r="BB210">
        <f>'sgolay plots'!BB210</f>
        <v>387.83423295454497</v>
      </c>
      <c r="BC210">
        <f>-18*'sgolay plots'!BC210</f>
        <v>-358.70177556815759</v>
      </c>
      <c r="BD210">
        <f>'sgolay plots'!BD210</f>
        <v>375.30014204545301</v>
      </c>
      <c r="BE210">
        <f>-18*'sgolay plots'!BE210</f>
        <v>405.42634943184061</v>
      </c>
      <c r="BF210">
        <f>'sgolay plots'!BF210</f>
        <v>318.63615056818202</v>
      </c>
      <c r="BG210">
        <f>-18*'sgolay plots'!BG210</f>
        <v>-265.3555397727186</v>
      </c>
      <c r="BH210">
        <f>'sgolay plots'!BH210</f>
        <v>257.62265624999702</v>
      </c>
      <c r="BI210">
        <f>-18*'sgolay plots'!BI210</f>
        <v>75.748295454561188</v>
      </c>
      <c r="BJ210">
        <f>'sgolay plots'!BJ210</f>
        <v>248.70099431817999</v>
      </c>
      <c r="BK210">
        <f>-18*'sgolay plots'!BK210</f>
        <v>77.940127840924987</v>
      </c>
      <c r="BL210">
        <f>'sgolay plots'!BL210</f>
        <v>76.2356129039417</v>
      </c>
      <c r="BM210">
        <f>-18*'sgolay plots'!BM210</f>
        <v>-306.09905922629639</v>
      </c>
      <c r="BN210">
        <f>'sgolay plots'!BN210</f>
        <v>15.0005262895064</v>
      </c>
      <c r="BO210">
        <f>-18*'sgolay plots'!BO210</f>
        <v>-344.7531438654114</v>
      </c>
    </row>
    <row r="211" spans="2:67" x14ac:dyDescent="0.15">
      <c r="B211">
        <f>'sgolay plots'!B211</f>
        <v>252.86832386363699</v>
      </c>
      <c r="C211">
        <f>-18*'sgolay plots'!C211</f>
        <v>285.835653409104</v>
      </c>
      <c r="D211">
        <f>'sgolay plots'!D211</f>
        <v>321.50504261363102</v>
      </c>
      <c r="E211">
        <f>-18*'sgolay plots'!E211</f>
        <v>11.129190340928291</v>
      </c>
      <c r="F211">
        <f>'sgolay plots'!F211</f>
        <v>234.31072443181799</v>
      </c>
      <c r="G211">
        <f>-18*'sgolay plots'!G211</f>
        <v>-290.0294744317938</v>
      </c>
      <c r="H211">
        <f>'sgolay plots'!H211</f>
        <v>400.07840909090697</v>
      </c>
      <c r="I211">
        <f>-18*'sgolay plots'!I211</f>
        <v>267.18622159093383</v>
      </c>
      <c r="J211">
        <f>'sgolay plots'!J211</f>
        <v>269.32762784090801</v>
      </c>
      <c r="K211">
        <f>-18*'sgolay plots'!K211</f>
        <v>-41.095099431784618</v>
      </c>
      <c r="L211">
        <f>'sgolay plots'!L211</f>
        <v>251.76534090908899</v>
      </c>
      <c r="M211">
        <f>-18*'sgolay plots'!M211</f>
        <v>175.36257102274885</v>
      </c>
      <c r="N211">
        <f>'sgolay plots'!N211</f>
        <v>201.20596590909</v>
      </c>
      <c r="O211">
        <f>-18*'sgolay plots'!O211</f>
        <v>-213.48281249998018</v>
      </c>
      <c r="P211">
        <f>'sgolay plots'!P211</f>
        <v>280.91310369318097</v>
      </c>
      <c r="Q211">
        <f>-18*'sgolay plots'!Q211</f>
        <v>-673.226846590896</v>
      </c>
      <c r="R211">
        <f>'sgolay plots'!R211</f>
        <v>147.755894886363</v>
      </c>
      <c r="S211">
        <f>-18*'sgolay plots'!S211</f>
        <v>-598.554971590896</v>
      </c>
      <c r="T211">
        <f>'sgolay plots'!T211</f>
        <v>210.26079545454601</v>
      </c>
      <c r="U211">
        <f>-18*'sgolay plots'!U211</f>
        <v>23.270880681833582</v>
      </c>
      <c r="V211">
        <f>'sgolay plots'!V211</f>
        <v>193.27294034090801</v>
      </c>
      <c r="W211">
        <f>-18*'sgolay plots'!W211</f>
        <v>523.43821022728321</v>
      </c>
      <c r="X211">
        <f>'sgolay plots'!X211</f>
        <v>294.40692471590899</v>
      </c>
      <c r="Y211">
        <f>-18*'sgolay plots'!Y211</f>
        <v>-257.93948863635842</v>
      </c>
      <c r="Z211">
        <f>'sgolay plots'!Z211</f>
        <v>261.87997159090799</v>
      </c>
      <c r="AA211">
        <f>-18*'sgolay plots'!AA211</f>
        <v>111.49069602273084</v>
      </c>
      <c r="AB211">
        <f>'sgolay plots'!AB211</f>
        <v>191.933735795454</v>
      </c>
      <c r="AC211">
        <f>-18*'sgolay plots'!AC211</f>
        <v>122.8928267045448</v>
      </c>
      <c r="AD211">
        <f>'sgolay plots'!AD211</f>
        <v>281.760156249999</v>
      </c>
      <c r="AE211">
        <f>-18*'sgolay plots'!AE211</f>
        <v>995.18075284093732</v>
      </c>
      <c r="AF211">
        <f>'sgolay plots'!AF211</f>
        <v>389.31200284090897</v>
      </c>
      <c r="AG211">
        <f>-18*'sgolay plots'!AG211</f>
        <v>51.4808948863719</v>
      </c>
      <c r="AH211">
        <f>'sgolay plots'!AH211</f>
        <v>405.90284090908898</v>
      </c>
      <c r="AI211">
        <f>-18*'sgolay plots'!AI211</f>
        <v>274.64701704546417</v>
      </c>
      <c r="AJ211">
        <f>'sgolay plots'!AJ211</f>
        <v>306.38884943181603</v>
      </c>
      <c r="AK211">
        <f>-18*'sgolay plots'!AK211</f>
        <v>151.54133522727906</v>
      </c>
      <c r="AL211">
        <f>'sgolay plots'!AL211</f>
        <v>381.44992897727201</v>
      </c>
      <c r="AM211">
        <f>-18*'sgolay plots'!AM211</f>
        <v>-385.24985795453222</v>
      </c>
      <c r="AN211">
        <f>'sgolay plots'!AN211</f>
        <v>247.932919034089</v>
      </c>
      <c r="AO211">
        <f>-18*'sgolay plots'!AO211</f>
        <v>-518.50738636361996</v>
      </c>
      <c r="AP211">
        <f>'sgolay plots'!AP211</f>
        <v>250.474254261363</v>
      </c>
      <c r="AQ211">
        <f>-18*'sgolay plots'!AQ211</f>
        <v>18.735085227292018</v>
      </c>
      <c r="AR211">
        <f>'sgolay plots'!AR211</f>
        <v>257.10820312499999</v>
      </c>
      <c r="AS211">
        <f>-18*'sgolay plots'!AS211</f>
        <v>-195.9673295454408</v>
      </c>
      <c r="AT211">
        <f>'sgolay plots'!AT211</f>
        <v>268.28014914772598</v>
      </c>
      <c r="AU211">
        <f>-18*'sgolay plots'!AU211</f>
        <v>-315.63409090909141</v>
      </c>
      <c r="AV211">
        <f>'sgolay plots'!AV211</f>
        <v>238.32631392045599</v>
      </c>
      <c r="AW211">
        <f>-18*'sgolay plots'!AW211</f>
        <v>-757.94637784090503</v>
      </c>
      <c r="AX211">
        <f>'sgolay plots'!AX211</f>
        <v>258.26370738636302</v>
      </c>
      <c r="AY211">
        <f>-18*'sgolay plots'!AY211</f>
        <v>-239.49204545453941</v>
      </c>
      <c r="AZ211">
        <f>'sgolay plots'!AZ211</f>
        <v>228.96931818181699</v>
      </c>
      <c r="BA211">
        <f>-18*'sgolay plots'!BA211</f>
        <v>-189.05241477269701</v>
      </c>
      <c r="BB211">
        <f>'sgolay plots'!BB211</f>
        <v>414.74190340909001</v>
      </c>
      <c r="BC211">
        <f>-18*'sgolay plots'!BC211</f>
        <v>761.83146306820981</v>
      </c>
      <c r="BD211">
        <f>'sgolay plots'!BD211</f>
        <v>426.79346590908699</v>
      </c>
      <c r="BE211">
        <f>-18*'sgolay plots'!BE211</f>
        <v>-329.02095170454305</v>
      </c>
      <c r="BF211">
        <f>'sgolay plots'!BF211</f>
        <v>329.50063920454301</v>
      </c>
      <c r="BG211">
        <f>-18*'sgolay plots'!BG211</f>
        <v>-410.0330965908816</v>
      </c>
      <c r="BH211">
        <f>'sgolay plots'!BH211</f>
        <v>280.57883522727298</v>
      </c>
      <c r="BI211">
        <f>-18*'sgolay plots'!BI211</f>
        <v>-170.8919744318091</v>
      </c>
      <c r="BJ211">
        <f>'sgolay plots'!BJ211</f>
        <v>374.87123579545403</v>
      </c>
      <c r="BK211">
        <f>-18*'sgolay plots'!BK211</f>
        <v>67.887997159115884</v>
      </c>
      <c r="BL211">
        <f>'sgolay plots'!BL211</f>
        <v>121.67968708385099</v>
      </c>
      <c r="BM211">
        <f>-18*'sgolay plots'!BM211</f>
        <v>-1.2986264315518452</v>
      </c>
      <c r="BN211">
        <f>'sgolay plots'!BN211</f>
        <v>58.179661421342303</v>
      </c>
      <c r="BO211">
        <f>-18*'sgolay plots'!BO211</f>
        <v>244.8734485973022</v>
      </c>
    </row>
    <row r="212" spans="2:67" x14ac:dyDescent="0.15">
      <c r="B212">
        <f>'sgolay plots'!B212</f>
        <v>215.656321022725</v>
      </c>
      <c r="C212">
        <f>-18*'sgolay plots'!C212</f>
        <v>412.23004261365242</v>
      </c>
      <c r="D212">
        <f>'sgolay plots'!D212</f>
        <v>394.870667613634</v>
      </c>
      <c r="E212">
        <f>-18*'sgolay plots'!E212</f>
        <v>-97.12457386361983</v>
      </c>
      <c r="F212">
        <f>'sgolay plots'!F212</f>
        <v>232.87421874999799</v>
      </c>
      <c r="G212">
        <f>-18*'sgolay plots'!G212</f>
        <v>491.08295454546237</v>
      </c>
      <c r="H212">
        <f>'sgolay plots'!H212</f>
        <v>420.17855113636199</v>
      </c>
      <c r="I212">
        <f>-18*'sgolay plots'!I212</f>
        <v>194.013920454561</v>
      </c>
      <c r="J212">
        <f>'sgolay plots'!J212</f>
        <v>291.29829545454402</v>
      </c>
      <c r="K212">
        <f>-18*'sgolay plots'!K212</f>
        <v>27.028764204551461</v>
      </c>
      <c r="L212">
        <f>'sgolay plots'!L212</f>
        <v>293.90372869318099</v>
      </c>
      <c r="M212">
        <f>-18*'sgolay plots'!M212</f>
        <v>743.87684659091587</v>
      </c>
      <c r="N212">
        <f>'sgolay plots'!N212</f>
        <v>288.474644886362</v>
      </c>
      <c r="O212">
        <f>-18*'sgolay plots'!O212</f>
        <v>168.72315340910615</v>
      </c>
      <c r="P212">
        <f>'sgolay plots'!P212</f>
        <v>269.58778409090701</v>
      </c>
      <c r="Q212">
        <f>-18*'sgolay plots'!Q212</f>
        <v>-446.40639204544436</v>
      </c>
      <c r="R212">
        <f>'sgolay plots'!R212</f>
        <v>164.857812499999</v>
      </c>
      <c r="S212">
        <f>-18*'sgolay plots'!S212</f>
        <v>-276.37990056814681</v>
      </c>
      <c r="T212">
        <f>'sgolay plots'!T212</f>
        <v>182.53391335227201</v>
      </c>
      <c r="U212">
        <f>-18*'sgolay plots'!U212</f>
        <v>297.97095170456998</v>
      </c>
      <c r="V212">
        <f>'sgolay plots'!V212</f>
        <v>196.068892045453</v>
      </c>
      <c r="W212">
        <f>-18*'sgolay plots'!W212</f>
        <v>653.69531250002524</v>
      </c>
      <c r="X212">
        <f>'sgolay plots'!X212</f>
        <v>254.270667613635</v>
      </c>
      <c r="Y212">
        <f>-18*'sgolay plots'!Y212</f>
        <v>-239.92478693179558</v>
      </c>
      <c r="Z212">
        <f>'sgolay plots'!Z212</f>
        <v>223.61789772727099</v>
      </c>
      <c r="AA212">
        <f>-18*'sgolay plots'!AA212</f>
        <v>314.24062500001259</v>
      </c>
      <c r="AB212">
        <f>'sgolay plots'!AB212</f>
        <v>283.28771306817998</v>
      </c>
      <c r="AC212">
        <f>-18*'sgolay plots'!AC212</f>
        <v>446.61029829548579</v>
      </c>
      <c r="AD212">
        <f>'sgolay plots'!AD212</f>
        <v>188.35973011363501</v>
      </c>
      <c r="AE212">
        <f>-18*'sgolay plots'!AE212</f>
        <v>1291.7141335227566</v>
      </c>
      <c r="AF212">
        <f>'sgolay plots'!AF212</f>
        <v>315.38103693181802</v>
      </c>
      <c r="AG212">
        <f>-18*'sgolay plots'!AG212</f>
        <v>-402.41697443181181</v>
      </c>
      <c r="AH212">
        <f>'sgolay plots'!AH212</f>
        <v>441.204261363635</v>
      </c>
      <c r="AI212">
        <f>-18*'sgolay plots'!AI212</f>
        <v>401.09318181820981</v>
      </c>
      <c r="AJ212">
        <f>'sgolay plots'!AJ212</f>
        <v>271.08110795454297</v>
      </c>
      <c r="AK212">
        <f>-18*'sgolay plots'!AK212</f>
        <v>219.87038352274018</v>
      </c>
      <c r="AL212">
        <f>'sgolay plots'!AL212</f>
        <v>379.894105113634</v>
      </c>
      <c r="AM212">
        <f>-18*'sgolay plots'!AM212</f>
        <v>-840.58657670451782</v>
      </c>
      <c r="AN212">
        <f>'sgolay plots'!AN212</f>
        <v>183.580717329544</v>
      </c>
      <c r="AO212">
        <f>-18*'sgolay plots'!AO212</f>
        <v>-401.68380681817018</v>
      </c>
      <c r="AP212">
        <f>'sgolay plots'!AP212</f>
        <v>310.045063920453</v>
      </c>
      <c r="AQ212">
        <f>-18*'sgolay plots'!AQ212</f>
        <v>-377.28089488634578</v>
      </c>
      <c r="AR212">
        <f>'sgolay plots'!AR212</f>
        <v>251.431427556817</v>
      </c>
      <c r="AS212">
        <f>-18*'sgolay plots'!AS212</f>
        <v>-403.65958806815939</v>
      </c>
      <c r="AT212">
        <f>'sgolay plots'!AT212</f>
        <v>256.16551846590801</v>
      </c>
      <c r="AU212">
        <f>-18*'sgolay plots'!AU212</f>
        <v>-544.77997159088341</v>
      </c>
      <c r="AV212">
        <f>'sgolay plots'!AV212</f>
        <v>238.66793323863601</v>
      </c>
      <c r="AW212">
        <f>-18*'sgolay plots'!AW212</f>
        <v>-818.18181818180994</v>
      </c>
      <c r="AX212">
        <f>'sgolay plots'!AX212</f>
        <v>242.71534090908901</v>
      </c>
      <c r="AY212">
        <f>-18*'sgolay plots'!AY212</f>
        <v>-665.03671874997121</v>
      </c>
      <c r="AZ212">
        <f>'sgolay plots'!AZ212</f>
        <v>196.77130681817999</v>
      </c>
      <c r="BA212">
        <f>-18*'sgolay plots'!BA212</f>
        <v>-12.964346590893912</v>
      </c>
      <c r="BB212">
        <f>'sgolay plots'!BB212</f>
        <v>297.22102272727301</v>
      </c>
      <c r="BC212">
        <f>-18*'sgolay plots'!BC212</f>
        <v>269.22080965910942</v>
      </c>
      <c r="BD212">
        <f>'sgolay plots'!BD212</f>
        <v>509.02862215908902</v>
      </c>
      <c r="BE212">
        <f>-18*'sgolay plots'!BE212</f>
        <v>-6.3044744317976518</v>
      </c>
      <c r="BF212">
        <f>'sgolay plots'!BF212</f>
        <v>379.71392045454502</v>
      </c>
      <c r="BG212">
        <f>-18*'sgolay plots'!BG212</f>
        <v>17.209943181828756</v>
      </c>
      <c r="BH212">
        <f>'sgolay plots'!BH212</f>
        <v>315.23501420454397</v>
      </c>
      <c r="BI212">
        <f>-18*'sgolay plots'!BI212</f>
        <v>-14.514417613618201</v>
      </c>
      <c r="BJ212">
        <f>'sgolay plots'!BJ212</f>
        <v>393.50589488636302</v>
      </c>
      <c r="BK212">
        <f>-18*'sgolay plots'!BK212</f>
        <v>53.348011363654201</v>
      </c>
      <c r="BL212">
        <f>'sgolay plots'!BL212</f>
        <v>82.479309636896303</v>
      </c>
      <c r="BM212">
        <f>-18*'sgolay plots'!BM212</f>
        <v>323.74949509880821</v>
      </c>
      <c r="BN212">
        <f>'sgolay plots'!BN212</f>
        <v>11.728334877707701</v>
      </c>
      <c r="BO212">
        <f>-18*'sgolay plots'!BO212</f>
        <v>170.35679043856567</v>
      </c>
    </row>
    <row r="213" spans="2:67" x14ac:dyDescent="0.15">
      <c r="B213">
        <f>'sgolay plots'!B213</f>
        <v>265.8125</v>
      </c>
      <c r="C213">
        <f>-18*'sgolay plots'!C213</f>
        <v>72.571448863655831</v>
      </c>
      <c r="D213">
        <f>'sgolay plots'!D213</f>
        <v>425.93366477272701</v>
      </c>
      <c r="E213">
        <f>-18*'sgolay plots'!E213</f>
        <v>563.03245738637281</v>
      </c>
      <c r="F213">
        <f>'sgolay plots'!F213</f>
        <v>181.654332386363</v>
      </c>
      <c r="G213">
        <f>-18*'sgolay plots'!G213</f>
        <v>352.58330965910761</v>
      </c>
      <c r="H213">
        <f>'sgolay plots'!H213</f>
        <v>360.02315340909001</v>
      </c>
      <c r="I213">
        <f>-18*'sgolay plots'!I213</f>
        <v>-232.19105113637102</v>
      </c>
      <c r="J213">
        <f>'sgolay plots'!J213</f>
        <v>331.81740056818001</v>
      </c>
      <c r="K213">
        <f>-18*'sgolay plots'!K213</f>
        <v>-225.2748579545358</v>
      </c>
      <c r="L213">
        <f>'sgolay plots'!L213</f>
        <v>298.55717329545303</v>
      </c>
      <c r="M213">
        <f>-18*'sgolay plots'!M213</f>
        <v>763.21086647728316</v>
      </c>
      <c r="N213">
        <f>'sgolay plots'!N213</f>
        <v>254.67549715909001</v>
      </c>
      <c r="O213">
        <f>-18*'sgolay plots'!O213</f>
        <v>220.9960227272814</v>
      </c>
      <c r="P213">
        <f>'sgolay plots'!P213</f>
        <v>248.027130681817</v>
      </c>
      <c r="Q213">
        <f>-18*'sgolay plots'!Q213</f>
        <v>-393.05262784090684</v>
      </c>
      <c r="R213">
        <f>'sgolay plots'!R213</f>
        <v>140.88071732954501</v>
      </c>
      <c r="S213">
        <f>-18*'sgolay plots'!S213</f>
        <v>-314.80823863634578</v>
      </c>
      <c r="T213">
        <f>'sgolay plots'!T213</f>
        <v>153.76903409090801</v>
      </c>
      <c r="U213">
        <f>-18*'sgolay plots'!U213</f>
        <v>221.1801136363548</v>
      </c>
      <c r="V213">
        <f>'sgolay plots'!V213</f>
        <v>149.072514204545</v>
      </c>
      <c r="W213">
        <f>-18*'sgolay plots'!W213</f>
        <v>430.49019886364158</v>
      </c>
      <c r="X213">
        <f>'sgolay plots'!X213</f>
        <v>222.791406249999</v>
      </c>
      <c r="Y213">
        <f>-18*'sgolay plots'!Y213</f>
        <v>-242.68103693182621</v>
      </c>
      <c r="Z213">
        <f>'sgolay plots'!Z213</f>
        <v>145.441335227271</v>
      </c>
      <c r="AA213">
        <f>-18*'sgolay plots'!AA213</f>
        <v>-12.468963068169625</v>
      </c>
      <c r="AB213">
        <f>'sgolay plots'!AB213</f>
        <v>306.97272727272701</v>
      </c>
      <c r="AC213">
        <f>-18*'sgolay plots'!AC213</f>
        <v>226.89715909092479</v>
      </c>
      <c r="AD213">
        <f>'sgolay plots'!AD213</f>
        <v>188.24360795454399</v>
      </c>
      <c r="AE213">
        <f>-18*'sgolay plots'!AE213</f>
        <v>849.46640625001976</v>
      </c>
      <c r="AF213">
        <f>'sgolay plots'!AF213</f>
        <v>268.57954545454402</v>
      </c>
      <c r="AG213">
        <f>-18*'sgolay plots'!AG213</f>
        <v>-407.46732954544802</v>
      </c>
      <c r="AH213">
        <f>'sgolay plots'!AH213</f>
        <v>422.327201704544</v>
      </c>
      <c r="AI213">
        <f>-18*'sgolay plots'!AI213</f>
        <v>591.40930397729767</v>
      </c>
      <c r="AJ213">
        <f>'sgolay plots'!AJ213</f>
        <v>279.247585227272</v>
      </c>
      <c r="AK213">
        <f>-18*'sgolay plots'!AK213</f>
        <v>311.58153409091756</v>
      </c>
      <c r="AL213">
        <f>'sgolay plots'!AL213</f>
        <v>305.525781249999</v>
      </c>
      <c r="AM213">
        <f>-18*'sgolay plots'!AM213</f>
        <v>-869.96697443179391</v>
      </c>
      <c r="AN213">
        <f>'sgolay plots'!AN213</f>
        <v>190.11903409090701</v>
      </c>
      <c r="AO213">
        <f>-18*'sgolay plots'!AO213</f>
        <v>-228.56228693179739</v>
      </c>
      <c r="AP213">
        <f>'sgolay plots'!AP213</f>
        <v>296.56331676136301</v>
      </c>
      <c r="AQ213">
        <f>-18*'sgolay plots'!AQ213</f>
        <v>-32.972727272717698</v>
      </c>
      <c r="AR213">
        <f>'sgolay plots'!AR213</f>
        <v>197.905184659089</v>
      </c>
      <c r="AS213">
        <f>-18*'sgolay plots'!AS213</f>
        <v>-474.22968749998199</v>
      </c>
      <c r="AT213">
        <f>'sgolay plots'!AT213</f>
        <v>199.86441761363301</v>
      </c>
      <c r="AU213">
        <f>-18*'sgolay plots'!AU213</f>
        <v>193.83110795457179</v>
      </c>
      <c r="AV213">
        <f>'sgolay plots'!AV213</f>
        <v>194.83448153409</v>
      </c>
      <c r="AW213">
        <f>-18*'sgolay plots'!AW213</f>
        <v>-456.02705965906443</v>
      </c>
      <c r="AX213">
        <f>'sgolay plots'!AX213</f>
        <v>191.701917613635</v>
      </c>
      <c r="AY213">
        <f>-18*'sgolay plots'!AY213</f>
        <v>-520.84367897725804</v>
      </c>
      <c r="AZ213">
        <f>'sgolay plots'!AZ213</f>
        <v>252.04041193181601</v>
      </c>
      <c r="BA213">
        <f>-18*'sgolay plots'!BA213</f>
        <v>-244.66896306814678</v>
      </c>
      <c r="BB213">
        <f>'sgolay plots'!BB213</f>
        <v>199.25759943181799</v>
      </c>
      <c r="BC213">
        <f>-18*'sgolay plots'!BC213</f>
        <v>-226.95404829542821</v>
      </c>
      <c r="BD213">
        <f>'sgolay plots'!BD213</f>
        <v>453.18806818181702</v>
      </c>
      <c r="BE213">
        <f>-18*'sgolay plots'!BE213</f>
        <v>-255.32769886362721</v>
      </c>
      <c r="BF213">
        <f>'sgolay plots'!BF213</f>
        <v>338.30198863636201</v>
      </c>
      <c r="BG213">
        <f>-18*'sgolay plots'!BG213</f>
        <v>395.05269886367398</v>
      </c>
      <c r="BH213">
        <f>'sgolay plots'!BH213</f>
        <v>325.16569602272602</v>
      </c>
      <c r="BI213">
        <f>-18*'sgolay plots'!BI213</f>
        <v>-199.13714488637279</v>
      </c>
      <c r="BJ213">
        <f>'sgolay plots'!BJ213</f>
        <v>383.49531249999802</v>
      </c>
      <c r="BK213">
        <f>-18*'sgolay plots'!BK213</f>
        <v>321.56015625002698</v>
      </c>
      <c r="BL213">
        <f>'sgolay plots'!BL213</f>
        <v>7.6576371626420796</v>
      </c>
      <c r="BM213">
        <f>-18*'sgolay plots'!BM213</f>
        <v>273.52165718078641</v>
      </c>
      <c r="BN213">
        <f>'sgolay plots'!BN213</f>
        <v>16.967982899058899</v>
      </c>
      <c r="BO213">
        <f>-18*'sgolay plots'!BO213</f>
        <v>41.73908802379254</v>
      </c>
    </row>
    <row r="214" spans="2:67" x14ac:dyDescent="0.15">
      <c r="B214">
        <f>'sgolay plots'!B214</f>
        <v>167.20951704545399</v>
      </c>
      <c r="C214">
        <f>-18*'sgolay plots'!C214</f>
        <v>-68.937571022717705</v>
      </c>
      <c r="D214">
        <f>'sgolay plots'!D214</f>
        <v>385.46995738636201</v>
      </c>
      <c r="E214">
        <f>-18*'sgolay plots'!E214</f>
        <v>572.92606534093738</v>
      </c>
      <c r="F214">
        <f>'sgolay plots'!F214</f>
        <v>243.939204545454</v>
      </c>
      <c r="G214">
        <f>-18*'sgolay plots'!G214</f>
        <v>696.19921875000898</v>
      </c>
      <c r="H214">
        <f>'sgolay plots'!H214</f>
        <v>334.56313920454198</v>
      </c>
      <c r="I214">
        <f>-18*'sgolay plots'!I214</f>
        <v>186.32684659090862</v>
      </c>
      <c r="J214">
        <f>'sgolay plots'!J214</f>
        <v>263.68913352272699</v>
      </c>
      <c r="K214">
        <f>-18*'sgolay plots'!K214</f>
        <v>-352.04190340908599</v>
      </c>
      <c r="L214">
        <f>'sgolay plots'!L214</f>
        <v>311.30759943181499</v>
      </c>
      <c r="M214">
        <f>-18*'sgolay plots'!M214</f>
        <v>775.9137784090716</v>
      </c>
      <c r="N214">
        <f>'sgolay plots'!N214</f>
        <v>211.349893465907</v>
      </c>
      <c r="O214">
        <f>-18*'sgolay plots'!O214</f>
        <v>223.94786931819181</v>
      </c>
      <c r="P214">
        <f>'sgolay plots'!P214</f>
        <v>228.77080965908999</v>
      </c>
      <c r="Q214">
        <f>-18*'sgolay plots'!Q214</f>
        <v>-43.059374999968867</v>
      </c>
      <c r="R214">
        <f>'sgolay plots'!R214</f>
        <v>115.197798295455</v>
      </c>
      <c r="S214">
        <f>-18*'sgolay plots'!S214</f>
        <v>-125.00923295451869</v>
      </c>
      <c r="T214">
        <f>'sgolay plots'!T214</f>
        <v>145.30305397727199</v>
      </c>
      <c r="U214">
        <f>-18*'sgolay plots'!U214</f>
        <v>-97.977911931792718</v>
      </c>
      <c r="V214">
        <f>'sgolay plots'!V214</f>
        <v>183.548721590909</v>
      </c>
      <c r="W214">
        <f>-18*'sgolay plots'!W214</f>
        <v>516.17620738637277</v>
      </c>
      <c r="X214">
        <f>'sgolay plots'!X214</f>
        <v>265.56541193181499</v>
      </c>
      <c r="Y214">
        <f>-18*'sgolay plots'!Y214</f>
        <v>-176.03437499999839</v>
      </c>
      <c r="Z214">
        <f>'sgolay plots'!Z214</f>
        <v>203.57990056818099</v>
      </c>
      <c r="AA214">
        <f>-18*'sgolay plots'!AA214</f>
        <v>234.68650568182079</v>
      </c>
      <c r="AB214">
        <f>'sgolay plots'!AB214</f>
        <v>363.41811079545198</v>
      </c>
      <c r="AC214">
        <f>-18*'sgolay plots'!AC214</f>
        <v>-107.82102272723478</v>
      </c>
      <c r="AD214">
        <f>'sgolay plots'!AD214</f>
        <v>239.52365056817899</v>
      </c>
      <c r="AE214">
        <f>-18*'sgolay plots'!AE214</f>
        <v>463.23153409091401</v>
      </c>
      <c r="AF214">
        <f>'sgolay plots'!AF214</f>
        <v>301.02002840908801</v>
      </c>
      <c r="AG214">
        <f>-18*'sgolay plots'!AG214</f>
        <v>180.34644886366681</v>
      </c>
      <c r="AH214">
        <f>'sgolay plots'!AH214</f>
        <v>316.170596590907</v>
      </c>
      <c r="AI214">
        <f>-18*'sgolay plots'!AI214</f>
        <v>787.92379261365772</v>
      </c>
      <c r="AJ214">
        <f>'sgolay plots'!AJ214</f>
        <v>250.09978693181699</v>
      </c>
      <c r="AK214">
        <f>-18*'sgolay plots'!AK214</f>
        <v>-309.35454545453035</v>
      </c>
      <c r="AL214">
        <f>'sgolay plots'!AL214</f>
        <v>337.01058238636102</v>
      </c>
      <c r="AM214">
        <f>-18*'sgolay plots'!AM214</f>
        <v>-900.8884943181738</v>
      </c>
      <c r="AN214">
        <f>'sgolay plots'!AN214</f>
        <v>238.036221590906</v>
      </c>
      <c r="AO214">
        <f>-18*'sgolay plots'!AO214</f>
        <v>-218.73515625000181</v>
      </c>
      <c r="AP214">
        <f>'sgolay plots'!AP214</f>
        <v>262.16221590908998</v>
      </c>
      <c r="AQ214">
        <f>-18*'sgolay plots'!AQ214</f>
        <v>-487.56221590904636</v>
      </c>
      <c r="AR214">
        <f>'sgolay plots'!AR214</f>
        <v>223.96104403409001</v>
      </c>
      <c r="AS214">
        <f>-18*'sgolay plots'!AS214</f>
        <v>-462.83522727270059</v>
      </c>
      <c r="AT214">
        <f>'sgolay plots'!AT214</f>
        <v>181.54588068181801</v>
      </c>
      <c r="AU214">
        <f>-18*'sgolay plots'!AU214</f>
        <v>203.10724431819</v>
      </c>
      <c r="AV214">
        <f>'sgolay plots'!AV214</f>
        <v>208.31811079545301</v>
      </c>
      <c r="AW214">
        <f>-18*'sgolay plots'!AW214</f>
        <v>-783.57400568179742</v>
      </c>
      <c r="AX214">
        <f>'sgolay plots'!AX214</f>
        <v>157.39495738636299</v>
      </c>
      <c r="AY214">
        <f>-18*'sgolay plots'!AY214</f>
        <v>-340.34829545455739</v>
      </c>
      <c r="AZ214">
        <f>'sgolay plots'!AZ214</f>
        <v>239.05106534090899</v>
      </c>
      <c r="BA214">
        <f>-18*'sgolay plots'!BA214</f>
        <v>-455.2165482954228</v>
      </c>
      <c r="BB214">
        <f>'sgolay plots'!BB214</f>
        <v>318.69446022726999</v>
      </c>
      <c r="BC214">
        <f>-18*'sgolay plots'!BC214</f>
        <v>165.33473011366735</v>
      </c>
      <c r="BD214">
        <f>'sgolay plots'!BD214</f>
        <v>354.36619318181499</v>
      </c>
      <c r="BE214">
        <f>-18*'sgolay plots'!BE214</f>
        <v>-627.13636363634578</v>
      </c>
      <c r="BF214">
        <f>'sgolay plots'!BF214</f>
        <v>239.925568181816</v>
      </c>
      <c r="BG214">
        <f>-18*'sgolay plots'!BG214</f>
        <v>-559.27904829544616</v>
      </c>
      <c r="BH214">
        <f>'sgolay plots'!BH214</f>
        <v>389.83636363636202</v>
      </c>
      <c r="BI214">
        <f>-18*'sgolay plots'!BI214</f>
        <v>-58.591406249970476</v>
      </c>
      <c r="BJ214">
        <f>'sgolay plots'!BJ214</f>
        <v>370.26718749999998</v>
      </c>
      <c r="BK214">
        <f>-18*'sgolay plots'!BK214</f>
        <v>-180.35284090909138</v>
      </c>
      <c r="BL214">
        <f>'sgolay plots'!BL214</f>
        <v>53.475275767933198</v>
      </c>
      <c r="BM214">
        <f>-18*'sgolay plots'!BM214</f>
        <v>151.49032971642234</v>
      </c>
      <c r="BN214">
        <f>'sgolay plots'!BN214</f>
        <v>-30.453079362349101</v>
      </c>
      <c r="BO214">
        <f>-18*'sgolay plots'!BO214</f>
        <v>244.28283358487218</v>
      </c>
    </row>
    <row r="215" spans="2:67" x14ac:dyDescent="0.15">
      <c r="B215">
        <f>'sgolay plots'!B215</f>
        <v>180.230823863632</v>
      </c>
      <c r="C215">
        <f>-18*'sgolay plots'!C215</f>
        <v>-516.52329545453938</v>
      </c>
      <c r="D215">
        <f>'sgolay plots'!D215</f>
        <v>266.46221590908902</v>
      </c>
      <c r="E215">
        <f>-18*'sgolay plots'!E215</f>
        <v>434.15539772729761</v>
      </c>
      <c r="F215">
        <f>'sgolay plots'!F215</f>
        <v>230.027627840907</v>
      </c>
      <c r="G215">
        <f>-18*'sgolay plots'!G215</f>
        <v>-149.31115056817453</v>
      </c>
      <c r="H215">
        <f>'sgolay plots'!H215</f>
        <v>421.387855113635</v>
      </c>
      <c r="I215">
        <f>-18*'sgolay plots'!I215</f>
        <v>-141.79474431818099</v>
      </c>
      <c r="J215">
        <f>'sgolay plots'!J215</f>
        <v>253.651420454544</v>
      </c>
      <c r="K215">
        <f>-18*'sgolay plots'!K215</f>
        <v>-567.47684659087076</v>
      </c>
      <c r="L215">
        <f>'sgolay plots'!L215</f>
        <v>243.98703835227201</v>
      </c>
      <c r="M215">
        <f>-18*'sgolay plots'!M215</f>
        <v>82.075781250003246</v>
      </c>
      <c r="N215">
        <f>'sgolay plots'!N215</f>
        <v>237.29232954545401</v>
      </c>
      <c r="O215">
        <f>-18*'sgolay plots'!O215</f>
        <v>472.77166193181898</v>
      </c>
      <c r="P215">
        <f>'sgolay plots'!P215</f>
        <v>194.19957386363399</v>
      </c>
      <c r="Q215">
        <f>-18*'sgolay plots'!Q215</f>
        <v>-197.9891335227114</v>
      </c>
      <c r="R215">
        <f>'sgolay plots'!R215</f>
        <v>127.48313210227199</v>
      </c>
      <c r="S215">
        <f>-18*'sgolay plots'!S215</f>
        <v>-275.04140624996398</v>
      </c>
      <c r="T215">
        <f>'sgolay plots'!T215</f>
        <v>120.664488636363</v>
      </c>
      <c r="U215">
        <f>-18*'sgolay plots'!U215</f>
        <v>-84.55909090907339</v>
      </c>
      <c r="V215">
        <f>'sgolay plots'!V215</f>
        <v>195.82943892045299</v>
      </c>
      <c r="W215">
        <f>-18*'sgolay plots'!W215</f>
        <v>275.98039772729038</v>
      </c>
      <c r="X215">
        <f>'sgolay plots'!X215</f>
        <v>268.30564630681801</v>
      </c>
      <c r="Y215">
        <f>-18*'sgolay plots'!Y215</f>
        <v>-843.24311079544623</v>
      </c>
      <c r="Z215">
        <f>'sgolay plots'!Z215</f>
        <v>252.19431818181801</v>
      </c>
      <c r="AA215">
        <f>-18*'sgolay plots'!AA215</f>
        <v>63.869318181843482</v>
      </c>
      <c r="AB215">
        <f>'sgolay plots'!AB215</f>
        <v>427.67237215909</v>
      </c>
      <c r="AC215">
        <f>-18*'sgolay plots'!AC215</f>
        <v>11.613068181838566</v>
      </c>
      <c r="AD215">
        <f>'sgolay plots'!AD215</f>
        <v>224.220241477271</v>
      </c>
      <c r="AE215">
        <f>-18*'sgolay plots'!AE215</f>
        <v>202.5242897727276</v>
      </c>
      <c r="AF215">
        <f>'sgolay plots'!AF215</f>
        <v>265.53380681817998</v>
      </c>
      <c r="AG215">
        <f>-18*'sgolay plots'!AG215</f>
        <v>25.557315340908602</v>
      </c>
      <c r="AH215">
        <f>'sgolay plots'!AH215</f>
        <v>260.78267045454402</v>
      </c>
      <c r="AI215">
        <f>-18*'sgolay plots'!AI215</f>
        <v>483.36839488638179</v>
      </c>
      <c r="AJ215">
        <f>'sgolay plots'!AJ215</f>
        <v>193.21640624999799</v>
      </c>
      <c r="AK215">
        <f>-18*'sgolay plots'!AK215</f>
        <v>-201.32705965908599</v>
      </c>
      <c r="AL215">
        <f>'sgolay plots'!AL215</f>
        <v>327.901278409089</v>
      </c>
      <c r="AM215">
        <f>-18*'sgolay plots'!AM215</f>
        <v>-601.37002840907871</v>
      </c>
      <c r="AN215">
        <f>'sgolay plots'!AN215</f>
        <v>249.090944602272</v>
      </c>
      <c r="AO215">
        <f>-18*'sgolay plots'!AO215</f>
        <v>-154.34296874998199</v>
      </c>
      <c r="AP215">
        <f>'sgolay plots'!AP215</f>
        <v>242.57357954545401</v>
      </c>
      <c r="AQ215">
        <f>-18*'sgolay plots'!AQ215</f>
        <v>-579.82372159088527</v>
      </c>
      <c r="AR215">
        <f>'sgolay plots'!AR215</f>
        <v>209.36530539772701</v>
      </c>
      <c r="AS215">
        <f>-18*'sgolay plots'!AS215</f>
        <v>-525.27656249998199</v>
      </c>
      <c r="AT215">
        <f>'sgolay plots'!AT215</f>
        <v>117.94009232954301</v>
      </c>
      <c r="AU215">
        <f>-18*'sgolay plots'!AU215</f>
        <v>-9.1834517045317678</v>
      </c>
      <c r="AV215">
        <f>'sgolay plots'!AV215</f>
        <v>269.56956676136099</v>
      </c>
      <c r="AW215">
        <f>-18*'sgolay plots'!AW215</f>
        <v>-306.52031249998561</v>
      </c>
      <c r="AX215">
        <f>'sgolay plots'!AX215</f>
        <v>200.83977272727199</v>
      </c>
      <c r="AY215">
        <f>-18*'sgolay plots'!AY215</f>
        <v>-418.18551136362538</v>
      </c>
      <c r="AZ215">
        <f>'sgolay plots'!AZ215</f>
        <v>269.38991477272498</v>
      </c>
      <c r="BA215">
        <f>-18*'sgolay plots'!BA215</f>
        <v>-535.46676136360918</v>
      </c>
      <c r="BB215">
        <f>'sgolay plots'!BB215</f>
        <v>326.41313920454201</v>
      </c>
      <c r="BC215">
        <f>-18*'sgolay plots'!BC215</f>
        <v>232.15078125002879</v>
      </c>
      <c r="BD215">
        <f>'sgolay plots'!BD215</f>
        <v>344.06157670454297</v>
      </c>
      <c r="BE215">
        <f>-18*'sgolay plots'!BE215</f>
        <v>-568.66576704543002</v>
      </c>
      <c r="BF215">
        <f>'sgolay plots'!BF215</f>
        <v>298.51562499999699</v>
      </c>
      <c r="BG215">
        <f>-18*'sgolay plots'!BG215</f>
        <v>-364.78572443180815</v>
      </c>
      <c r="BH215">
        <f>'sgolay plots'!BH215</f>
        <v>308.24730113636099</v>
      </c>
      <c r="BI215">
        <f>-18*'sgolay plots'!BI215</f>
        <v>6.3907670454682322</v>
      </c>
      <c r="BJ215">
        <f>'sgolay plots'!BJ215</f>
        <v>370.05518465909103</v>
      </c>
      <c r="BK215">
        <f>-18*'sgolay plots'!BK215</f>
        <v>-507.40951704544261</v>
      </c>
      <c r="BL215">
        <f>'sgolay plots'!BL215</f>
        <v>37.017220791903398</v>
      </c>
      <c r="BM215">
        <f>-18*'sgolay plots'!BM215</f>
        <v>-303.25644685571763</v>
      </c>
      <c r="BN215">
        <f>'sgolay plots'!BN215</f>
        <v>10.464822942560399</v>
      </c>
      <c r="BO215">
        <f>-18*'sgolay plots'!BO215</f>
        <v>-122.97331653941681</v>
      </c>
    </row>
    <row r="216" spans="2:67" x14ac:dyDescent="0.15">
      <c r="B216">
        <f>'sgolay plots'!B216</f>
        <v>223.368892045455</v>
      </c>
      <c r="C216">
        <f>-18*'sgolay plots'!C216</f>
        <v>-543.78025568178839</v>
      </c>
      <c r="D216">
        <f>'sgolay plots'!D216</f>
        <v>233.215127840908</v>
      </c>
      <c r="E216">
        <f>-18*'sgolay plots'!E216</f>
        <v>68.386576704580804</v>
      </c>
      <c r="F216">
        <f>'sgolay plots'!F216</f>
        <v>206.33125000000001</v>
      </c>
      <c r="G216">
        <f>-18*'sgolay plots'!G216</f>
        <v>90.005752840939735</v>
      </c>
      <c r="H216">
        <f>'sgolay plots'!H216</f>
        <v>412.67585227272599</v>
      </c>
      <c r="I216">
        <f>-18*'sgolay plots'!I216</f>
        <v>-398.84957386364158</v>
      </c>
      <c r="J216">
        <f>'sgolay plots'!J216</f>
        <v>319.621235795453</v>
      </c>
      <c r="K216">
        <f>-18*'sgolay plots'!K216</f>
        <v>-588.02024147726706</v>
      </c>
      <c r="L216">
        <f>'sgolay plots'!L216</f>
        <v>195.06228693181799</v>
      </c>
      <c r="M216">
        <f>-18*'sgolay plots'!M216</f>
        <v>-322.56946022726339</v>
      </c>
      <c r="N216">
        <f>'sgolay plots'!N216</f>
        <v>233.89264914772599</v>
      </c>
      <c r="O216">
        <f>-18*'sgolay plots'!O216</f>
        <v>39.219034090920118</v>
      </c>
      <c r="P216">
        <f>'sgolay plots'!P216</f>
        <v>159.46281960227299</v>
      </c>
      <c r="Q216">
        <f>-18*'sgolay plots'!Q216</f>
        <v>-119.50887784088899</v>
      </c>
      <c r="R216">
        <f>'sgolay plots'!R216</f>
        <v>148.24950284090801</v>
      </c>
      <c r="S216">
        <f>-18*'sgolay plots'!S216</f>
        <v>-574.25688920453763</v>
      </c>
      <c r="T216">
        <f>'sgolay plots'!T216</f>
        <v>121.229829545453</v>
      </c>
      <c r="U216">
        <f>-18*'sgolay plots'!U216</f>
        <v>-240.606818181801</v>
      </c>
      <c r="V216">
        <f>'sgolay plots'!V216</f>
        <v>231.16683238636199</v>
      </c>
      <c r="W216">
        <f>-18*'sgolay plots'!W216</f>
        <v>-307.13906249999638</v>
      </c>
      <c r="X216">
        <f>'sgolay plots'!X216</f>
        <v>227.04232954545299</v>
      </c>
      <c r="Y216">
        <f>-18*'sgolay plots'!Y216</f>
        <v>-600.98906249999277</v>
      </c>
      <c r="Z216">
        <f>'sgolay plots'!Z216</f>
        <v>306.37727272727301</v>
      </c>
      <c r="AA216">
        <f>-18*'sgolay plots'!AA216</f>
        <v>-413.1977982954408</v>
      </c>
      <c r="AB216">
        <f>'sgolay plots'!AB216</f>
        <v>432.77571022727199</v>
      </c>
      <c r="AC216">
        <f>-18*'sgolay plots'!AC216</f>
        <v>-387.0901278408798</v>
      </c>
      <c r="AD216">
        <f>'sgolay plots'!AD216</f>
        <v>268.994531249999</v>
      </c>
      <c r="AE216">
        <f>-18*'sgolay plots'!AE216</f>
        <v>-16.516406249977088</v>
      </c>
      <c r="AF216">
        <f>'sgolay plots'!AF216</f>
        <v>354.502343749999</v>
      </c>
      <c r="AG216">
        <f>-18*'sgolay plots'!AG216</f>
        <v>301.15482954547321</v>
      </c>
      <c r="AH216">
        <f>'sgolay plots'!AH216</f>
        <v>176.64232954545301</v>
      </c>
      <c r="AI216">
        <f>-18*'sgolay plots'!AI216</f>
        <v>658.13075284091587</v>
      </c>
      <c r="AJ216">
        <f>'sgolay plots'!AJ216</f>
        <v>157.51825284090901</v>
      </c>
      <c r="AK216">
        <f>-18*'sgolay plots'!AK216</f>
        <v>-154.33146306816803</v>
      </c>
      <c r="AL216">
        <f>'sgolay plots'!AL216</f>
        <v>382.16761363636402</v>
      </c>
      <c r="AM216">
        <f>-18*'sgolay plots'!AM216</f>
        <v>14.826988636385074</v>
      </c>
      <c r="AN216">
        <f>'sgolay plots'!AN216</f>
        <v>230.613174715909</v>
      </c>
      <c r="AO216">
        <f>-18*'sgolay plots'!AO216</f>
        <v>-52.160369318153286</v>
      </c>
      <c r="AP216">
        <f>'sgolay plots'!AP216</f>
        <v>180.31463068181799</v>
      </c>
      <c r="AQ216">
        <f>-18*'sgolay plots'!AQ216</f>
        <v>-439.65000000000362</v>
      </c>
      <c r="AR216">
        <f>'sgolay plots'!AR216</f>
        <v>162.97510653408901</v>
      </c>
      <c r="AS216">
        <f>-18*'sgolay plots'!AS216</f>
        <v>-390.98416193179742</v>
      </c>
      <c r="AT216">
        <f>'sgolay plots'!AT216</f>
        <v>161.47677556818101</v>
      </c>
      <c r="AU216">
        <f>-18*'sgolay plots'!AU216</f>
        <v>-182.77414772725982</v>
      </c>
      <c r="AV216">
        <f>'sgolay plots'!AV216</f>
        <v>292.41093749999698</v>
      </c>
      <c r="AW216">
        <f>-18*'sgolay plots'!AW216</f>
        <v>65.956321022748838</v>
      </c>
      <c r="AX216">
        <f>'sgolay plots'!AX216</f>
        <v>223.098295454544</v>
      </c>
      <c r="AY216">
        <f>-18*'sgolay plots'!AY216</f>
        <v>-80.532102272727599</v>
      </c>
      <c r="AZ216">
        <f>'sgolay plots'!AZ216</f>
        <v>357.86335227272701</v>
      </c>
      <c r="BA216">
        <f>-18*'sgolay plots'!BA216</f>
        <v>-281.02947443181898</v>
      </c>
      <c r="BB216">
        <f>'sgolay plots'!BB216</f>
        <v>374.366761363634</v>
      </c>
      <c r="BC216">
        <f>-18*'sgolay plots'!BC216</f>
        <v>1016.597301136371</v>
      </c>
      <c r="BD216">
        <f>'sgolay plots'!BD216</f>
        <v>380.127840909089</v>
      </c>
      <c r="BE216">
        <f>-18*'sgolay plots'!BE216</f>
        <v>-710.78650568181001</v>
      </c>
      <c r="BF216">
        <f>'sgolay plots'!BF216</f>
        <v>252.218394886364</v>
      </c>
      <c r="BG216">
        <f>-18*'sgolay plots'!BG216</f>
        <v>-286.9785511363512</v>
      </c>
      <c r="BH216">
        <f>'sgolay plots'!BH216</f>
        <v>355.03096590909001</v>
      </c>
      <c r="BI216">
        <f>-18*'sgolay plots'!BI216</f>
        <v>-144.9754261363523</v>
      </c>
      <c r="BJ216">
        <f>'sgolay plots'!BJ216</f>
        <v>328.378338068179</v>
      </c>
      <c r="BK216">
        <f>-18*'sgolay plots'!BK216</f>
        <v>-981.92812499999638</v>
      </c>
      <c r="BL216">
        <f>'sgolay plots'!BL216</f>
        <v>-7.7830488725141898</v>
      </c>
      <c r="BM216">
        <f>-18*'sgolay plots'!BM216</f>
        <v>-423.22327144796157</v>
      </c>
      <c r="BN216">
        <f>'sgolay plots'!BN216</f>
        <v>78.482458357377496</v>
      </c>
      <c r="BO216">
        <f>-18*'sgolay plots'!BO216</f>
        <v>197.73647793856441</v>
      </c>
    </row>
    <row r="217" spans="2:67" x14ac:dyDescent="0.15">
      <c r="B217">
        <f>'sgolay plots'!B217</f>
        <v>185.72151988636301</v>
      </c>
      <c r="C217">
        <f>-18*'sgolay plots'!C217</f>
        <v>-336.13018465905901</v>
      </c>
      <c r="D217">
        <f>'sgolay plots'!D217</f>
        <v>205.88913352272399</v>
      </c>
      <c r="E217">
        <f>-18*'sgolay plots'!E217</f>
        <v>-357.87784090907877</v>
      </c>
      <c r="F217">
        <f>'sgolay plots'!F217</f>
        <v>209.680326704544</v>
      </c>
      <c r="G217">
        <f>-18*'sgolay plots'!G217</f>
        <v>-374.40575284088521</v>
      </c>
      <c r="H217">
        <f>'sgolay plots'!H217</f>
        <v>277.645596590906</v>
      </c>
      <c r="I217">
        <f>-18*'sgolay plots'!I217</f>
        <v>-376.171875</v>
      </c>
      <c r="J217">
        <f>'sgolay plots'!J217</f>
        <v>280.279687499999</v>
      </c>
      <c r="K217">
        <f>-18*'sgolay plots'!K217</f>
        <v>-273.90106534089961</v>
      </c>
      <c r="L217">
        <f>'sgolay plots'!L217</f>
        <v>176.550568181816</v>
      </c>
      <c r="M217">
        <f>-18*'sgolay plots'!M217</f>
        <v>-608.45624999999097</v>
      </c>
      <c r="N217">
        <f>'sgolay plots'!N217</f>
        <v>197.41150568181499</v>
      </c>
      <c r="O217">
        <f>-18*'sgolay plots'!O217</f>
        <v>535.83558238637818</v>
      </c>
      <c r="P217">
        <f>'sgolay plots'!P217</f>
        <v>183.65916193181801</v>
      </c>
      <c r="Q217">
        <f>-18*'sgolay plots'!Q217</f>
        <v>227.70639204545881</v>
      </c>
      <c r="R217">
        <f>'sgolay plots'!R217</f>
        <v>178.163565340909</v>
      </c>
      <c r="S217">
        <f>-18*'sgolay plots'!S217</f>
        <v>-228.100781249991</v>
      </c>
      <c r="T217">
        <f>'sgolay plots'!T217</f>
        <v>134.32730823863599</v>
      </c>
      <c r="U217">
        <f>-18*'sgolay plots'!U217</f>
        <v>-219.42294034091401</v>
      </c>
      <c r="V217">
        <f>'sgolay plots'!V217</f>
        <v>203.39520596590799</v>
      </c>
      <c r="W217">
        <f>-18*'sgolay plots'!W217</f>
        <v>-413.27194602269878</v>
      </c>
      <c r="X217">
        <f>'sgolay plots'!X217</f>
        <v>208.108416193181</v>
      </c>
      <c r="Y217">
        <f>-18*'sgolay plots'!Y217</f>
        <v>-145.80511363633931</v>
      </c>
      <c r="Z217">
        <f>'sgolay plots'!Z217</f>
        <v>246.97677556817999</v>
      </c>
      <c r="AA217">
        <f>-18*'sgolay plots'!AA217</f>
        <v>-284.00816761359658</v>
      </c>
      <c r="AB217">
        <f>'sgolay plots'!AB217</f>
        <v>398.82372159090801</v>
      </c>
      <c r="AC217">
        <f>-18*'sgolay plots'!AC217</f>
        <v>-278.38955965908599</v>
      </c>
      <c r="AD217">
        <f>'sgolay plots'!AD217</f>
        <v>242.496519886361</v>
      </c>
      <c r="AE217">
        <f>-18*'sgolay plots'!AE217</f>
        <v>-254.7466619318154</v>
      </c>
      <c r="AF217">
        <f>'sgolay plots'!AF217</f>
        <v>403.15973011363502</v>
      </c>
      <c r="AG217">
        <f>-18*'sgolay plots'!AG217</f>
        <v>421.44353693182802</v>
      </c>
      <c r="AH217">
        <f>'sgolay plots'!AH217</f>
        <v>176.61938920454301</v>
      </c>
      <c r="AI217">
        <f>-18*'sgolay plots'!AI217</f>
        <v>445.27947443183518</v>
      </c>
      <c r="AJ217">
        <f>'sgolay plots'!AJ217</f>
        <v>214.14282670454199</v>
      </c>
      <c r="AK217">
        <f>-18*'sgolay plots'!AK217</f>
        <v>24.439985795464921</v>
      </c>
      <c r="AL217">
        <f>'sgolay plots'!AL217</f>
        <v>332.19403409090802</v>
      </c>
      <c r="AM217">
        <f>-18*'sgolay plots'!AM217</f>
        <v>41.718323863644478</v>
      </c>
      <c r="AN217">
        <f>'sgolay plots'!AN217</f>
        <v>219.40379971590701</v>
      </c>
      <c r="AO217">
        <f>-18*'sgolay plots'!AO217</f>
        <v>-296.73920454546237</v>
      </c>
      <c r="AP217">
        <f>'sgolay plots'!AP217</f>
        <v>158.098792613635</v>
      </c>
      <c r="AQ217">
        <f>-18*'sgolay plots'!AQ217</f>
        <v>-342.67500000001439</v>
      </c>
      <c r="AR217">
        <f>'sgolay plots'!AR217</f>
        <v>144.75440340909</v>
      </c>
      <c r="AS217">
        <f>-18*'sgolay plots'!AS217</f>
        <v>-136.59225852273084</v>
      </c>
      <c r="AT217">
        <f>'sgolay plots'!AT217</f>
        <v>204.076526988637</v>
      </c>
      <c r="AU217">
        <f>-18*'sgolay plots'!AU217</f>
        <v>-272.49353693181001</v>
      </c>
      <c r="AV217">
        <f>'sgolay plots'!AV217</f>
        <v>292.726846590908</v>
      </c>
      <c r="AW217">
        <f>-18*'sgolay plots'!AW217</f>
        <v>-194.83082386362719</v>
      </c>
      <c r="AX217">
        <f>'sgolay plots'!AX217</f>
        <v>170.037855113636</v>
      </c>
      <c r="AY217">
        <f>-18*'sgolay plots'!AY217</f>
        <v>252.03899147730658</v>
      </c>
      <c r="AZ217">
        <f>'sgolay plots'!AZ217</f>
        <v>305.36775568181702</v>
      </c>
      <c r="BA217">
        <f>-18*'sgolay plots'!BA217</f>
        <v>-514.25284090909497</v>
      </c>
      <c r="BB217">
        <f>'sgolay plots'!BB217</f>
        <v>354.23231534090598</v>
      </c>
      <c r="BC217">
        <f>-18*'sgolay plots'!BC217</f>
        <v>593.89900568183168</v>
      </c>
      <c r="BD217">
        <f>'sgolay plots'!BD217</f>
        <v>459.97649147726901</v>
      </c>
      <c r="BE217">
        <f>-18*'sgolay plots'!BE217</f>
        <v>-402.4335937499676</v>
      </c>
      <c r="BF217">
        <f>'sgolay plots'!BF217</f>
        <v>301.65497159090899</v>
      </c>
      <c r="BG217">
        <f>-18*'sgolay plots'!BG217</f>
        <v>-150.04112215906838</v>
      </c>
      <c r="BH217">
        <f>'sgolay plots'!BH217</f>
        <v>459.36328124999602</v>
      </c>
      <c r="BI217">
        <f>-18*'sgolay plots'!BI217</f>
        <v>178.02166193183538</v>
      </c>
      <c r="BJ217">
        <f>'sgolay plots'!BJ217</f>
        <v>280.01228693181702</v>
      </c>
      <c r="BK217">
        <f>-18*'sgolay plots'!BK217</f>
        <v>-799.54900568178653</v>
      </c>
      <c r="BL217">
        <f>'sgolay plots'!BL217</f>
        <v>-15.7704753528942</v>
      </c>
      <c r="BM217">
        <f>-18*'sgolay plots'!BM217</f>
        <v>-470.86007766723537</v>
      </c>
      <c r="BN217">
        <f>'sgolay plots'!BN217</f>
        <v>101.124277288263</v>
      </c>
      <c r="BO217">
        <f>-18*'sgolay plots'!BO217</f>
        <v>178.46979425603766</v>
      </c>
    </row>
    <row r="218" spans="2:67" x14ac:dyDescent="0.15">
      <c r="B218">
        <f>'sgolay plots'!B218</f>
        <v>219.51100852272401</v>
      </c>
      <c r="C218">
        <f>-18*'sgolay plots'!C218</f>
        <v>-107.23039772725765</v>
      </c>
      <c r="D218">
        <f>'sgolay plots'!D218</f>
        <v>193.08686079545399</v>
      </c>
      <c r="E218">
        <f>-18*'sgolay plots'!E218</f>
        <v>-92.241690340893854</v>
      </c>
      <c r="F218">
        <f>'sgolay plots'!F218</f>
        <v>154.400639204545</v>
      </c>
      <c r="G218">
        <f>-18*'sgolay plots'!G218</f>
        <v>-843.38757102270233</v>
      </c>
      <c r="H218">
        <f>'sgolay plots'!H218</f>
        <v>252.58203124999801</v>
      </c>
      <c r="I218">
        <f>-18*'sgolay plots'!I218</f>
        <v>-819.71015624997301</v>
      </c>
      <c r="J218">
        <f>'sgolay plots'!J218</f>
        <v>320.87251420454601</v>
      </c>
      <c r="K218">
        <f>-18*'sgolay plots'!K218</f>
        <v>240.61129261364161</v>
      </c>
      <c r="L218">
        <f>'sgolay plots'!L218</f>
        <v>153.60490056818099</v>
      </c>
      <c r="M218">
        <f>-18*'sgolay plots'!M218</f>
        <v>-374.80333806818277</v>
      </c>
      <c r="N218">
        <f>'sgolay plots'!N218</f>
        <v>233.48618607954501</v>
      </c>
      <c r="O218">
        <f>-18*'sgolay plots'!O218</f>
        <v>289.6107954545592</v>
      </c>
      <c r="P218">
        <f>'sgolay plots'!P218</f>
        <v>276.426811079544</v>
      </c>
      <c r="Q218">
        <f>-18*'sgolay plots'!Q218</f>
        <v>177.51988636366247</v>
      </c>
      <c r="R218">
        <f>'sgolay plots'!R218</f>
        <v>227.40809659090701</v>
      </c>
      <c r="S218">
        <f>-18*'sgolay plots'!S218</f>
        <v>-77.202485795458443</v>
      </c>
      <c r="T218">
        <f>'sgolay plots'!T218</f>
        <v>186.06416903409001</v>
      </c>
      <c r="U218">
        <f>-18*'sgolay plots'!U218</f>
        <v>-386.78906249997482</v>
      </c>
      <c r="V218">
        <f>'sgolay plots'!V218</f>
        <v>225.354723011364</v>
      </c>
      <c r="W218">
        <f>-18*'sgolay plots'!W218</f>
        <v>-615.68181818179391</v>
      </c>
      <c r="X218">
        <f>'sgolay plots'!X218</f>
        <v>247.71384943181801</v>
      </c>
      <c r="Y218">
        <f>-18*'sgolay plots'!Y218</f>
        <v>-61.760582386352276</v>
      </c>
      <c r="Z218">
        <f>'sgolay plots'!Z218</f>
        <v>272.32436079545602</v>
      </c>
      <c r="AA218">
        <f>-18*'sgolay plots'!AA218</f>
        <v>-240.34857954544623</v>
      </c>
      <c r="AB218">
        <f>'sgolay plots'!AB218</f>
        <v>432.11576704545098</v>
      </c>
      <c r="AC218">
        <f>-18*'sgolay plots'!AC218</f>
        <v>-108.05305397727906</v>
      </c>
      <c r="AD218">
        <f>'sgolay plots'!AD218</f>
        <v>283.19751420454497</v>
      </c>
      <c r="AE218">
        <f>-18*'sgolay plots'!AE218</f>
        <v>-981.04730113636379</v>
      </c>
      <c r="AF218">
        <f>'sgolay plots'!AF218</f>
        <v>265.04211647726999</v>
      </c>
      <c r="AG218">
        <f>-18*'sgolay plots'!AG218</f>
        <v>-674.0546164772652</v>
      </c>
      <c r="AH218">
        <f>'sgolay plots'!AH218</f>
        <v>184.64865056818201</v>
      </c>
      <c r="AI218">
        <f>-18*'sgolay plots'!AI218</f>
        <v>-256.222585227249</v>
      </c>
      <c r="AJ218">
        <f>'sgolay plots'!AJ218</f>
        <v>190.936931818179</v>
      </c>
      <c r="AK218">
        <f>-18*'sgolay plots'!AK218</f>
        <v>-495.20838068180097</v>
      </c>
      <c r="AL218">
        <f>'sgolay plots'!AL218</f>
        <v>212.91157670454501</v>
      </c>
      <c r="AM218">
        <f>-18*'sgolay plots'!AM218</f>
        <v>-422.45220170453763</v>
      </c>
      <c r="AN218">
        <f>'sgolay plots'!AN218</f>
        <v>176.00170454545301</v>
      </c>
      <c r="AO218">
        <f>-18*'sgolay plots'!AO218</f>
        <v>-276.90660511363802</v>
      </c>
      <c r="AP218">
        <f>'sgolay plots'!AP218</f>
        <v>182.36924715908901</v>
      </c>
      <c r="AQ218">
        <f>-18*'sgolay plots'!AQ218</f>
        <v>-569.10106534089425</v>
      </c>
      <c r="AR218">
        <f>'sgolay plots'!AR218</f>
        <v>204.05983664772501</v>
      </c>
      <c r="AS218">
        <f>-18*'sgolay plots'!AS218</f>
        <v>-281.27492897725261</v>
      </c>
      <c r="AT218">
        <f>'sgolay plots'!AT218</f>
        <v>208.30234375000001</v>
      </c>
      <c r="AU218">
        <f>-18*'sgolay plots'!AU218</f>
        <v>-291.69268465907516</v>
      </c>
      <c r="AV218">
        <f>'sgolay plots'!AV218</f>
        <v>263.70809659090997</v>
      </c>
      <c r="AW218">
        <f>-18*'sgolay plots'!AW218</f>
        <v>-102.36988636360182</v>
      </c>
      <c r="AX218">
        <f>'sgolay plots'!AX218</f>
        <v>190.01505681818099</v>
      </c>
      <c r="AY218">
        <f>-18*'sgolay plots'!AY218</f>
        <v>-649.28352272723816</v>
      </c>
      <c r="AZ218">
        <f>'sgolay plots'!AZ218</f>
        <v>197.611576704546</v>
      </c>
      <c r="BA218">
        <f>-18*'sgolay plots'!BA218</f>
        <v>-794.69232954542815</v>
      </c>
      <c r="BB218">
        <f>'sgolay plots'!BB218</f>
        <v>275.04055397727001</v>
      </c>
      <c r="BC218">
        <f>-18*'sgolay plots'!BC218</f>
        <v>171.74467329546493</v>
      </c>
      <c r="BD218">
        <f>'sgolay plots'!BD218</f>
        <v>436.413636363634</v>
      </c>
      <c r="BE218">
        <f>-18*'sgolay plots'!BE218</f>
        <v>-607.40667613636379</v>
      </c>
      <c r="BF218">
        <f>'sgolay plots'!BF218</f>
        <v>196.16086647727099</v>
      </c>
      <c r="BG218">
        <f>-18*'sgolay plots'!BG218</f>
        <v>-84.041335227246293</v>
      </c>
      <c r="BH218">
        <f>'sgolay plots'!BH218</f>
        <v>470.61363636363399</v>
      </c>
      <c r="BI218">
        <f>-18*'sgolay plots'!BI218</f>
        <v>174.55589488638179</v>
      </c>
      <c r="BJ218">
        <f>'sgolay plots'!BJ218</f>
        <v>259.21093749999801</v>
      </c>
      <c r="BK218">
        <f>-18*'sgolay plots'!BK218</f>
        <v>-1243.270099431792</v>
      </c>
      <c r="BL218">
        <f>'sgolay plots'!BL218</f>
        <v>15.545718661221599</v>
      </c>
      <c r="BM218">
        <f>-18*'sgolay plots'!BM218</f>
        <v>-417.93043075041237</v>
      </c>
      <c r="BN218">
        <f>'sgolay plots'!BN218</f>
        <v>52.973282970081698</v>
      </c>
      <c r="BO218">
        <f>-18*'sgolay plots'!BO218</f>
        <v>805.39789706143381</v>
      </c>
    </row>
    <row r="219" spans="2:67" x14ac:dyDescent="0.15">
      <c r="B219">
        <f>'sgolay plots'!B219</f>
        <v>298.36832386363199</v>
      </c>
      <c r="C219">
        <f>-18*'sgolay plots'!C219</f>
        <v>-384.42656249998561</v>
      </c>
      <c r="D219">
        <f>'sgolay plots'!D219</f>
        <v>145.955326704545</v>
      </c>
      <c r="E219">
        <f>-18*'sgolay plots'!E219</f>
        <v>130.0563920454633</v>
      </c>
      <c r="F219">
        <f>'sgolay plots'!F219</f>
        <v>201.14453124999901</v>
      </c>
      <c r="G219">
        <f>-18*'sgolay plots'!G219</f>
        <v>-908.54552556815031</v>
      </c>
      <c r="H219">
        <f>'sgolay plots'!H219</f>
        <v>231.44218749999899</v>
      </c>
      <c r="I219">
        <f>-18*'sgolay plots'!I219</f>
        <v>-752.09446022725081</v>
      </c>
      <c r="J219">
        <f>'sgolay plots'!J219</f>
        <v>265.124573863634</v>
      </c>
      <c r="K219">
        <f>-18*'sgolay plots'!K219</f>
        <v>362.50312500000717</v>
      </c>
      <c r="L219">
        <f>'sgolay plots'!L219</f>
        <v>208.550071022727</v>
      </c>
      <c r="M219">
        <f>-18*'sgolay plots'!M219</f>
        <v>-717.53586647725979</v>
      </c>
      <c r="N219">
        <f>'sgolay plots'!N219</f>
        <v>251.27166193181799</v>
      </c>
      <c r="O219">
        <f>-18*'sgolay plots'!O219</f>
        <v>-356.62244318181001</v>
      </c>
      <c r="P219">
        <f>'sgolay plots'!P219</f>
        <v>229.90518465909</v>
      </c>
      <c r="Q219">
        <f>-18*'sgolay plots'!Q219</f>
        <v>262.04318181820258</v>
      </c>
      <c r="R219">
        <f>'sgolay plots'!R219</f>
        <v>221.58341619318199</v>
      </c>
      <c r="S219">
        <f>-18*'sgolay plots'!S219</f>
        <v>-190.03998579542821</v>
      </c>
      <c r="T219">
        <f>'sgolay plots'!T219</f>
        <v>243.133842329544</v>
      </c>
      <c r="U219">
        <f>-18*'sgolay plots'!U219</f>
        <v>-91.247727272721121</v>
      </c>
      <c r="V219">
        <f>'sgolay plots'!V219</f>
        <v>203.10120738636201</v>
      </c>
      <c r="W219">
        <f>-18*'sgolay plots'!W219</f>
        <v>-582.31661931815404</v>
      </c>
      <c r="X219">
        <f>'sgolay plots'!X219</f>
        <v>259.41864346590899</v>
      </c>
      <c r="Y219">
        <f>-18*'sgolay plots'!Y219</f>
        <v>9.6577414772855228</v>
      </c>
      <c r="Z219">
        <f>'sgolay plots'!Z219</f>
        <v>285.93856534090901</v>
      </c>
      <c r="AA219">
        <f>-18*'sgolay plots'!AA219</f>
        <v>-610.83536931816832</v>
      </c>
      <c r="AB219">
        <f>'sgolay plots'!AB219</f>
        <v>409.86001420454301</v>
      </c>
      <c r="AC219">
        <f>-18*'sgolay plots'!AC219</f>
        <v>-308.3669744318064</v>
      </c>
      <c r="AD219">
        <f>'sgolay plots'!AD219</f>
        <v>347.574857954545</v>
      </c>
      <c r="AE219">
        <f>-18*'sgolay plots'!AE219</f>
        <v>-1361.701278409068</v>
      </c>
      <c r="AF219">
        <f>'sgolay plots'!AF219</f>
        <v>283.84666193181602</v>
      </c>
      <c r="AG219">
        <f>-18*'sgolay plots'!AG219</f>
        <v>-901.39026988632963</v>
      </c>
      <c r="AH219">
        <f>'sgolay plots'!AH219</f>
        <v>170.996590909091</v>
      </c>
      <c r="AI219">
        <f>-18*'sgolay plots'!AI219</f>
        <v>64.289275568177757</v>
      </c>
      <c r="AJ219">
        <f>'sgolay plots'!AJ219</f>
        <v>213.539488636361</v>
      </c>
      <c r="AK219">
        <f>-18*'sgolay plots'!AK219</f>
        <v>135.68970170456117</v>
      </c>
      <c r="AL219">
        <f>'sgolay plots'!AL219</f>
        <v>136.68927556818099</v>
      </c>
      <c r="AM219">
        <f>-18*'sgolay plots'!AM219</f>
        <v>-276.09609374997302</v>
      </c>
      <c r="AN219">
        <f>'sgolay plots'!AN219</f>
        <v>173.15273437499999</v>
      </c>
      <c r="AO219">
        <f>-18*'sgolay plots'!AO219</f>
        <v>241.62954545455742</v>
      </c>
      <c r="AP219">
        <f>'sgolay plots'!AP219</f>
        <v>153.790163352272</v>
      </c>
      <c r="AQ219">
        <f>-18*'sgolay plots'!AQ219</f>
        <v>-443.99403409089058</v>
      </c>
      <c r="AR219">
        <f>'sgolay plots'!AR219</f>
        <v>165.59357244318201</v>
      </c>
      <c r="AS219">
        <f>-18*'sgolay plots'!AS219</f>
        <v>111.01193181819414</v>
      </c>
      <c r="AT219">
        <f>'sgolay plots'!AT219</f>
        <v>202.60280539772501</v>
      </c>
      <c r="AU219">
        <f>-18*'sgolay plots'!AU219</f>
        <v>-423.82968749998741</v>
      </c>
      <c r="AV219">
        <f>'sgolay plots'!AV219</f>
        <v>193.405291193181</v>
      </c>
      <c r="AW219">
        <f>-18*'sgolay plots'!AW219</f>
        <v>-221.5450994317938</v>
      </c>
      <c r="AX219">
        <f>'sgolay plots'!AX219</f>
        <v>101.809730113635</v>
      </c>
      <c r="AY219">
        <f>-18*'sgolay plots'!AY219</f>
        <v>-633.32514204546248</v>
      </c>
      <c r="AZ219">
        <f>'sgolay plots'!AZ219</f>
        <v>231.88082386363499</v>
      </c>
      <c r="BA219">
        <f>-18*'sgolay plots'!BA219</f>
        <v>-542.21676136361634</v>
      </c>
      <c r="BB219">
        <f>'sgolay plots'!BB219</f>
        <v>214.497230113635</v>
      </c>
      <c r="BC219">
        <f>-18*'sgolay plots'!BC219</f>
        <v>143.38316761364609</v>
      </c>
      <c r="BD219">
        <f>'sgolay plots'!BD219</f>
        <v>325.72961647727197</v>
      </c>
      <c r="BE219">
        <f>-18*'sgolay plots'!BE219</f>
        <v>-311.9765624999838</v>
      </c>
      <c r="BF219">
        <f>'sgolay plots'!BF219</f>
        <v>179.37073863636201</v>
      </c>
      <c r="BG219">
        <f>-18*'sgolay plots'!BG219</f>
        <v>595.33785511364158</v>
      </c>
      <c r="BH219">
        <f>'sgolay plots'!BH219</f>
        <v>355.91029829545403</v>
      </c>
      <c r="BI219">
        <f>-18*'sgolay plots'!BI219</f>
        <v>373.72116477274739</v>
      </c>
      <c r="BJ219">
        <f>'sgolay plots'!BJ219</f>
        <v>274.98494318181702</v>
      </c>
      <c r="BK219">
        <f>-18*'sgolay plots'!BK219</f>
        <v>-1330.530468749982</v>
      </c>
      <c r="BL219">
        <f>'sgolay plots'!BL219</f>
        <v>81.447384088689603</v>
      </c>
      <c r="BM219">
        <f>-18*'sgolay plots'!BM219</f>
        <v>-263.05351404710223</v>
      </c>
      <c r="BN219">
        <f>'sgolay plots'!BN219</f>
        <v>75.381623424183203</v>
      </c>
      <c r="BO219">
        <f>-18*'sgolay plots'!BO219</f>
        <v>141.99970925071062</v>
      </c>
    </row>
    <row r="220" spans="2:67" x14ac:dyDescent="0.15">
      <c r="B220">
        <f>'sgolay plots'!B220</f>
        <v>305.49474431817902</v>
      </c>
      <c r="C220">
        <f>-18*'sgolay plots'!C220</f>
        <v>-169.2856534090815</v>
      </c>
      <c r="D220">
        <f>'sgolay plots'!D220</f>
        <v>204.220170454542</v>
      </c>
      <c r="E220">
        <f>-18*'sgolay plots'!E220</f>
        <v>5.6192471591011746</v>
      </c>
      <c r="F220">
        <f>'sgolay plots'!F220</f>
        <v>245.43487215908999</v>
      </c>
      <c r="G220">
        <f>-18*'sgolay plots'!G220</f>
        <v>-778.09538352272034</v>
      </c>
      <c r="H220">
        <f>'sgolay plots'!H220</f>
        <v>254.23359374999899</v>
      </c>
      <c r="I220">
        <f>-18*'sgolay plots'!I220</f>
        <v>-721.88181818182079</v>
      </c>
      <c r="J220">
        <f>'sgolay plots'!J220</f>
        <v>346.55134943181702</v>
      </c>
      <c r="K220">
        <f>-18*'sgolay plots'!K220</f>
        <v>67.734588068169657</v>
      </c>
      <c r="L220">
        <f>'sgolay plots'!L220</f>
        <v>186.931285511363</v>
      </c>
      <c r="M220">
        <f>-18*'sgolay plots'!M220</f>
        <v>-707.34822443182429</v>
      </c>
      <c r="N220">
        <f>'sgolay plots'!N220</f>
        <v>281.25777698863601</v>
      </c>
      <c r="O220">
        <f>-18*'sgolay plots'!O220</f>
        <v>-367.38728693179922</v>
      </c>
      <c r="P220">
        <f>'sgolay plots'!P220</f>
        <v>281.923082386364</v>
      </c>
      <c r="Q220">
        <f>-18*'sgolay plots'!Q220</f>
        <v>116.54808238638989</v>
      </c>
      <c r="R220">
        <f>'sgolay plots'!R220</f>
        <v>224.56818181817999</v>
      </c>
      <c r="S220">
        <f>-18*'sgolay plots'!S220</f>
        <v>143.51995738637191</v>
      </c>
      <c r="T220">
        <f>'sgolay plots'!T220</f>
        <v>287.13554687499902</v>
      </c>
      <c r="U220">
        <f>-18*'sgolay plots'!U220</f>
        <v>-161.48735795453021</v>
      </c>
      <c r="V220">
        <f>'sgolay plots'!V220</f>
        <v>266.13437499999901</v>
      </c>
      <c r="W220">
        <f>-18*'sgolay plots'!W220</f>
        <v>-749.00454545455011</v>
      </c>
      <c r="X220">
        <f>'sgolay plots'!X220</f>
        <v>326.337997159091</v>
      </c>
      <c r="Y220">
        <f>-18*'sgolay plots'!Y220</f>
        <v>-149.14815340907177</v>
      </c>
      <c r="Z220">
        <f>'sgolay plots'!Z220</f>
        <v>274.05490056818002</v>
      </c>
      <c r="AA220">
        <f>-18*'sgolay plots'!AA220</f>
        <v>-767.06079545453758</v>
      </c>
      <c r="AB220">
        <f>'sgolay plots'!AB220</f>
        <v>440.88281249999898</v>
      </c>
      <c r="AC220">
        <f>-18*'sgolay plots'!AC220</f>
        <v>-798.51477272727243</v>
      </c>
      <c r="AD220">
        <f>'sgolay plots'!AD220</f>
        <v>408.42990056818201</v>
      </c>
      <c r="AE220">
        <f>-18*'sgolay plots'!AE220</f>
        <v>-1489.8176846590825</v>
      </c>
      <c r="AF220">
        <f>'sgolay plots'!AF220</f>
        <v>323.19303977272699</v>
      </c>
      <c r="AG220">
        <f>-18*'sgolay plots'!AG220</f>
        <v>-292.62017045453035</v>
      </c>
      <c r="AH220">
        <f>'sgolay plots'!AH220</f>
        <v>225.515269886364</v>
      </c>
      <c r="AI220">
        <f>-18*'sgolay plots'!AI220</f>
        <v>-187.27159090907702</v>
      </c>
      <c r="AJ220">
        <f>'sgolay plots'!AJ220</f>
        <v>273.92634943181702</v>
      </c>
      <c r="AK220">
        <f>-18*'sgolay plots'!AK220</f>
        <v>-227.05440340907163</v>
      </c>
      <c r="AL220">
        <f>'sgolay plots'!AL220</f>
        <v>155.65426136363601</v>
      </c>
      <c r="AM220">
        <f>-18*'sgolay plots'!AM220</f>
        <v>-284.03309659087438</v>
      </c>
      <c r="AN220">
        <f>'sgolay plots'!AN220</f>
        <v>168.91867897727201</v>
      </c>
      <c r="AO220">
        <f>-18*'sgolay plots'!AO220</f>
        <v>-228.15319602270242</v>
      </c>
      <c r="AP220">
        <f>'sgolay plots'!AP220</f>
        <v>182.89644886363499</v>
      </c>
      <c r="AQ220">
        <f>-18*'sgolay plots'!AQ220</f>
        <v>-299.55873579545164</v>
      </c>
      <c r="AR220">
        <f>'sgolay plots'!AR220</f>
        <v>139.934943181817</v>
      </c>
      <c r="AS220">
        <f>-18*'sgolay plots'!AS220</f>
        <v>143.14985795456784</v>
      </c>
      <c r="AT220">
        <f>'sgolay plots'!AT220</f>
        <v>254.32602982954401</v>
      </c>
      <c r="AU220">
        <f>-18*'sgolay plots'!AU220</f>
        <v>-169.20191761361821</v>
      </c>
      <c r="AV220">
        <f>'sgolay plots'!AV220</f>
        <v>167.61154119318101</v>
      </c>
      <c r="AW220">
        <f>-18*'sgolay plots'!AW220</f>
        <v>-539.87151988636379</v>
      </c>
      <c r="AX220">
        <f>'sgolay plots'!AX220</f>
        <v>168.70738636363501</v>
      </c>
      <c r="AY220">
        <f>-18*'sgolay plots'!AY220</f>
        <v>-752.89538352271143</v>
      </c>
      <c r="AZ220">
        <f>'sgolay plots'!AZ220</f>
        <v>289.74524147727197</v>
      </c>
      <c r="BA220">
        <f>-18*'sgolay plots'!BA220</f>
        <v>-667.84857954542815</v>
      </c>
      <c r="BB220">
        <f>'sgolay plots'!BB220</f>
        <v>289.28750000000099</v>
      </c>
      <c r="BC220">
        <f>-18*'sgolay plots'!BC220</f>
        <v>-292.13309659088696</v>
      </c>
      <c r="BD220">
        <f>'sgolay plots'!BD220</f>
        <v>293.79822443181803</v>
      </c>
      <c r="BE220">
        <f>-18*'sgolay plots'!BE220</f>
        <v>-77.744531249988484</v>
      </c>
      <c r="BF220">
        <f>'sgolay plots'!BF220</f>
        <v>212.30490056818101</v>
      </c>
      <c r="BG220">
        <f>-18*'sgolay plots'!BG220</f>
        <v>336.90553977272396</v>
      </c>
      <c r="BH220">
        <f>'sgolay plots'!BH220</f>
        <v>276.48245738636302</v>
      </c>
      <c r="BI220">
        <f>-18*'sgolay plots'!BI220</f>
        <v>393.2558948863998</v>
      </c>
      <c r="BJ220">
        <f>'sgolay plots'!BJ220</f>
        <v>238.47954545454499</v>
      </c>
      <c r="BK220">
        <f>-18*'sgolay plots'!BK220</f>
        <v>-1364.8608664772526</v>
      </c>
      <c r="BL220">
        <f>'sgolay plots'!BL220</f>
        <v>59.1200572620739</v>
      </c>
      <c r="BM220">
        <f>-18*'sgolay plots'!BM220</f>
        <v>199.1377851052716</v>
      </c>
      <c r="BN220">
        <f>'sgolay plots'!BN220</f>
        <v>59.601745050603697</v>
      </c>
      <c r="BO220">
        <f>-18*'sgolay plots'!BO220</f>
        <v>171.470634321733</v>
      </c>
    </row>
    <row r="221" spans="2:67" x14ac:dyDescent="0.15">
      <c r="B221">
        <f>'sgolay plots'!B221</f>
        <v>289.96143465908801</v>
      </c>
      <c r="C221">
        <f>-18*'sgolay plots'!C221</f>
        <v>159.6336647727276</v>
      </c>
      <c r="D221">
        <f>'sgolay plots'!D221</f>
        <v>216.04737215909</v>
      </c>
      <c r="E221">
        <f>-18*'sgolay plots'!E221</f>
        <v>-42.282102272719321</v>
      </c>
      <c r="F221">
        <f>'sgolay plots'!F221</f>
        <v>160.773224431816</v>
      </c>
      <c r="G221">
        <f>-18*'sgolay plots'!G221</f>
        <v>-1000.1467329545286</v>
      </c>
      <c r="H221">
        <f>'sgolay plots'!H221</f>
        <v>242.22876420454301</v>
      </c>
      <c r="I221">
        <f>-18*'sgolay plots'!I221</f>
        <v>-623.88409090907521</v>
      </c>
      <c r="J221">
        <f>'sgolay plots'!J221</f>
        <v>372.14566761363699</v>
      </c>
      <c r="K221">
        <f>-18*'sgolay plots'!K221</f>
        <v>-485.40426136362538</v>
      </c>
      <c r="L221">
        <f>'sgolay plots'!L221</f>
        <v>231.59850852272601</v>
      </c>
      <c r="M221">
        <f>-18*'sgolay plots'!M221</f>
        <v>-799.31761363634041</v>
      </c>
      <c r="N221">
        <f>'sgolay plots'!N221</f>
        <v>274.23139204545402</v>
      </c>
      <c r="O221">
        <f>-18*'sgolay plots'!O221</f>
        <v>-517.97109374996398</v>
      </c>
      <c r="P221">
        <f>'sgolay plots'!P221</f>
        <v>275.05333806818101</v>
      </c>
      <c r="Q221">
        <f>-18*'sgolay plots'!Q221</f>
        <v>-288.69992897725979</v>
      </c>
      <c r="R221">
        <f>'sgolay plots'!R221</f>
        <v>233.124786931817</v>
      </c>
      <c r="S221">
        <f>-18*'sgolay plots'!S221</f>
        <v>180.65326704546959</v>
      </c>
      <c r="T221">
        <f>'sgolay plots'!T221</f>
        <v>265.42414772727301</v>
      </c>
      <c r="U221">
        <f>-18*'sgolay plots'!U221</f>
        <v>-164.41747159089385</v>
      </c>
      <c r="V221">
        <f>'sgolay plots'!V221</f>
        <v>291.87528409090601</v>
      </c>
      <c r="W221">
        <f>-18*'sgolay plots'!W221</f>
        <v>-692.55127840908244</v>
      </c>
      <c r="X221">
        <f>'sgolay plots'!X221</f>
        <v>255.606001420452</v>
      </c>
      <c r="Y221">
        <f>-18*'sgolay plots'!Y221</f>
        <v>20.966548295463298</v>
      </c>
      <c r="Z221">
        <f>'sgolay plots'!Z221</f>
        <v>272.35823863636398</v>
      </c>
      <c r="AA221">
        <f>-18*'sgolay plots'!AA221</f>
        <v>-940.99985795453949</v>
      </c>
      <c r="AB221">
        <f>'sgolay plots'!AB221</f>
        <v>382.87492897726997</v>
      </c>
      <c r="AC221">
        <f>-18*'sgolay plots'!AC221</f>
        <v>-507.11931818178664</v>
      </c>
      <c r="AD221">
        <f>'sgolay plots'!AD221</f>
        <v>317.39666193181699</v>
      </c>
      <c r="AE221">
        <f>-18*'sgolay plots'!AE221</f>
        <v>-1219.4514204545285</v>
      </c>
      <c r="AF221">
        <f>'sgolay plots'!AF221</f>
        <v>343.86029829545299</v>
      </c>
      <c r="AG221">
        <f>-18*'sgolay plots'!AG221</f>
        <v>259.75099431820439</v>
      </c>
      <c r="AH221">
        <f>'sgolay plots'!AH221</f>
        <v>240.66903409091199</v>
      </c>
      <c r="AI221">
        <f>-18*'sgolay plots'!AI221</f>
        <v>-418.73011363637096</v>
      </c>
      <c r="AJ221">
        <f>'sgolay plots'!AJ221</f>
        <v>324.460866477271</v>
      </c>
      <c r="AK221">
        <f>-18*'sgolay plots'!AK221</f>
        <v>-344.85596590906437</v>
      </c>
      <c r="AL221">
        <f>'sgolay plots'!AL221</f>
        <v>144.712926136363</v>
      </c>
      <c r="AM221">
        <f>-18*'sgolay plots'!AM221</f>
        <v>-92.809303977251162</v>
      </c>
      <c r="AN221">
        <f>'sgolay plots'!AN221</f>
        <v>177.85589488636199</v>
      </c>
      <c r="AO221">
        <f>-18*'sgolay plots'!AO221</f>
        <v>-146.35802556817453</v>
      </c>
      <c r="AP221">
        <f>'sgolay plots'!AP221</f>
        <v>209.93987926136199</v>
      </c>
      <c r="AQ221">
        <f>-18*'sgolay plots'!AQ221</f>
        <v>-180.04666193181359</v>
      </c>
      <c r="AR221">
        <f>'sgolay plots'!AR221</f>
        <v>209.03281250000001</v>
      </c>
      <c r="AS221">
        <f>-18*'sgolay plots'!AS221</f>
        <v>607.12286931819006</v>
      </c>
      <c r="AT221">
        <f>'sgolay plots'!AT221</f>
        <v>248.592897727272</v>
      </c>
      <c r="AU221">
        <f>-18*'sgolay plots'!AU221</f>
        <v>-366.60106534090141</v>
      </c>
      <c r="AV221">
        <f>'sgolay plots'!AV221</f>
        <v>132.48721590909</v>
      </c>
      <c r="AW221">
        <f>-18*'sgolay plots'!AW221</f>
        <v>-374.67677556816301</v>
      </c>
      <c r="AX221">
        <f>'sgolay plots'!AX221</f>
        <v>218.74048295454401</v>
      </c>
      <c r="AY221">
        <f>-18*'sgolay plots'!AY221</f>
        <v>-768.06115056816657</v>
      </c>
      <c r="AZ221">
        <f>'sgolay plots'!AZ221</f>
        <v>255.811079545452</v>
      </c>
      <c r="BA221">
        <f>-18*'sgolay plots'!BA221</f>
        <v>-322.04786931817921</v>
      </c>
      <c r="BB221">
        <f>'sgolay plots'!BB221</f>
        <v>333.18963068181802</v>
      </c>
      <c r="BC221">
        <f>-18*'sgolay plots'!BC221</f>
        <v>-768.7853693181612</v>
      </c>
      <c r="BD221">
        <f>'sgolay plots'!BD221</f>
        <v>333.014204545452</v>
      </c>
      <c r="BE221">
        <f>-18*'sgolay plots'!BE221</f>
        <v>243.89744318184603</v>
      </c>
      <c r="BF221">
        <f>'sgolay plots'!BF221</f>
        <v>275.06498579545399</v>
      </c>
      <c r="BG221">
        <f>-18*'sgolay plots'!BG221</f>
        <v>-153.52542613635066</v>
      </c>
      <c r="BH221">
        <f>'sgolay plots'!BH221</f>
        <v>251.21775568181599</v>
      </c>
      <c r="BI221">
        <f>-18*'sgolay plots'!BI221</f>
        <v>75.470241477293655</v>
      </c>
      <c r="BJ221">
        <f>'sgolay plots'!BJ221</f>
        <v>172.361008522726</v>
      </c>
      <c r="BK221">
        <f>-18*'sgolay plots'!BK221</f>
        <v>-605.42642045455011</v>
      </c>
      <c r="BL221">
        <f>'sgolay plots'!BL221</f>
        <v>101.203862970526</v>
      </c>
      <c r="BM221">
        <f>-18*'sgolay plots'!BM221</f>
        <v>432.73514796170218</v>
      </c>
      <c r="BN221">
        <f>'sgolay plots'!BN221</f>
        <v>78.642528187144904</v>
      </c>
      <c r="BO221">
        <f>-18*'sgolay plots'!BO221</f>
        <v>179.16567826704571</v>
      </c>
    </row>
    <row r="222" spans="2:67" x14ac:dyDescent="0.15">
      <c r="B222">
        <f>'sgolay plots'!B222</f>
        <v>298.498437499999</v>
      </c>
      <c r="C222">
        <f>-18*'sgolay plots'!C222</f>
        <v>130.01228693182387</v>
      </c>
      <c r="D222">
        <f>'sgolay plots'!D222</f>
        <v>249.30120738636299</v>
      </c>
      <c r="E222">
        <f>-18*'sgolay plots'!E222</f>
        <v>-575.24254261362182</v>
      </c>
      <c r="F222">
        <f>'sgolay plots'!F222</f>
        <v>139.8046875</v>
      </c>
      <c r="G222">
        <f>-18*'sgolay plots'!G222</f>
        <v>-1013.232528409077</v>
      </c>
      <c r="H222">
        <f>'sgolay plots'!H222</f>
        <v>269.41214488636098</v>
      </c>
      <c r="I222">
        <f>-18*'sgolay plots'!I222</f>
        <v>-19.629971590897259</v>
      </c>
      <c r="J222">
        <f>'sgolay plots'!J222</f>
        <v>262.15681818181702</v>
      </c>
      <c r="K222">
        <f>-18*'sgolay plots'!K222</f>
        <v>-354.13210227270781</v>
      </c>
      <c r="L222">
        <f>'sgolay plots'!L222</f>
        <v>216.89964488636301</v>
      </c>
      <c r="M222">
        <f>-18*'sgolay plots'!M222</f>
        <v>-644.71193181816295</v>
      </c>
      <c r="N222">
        <f>'sgolay plots'!N222</f>
        <v>253.68568892045499</v>
      </c>
      <c r="O222">
        <f>-18*'sgolay plots'!O222</f>
        <v>-784.62677556816482</v>
      </c>
      <c r="P222">
        <f>'sgolay plots'!P222</f>
        <v>234.376242897726</v>
      </c>
      <c r="Q222">
        <f>-18*'sgolay plots'!Q222</f>
        <v>-44.356321022711221</v>
      </c>
      <c r="R222">
        <f>'sgolay plots'!R222</f>
        <v>249.95209517045399</v>
      </c>
      <c r="S222">
        <f>-18*'sgolay plots'!S222</f>
        <v>-115.76186079543558</v>
      </c>
      <c r="T222">
        <f>'sgolay plots'!T222</f>
        <v>250.10344460227199</v>
      </c>
      <c r="U222">
        <f>-18*'sgolay plots'!U222</f>
        <v>-33.893181818166418</v>
      </c>
      <c r="V222">
        <f>'sgolay plots'!V222</f>
        <v>193.26214488636199</v>
      </c>
      <c r="W222">
        <f>-18*'sgolay plots'!W222</f>
        <v>-313.19424715909503</v>
      </c>
      <c r="X222">
        <f>'sgolay plots'!X222</f>
        <v>185.34129971590801</v>
      </c>
      <c r="Y222">
        <f>-18*'sgolay plots'!Y222</f>
        <v>254.38742897729219</v>
      </c>
      <c r="Z222">
        <f>'sgolay plots'!Z222</f>
        <v>273.53874289772602</v>
      </c>
      <c r="AA222">
        <f>-18*'sgolay plots'!AA222</f>
        <v>-774.47301136362898</v>
      </c>
      <c r="AB222">
        <f>'sgolay plots'!AB222</f>
        <v>258.04311079545403</v>
      </c>
      <c r="AC222">
        <f>-18*'sgolay plots'!AC222</f>
        <v>9.853977272747219</v>
      </c>
      <c r="AD222">
        <f>'sgolay plots'!AD222</f>
        <v>299.09573863636302</v>
      </c>
      <c r="AE222">
        <f>-18*'sgolay plots'!AE222</f>
        <v>-774.58806818180278</v>
      </c>
      <c r="AF222">
        <f>'sgolay plots'!AF222</f>
        <v>293.17762784090701</v>
      </c>
      <c r="AG222">
        <f>-18*'sgolay plots'!AG222</f>
        <v>-124.63401988634095</v>
      </c>
      <c r="AH222">
        <f>'sgolay plots'!AH222</f>
        <v>259.08259943181702</v>
      </c>
      <c r="AI222">
        <f>-18*'sgolay plots'!AI222</f>
        <v>-401.8026988636326</v>
      </c>
      <c r="AJ222">
        <f>'sgolay plots'!AJ222</f>
        <v>351.69460227272498</v>
      </c>
      <c r="AK222">
        <f>-18*'sgolay plots'!AK222</f>
        <v>-317.10809659088341</v>
      </c>
      <c r="AL222">
        <f>'sgolay plots'!AL222</f>
        <v>108.26214488636199</v>
      </c>
      <c r="AM222">
        <f>-18*'sgolay plots'!AM222</f>
        <v>-233.83700284089778</v>
      </c>
      <c r="AN222">
        <f>'sgolay plots'!AN222</f>
        <v>163.284446022727</v>
      </c>
      <c r="AO222">
        <f>-18*'sgolay plots'!AO222</f>
        <v>-499.59651988635301</v>
      </c>
      <c r="AP222">
        <f>'sgolay plots'!AP222</f>
        <v>225.92716619318</v>
      </c>
      <c r="AQ222">
        <f>-18*'sgolay plots'!AQ222</f>
        <v>-361.35703124998741</v>
      </c>
      <c r="AR222">
        <f>'sgolay plots'!AR222</f>
        <v>269.96899857954401</v>
      </c>
      <c r="AS222">
        <f>-18*'sgolay plots'!AS222</f>
        <v>317.09978693182802</v>
      </c>
      <c r="AT222">
        <f>'sgolay plots'!AT222</f>
        <v>198.81757812499799</v>
      </c>
      <c r="AU222">
        <f>-18*'sgolay plots'!AU222</f>
        <v>-340.79062500000362</v>
      </c>
      <c r="AV222">
        <f>'sgolay plots'!AV222</f>
        <v>150.49609375</v>
      </c>
      <c r="AW222">
        <f>-18*'sgolay plots'!AW222</f>
        <v>213.3255681818334</v>
      </c>
      <c r="AX222">
        <f>'sgolay plots'!AX222</f>
        <v>227.99822443181799</v>
      </c>
      <c r="AY222">
        <f>-18*'sgolay plots'!AY222</f>
        <v>-402.15745738635661</v>
      </c>
      <c r="AZ222">
        <f>'sgolay plots'!AZ222</f>
        <v>248.20710227272599</v>
      </c>
      <c r="BA222">
        <f>-18*'sgolay plots'!BA222</f>
        <v>-125.4700994318091</v>
      </c>
      <c r="BB222">
        <f>'sgolay plots'!BB222</f>
        <v>406.237713068179</v>
      </c>
      <c r="BC222">
        <f>-18*'sgolay plots'!BC222</f>
        <v>-639.48515624999277</v>
      </c>
      <c r="BD222">
        <f>'sgolay plots'!BD222</f>
        <v>409.79744318181599</v>
      </c>
      <c r="BE222">
        <f>-18*'sgolay plots'!BE222</f>
        <v>463.16250000001259</v>
      </c>
      <c r="BF222">
        <f>'sgolay plots'!BF222</f>
        <v>277.43473011363398</v>
      </c>
      <c r="BG222">
        <f>-18*'sgolay plots'!BG222</f>
        <v>-523.27393465907346</v>
      </c>
      <c r="BH222">
        <f>'sgolay plots'!BH222</f>
        <v>261.41867897727099</v>
      </c>
      <c r="BI222">
        <f>-18*'sgolay plots'!BI222</f>
        <v>-387.26654829543719</v>
      </c>
      <c r="BJ222">
        <f>'sgolay plots'!BJ222</f>
        <v>202.15710227272601</v>
      </c>
      <c r="BK222">
        <f>-18*'sgolay plots'!BK222</f>
        <v>-230.13536931817379</v>
      </c>
      <c r="BL222">
        <f>'sgolay plots'!BL222</f>
        <v>144.99889581853699</v>
      </c>
      <c r="BM222">
        <f>-18*'sgolay plots'!BM222</f>
        <v>466.12440056367359</v>
      </c>
      <c r="BN222">
        <f>'sgolay plots'!BN222</f>
        <v>36.101583030007099</v>
      </c>
      <c r="BO222">
        <f>-18*'sgolay plots'!BO222</f>
        <v>48.668854314631318</v>
      </c>
    </row>
    <row r="223" spans="2:67" x14ac:dyDescent="0.15">
      <c r="B223" t="e">
        <f>'sgolay plots'!B223</f>
        <v>#REF!</v>
      </c>
      <c r="C223" t="e">
        <f>-18*'sgolay plots'!C223</f>
        <v>#REF!</v>
      </c>
      <c r="D223" t="e">
        <f>'sgolay plots'!D223</f>
        <v>#REF!</v>
      </c>
      <c r="E223" t="e">
        <f>-18*'sgolay plots'!E223</f>
        <v>#REF!</v>
      </c>
      <c r="F223" t="e">
        <f>'sgolay plots'!F223</f>
        <v>#REF!</v>
      </c>
      <c r="G223" t="e">
        <f>-18*'sgolay plots'!G223</f>
        <v>#REF!</v>
      </c>
      <c r="H223" t="e">
        <f>'sgolay plots'!H223</f>
        <v>#REF!</v>
      </c>
      <c r="I223" t="e">
        <f>-18*'sgolay plots'!I223</f>
        <v>#REF!</v>
      </c>
      <c r="J223" t="e">
        <f>'sgolay plots'!J223</f>
        <v>#REF!</v>
      </c>
      <c r="K223" t="e">
        <f>-18*'sgolay plots'!K223</f>
        <v>#REF!</v>
      </c>
      <c r="L223" t="e">
        <f>'sgolay plots'!L223</f>
        <v>#REF!</v>
      </c>
      <c r="M223" t="e">
        <f>-18*'sgolay plots'!M223</f>
        <v>#REF!</v>
      </c>
      <c r="N223" t="e">
        <f>'sgolay plots'!N223</f>
        <v>#REF!</v>
      </c>
      <c r="O223" t="e">
        <f>-18*'sgolay plots'!O223</f>
        <v>#REF!</v>
      </c>
      <c r="P223" t="e">
        <f>'sgolay plots'!P223</f>
        <v>#REF!</v>
      </c>
      <c r="Q223" t="e">
        <f>-18*'sgolay plots'!Q223</f>
        <v>#REF!</v>
      </c>
      <c r="R223" t="e">
        <f>'sgolay plots'!R223</f>
        <v>#REF!</v>
      </c>
      <c r="S223" t="e">
        <f>-18*'sgolay plots'!S223</f>
        <v>#REF!</v>
      </c>
      <c r="T223" t="e">
        <f>'sgolay plots'!T223</f>
        <v>#REF!</v>
      </c>
      <c r="U223" t="e">
        <f>-18*'sgolay plots'!U223</f>
        <v>#REF!</v>
      </c>
      <c r="V223" t="e">
        <f>'sgolay plots'!V223</f>
        <v>#REF!</v>
      </c>
      <c r="W223" t="e">
        <f>-18*'sgolay plots'!W223</f>
        <v>#REF!</v>
      </c>
      <c r="X223" t="e">
        <f>'sgolay plots'!X223</f>
        <v>#REF!</v>
      </c>
      <c r="Y223" t="e">
        <f>-18*'sgolay plots'!Y223</f>
        <v>#REF!</v>
      </c>
      <c r="Z223" t="e">
        <f>'sgolay plots'!Z223</f>
        <v>#REF!</v>
      </c>
      <c r="AA223" t="e">
        <f>-18*'sgolay plots'!AA223</f>
        <v>#REF!</v>
      </c>
      <c r="AB223" t="e">
        <f>'sgolay plots'!AB223</f>
        <v>#REF!</v>
      </c>
      <c r="AC223" t="e">
        <f>-18*'sgolay plots'!AC223</f>
        <v>#REF!</v>
      </c>
      <c r="AD223" t="e">
        <f>'sgolay plots'!AD223</f>
        <v>#REF!</v>
      </c>
      <c r="AE223" t="e">
        <f>-18*'sgolay plots'!AE223</f>
        <v>#REF!</v>
      </c>
      <c r="AF223" t="e">
        <f>'sgolay plots'!AF223</f>
        <v>#REF!</v>
      </c>
      <c r="AG223" t="e">
        <f>-18*'sgolay plots'!AG223</f>
        <v>#REF!</v>
      </c>
      <c r="AH223" t="e">
        <f>'sgolay plots'!AH223</f>
        <v>#REF!</v>
      </c>
      <c r="AI223" t="e">
        <f>-18*'sgolay plots'!AI223</f>
        <v>#REF!</v>
      </c>
      <c r="AJ223" t="e">
        <f>'sgolay plots'!AJ223</f>
        <v>#REF!</v>
      </c>
      <c r="AK223" t="e">
        <f>-18*'sgolay plots'!AK223</f>
        <v>#REF!</v>
      </c>
      <c r="AL223" t="e">
        <f>'sgolay plots'!AL223</f>
        <v>#REF!</v>
      </c>
      <c r="AM223" t="e">
        <f>-18*'sgolay plots'!AM223</f>
        <v>#REF!</v>
      </c>
      <c r="AN223" t="e">
        <f>'sgolay plots'!AN223</f>
        <v>#REF!</v>
      </c>
      <c r="AO223" t="e">
        <f>-18*'sgolay plots'!AO223</f>
        <v>#REF!</v>
      </c>
      <c r="AP223" t="e">
        <f>'sgolay plots'!AP223</f>
        <v>#REF!</v>
      </c>
      <c r="AQ223" t="e">
        <f>-18*'sgolay plots'!AQ223</f>
        <v>#REF!</v>
      </c>
      <c r="AR223" t="e">
        <f>'sgolay plots'!AR223</f>
        <v>#REF!</v>
      </c>
      <c r="AS223" t="e">
        <f>-18*'sgolay plots'!AS223</f>
        <v>#REF!</v>
      </c>
      <c r="AT223" t="e">
        <f>'sgolay plots'!AT223</f>
        <v>#REF!</v>
      </c>
      <c r="AU223" t="e">
        <f>-18*'sgolay plots'!AU223</f>
        <v>#REF!</v>
      </c>
      <c r="AV223" t="e">
        <f>'sgolay plots'!AV223</f>
        <v>#REF!</v>
      </c>
      <c r="AW223" t="e">
        <f>-18*'sgolay plots'!AW223</f>
        <v>#REF!</v>
      </c>
      <c r="AX223" t="e">
        <f>'sgolay plots'!AX223</f>
        <v>#REF!</v>
      </c>
      <c r="AY223" t="e">
        <f>-18*'sgolay plots'!AY223</f>
        <v>#REF!</v>
      </c>
      <c r="AZ223" t="e">
        <f>'sgolay plots'!AZ223</f>
        <v>#REF!</v>
      </c>
      <c r="BA223" t="e">
        <f>-18*'sgolay plots'!BA223</f>
        <v>#REF!</v>
      </c>
      <c r="BB223" t="e">
        <f>'sgolay plots'!BB223</f>
        <v>#REF!</v>
      </c>
      <c r="BC223" t="e">
        <f>-18*'sgolay plots'!BC223</f>
        <v>#REF!</v>
      </c>
      <c r="BD223" t="e">
        <f>'sgolay plots'!BD223</f>
        <v>#REF!</v>
      </c>
      <c r="BE223" t="e">
        <f>-18*'sgolay plots'!BE223</f>
        <v>#REF!</v>
      </c>
      <c r="BF223" t="e">
        <f>'sgolay plots'!BF223</f>
        <v>#REF!</v>
      </c>
      <c r="BG223" t="e">
        <f>-18*'sgolay plots'!BG223</f>
        <v>#REF!</v>
      </c>
      <c r="BH223" t="e">
        <f>'sgolay plots'!BH223</f>
        <v>#REF!</v>
      </c>
      <c r="BI223" t="e">
        <f>-18*'sgolay plots'!BI223</f>
        <v>#REF!</v>
      </c>
      <c r="BJ223" t="e">
        <f>'sgolay plots'!BJ223</f>
        <v>#REF!</v>
      </c>
      <c r="BK223" t="e">
        <f>-18*'sgolay plots'!BK223</f>
        <v>#REF!</v>
      </c>
      <c r="BL223" t="e">
        <f>'sgolay plots'!BL223</f>
        <v>#REF!</v>
      </c>
      <c r="BM223" t="e">
        <f>-18*'sgolay plots'!BM223</f>
        <v>#REF!</v>
      </c>
      <c r="BN223" t="e">
        <f>'sgolay plots'!BN223</f>
        <v>#REF!</v>
      </c>
      <c r="BO223" t="e">
        <f>-18*'sgolay plots'!BO223</f>
        <v>#REF!</v>
      </c>
    </row>
    <row r="224" spans="2:67" x14ac:dyDescent="0.15">
      <c r="B224" t="e">
        <f>'sgolay plots'!B224</f>
        <v>#REF!</v>
      </c>
      <c r="C224" t="e">
        <f>-18*'sgolay plots'!C224</f>
        <v>#REF!</v>
      </c>
      <c r="D224" t="e">
        <f>'sgolay plots'!D224</f>
        <v>#REF!</v>
      </c>
      <c r="E224" t="e">
        <f>-18*'sgolay plots'!E224</f>
        <v>#REF!</v>
      </c>
      <c r="F224" t="e">
        <f>'sgolay plots'!F224</f>
        <v>#REF!</v>
      </c>
      <c r="G224" t="e">
        <f>-18*'sgolay plots'!G224</f>
        <v>#REF!</v>
      </c>
      <c r="H224" t="e">
        <f>'sgolay plots'!H224</f>
        <v>#REF!</v>
      </c>
      <c r="I224" t="e">
        <f>-18*'sgolay plots'!I224</f>
        <v>#REF!</v>
      </c>
      <c r="J224" t="e">
        <f>'sgolay plots'!J224</f>
        <v>#REF!</v>
      </c>
      <c r="K224" t="e">
        <f>-18*'sgolay plots'!K224</f>
        <v>#REF!</v>
      </c>
      <c r="L224" t="e">
        <f>'sgolay plots'!L224</f>
        <v>#REF!</v>
      </c>
      <c r="M224" t="e">
        <f>-18*'sgolay plots'!M224</f>
        <v>#REF!</v>
      </c>
      <c r="N224" t="e">
        <f>'sgolay plots'!N224</f>
        <v>#REF!</v>
      </c>
      <c r="O224" t="e">
        <f>-18*'sgolay plots'!O224</f>
        <v>#REF!</v>
      </c>
      <c r="P224" t="e">
        <f>'sgolay plots'!P224</f>
        <v>#REF!</v>
      </c>
      <c r="Q224" t="e">
        <f>-18*'sgolay plots'!Q224</f>
        <v>#REF!</v>
      </c>
      <c r="R224" t="e">
        <f>'sgolay plots'!R224</f>
        <v>#REF!</v>
      </c>
      <c r="S224" t="e">
        <f>-18*'sgolay plots'!S224</f>
        <v>#REF!</v>
      </c>
      <c r="T224" t="e">
        <f>'sgolay plots'!T224</f>
        <v>#REF!</v>
      </c>
      <c r="U224" t="e">
        <f>-18*'sgolay plots'!U224</f>
        <v>#REF!</v>
      </c>
      <c r="V224" t="e">
        <f>'sgolay plots'!V224</f>
        <v>#REF!</v>
      </c>
      <c r="W224" t="e">
        <f>-18*'sgolay plots'!W224</f>
        <v>#REF!</v>
      </c>
      <c r="X224" t="e">
        <f>'sgolay plots'!X224</f>
        <v>#REF!</v>
      </c>
      <c r="Y224" t="e">
        <f>-18*'sgolay plots'!Y224</f>
        <v>#REF!</v>
      </c>
      <c r="Z224" t="e">
        <f>'sgolay plots'!Z224</f>
        <v>#REF!</v>
      </c>
      <c r="AA224" t="e">
        <f>-18*'sgolay plots'!AA224</f>
        <v>#REF!</v>
      </c>
      <c r="AB224" t="e">
        <f>'sgolay plots'!AB224</f>
        <v>#REF!</v>
      </c>
      <c r="AC224" t="e">
        <f>-18*'sgolay plots'!AC224</f>
        <v>#REF!</v>
      </c>
      <c r="AD224" t="e">
        <f>'sgolay plots'!AD224</f>
        <v>#REF!</v>
      </c>
      <c r="AE224" t="e">
        <f>-18*'sgolay plots'!AE224</f>
        <v>#REF!</v>
      </c>
      <c r="AF224" t="e">
        <f>'sgolay plots'!AF224</f>
        <v>#REF!</v>
      </c>
      <c r="AG224" t="e">
        <f>-18*'sgolay plots'!AG224</f>
        <v>#REF!</v>
      </c>
      <c r="AH224" t="e">
        <f>'sgolay plots'!AH224</f>
        <v>#REF!</v>
      </c>
      <c r="AI224" t="e">
        <f>-18*'sgolay plots'!AI224</f>
        <v>#REF!</v>
      </c>
      <c r="AJ224" t="e">
        <f>'sgolay plots'!AJ224</f>
        <v>#REF!</v>
      </c>
      <c r="AK224" t="e">
        <f>-18*'sgolay plots'!AK224</f>
        <v>#REF!</v>
      </c>
      <c r="AL224" t="e">
        <f>'sgolay plots'!AL224</f>
        <v>#REF!</v>
      </c>
      <c r="AM224" t="e">
        <f>-18*'sgolay plots'!AM224</f>
        <v>#REF!</v>
      </c>
      <c r="AN224" t="e">
        <f>'sgolay plots'!AN224</f>
        <v>#REF!</v>
      </c>
      <c r="AO224" t="e">
        <f>-18*'sgolay plots'!AO224</f>
        <v>#REF!</v>
      </c>
      <c r="AP224" t="e">
        <f>'sgolay plots'!AP224</f>
        <v>#REF!</v>
      </c>
      <c r="AQ224" t="e">
        <f>-18*'sgolay plots'!AQ224</f>
        <v>#REF!</v>
      </c>
      <c r="AR224" t="e">
        <f>'sgolay plots'!AR224</f>
        <v>#REF!</v>
      </c>
      <c r="AS224" t="e">
        <f>-18*'sgolay plots'!AS224</f>
        <v>#REF!</v>
      </c>
      <c r="AT224" t="e">
        <f>'sgolay plots'!AT224</f>
        <v>#REF!</v>
      </c>
      <c r="AU224" t="e">
        <f>-18*'sgolay plots'!AU224</f>
        <v>#REF!</v>
      </c>
      <c r="AV224" t="e">
        <f>'sgolay plots'!AV224</f>
        <v>#REF!</v>
      </c>
      <c r="AW224" t="e">
        <f>-18*'sgolay plots'!AW224</f>
        <v>#REF!</v>
      </c>
      <c r="AX224" t="e">
        <f>'sgolay plots'!AX224</f>
        <v>#REF!</v>
      </c>
      <c r="AY224" t="e">
        <f>-18*'sgolay plots'!AY224</f>
        <v>#REF!</v>
      </c>
      <c r="AZ224" t="e">
        <f>'sgolay plots'!AZ224</f>
        <v>#REF!</v>
      </c>
      <c r="BA224" t="e">
        <f>-18*'sgolay plots'!BA224</f>
        <v>#REF!</v>
      </c>
      <c r="BB224" t="e">
        <f>'sgolay plots'!BB224</f>
        <v>#REF!</v>
      </c>
      <c r="BC224" t="e">
        <f>-18*'sgolay plots'!BC224</f>
        <v>#REF!</v>
      </c>
      <c r="BD224" t="e">
        <f>'sgolay plots'!BD224</f>
        <v>#REF!</v>
      </c>
      <c r="BE224" t="e">
        <f>-18*'sgolay plots'!BE224</f>
        <v>#REF!</v>
      </c>
      <c r="BF224" t="e">
        <f>'sgolay plots'!BF224</f>
        <v>#REF!</v>
      </c>
      <c r="BG224" t="e">
        <f>-18*'sgolay plots'!BG224</f>
        <v>#REF!</v>
      </c>
      <c r="BH224" t="e">
        <f>'sgolay plots'!BH224</f>
        <v>#REF!</v>
      </c>
      <c r="BI224" t="e">
        <f>-18*'sgolay plots'!BI224</f>
        <v>#REF!</v>
      </c>
      <c r="BJ224" t="e">
        <f>'sgolay plots'!BJ224</f>
        <v>#REF!</v>
      </c>
      <c r="BK224" t="e">
        <f>-18*'sgolay plots'!BK224</f>
        <v>#REF!</v>
      </c>
      <c r="BL224" t="e">
        <f>'sgolay plots'!BL224</f>
        <v>#REF!</v>
      </c>
      <c r="BM224" t="e">
        <f>-18*'sgolay plots'!BM224</f>
        <v>#REF!</v>
      </c>
      <c r="BN224" t="e">
        <f>'sgolay plots'!BN224</f>
        <v>#REF!</v>
      </c>
      <c r="BO224" t="e">
        <f>-18*'sgolay plots'!BO224</f>
        <v>#REF!</v>
      </c>
    </row>
    <row r="225" spans="1:67" x14ac:dyDescent="0.15">
      <c r="B225" t="e">
        <f>'sgolay plots'!B225</f>
        <v>#REF!</v>
      </c>
      <c r="C225" t="e">
        <f>-18*'sgolay plots'!C225</f>
        <v>#REF!</v>
      </c>
      <c r="D225" t="e">
        <f>'sgolay plots'!D225</f>
        <v>#REF!</v>
      </c>
      <c r="E225" t="e">
        <f>-18*'sgolay plots'!E225</f>
        <v>#REF!</v>
      </c>
      <c r="F225" t="e">
        <f>'sgolay plots'!F225</f>
        <v>#REF!</v>
      </c>
      <c r="G225" t="e">
        <f>-18*'sgolay plots'!G225</f>
        <v>#REF!</v>
      </c>
      <c r="H225" t="e">
        <f>'sgolay plots'!H225</f>
        <v>#REF!</v>
      </c>
      <c r="I225" t="e">
        <f>-18*'sgolay plots'!I225</f>
        <v>#REF!</v>
      </c>
      <c r="J225" t="e">
        <f>'sgolay plots'!J225</f>
        <v>#REF!</v>
      </c>
      <c r="K225" t="e">
        <f>-18*'sgolay plots'!K225</f>
        <v>#REF!</v>
      </c>
      <c r="L225" t="e">
        <f>'sgolay plots'!L225</f>
        <v>#REF!</v>
      </c>
      <c r="M225" t="e">
        <f>-18*'sgolay plots'!M225</f>
        <v>#REF!</v>
      </c>
      <c r="N225" t="e">
        <f>'sgolay plots'!N225</f>
        <v>#REF!</v>
      </c>
      <c r="O225" t="e">
        <f>-18*'sgolay plots'!O225</f>
        <v>#REF!</v>
      </c>
      <c r="P225" t="e">
        <f>'sgolay plots'!P225</f>
        <v>#REF!</v>
      </c>
      <c r="Q225" t="e">
        <f>-18*'sgolay plots'!Q225</f>
        <v>#REF!</v>
      </c>
      <c r="R225" t="e">
        <f>'sgolay plots'!R225</f>
        <v>#REF!</v>
      </c>
      <c r="S225" t="e">
        <f>-18*'sgolay plots'!S225</f>
        <v>#REF!</v>
      </c>
      <c r="T225" t="e">
        <f>'sgolay plots'!T225</f>
        <v>#REF!</v>
      </c>
      <c r="U225" t="e">
        <f>-18*'sgolay plots'!U225</f>
        <v>#REF!</v>
      </c>
      <c r="V225" t="e">
        <f>'sgolay plots'!V225</f>
        <v>#REF!</v>
      </c>
      <c r="W225" t="e">
        <f>-18*'sgolay plots'!W225</f>
        <v>#REF!</v>
      </c>
      <c r="X225" t="e">
        <f>'sgolay plots'!X225</f>
        <v>#REF!</v>
      </c>
      <c r="Y225" t="e">
        <f>-18*'sgolay plots'!Y225</f>
        <v>#REF!</v>
      </c>
      <c r="Z225" t="e">
        <f>'sgolay plots'!Z225</f>
        <v>#REF!</v>
      </c>
      <c r="AA225" t="e">
        <f>-18*'sgolay plots'!AA225</f>
        <v>#REF!</v>
      </c>
      <c r="AB225" t="e">
        <f>'sgolay plots'!AB225</f>
        <v>#REF!</v>
      </c>
      <c r="AC225" t="e">
        <f>-18*'sgolay plots'!AC225</f>
        <v>#REF!</v>
      </c>
      <c r="AD225" t="e">
        <f>'sgolay plots'!AD225</f>
        <v>#REF!</v>
      </c>
      <c r="AE225" t="e">
        <f>-18*'sgolay plots'!AE225</f>
        <v>#REF!</v>
      </c>
      <c r="AF225" t="e">
        <f>'sgolay plots'!AF225</f>
        <v>#REF!</v>
      </c>
      <c r="AG225" t="e">
        <f>-18*'sgolay plots'!AG225</f>
        <v>#REF!</v>
      </c>
      <c r="AH225" t="e">
        <f>'sgolay plots'!AH225</f>
        <v>#REF!</v>
      </c>
      <c r="AI225" t="e">
        <f>-18*'sgolay plots'!AI225</f>
        <v>#REF!</v>
      </c>
      <c r="AJ225" t="e">
        <f>'sgolay plots'!AJ225</f>
        <v>#REF!</v>
      </c>
      <c r="AK225" t="e">
        <f>-18*'sgolay plots'!AK225</f>
        <v>#REF!</v>
      </c>
      <c r="AL225" t="e">
        <f>'sgolay plots'!AL225</f>
        <v>#REF!</v>
      </c>
      <c r="AM225" t="e">
        <f>-18*'sgolay plots'!AM225</f>
        <v>#REF!</v>
      </c>
      <c r="AN225" t="e">
        <f>'sgolay plots'!AN225</f>
        <v>#REF!</v>
      </c>
      <c r="AO225" t="e">
        <f>-18*'sgolay plots'!AO225</f>
        <v>#REF!</v>
      </c>
      <c r="AP225" t="e">
        <f>'sgolay plots'!AP225</f>
        <v>#REF!</v>
      </c>
      <c r="AQ225" t="e">
        <f>-18*'sgolay plots'!AQ225</f>
        <v>#REF!</v>
      </c>
      <c r="AR225" t="e">
        <f>'sgolay plots'!AR225</f>
        <v>#REF!</v>
      </c>
      <c r="AS225" t="e">
        <f>-18*'sgolay plots'!AS225</f>
        <v>#REF!</v>
      </c>
      <c r="AT225" t="e">
        <f>'sgolay plots'!AT225</f>
        <v>#REF!</v>
      </c>
      <c r="AU225" t="e">
        <f>-18*'sgolay plots'!AU225</f>
        <v>#REF!</v>
      </c>
      <c r="AV225" t="e">
        <f>'sgolay plots'!AV225</f>
        <v>#REF!</v>
      </c>
      <c r="AW225" t="e">
        <f>-18*'sgolay plots'!AW225</f>
        <v>#REF!</v>
      </c>
      <c r="AX225" t="e">
        <f>'sgolay plots'!AX225</f>
        <v>#REF!</v>
      </c>
      <c r="AY225" t="e">
        <f>-18*'sgolay plots'!AY225</f>
        <v>#REF!</v>
      </c>
      <c r="AZ225" t="e">
        <f>'sgolay plots'!AZ225</f>
        <v>#REF!</v>
      </c>
      <c r="BA225" t="e">
        <f>-18*'sgolay plots'!BA225</f>
        <v>#REF!</v>
      </c>
      <c r="BB225" t="e">
        <f>'sgolay plots'!BB225</f>
        <v>#REF!</v>
      </c>
      <c r="BC225" t="e">
        <f>-18*'sgolay plots'!BC225</f>
        <v>#REF!</v>
      </c>
      <c r="BD225" t="e">
        <f>'sgolay plots'!BD225</f>
        <v>#REF!</v>
      </c>
      <c r="BE225" t="e">
        <f>-18*'sgolay plots'!BE225</f>
        <v>#REF!</v>
      </c>
      <c r="BF225" t="e">
        <f>'sgolay plots'!BF225</f>
        <v>#REF!</v>
      </c>
      <c r="BG225" t="e">
        <f>-18*'sgolay plots'!BG225</f>
        <v>#REF!</v>
      </c>
      <c r="BH225" t="e">
        <f>'sgolay plots'!BH225</f>
        <v>#REF!</v>
      </c>
      <c r="BI225" t="e">
        <f>-18*'sgolay plots'!BI225</f>
        <v>#REF!</v>
      </c>
      <c r="BJ225" t="e">
        <f>'sgolay plots'!BJ225</f>
        <v>#REF!</v>
      </c>
      <c r="BK225" t="e">
        <f>-18*'sgolay plots'!BK225</f>
        <v>#REF!</v>
      </c>
      <c r="BL225" t="e">
        <f>'sgolay plots'!BL225</f>
        <v>#REF!</v>
      </c>
      <c r="BM225" t="e">
        <f>-18*'sgolay plots'!BM225</f>
        <v>#REF!</v>
      </c>
      <c r="BN225" t="e">
        <f>'sgolay plots'!BN225</f>
        <v>#REF!</v>
      </c>
      <c r="BO225" t="e">
        <f>-18*'sgolay plots'!BO225</f>
        <v>#REF!</v>
      </c>
    </row>
    <row r="226" spans="1:67" x14ac:dyDescent="0.15">
      <c r="B226" t="e">
        <f>'sgolay plots'!B226</f>
        <v>#REF!</v>
      </c>
      <c r="C226" t="e">
        <f>-18*'sgolay plots'!C226</f>
        <v>#REF!</v>
      </c>
      <c r="D226" t="e">
        <f>'sgolay plots'!D226</f>
        <v>#REF!</v>
      </c>
      <c r="E226" t="e">
        <f>-18*'sgolay plots'!E226</f>
        <v>#REF!</v>
      </c>
      <c r="F226" t="e">
        <f>'sgolay plots'!F226</f>
        <v>#REF!</v>
      </c>
      <c r="G226" t="e">
        <f>-18*'sgolay plots'!G226</f>
        <v>#REF!</v>
      </c>
      <c r="H226" t="e">
        <f>'sgolay plots'!H226</f>
        <v>#REF!</v>
      </c>
      <c r="I226" t="e">
        <f>-18*'sgolay plots'!I226</f>
        <v>#REF!</v>
      </c>
      <c r="J226" t="e">
        <f>'sgolay plots'!J226</f>
        <v>#REF!</v>
      </c>
      <c r="K226" t="e">
        <f>-18*'sgolay plots'!K226</f>
        <v>#REF!</v>
      </c>
      <c r="L226" t="e">
        <f>'sgolay plots'!L226</f>
        <v>#REF!</v>
      </c>
      <c r="M226" t="e">
        <f>-18*'sgolay plots'!M226</f>
        <v>#REF!</v>
      </c>
      <c r="N226" t="e">
        <f>'sgolay plots'!N226</f>
        <v>#REF!</v>
      </c>
      <c r="O226" t="e">
        <f>-18*'sgolay plots'!O226</f>
        <v>#REF!</v>
      </c>
      <c r="P226" t="e">
        <f>'sgolay plots'!P226</f>
        <v>#REF!</v>
      </c>
      <c r="Q226" t="e">
        <f>-18*'sgolay plots'!Q226</f>
        <v>#REF!</v>
      </c>
      <c r="R226" t="e">
        <f>'sgolay plots'!R226</f>
        <v>#REF!</v>
      </c>
      <c r="S226" t="e">
        <f>-18*'sgolay plots'!S226</f>
        <v>#REF!</v>
      </c>
      <c r="T226" t="e">
        <f>'sgolay plots'!T226</f>
        <v>#REF!</v>
      </c>
      <c r="U226" t="e">
        <f>-18*'sgolay plots'!U226</f>
        <v>#REF!</v>
      </c>
      <c r="V226" t="e">
        <f>'sgolay plots'!V226</f>
        <v>#REF!</v>
      </c>
      <c r="W226" t="e">
        <f>-18*'sgolay plots'!W226</f>
        <v>#REF!</v>
      </c>
      <c r="X226" t="e">
        <f>'sgolay plots'!X226</f>
        <v>#REF!</v>
      </c>
      <c r="Y226" t="e">
        <f>-18*'sgolay plots'!Y226</f>
        <v>#REF!</v>
      </c>
      <c r="Z226" t="e">
        <f>'sgolay plots'!Z226</f>
        <v>#REF!</v>
      </c>
      <c r="AA226" t="e">
        <f>-18*'sgolay plots'!AA226</f>
        <v>#REF!</v>
      </c>
      <c r="AB226" t="e">
        <f>'sgolay plots'!AB226</f>
        <v>#REF!</v>
      </c>
      <c r="AC226" t="e">
        <f>-18*'sgolay plots'!AC226</f>
        <v>#REF!</v>
      </c>
      <c r="AD226" t="e">
        <f>'sgolay plots'!AD226</f>
        <v>#REF!</v>
      </c>
      <c r="AE226" t="e">
        <f>-18*'sgolay plots'!AE226</f>
        <v>#REF!</v>
      </c>
      <c r="AF226" t="e">
        <f>'sgolay plots'!AF226</f>
        <v>#REF!</v>
      </c>
      <c r="AG226" t="e">
        <f>-18*'sgolay plots'!AG226</f>
        <v>#REF!</v>
      </c>
      <c r="AH226" t="e">
        <f>'sgolay plots'!AH226</f>
        <v>#REF!</v>
      </c>
      <c r="AI226" t="e">
        <f>-18*'sgolay plots'!AI226</f>
        <v>#REF!</v>
      </c>
      <c r="AJ226" t="e">
        <f>'sgolay plots'!AJ226</f>
        <v>#REF!</v>
      </c>
      <c r="AK226" t="e">
        <f>-18*'sgolay plots'!AK226</f>
        <v>#REF!</v>
      </c>
      <c r="AL226" t="e">
        <f>'sgolay plots'!AL226</f>
        <v>#REF!</v>
      </c>
      <c r="AM226" t="e">
        <f>-18*'sgolay plots'!AM226</f>
        <v>#REF!</v>
      </c>
      <c r="AN226" t="e">
        <f>'sgolay plots'!AN226</f>
        <v>#REF!</v>
      </c>
      <c r="AO226" t="e">
        <f>-18*'sgolay plots'!AO226</f>
        <v>#REF!</v>
      </c>
      <c r="AP226" t="e">
        <f>'sgolay plots'!AP226</f>
        <v>#REF!</v>
      </c>
      <c r="AQ226" t="e">
        <f>-18*'sgolay plots'!AQ226</f>
        <v>#REF!</v>
      </c>
      <c r="AR226" t="e">
        <f>'sgolay plots'!AR226</f>
        <v>#REF!</v>
      </c>
      <c r="AS226" t="e">
        <f>-18*'sgolay plots'!AS226</f>
        <v>#REF!</v>
      </c>
      <c r="AT226" t="e">
        <f>'sgolay plots'!AT226</f>
        <v>#REF!</v>
      </c>
      <c r="AU226" t="e">
        <f>-18*'sgolay plots'!AU226</f>
        <v>#REF!</v>
      </c>
      <c r="AV226" t="e">
        <f>'sgolay plots'!AV226</f>
        <v>#REF!</v>
      </c>
      <c r="AW226" t="e">
        <f>-18*'sgolay plots'!AW226</f>
        <v>#REF!</v>
      </c>
      <c r="AX226" t="e">
        <f>'sgolay plots'!AX226</f>
        <v>#REF!</v>
      </c>
      <c r="AY226" t="e">
        <f>-18*'sgolay plots'!AY226</f>
        <v>#REF!</v>
      </c>
      <c r="AZ226" t="e">
        <f>'sgolay plots'!AZ226</f>
        <v>#REF!</v>
      </c>
      <c r="BA226" t="e">
        <f>-18*'sgolay plots'!BA226</f>
        <v>#REF!</v>
      </c>
      <c r="BB226" t="e">
        <f>'sgolay plots'!BB226</f>
        <v>#REF!</v>
      </c>
      <c r="BC226" t="e">
        <f>-18*'sgolay plots'!BC226</f>
        <v>#REF!</v>
      </c>
      <c r="BD226" t="e">
        <f>'sgolay plots'!BD226</f>
        <v>#REF!</v>
      </c>
      <c r="BE226" t="e">
        <f>-18*'sgolay plots'!BE226</f>
        <v>#REF!</v>
      </c>
      <c r="BF226" t="e">
        <f>'sgolay plots'!BF226</f>
        <v>#REF!</v>
      </c>
      <c r="BG226" t="e">
        <f>-18*'sgolay plots'!BG226</f>
        <v>#REF!</v>
      </c>
      <c r="BH226" t="e">
        <f>'sgolay plots'!BH226</f>
        <v>#REF!</v>
      </c>
      <c r="BI226" t="e">
        <f>-18*'sgolay plots'!BI226</f>
        <v>#REF!</v>
      </c>
      <c r="BJ226" t="e">
        <f>'sgolay plots'!BJ226</f>
        <v>#REF!</v>
      </c>
      <c r="BK226" t="e">
        <f>-18*'sgolay plots'!BK226</f>
        <v>#REF!</v>
      </c>
      <c r="BL226" t="e">
        <f>'sgolay plots'!BL226</f>
        <v>#REF!</v>
      </c>
      <c r="BM226" t="e">
        <f>-18*'sgolay plots'!BM226</f>
        <v>#REF!</v>
      </c>
      <c r="BN226" t="e">
        <f>'sgolay plots'!BN226</f>
        <v>#REF!</v>
      </c>
      <c r="BO226" t="e">
        <f>-18*'sgolay plots'!BO226</f>
        <v>#REF!</v>
      </c>
    </row>
    <row r="227" spans="1:67" x14ac:dyDescent="0.15">
      <c r="B227" t="e">
        <f>'sgolay plots'!B227</f>
        <v>#REF!</v>
      </c>
      <c r="C227" t="e">
        <f>-18*'sgolay plots'!C227</f>
        <v>#REF!</v>
      </c>
      <c r="D227" t="e">
        <f>'sgolay plots'!D227</f>
        <v>#REF!</v>
      </c>
      <c r="E227" t="e">
        <f>-18*'sgolay plots'!E227</f>
        <v>#REF!</v>
      </c>
      <c r="F227" t="e">
        <f>'sgolay plots'!F227</f>
        <v>#REF!</v>
      </c>
      <c r="G227" t="e">
        <f>-18*'sgolay plots'!G227</f>
        <v>#REF!</v>
      </c>
      <c r="H227" t="e">
        <f>'sgolay plots'!H227</f>
        <v>#REF!</v>
      </c>
      <c r="I227" t="e">
        <f>-18*'sgolay plots'!I227</f>
        <v>#REF!</v>
      </c>
      <c r="J227" t="e">
        <f>'sgolay plots'!J227</f>
        <v>#REF!</v>
      </c>
      <c r="K227" t="e">
        <f>-18*'sgolay plots'!K227</f>
        <v>#REF!</v>
      </c>
      <c r="L227" t="e">
        <f>'sgolay plots'!L227</f>
        <v>#REF!</v>
      </c>
      <c r="M227" t="e">
        <f>-18*'sgolay plots'!M227</f>
        <v>#REF!</v>
      </c>
      <c r="N227" t="e">
        <f>'sgolay plots'!N227</f>
        <v>#REF!</v>
      </c>
      <c r="O227" t="e">
        <f>-18*'sgolay plots'!O227</f>
        <v>#REF!</v>
      </c>
      <c r="P227" t="e">
        <f>'sgolay plots'!P227</f>
        <v>#REF!</v>
      </c>
      <c r="Q227" t="e">
        <f>-18*'sgolay plots'!Q227</f>
        <v>#REF!</v>
      </c>
      <c r="R227" t="e">
        <f>'sgolay plots'!R227</f>
        <v>#REF!</v>
      </c>
      <c r="S227" t="e">
        <f>-18*'sgolay plots'!S227</f>
        <v>#REF!</v>
      </c>
      <c r="T227" t="e">
        <f>'sgolay plots'!T227</f>
        <v>#REF!</v>
      </c>
      <c r="U227" t="e">
        <f>-18*'sgolay plots'!U227</f>
        <v>#REF!</v>
      </c>
      <c r="V227" t="e">
        <f>'sgolay plots'!V227</f>
        <v>#REF!</v>
      </c>
      <c r="W227" t="e">
        <f>-18*'sgolay plots'!W227</f>
        <v>#REF!</v>
      </c>
      <c r="X227" t="e">
        <f>'sgolay plots'!X227</f>
        <v>#REF!</v>
      </c>
      <c r="Y227" t="e">
        <f>-18*'sgolay plots'!Y227</f>
        <v>#REF!</v>
      </c>
      <c r="Z227" t="e">
        <f>'sgolay plots'!Z227</f>
        <v>#REF!</v>
      </c>
      <c r="AA227" t="e">
        <f>-18*'sgolay plots'!AA227</f>
        <v>#REF!</v>
      </c>
      <c r="AB227" t="e">
        <f>'sgolay plots'!AB227</f>
        <v>#REF!</v>
      </c>
      <c r="AC227" t="e">
        <f>-18*'sgolay plots'!AC227</f>
        <v>#REF!</v>
      </c>
      <c r="AD227" t="e">
        <f>'sgolay plots'!AD227</f>
        <v>#REF!</v>
      </c>
      <c r="AE227" t="e">
        <f>-18*'sgolay plots'!AE227</f>
        <v>#REF!</v>
      </c>
      <c r="AF227" t="e">
        <f>'sgolay plots'!AF227</f>
        <v>#REF!</v>
      </c>
      <c r="AG227" t="e">
        <f>-18*'sgolay plots'!AG227</f>
        <v>#REF!</v>
      </c>
      <c r="AH227" t="e">
        <f>'sgolay plots'!AH227</f>
        <v>#REF!</v>
      </c>
      <c r="AI227" t="e">
        <f>-18*'sgolay plots'!AI227</f>
        <v>#REF!</v>
      </c>
      <c r="AJ227" t="e">
        <f>'sgolay plots'!AJ227</f>
        <v>#REF!</v>
      </c>
      <c r="AK227" t="e">
        <f>-18*'sgolay plots'!AK227</f>
        <v>#REF!</v>
      </c>
      <c r="AL227" t="e">
        <f>'sgolay plots'!AL227</f>
        <v>#REF!</v>
      </c>
      <c r="AM227" t="e">
        <f>-18*'sgolay plots'!AM227</f>
        <v>#REF!</v>
      </c>
      <c r="AN227" t="e">
        <f>'sgolay plots'!AN227</f>
        <v>#REF!</v>
      </c>
      <c r="AO227" t="e">
        <f>-18*'sgolay plots'!AO227</f>
        <v>#REF!</v>
      </c>
      <c r="AP227" t="e">
        <f>'sgolay plots'!AP227</f>
        <v>#REF!</v>
      </c>
      <c r="AQ227" t="e">
        <f>-18*'sgolay plots'!AQ227</f>
        <v>#REF!</v>
      </c>
      <c r="AR227" t="e">
        <f>'sgolay plots'!AR227</f>
        <v>#REF!</v>
      </c>
      <c r="AS227" t="e">
        <f>-18*'sgolay plots'!AS227</f>
        <v>#REF!</v>
      </c>
      <c r="AT227" t="e">
        <f>'sgolay plots'!AT227</f>
        <v>#REF!</v>
      </c>
      <c r="AU227" t="e">
        <f>-18*'sgolay plots'!AU227</f>
        <v>#REF!</v>
      </c>
      <c r="AV227" t="e">
        <f>'sgolay plots'!AV227</f>
        <v>#REF!</v>
      </c>
      <c r="AW227" t="e">
        <f>-18*'sgolay plots'!AW227</f>
        <v>#REF!</v>
      </c>
      <c r="AX227" t="e">
        <f>'sgolay plots'!AX227</f>
        <v>#REF!</v>
      </c>
      <c r="AY227" t="e">
        <f>-18*'sgolay plots'!AY227</f>
        <v>#REF!</v>
      </c>
      <c r="AZ227" t="e">
        <f>'sgolay plots'!AZ227</f>
        <v>#REF!</v>
      </c>
      <c r="BA227" t="e">
        <f>-18*'sgolay plots'!BA227</f>
        <v>#REF!</v>
      </c>
      <c r="BB227" t="e">
        <f>'sgolay plots'!BB227</f>
        <v>#REF!</v>
      </c>
      <c r="BC227" t="e">
        <f>-18*'sgolay plots'!BC227</f>
        <v>#REF!</v>
      </c>
      <c r="BD227" t="e">
        <f>'sgolay plots'!BD227</f>
        <v>#REF!</v>
      </c>
      <c r="BE227" t="e">
        <f>-18*'sgolay plots'!BE227</f>
        <v>#REF!</v>
      </c>
      <c r="BF227" t="e">
        <f>'sgolay plots'!BF227</f>
        <v>#REF!</v>
      </c>
      <c r="BG227" t="e">
        <f>-18*'sgolay plots'!BG227</f>
        <v>#REF!</v>
      </c>
      <c r="BH227" t="e">
        <f>'sgolay plots'!BH227</f>
        <v>#REF!</v>
      </c>
      <c r="BI227" t="e">
        <f>-18*'sgolay plots'!BI227</f>
        <v>#REF!</v>
      </c>
      <c r="BJ227" t="e">
        <f>'sgolay plots'!BJ227</f>
        <v>#REF!</v>
      </c>
      <c r="BK227" t="e">
        <f>-18*'sgolay plots'!BK227</f>
        <v>#REF!</v>
      </c>
      <c r="BL227" t="e">
        <f>'sgolay plots'!BL227</f>
        <v>#REF!</v>
      </c>
      <c r="BM227" t="e">
        <f>-18*'sgolay plots'!BM227</f>
        <v>#REF!</v>
      </c>
      <c r="BN227" t="e">
        <f>'sgolay plots'!BN227</f>
        <v>#REF!</v>
      </c>
      <c r="BO227" t="e">
        <f>-18*'sgolay plots'!BO227</f>
        <v>#REF!</v>
      </c>
    </row>
    <row r="228" spans="1:67" x14ac:dyDescent="0.15">
      <c r="B228" t="e">
        <f>'sgolay plots'!B228</f>
        <v>#REF!</v>
      </c>
      <c r="C228" t="e">
        <f>-18*'sgolay plots'!C228</f>
        <v>#REF!</v>
      </c>
      <c r="D228" t="e">
        <f>'sgolay plots'!D228</f>
        <v>#REF!</v>
      </c>
      <c r="E228" t="e">
        <f>-18*'sgolay plots'!E228</f>
        <v>#REF!</v>
      </c>
      <c r="F228" t="e">
        <f>'sgolay plots'!F228</f>
        <v>#REF!</v>
      </c>
      <c r="G228" t="e">
        <f>-18*'sgolay plots'!G228</f>
        <v>#REF!</v>
      </c>
      <c r="H228" t="e">
        <f>'sgolay plots'!H228</f>
        <v>#REF!</v>
      </c>
      <c r="I228" t="e">
        <f>-18*'sgolay plots'!I228</f>
        <v>#REF!</v>
      </c>
      <c r="J228" t="e">
        <f>'sgolay plots'!J228</f>
        <v>#REF!</v>
      </c>
      <c r="K228" t="e">
        <f>-18*'sgolay plots'!K228</f>
        <v>#REF!</v>
      </c>
      <c r="L228" t="e">
        <f>'sgolay plots'!L228</f>
        <v>#REF!</v>
      </c>
      <c r="M228" t="e">
        <f>-18*'sgolay plots'!M228</f>
        <v>#REF!</v>
      </c>
      <c r="N228" t="e">
        <f>'sgolay plots'!N228</f>
        <v>#REF!</v>
      </c>
      <c r="O228" t="e">
        <f>-18*'sgolay plots'!O228</f>
        <v>#REF!</v>
      </c>
      <c r="P228" t="e">
        <f>'sgolay plots'!P228</f>
        <v>#REF!</v>
      </c>
      <c r="Q228" t="e">
        <f>-18*'sgolay plots'!Q228</f>
        <v>#REF!</v>
      </c>
      <c r="R228" t="e">
        <f>'sgolay plots'!R228</f>
        <v>#REF!</v>
      </c>
      <c r="S228" t="e">
        <f>-18*'sgolay plots'!S228</f>
        <v>#REF!</v>
      </c>
      <c r="T228" t="e">
        <f>'sgolay plots'!T228</f>
        <v>#REF!</v>
      </c>
      <c r="U228" t="e">
        <f>-18*'sgolay plots'!U228</f>
        <v>#REF!</v>
      </c>
      <c r="V228" t="e">
        <f>'sgolay plots'!V228</f>
        <v>#REF!</v>
      </c>
      <c r="W228" t="e">
        <f>-18*'sgolay plots'!W228</f>
        <v>#REF!</v>
      </c>
      <c r="X228" t="e">
        <f>'sgolay plots'!X228</f>
        <v>#REF!</v>
      </c>
      <c r="Y228" t="e">
        <f>-18*'sgolay plots'!Y228</f>
        <v>#REF!</v>
      </c>
      <c r="Z228" t="e">
        <f>'sgolay plots'!Z228</f>
        <v>#REF!</v>
      </c>
      <c r="AA228" t="e">
        <f>-18*'sgolay plots'!AA228</f>
        <v>#REF!</v>
      </c>
      <c r="AB228" t="e">
        <f>'sgolay plots'!AB228</f>
        <v>#REF!</v>
      </c>
      <c r="AC228" t="e">
        <f>-18*'sgolay plots'!AC228</f>
        <v>#REF!</v>
      </c>
      <c r="AD228" t="e">
        <f>'sgolay plots'!AD228</f>
        <v>#REF!</v>
      </c>
      <c r="AE228" t="e">
        <f>-18*'sgolay plots'!AE228</f>
        <v>#REF!</v>
      </c>
      <c r="AF228" t="e">
        <f>'sgolay plots'!AF228</f>
        <v>#REF!</v>
      </c>
      <c r="AG228" t="e">
        <f>-18*'sgolay plots'!AG228</f>
        <v>#REF!</v>
      </c>
      <c r="AH228" t="e">
        <f>'sgolay plots'!AH228</f>
        <v>#REF!</v>
      </c>
      <c r="AI228" t="e">
        <f>-18*'sgolay plots'!AI228</f>
        <v>#REF!</v>
      </c>
      <c r="AJ228" t="e">
        <f>'sgolay plots'!AJ228</f>
        <v>#REF!</v>
      </c>
      <c r="AK228" t="e">
        <f>-18*'sgolay plots'!AK228</f>
        <v>#REF!</v>
      </c>
      <c r="AL228" t="e">
        <f>'sgolay plots'!AL228</f>
        <v>#REF!</v>
      </c>
      <c r="AM228" t="e">
        <f>-18*'sgolay plots'!AM228</f>
        <v>#REF!</v>
      </c>
      <c r="AN228" t="e">
        <f>'sgolay plots'!AN228</f>
        <v>#REF!</v>
      </c>
      <c r="AO228" t="e">
        <f>-18*'sgolay plots'!AO228</f>
        <v>#REF!</v>
      </c>
      <c r="AP228" t="e">
        <f>'sgolay plots'!AP228</f>
        <v>#REF!</v>
      </c>
      <c r="AQ228" t="e">
        <f>-18*'sgolay plots'!AQ228</f>
        <v>#REF!</v>
      </c>
      <c r="AR228" t="e">
        <f>'sgolay plots'!AR228</f>
        <v>#REF!</v>
      </c>
      <c r="AS228" t="e">
        <f>-18*'sgolay plots'!AS228</f>
        <v>#REF!</v>
      </c>
      <c r="AT228" t="e">
        <f>'sgolay plots'!AT228</f>
        <v>#REF!</v>
      </c>
      <c r="AU228" t="e">
        <f>-18*'sgolay plots'!AU228</f>
        <v>#REF!</v>
      </c>
      <c r="AV228" t="e">
        <f>'sgolay plots'!AV228</f>
        <v>#REF!</v>
      </c>
      <c r="AW228" t="e">
        <f>-18*'sgolay plots'!AW228</f>
        <v>#REF!</v>
      </c>
      <c r="AX228" t="e">
        <f>'sgolay plots'!AX228</f>
        <v>#REF!</v>
      </c>
      <c r="AY228" t="e">
        <f>-18*'sgolay plots'!AY228</f>
        <v>#REF!</v>
      </c>
      <c r="AZ228" t="e">
        <f>'sgolay plots'!AZ228</f>
        <v>#REF!</v>
      </c>
      <c r="BA228" t="e">
        <f>-18*'sgolay plots'!BA228</f>
        <v>#REF!</v>
      </c>
      <c r="BB228" t="e">
        <f>'sgolay plots'!BB228</f>
        <v>#REF!</v>
      </c>
      <c r="BC228" t="e">
        <f>-18*'sgolay plots'!BC228</f>
        <v>#REF!</v>
      </c>
      <c r="BD228" t="e">
        <f>'sgolay plots'!BD228</f>
        <v>#REF!</v>
      </c>
      <c r="BE228" t="e">
        <f>-18*'sgolay plots'!BE228</f>
        <v>#REF!</v>
      </c>
      <c r="BF228" t="e">
        <f>'sgolay plots'!BF228</f>
        <v>#REF!</v>
      </c>
      <c r="BG228" t="e">
        <f>-18*'sgolay plots'!BG228</f>
        <v>#REF!</v>
      </c>
      <c r="BH228" t="e">
        <f>'sgolay plots'!BH228</f>
        <v>#REF!</v>
      </c>
      <c r="BI228" t="e">
        <f>-18*'sgolay plots'!BI228</f>
        <v>#REF!</v>
      </c>
      <c r="BJ228" t="e">
        <f>'sgolay plots'!BJ228</f>
        <v>#REF!</v>
      </c>
      <c r="BK228" t="e">
        <f>-18*'sgolay plots'!BK228</f>
        <v>#REF!</v>
      </c>
      <c r="BL228" t="e">
        <f>'sgolay plots'!BL228</f>
        <v>#REF!</v>
      </c>
      <c r="BM228" t="e">
        <f>-18*'sgolay plots'!BM228</f>
        <v>#REF!</v>
      </c>
      <c r="BN228" t="e">
        <f>'sgolay plots'!BN228</f>
        <v>#REF!</v>
      </c>
      <c r="BO228" t="e">
        <f>-18*'sgolay plots'!BO228</f>
        <v>#REF!</v>
      </c>
    </row>
    <row r="229" spans="1:67" x14ac:dyDescent="0.15">
      <c r="B229" t="e">
        <f>'sgolay plots'!B229</f>
        <v>#REF!</v>
      </c>
      <c r="C229" t="e">
        <f>-18*'sgolay plots'!C229</f>
        <v>#REF!</v>
      </c>
      <c r="D229" t="e">
        <f>'sgolay plots'!D229</f>
        <v>#REF!</v>
      </c>
      <c r="E229" t="e">
        <f>-18*'sgolay plots'!E229</f>
        <v>#REF!</v>
      </c>
      <c r="F229" t="e">
        <f>'sgolay plots'!F229</f>
        <v>#REF!</v>
      </c>
      <c r="G229" t="e">
        <f>-18*'sgolay plots'!G229</f>
        <v>#REF!</v>
      </c>
      <c r="H229" t="e">
        <f>'sgolay plots'!H229</f>
        <v>#REF!</v>
      </c>
      <c r="I229" t="e">
        <f>-18*'sgolay plots'!I229</f>
        <v>#REF!</v>
      </c>
      <c r="J229" t="e">
        <f>'sgolay plots'!J229</f>
        <v>#REF!</v>
      </c>
      <c r="K229" t="e">
        <f>-18*'sgolay plots'!K229</f>
        <v>#REF!</v>
      </c>
      <c r="L229" t="e">
        <f>'sgolay plots'!L229</f>
        <v>#REF!</v>
      </c>
      <c r="M229" t="e">
        <f>-18*'sgolay plots'!M229</f>
        <v>#REF!</v>
      </c>
      <c r="N229" t="e">
        <f>'sgolay plots'!N229</f>
        <v>#REF!</v>
      </c>
      <c r="O229" t="e">
        <f>-18*'sgolay plots'!O229</f>
        <v>#REF!</v>
      </c>
      <c r="P229" t="e">
        <f>'sgolay plots'!P229</f>
        <v>#REF!</v>
      </c>
      <c r="Q229" t="e">
        <f>-18*'sgolay plots'!Q229</f>
        <v>#REF!</v>
      </c>
      <c r="R229" t="e">
        <f>'sgolay plots'!R229</f>
        <v>#REF!</v>
      </c>
      <c r="S229" t="e">
        <f>-18*'sgolay plots'!S229</f>
        <v>#REF!</v>
      </c>
      <c r="T229" t="e">
        <f>'sgolay plots'!T229</f>
        <v>#REF!</v>
      </c>
      <c r="U229" t="e">
        <f>-18*'sgolay plots'!U229</f>
        <v>#REF!</v>
      </c>
      <c r="V229" t="e">
        <f>'sgolay plots'!V229</f>
        <v>#REF!</v>
      </c>
      <c r="W229" t="e">
        <f>-18*'sgolay plots'!W229</f>
        <v>#REF!</v>
      </c>
      <c r="X229" t="e">
        <f>'sgolay plots'!X229</f>
        <v>#REF!</v>
      </c>
      <c r="Y229" t="e">
        <f>-18*'sgolay plots'!Y229</f>
        <v>#REF!</v>
      </c>
      <c r="Z229" t="e">
        <f>'sgolay plots'!Z229</f>
        <v>#REF!</v>
      </c>
      <c r="AA229" t="e">
        <f>-18*'sgolay plots'!AA229</f>
        <v>#REF!</v>
      </c>
      <c r="AB229" t="e">
        <f>'sgolay plots'!AB229</f>
        <v>#REF!</v>
      </c>
      <c r="AC229" t="e">
        <f>-18*'sgolay plots'!AC229</f>
        <v>#REF!</v>
      </c>
      <c r="AD229" t="e">
        <f>'sgolay plots'!AD229</f>
        <v>#REF!</v>
      </c>
      <c r="AE229" t="e">
        <f>-18*'sgolay plots'!AE229</f>
        <v>#REF!</v>
      </c>
      <c r="AF229" t="e">
        <f>'sgolay plots'!AF229</f>
        <v>#REF!</v>
      </c>
      <c r="AG229" t="e">
        <f>-18*'sgolay plots'!AG229</f>
        <v>#REF!</v>
      </c>
      <c r="AH229" t="e">
        <f>'sgolay plots'!AH229</f>
        <v>#REF!</v>
      </c>
      <c r="AI229" t="e">
        <f>-18*'sgolay plots'!AI229</f>
        <v>#REF!</v>
      </c>
      <c r="AJ229" t="e">
        <f>'sgolay plots'!AJ229</f>
        <v>#REF!</v>
      </c>
      <c r="AK229" t="e">
        <f>-18*'sgolay plots'!AK229</f>
        <v>#REF!</v>
      </c>
      <c r="AL229" t="e">
        <f>'sgolay plots'!AL229</f>
        <v>#REF!</v>
      </c>
      <c r="AM229" t="e">
        <f>-18*'sgolay plots'!AM229</f>
        <v>#REF!</v>
      </c>
      <c r="AN229" t="e">
        <f>'sgolay plots'!AN229</f>
        <v>#REF!</v>
      </c>
      <c r="AO229" t="e">
        <f>-18*'sgolay plots'!AO229</f>
        <v>#REF!</v>
      </c>
      <c r="AP229" t="e">
        <f>'sgolay plots'!AP229</f>
        <v>#REF!</v>
      </c>
      <c r="AQ229" t="e">
        <f>-18*'sgolay plots'!AQ229</f>
        <v>#REF!</v>
      </c>
      <c r="AR229" t="e">
        <f>'sgolay plots'!AR229</f>
        <v>#REF!</v>
      </c>
      <c r="AS229" t="e">
        <f>-18*'sgolay plots'!AS229</f>
        <v>#REF!</v>
      </c>
      <c r="AT229" t="e">
        <f>'sgolay plots'!AT229</f>
        <v>#REF!</v>
      </c>
      <c r="AU229" t="e">
        <f>-18*'sgolay plots'!AU229</f>
        <v>#REF!</v>
      </c>
      <c r="AV229" t="e">
        <f>'sgolay plots'!AV229</f>
        <v>#REF!</v>
      </c>
      <c r="AW229" t="e">
        <f>-18*'sgolay plots'!AW229</f>
        <v>#REF!</v>
      </c>
      <c r="AX229" t="e">
        <f>'sgolay plots'!AX229</f>
        <v>#REF!</v>
      </c>
      <c r="AY229" t="e">
        <f>-18*'sgolay plots'!AY229</f>
        <v>#REF!</v>
      </c>
      <c r="AZ229" t="e">
        <f>'sgolay plots'!AZ229</f>
        <v>#REF!</v>
      </c>
      <c r="BA229" t="e">
        <f>-18*'sgolay plots'!BA229</f>
        <v>#REF!</v>
      </c>
      <c r="BB229" t="e">
        <f>'sgolay plots'!BB229</f>
        <v>#REF!</v>
      </c>
      <c r="BC229" t="e">
        <f>-18*'sgolay plots'!BC229</f>
        <v>#REF!</v>
      </c>
      <c r="BD229" t="e">
        <f>'sgolay plots'!BD229</f>
        <v>#REF!</v>
      </c>
      <c r="BE229" t="e">
        <f>-18*'sgolay plots'!BE229</f>
        <v>#REF!</v>
      </c>
      <c r="BF229" t="e">
        <f>'sgolay plots'!BF229</f>
        <v>#REF!</v>
      </c>
      <c r="BG229" t="e">
        <f>-18*'sgolay plots'!BG229</f>
        <v>#REF!</v>
      </c>
      <c r="BH229" t="e">
        <f>'sgolay plots'!BH229</f>
        <v>#REF!</v>
      </c>
      <c r="BI229" t="e">
        <f>-18*'sgolay plots'!BI229</f>
        <v>#REF!</v>
      </c>
      <c r="BJ229" t="e">
        <f>'sgolay plots'!BJ229</f>
        <v>#REF!</v>
      </c>
      <c r="BK229" t="e">
        <f>-18*'sgolay plots'!BK229</f>
        <v>#REF!</v>
      </c>
      <c r="BL229" t="e">
        <f>'sgolay plots'!BL229</f>
        <v>#REF!</v>
      </c>
      <c r="BM229" t="e">
        <f>-18*'sgolay plots'!BM229</f>
        <v>#REF!</v>
      </c>
      <c r="BN229" t="e">
        <f>'sgolay plots'!BN229</f>
        <v>#REF!</v>
      </c>
      <c r="BO229" t="e">
        <f>-18*'sgolay plots'!BO229</f>
        <v>#REF!</v>
      </c>
    </row>
    <row r="230" spans="1:67" x14ac:dyDescent="0.15">
      <c r="B230" t="e">
        <f>'sgolay plots'!B230</f>
        <v>#REF!</v>
      </c>
      <c r="C230" t="e">
        <f>-18*'sgolay plots'!C230</f>
        <v>#REF!</v>
      </c>
      <c r="D230" t="e">
        <f>'sgolay plots'!D230</f>
        <v>#REF!</v>
      </c>
      <c r="E230" t="e">
        <f>-18*'sgolay plots'!E230</f>
        <v>#REF!</v>
      </c>
      <c r="F230" t="e">
        <f>'sgolay plots'!F230</f>
        <v>#REF!</v>
      </c>
      <c r="G230" t="e">
        <f>-18*'sgolay plots'!G230</f>
        <v>#REF!</v>
      </c>
      <c r="H230" t="e">
        <f>'sgolay plots'!H230</f>
        <v>#REF!</v>
      </c>
      <c r="I230" t="e">
        <f>-18*'sgolay plots'!I230</f>
        <v>#REF!</v>
      </c>
      <c r="J230" t="e">
        <f>'sgolay plots'!J230</f>
        <v>#REF!</v>
      </c>
      <c r="K230" t="e">
        <f>-18*'sgolay plots'!K230</f>
        <v>#REF!</v>
      </c>
      <c r="L230" t="e">
        <f>'sgolay plots'!L230</f>
        <v>#REF!</v>
      </c>
      <c r="M230" t="e">
        <f>-18*'sgolay plots'!M230</f>
        <v>#REF!</v>
      </c>
      <c r="N230" t="e">
        <f>'sgolay plots'!N230</f>
        <v>#REF!</v>
      </c>
      <c r="O230" t="e">
        <f>-18*'sgolay plots'!O230</f>
        <v>#REF!</v>
      </c>
      <c r="P230" t="e">
        <f>'sgolay plots'!P230</f>
        <v>#REF!</v>
      </c>
      <c r="Q230" t="e">
        <f>-18*'sgolay plots'!Q230</f>
        <v>#REF!</v>
      </c>
      <c r="R230" t="e">
        <f>'sgolay plots'!R230</f>
        <v>#REF!</v>
      </c>
      <c r="S230" t="e">
        <f>-18*'sgolay plots'!S230</f>
        <v>#REF!</v>
      </c>
      <c r="T230" t="e">
        <f>'sgolay plots'!T230</f>
        <v>#REF!</v>
      </c>
      <c r="U230" t="e">
        <f>-18*'sgolay plots'!U230</f>
        <v>#REF!</v>
      </c>
      <c r="V230" t="e">
        <f>'sgolay plots'!V230</f>
        <v>#REF!</v>
      </c>
      <c r="W230" t="e">
        <f>-18*'sgolay plots'!W230</f>
        <v>#REF!</v>
      </c>
      <c r="X230" t="e">
        <f>'sgolay plots'!X230</f>
        <v>#REF!</v>
      </c>
      <c r="Y230" t="e">
        <f>-18*'sgolay plots'!Y230</f>
        <v>#REF!</v>
      </c>
      <c r="Z230" t="e">
        <f>'sgolay plots'!Z230</f>
        <v>#REF!</v>
      </c>
      <c r="AA230" t="e">
        <f>-18*'sgolay plots'!AA230</f>
        <v>#REF!</v>
      </c>
      <c r="AB230" t="e">
        <f>'sgolay plots'!AB230</f>
        <v>#REF!</v>
      </c>
      <c r="AC230" t="e">
        <f>-18*'sgolay plots'!AC230</f>
        <v>#REF!</v>
      </c>
      <c r="AD230" t="e">
        <f>'sgolay plots'!AD230</f>
        <v>#REF!</v>
      </c>
      <c r="AE230" t="e">
        <f>-18*'sgolay plots'!AE230</f>
        <v>#REF!</v>
      </c>
      <c r="AF230" t="e">
        <f>'sgolay plots'!AF230</f>
        <v>#REF!</v>
      </c>
      <c r="AG230" t="e">
        <f>-18*'sgolay plots'!AG230</f>
        <v>#REF!</v>
      </c>
      <c r="AH230" t="e">
        <f>'sgolay plots'!AH230</f>
        <v>#REF!</v>
      </c>
      <c r="AI230" t="e">
        <f>-18*'sgolay plots'!AI230</f>
        <v>#REF!</v>
      </c>
      <c r="AJ230" t="e">
        <f>'sgolay plots'!AJ230</f>
        <v>#REF!</v>
      </c>
      <c r="AK230" t="e">
        <f>-18*'sgolay plots'!AK230</f>
        <v>#REF!</v>
      </c>
      <c r="AL230" t="e">
        <f>'sgolay plots'!AL230</f>
        <v>#REF!</v>
      </c>
      <c r="AM230" t="e">
        <f>-18*'sgolay plots'!AM230</f>
        <v>#REF!</v>
      </c>
      <c r="AN230" t="e">
        <f>'sgolay plots'!AN230</f>
        <v>#REF!</v>
      </c>
      <c r="AO230" t="e">
        <f>-18*'sgolay plots'!AO230</f>
        <v>#REF!</v>
      </c>
      <c r="AP230" t="e">
        <f>'sgolay plots'!AP230</f>
        <v>#REF!</v>
      </c>
      <c r="AQ230" t="e">
        <f>-18*'sgolay plots'!AQ230</f>
        <v>#REF!</v>
      </c>
      <c r="AR230" t="e">
        <f>'sgolay plots'!AR230</f>
        <v>#REF!</v>
      </c>
      <c r="AS230" t="e">
        <f>-18*'sgolay plots'!AS230</f>
        <v>#REF!</v>
      </c>
      <c r="AT230" t="e">
        <f>'sgolay plots'!AT230</f>
        <v>#REF!</v>
      </c>
      <c r="AU230" t="e">
        <f>-18*'sgolay plots'!AU230</f>
        <v>#REF!</v>
      </c>
      <c r="AV230" t="e">
        <f>'sgolay plots'!AV230</f>
        <v>#REF!</v>
      </c>
      <c r="AW230" t="e">
        <f>-18*'sgolay plots'!AW230</f>
        <v>#REF!</v>
      </c>
      <c r="AX230" t="e">
        <f>'sgolay plots'!AX230</f>
        <v>#REF!</v>
      </c>
      <c r="AY230" t="e">
        <f>-18*'sgolay plots'!AY230</f>
        <v>#REF!</v>
      </c>
      <c r="AZ230" t="e">
        <f>'sgolay plots'!AZ230</f>
        <v>#REF!</v>
      </c>
      <c r="BA230" t="e">
        <f>-18*'sgolay plots'!BA230</f>
        <v>#REF!</v>
      </c>
      <c r="BB230" t="e">
        <f>'sgolay plots'!BB230</f>
        <v>#REF!</v>
      </c>
      <c r="BC230" t="e">
        <f>-18*'sgolay plots'!BC230</f>
        <v>#REF!</v>
      </c>
      <c r="BD230" t="e">
        <f>'sgolay plots'!BD230</f>
        <v>#REF!</v>
      </c>
      <c r="BE230" t="e">
        <f>-18*'sgolay plots'!BE230</f>
        <v>#REF!</v>
      </c>
      <c r="BF230" t="e">
        <f>'sgolay plots'!BF230</f>
        <v>#REF!</v>
      </c>
      <c r="BG230" t="e">
        <f>-18*'sgolay plots'!BG230</f>
        <v>#REF!</v>
      </c>
      <c r="BH230" t="e">
        <f>'sgolay plots'!BH230</f>
        <v>#REF!</v>
      </c>
      <c r="BI230" t="e">
        <f>-18*'sgolay plots'!BI230</f>
        <v>#REF!</v>
      </c>
      <c r="BJ230" t="e">
        <f>'sgolay plots'!BJ230</f>
        <v>#REF!</v>
      </c>
      <c r="BK230" t="e">
        <f>-18*'sgolay plots'!BK230</f>
        <v>#REF!</v>
      </c>
      <c r="BL230" t="e">
        <f>'sgolay plots'!BL230</f>
        <v>#REF!</v>
      </c>
      <c r="BM230" t="e">
        <f>-18*'sgolay plots'!BM230</f>
        <v>#REF!</v>
      </c>
      <c r="BN230" t="e">
        <f>'sgolay plots'!BN230</f>
        <v>#REF!</v>
      </c>
      <c r="BO230" t="e">
        <f>-18*'sgolay plots'!BO230</f>
        <v>#REF!</v>
      </c>
    </row>
    <row r="231" spans="1:67" x14ac:dyDescent="0.15">
      <c r="B231" t="e">
        <f>'sgolay plots'!B231</f>
        <v>#REF!</v>
      </c>
      <c r="C231" t="e">
        <f>-18*'sgolay plots'!C231</f>
        <v>#REF!</v>
      </c>
      <c r="D231" t="e">
        <f>'sgolay plots'!D231</f>
        <v>#REF!</v>
      </c>
      <c r="E231" t="e">
        <f>-18*'sgolay plots'!E231</f>
        <v>#REF!</v>
      </c>
      <c r="F231" t="e">
        <f>'sgolay plots'!F231</f>
        <v>#REF!</v>
      </c>
      <c r="G231" t="e">
        <f>-18*'sgolay plots'!G231</f>
        <v>#REF!</v>
      </c>
      <c r="H231" t="e">
        <f>'sgolay plots'!H231</f>
        <v>#REF!</v>
      </c>
      <c r="I231" t="e">
        <f>-18*'sgolay plots'!I231</f>
        <v>#REF!</v>
      </c>
      <c r="J231" t="e">
        <f>'sgolay plots'!J231</f>
        <v>#REF!</v>
      </c>
      <c r="K231" t="e">
        <f>-18*'sgolay plots'!K231</f>
        <v>#REF!</v>
      </c>
      <c r="L231" t="e">
        <f>'sgolay plots'!L231</f>
        <v>#REF!</v>
      </c>
      <c r="M231" t="e">
        <f>-18*'sgolay plots'!M231</f>
        <v>#REF!</v>
      </c>
      <c r="N231" t="e">
        <f>'sgolay plots'!N231</f>
        <v>#REF!</v>
      </c>
      <c r="O231" t="e">
        <f>-18*'sgolay plots'!O231</f>
        <v>#REF!</v>
      </c>
      <c r="P231" t="e">
        <f>'sgolay plots'!P231</f>
        <v>#REF!</v>
      </c>
      <c r="Q231" t="e">
        <f>-18*'sgolay plots'!Q231</f>
        <v>#REF!</v>
      </c>
      <c r="R231" t="e">
        <f>'sgolay plots'!R231</f>
        <v>#REF!</v>
      </c>
      <c r="S231" t="e">
        <f>-18*'sgolay plots'!S231</f>
        <v>#REF!</v>
      </c>
      <c r="T231" t="e">
        <f>'sgolay plots'!T231</f>
        <v>#REF!</v>
      </c>
      <c r="U231" t="e">
        <f>-18*'sgolay plots'!U231</f>
        <v>#REF!</v>
      </c>
      <c r="V231" t="e">
        <f>'sgolay plots'!V231</f>
        <v>#REF!</v>
      </c>
      <c r="W231" t="e">
        <f>-18*'sgolay plots'!W231</f>
        <v>#REF!</v>
      </c>
      <c r="X231" t="e">
        <f>'sgolay plots'!X231</f>
        <v>#REF!</v>
      </c>
      <c r="Y231" t="e">
        <f>-18*'sgolay plots'!Y231</f>
        <v>#REF!</v>
      </c>
      <c r="Z231" t="e">
        <f>'sgolay plots'!Z231</f>
        <v>#REF!</v>
      </c>
      <c r="AA231" t="e">
        <f>-18*'sgolay plots'!AA231</f>
        <v>#REF!</v>
      </c>
      <c r="AB231" t="e">
        <f>'sgolay plots'!AB231</f>
        <v>#REF!</v>
      </c>
      <c r="AC231" t="e">
        <f>-18*'sgolay plots'!AC231</f>
        <v>#REF!</v>
      </c>
      <c r="AD231" t="e">
        <f>'sgolay plots'!AD231</f>
        <v>#REF!</v>
      </c>
      <c r="AE231" t="e">
        <f>-18*'sgolay plots'!AE231</f>
        <v>#REF!</v>
      </c>
      <c r="AF231" t="e">
        <f>'sgolay plots'!AF231</f>
        <v>#REF!</v>
      </c>
      <c r="AG231" t="e">
        <f>-18*'sgolay plots'!AG231</f>
        <v>#REF!</v>
      </c>
      <c r="AH231" t="e">
        <f>'sgolay plots'!AH231</f>
        <v>#REF!</v>
      </c>
      <c r="AI231" t="e">
        <f>-18*'sgolay plots'!AI231</f>
        <v>#REF!</v>
      </c>
      <c r="AJ231" t="e">
        <f>'sgolay plots'!AJ231</f>
        <v>#REF!</v>
      </c>
      <c r="AK231" t="e">
        <f>-18*'sgolay plots'!AK231</f>
        <v>#REF!</v>
      </c>
      <c r="AL231" t="e">
        <f>'sgolay plots'!AL231</f>
        <v>#REF!</v>
      </c>
      <c r="AM231" t="e">
        <f>-18*'sgolay plots'!AM231</f>
        <v>#REF!</v>
      </c>
      <c r="AN231" t="e">
        <f>'sgolay plots'!AN231</f>
        <v>#REF!</v>
      </c>
      <c r="AO231" t="e">
        <f>-18*'sgolay plots'!AO231</f>
        <v>#REF!</v>
      </c>
      <c r="AP231" t="e">
        <f>'sgolay plots'!AP231</f>
        <v>#REF!</v>
      </c>
      <c r="AQ231" t="e">
        <f>-18*'sgolay plots'!AQ231</f>
        <v>#REF!</v>
      </c>
      <c r="AR231" t="e">
        <f>'sgolay plots'!AR231</f>
        <v>#REF!</v>
      </c>
      <c r="AS231" t="e">
        <f>-18*'sgolay plots'!AS231</f>
        <v>#REF!</v>
      </c>
      <c r="AT231" t="e">
        <f>'sgolay plots'!AT231</f>
        <v>#REF!</v>
      </c>
      <c r="AU231" t="e">
        <f>-18*'sgolay plots'!AU231</f>
        <v>#REF!</v>
      </c>
      <c r="AV231" t="e">
        <f>'sgolay plots'!AV231</f>
        <v>#REF!</v>
      </c>
      <c r="AW231" t="e">
        <f>-18*'sgolay plots'!AW231</f>
        <v>#REF!</v>
      </c>
      <c r="AX231" t="e">
        <f>'sgolay plots'!AX231</f>
        <v>#REF!</v>
      </c>
      <c r="AY231" t="e">
        <f>-18*'sgolay plots'!AY231</f>
        <v>#REF!</v>
      </c>
      <c r="AZ231" t="e">
        <f>'sgolay plots'!AZ231</f>
        <v>#REF!</v>
      </c>
      <c r="BA231" t="e">
        <f>-18*'sgolay plots'!BA231</f>
        <v>#REF!</v>
      </c>
      <c r="BB231" t="e">
        <f>'sgolay plots'!BB231</f>
        <v>#REF!</v>
      </c>
      <c r="BC231" t="e">
        <f>-18*'sgolay plots'!BC231</f>
        <v>#REF!</v>
      </c>
      <c r="BD231" t="e">
        <f>'sgolay plots'!BD231</f>
        <v>#REF!</v>
      </c>
      <c r="BE231" t="e">
        <f>-18*'sgolay plots'!BE231</f>
        <v>#REF!</v>
      </c>
      <c r="BF231" t="e">
        <f>'sgolay plots'!BF231</f>
        <v>#REF!</v>
      </c>
      <c r="BG231" t="e">
        <f>-18*'sgolay plots'!BG231</f>
        <v>#REF!</v>
      </c>
      <c r="BH231" t="e">
        <f>'sgolay plots'!BH231</f>
        <v>#REF!</v>
      </c>
      <c r="BI231" t="e">
        <f>-18*'sgolay plots'!BI231</f>
        <v>#REF!</v>
      </c>
      <c r="BJ231" t="e">
        <f>'sgolay plots'!BJ231</f>
        <v>#REF!</v>
      </c>
      <c r="BK231" t="e">
        <f>-18*'sgolay plots'!BK231</f>
        <v>#REF!</v>
      </c>
      <c r="BL231" t="e">
        <f>'sgolay plots'!BL231</f>
        <v>#REF!</v>
      </c>
      <c r="BM231" t="e">
        <f>-18*'sgolay plots'!BM231</f>
        <v>#REF!</v>
      </c>
      <c r="BN231" t="e">
        <f>'sgolay plots'!BN231</f>
        <v>#REF!</v>
      </c>
      <c r="BO231" t="e">
        <f>-18*'sgolay plots'!BO231</f>
        <v>#REF!</v>
      </c>
    </row>
    <row r="233" spans="1:67" x14ac:dyDescent="0.15">
      <c r="B233" t="e">
        <f>#REF!</f>
        <v>#REF!</v>
      </c>
      <c r="C233" t="e">
        <f>#REF!</f>
        <v>#REF!</v>
      </c>
      <c r="D233" t="e">
        <f>#REF!</f>
        <v>#REF!</v>
      </c>
      <c r="E233" t="e">
        <f>#REF!</f>
        <v>#REF!</v>
      </c>
      <c r="F233" t="e">
        <f>#REF!</f>
        <v>#REF!</v>
      </c>
      <c r="G233" t="e">
        <f>#REF!</f>
        <v>#REF!</v>
      </c>
      <c r="H233" t="e">
        <f>#REF!</f>
        <v>#REF!</v>
      </c>
      <c r="I233" t="e">
        <f>#REF!</f>
        <v>#REF!</v>
      </c>
      <c r="J233" t="e">
        <f>#REF!</f>
        <v>#REF!</v>
      </c>
      <c r="K233" t="e">
        <f>#REF!</f>
        <v>#REF!</v>
      </c>
      <c r="L233" t="e">
        <f>#REF!</f>
        <v>#REF!</v>
      </c>
      <c r="M233" t="e">
        <f>#REF!</f>
        <v>#REF!</v>
      </c>
      <c r="N233" t="e">
        <f>#REF!</f>
        <v>#REF!</v>
      </c>
      <c r="O233" t="e">
        <f>#REF!</f>
        <v>#REF!</v>
      </c>
      <c r="P233" t="e">
        <f>#REF!</f>
        <v>#REF!</v>
      </c>
      <c r="Q233" t="e">
        <f>#REF!</f>
        <v>#REF!</v>
      </c>
      <c r="R233" t="e">
        <f>#REF!</f>
        <v>#REF!</v>
      </c>
      <c r="S233" t="e">
        <f>#REF!</f>
        <v>#REF!</v>
      </c>
      <c r="T233" t="e">
        <f>#REF!</f>
        <v>#REF!</v>
      </c>
      <c r="U233" t="e">
        <f>#REF!</f>
        <v>#REF!</v>
      </c>
      <c r="V233" t="e">
        <f>#REF!</f>
        <v>#REF!</v>
      </c>
      <c r="W233" t="e">
        <f>#REF!</f>
        <v>#REF!</v>
      </c>
      <c r="X233" t="e">
        <f>#REF!</f>
        <v>#REF!</v>
      </c>
      <c r="Y233" t="e">
        <f>#REF!</f>
        <v>#REF!</v>
      </c>
      <c r="Z233" t="e">
        <f>#REF!</f>
        <v>#REF!</v>
      </c>
      <c r="AA233" t="e">
        <f>#REF!</f>
        <v>#REF!</v>
      </c>
      <c r="AB233" t="e">
        <f>#REF!</f>
        <v>#REF!</v>
      </c>
      <c r="AC233" t="e">
        <f>#REF!</f>
        <v>#REF!</v>
      </c>
      <c r="AD233" t="e">
        <f>#REF!</f>
        <v>#REF!</v>
      </c>
      <c r="AE233" t="e">
        <f>#REF!</f>
        <v>#REF!</v>
      </c>
      <c r="AF233" t="e">
        <f>#REF!</f>
        <v>#REF!</v>
      </c>
      <c r="AG233" t="e">
        <f>#REF!</f>
        <v>#REF!</v>
      </c>
      <c r="AH233" t="e">
        <f>#REF!</f>
        <v>#REF!</v>
      </c>
      <c r="AI233" t="e">
        <f>#REF!</f>
        <v>#REF!</v>
      </c>
      <c r="AJ233" t="e">
        <f>#REF!</f>
        <v>#REF!</v>
      </c>
      <c r="AK233" t="e">
        <f>#REF!</f>
        <v>#REF!</v>
      </c>
      <c r="AL233" t="e">
        <f>#REF!</f>
        <v>#REF!</v>
      </c>
      <c r="AM233" t="e">
        <f>#REF!</f>
        <v>#REF!</v>
      </c>
      <c r="AN233" t="e">
        <f>#REF!</f>
        <v>#REF!</v>
      </c>
      <c r="AO233" t="e">
        <f>#REF!</f>
        <v>#REF!</v>
      </c>
      <c r="AP233" t="e">
        <f>#REF!</f>
        <v>#REF!</v>
      </c>
      <c r="AQ233" t="e">
        <f>#REF!</f>
        <v>#REF!</v>
      </c>
      <c r="AR233" t="e">
        <f>#REF!</f>
        <v>#REF!</v>
      </c>
      <c r="AS233" t="e">
        <f>#REF!</f>
        <v>#REF!</v>
      </c>
      <c r="AT233" t="e">
        <f>#REF!</f>
        <v>#REF!</v>
      </c>
      <c r="AU233" t="e">
        <f>#REF!</f>
        <v>#REF!</v>
      </c>
      <c r="AV233" t="e">
        <f>#REF!</f>
        <v>#REF!</v>
      </c>
      <c r="AW233" t="e">
        <f>#REF!</f>
        <v>#REF!</v>
      </c>
      <c r="AX233" t="e">
        <f>#REF!</f>
        <v>#REF!</v>
      </c>
      <c r="AY233" t="e">
        <f>#REF!</f>
        <v>#REF!</v>
      </c>
      <c r="AZ233" t="e">
        <f>#REF!</f>
        <v>#REF!</v>
      </c>
      <c r="BA233" t="e">
        <f>#REF!</f>
        <v>#REF!</v>
      </c>
      <c r="BB233" t="e">
        <f>#REF!</f>
        <v>#REF!</v>
      </c>
      <c r="BC233" t="e">
        <f>#REF!</f>
        <v>#REF!</v>
      </c>
      <c r="BD233" t="e">
        <f>#REF!</f>
        <v>#REF!</v>
      </c>
      <c r="BE233" t="e">
        <f>#REF!</f>
        <v>#REF!</v>
      </c>
      <c r="BF233" t="e">
        <f>#REF!</f>
        <v>#REF!</v>
      </c>
      <c r="BG233" t="e">
        <f>#REF!</f>
        <v>#REF!</v>
      </c>
      <c r="BH233" t="e">
        <f>#REF!</f>
        <v>#REF!</v>
      </c>
      <c r="BI233" t="e">
        <f>#REF!</f>
        <v>#REF!</v>
      </c>
      <c r="BJ233" t="e">
        <f>#REF!</f>
        <v>#REF!</v>
      </c>
      <c r="BK233" t="e">
        <f>#REF!</f>
        <v>#REF!</v>
      </c>
      <c r="BL233" t="e">
        <f>#REF!</f>
        <v>#REF!</v>
      </c>
      <c r="BM233" t="e">
        <f>#REF!</f>
        <v>#REF!</v>
      </c>
      <c r="BN233" t="e">
        <f>#REF!</f>
        <v>#REF!</v>
      </c>
      <c r="BO233" t="e">
        <f>#REF!</f>
        <v>#REF!</v>
      </c>
    </row>
    <row r="234" spans="1:67" x14ac:dyDescent="0.15">
      <c r="B234" t="e">
        <f>#REF!</f>
        <v>#REF!</v>
      </c>
      <c r="C234" t="e">
        <f>#REF!</f>
        <v>#REF!</v>
      </c>
      <c r="D234" t="e">
        <f>#REF!</f>
        <v>#REF!</v>
      </c>
      <c r="E234" t="e">
        <f>#REF!</f>
        <v>#REF!</v>
      </c>
      <c r="F234" t="e">
        <f>#REF!</f>
        <v>#REF!</v>
      </c>
      <c r="G234" t="e">
        <f>#REF!</f>
        <v>#REF!</v>
      </c>
      <c r="H234" t="e">
        <f>#REF!</f>
        <v>#REF!</v>
      </c>
      <c r="I234" t="e">
        <f>#REF!</f>
        <v>#REF!</v>
      </c>
      <c r="J234" t="e">
        <f>#REF!</f>
        <v>#REF!</v>
      </c>
      <c r="K234" t="e">
        <f>#REF!</f>
        <v>#REF!</v>
      </c>
      <c r="L234" t="e">
        <f>#REF!</f>
        <v>#REF!</v>
      </c>
      <c r="M234" t="e">
        <f>#REF!</f>
        <v>#REF!</v>
      </c>
      <c r="N234" t="e">
        <f>#REF!</f>
        <v>#REF!</v>
      </c>
      <c r="O234" t="e">
        <f>#REF!</f>
        <v>#REF!</v>
      </c>
      <c r="P234" t="e">
        <f>#REF!</f>
        <v>#REF!</v>
      </c>
      <c r="Q234" t="e">
        <f>#REF!</f>
        <v>#REF!</v>
      </c>
      <c r="R234" t="e">
        <f>#REF!</f>
        <v>#REF!</v>
      </c>
      <c r="S234" t="e">
        <f>#REF!</f>
        <v>#REF!</v>
      </c>
      <c r="T234" t="e">
        <f>#REF!</f>
        <v>#REF!</v>
      </c>
      <c r="U234" t="e">
        <f>#REF!</f>
        <v>#REF!</v>
      </c>
      <c r="V234" t="e">
        <f>#REF!</f>
        <v>#REF!</v>
      </c>
      <c r="W234" t="e">
        <f>#REF!</f>
        <v>#REF!</v>
      </c>
      <c r="X234" t="e">
        <f>#REF!</f>
        <v>#REF!</v>
      </c>
      <c r="Y234" t="e">
        <f>#REF!</f>
        <v>#REF!</v>
      </c>
      <c r="Z234" t="e">
        <f>#REF!</f>
        <v>#REF!</v>
      </c>
      <c r="AA234" t="e">
        <f>#REF!</f>
        <v>#REF!</v>
      </c>
      <c r="AB234" t="e">
        <f>#REF!</f>
        <v>#REF!</v>
      </c>
      <c r="AC234" t="e">
        <f>#REF!</f>
        <v>#REF!</v>
      </c>
      <c r="AD234" t="e">
        <f>#REF!</f>
        <v>#REF!</v>
      </c>
      <c r="AE234" t="e">
        <f>#REF!</f>
        <v>#REF!</v>
      </c>
      <c r="AF234" t="e">
        <f>#REF!</f>
        <v>#REF!</v>
      </c>
      <c r="AG234" t="e">
        <f>#REF!</f>
        <v>#REF!</v>
      </c>
      <c r="AH234" t="e">
        <f>#REF!</f>
        <v>#REF!</v>
      </c>
      <c r="AI234" t="e">
        <f>#REF!</f>
        <v>#REF!</v>
      </c>
      <c r="AJ234" t="e">
        <f>#REF!</f>
        <v>#REF!</v>
      </c>
      <c r="AK234" t="e">
        <f>#REF!</f>
        <v>#REF!</v>
      </c>
      <c r="AL234" t="e">
        <f>#REF!</f>
        <v>#REF!</v>
      </c>
      <c r="AM234" t="e">
        <f>#REF!</f>
        <v>#REF!</v>
      </c>
      <c r="AN234" t="e">
        <f>#REF!</f>
        <v>#REF!</v>
      </c>
      <c r="AO234" t="e">
        <f>#REF!</f>
        <v>#REF!</v>
      </c>
      <c r="AP234" t="e">
        <f>#REF!</f>
        <v>#REF!</v>
      </c>
      <c r="AQ234" t="e">
        <f>#REF!</f>
        <v>#REF!</v>
      </c>
      <c r="AR234" t="e">
        <f>#REF!</f>
        <v>#REF!</v>
      </c>
      <c r="AS234" t="e">
        <f>#REF!</f>
        <v>#REF!</v>
      </c>
      <c r="AT234" t="e">
        <f>#REF!</f>
        <v>#REF!</v>
      </c>
      <c r="AU234" t="e">
        <f>#REF!</f>
        <v>#REF!</v>
      </c>
      <c r="AV234" t="e">
        <f>#REF!</f>
        <v>#REF!</v>
      </c>
      <c r="AW234" t="e">
        <f>#REF!</f>
        <v>#REF!</v>
      </c>
      <c r="AX234" t="e">
        <f>#REF!</f>
        <v>#REF!</v>
      </c>
      <c r="AY234" t="e">
        <f>#REF!</f>
        <v>#REF!</v>
      </c>
      <c r="AZ234" t="e">
        <f>#REF!</f>
        <v>#REF!</v>
      </c>
      <c r="BA234" t="e">
        <f>#REF!</f>
        <v>#REF!</v>
      </c>
      <c r="BB234" t="e">
        <f>#REF!</f>
        <v>#REF!</v>
      </c>
      <c r="BC234" t="e">
        <f>#REF!</f>
        <v>#REF!</v>
      </c>
      <c r="BD234" t="e">
        <f>#REF!</f>
        <v>#REF!</v>
      </c>
      <c r="BE234" t="e">
        <f>#REF!</f>
        <v>#REF!</v>
      </c>
      <c r="BF234" t="e">
        <f>#REF!</f>
        <v>#REF!</v>
      </c>
      <c r="BG234" t="e">
        <f>#REF!</f>
        <v>#REF!</v>
      </c>
      <c r="BH234" t="e">
        <f>#REF!</f>
        <v>#REF!</v>
      </c>
      <c r="BI234" t="e">
        <f>#REF!</f>
        <v>#REF!</v>
      </c>
      <c r="BJ234" t="e">
        <f>#REF!</f>
        <v>#REF!</v>
      </c>
      <c r="BK234" t="e">
        <f>#REF!</f>
        <v>#REF!</v>
      </c>
      <c r="BL234" t="e">
        <f>#REF!</f>
        <v>#REF!</v>
      </c>
      <c r="BM234" t="e">
        <f>#REF!</f>
        <v>#REF!</v>
      </c>
      <c r="BN234" t="e">
        <f>#REF!</f>
        <v>#REF!</v>
      </c>
      <c r="BO234" t="e">
        <f>#REF!</f>
        <v>#REF!</v>
      </c>
    </row>
    <row r="235" spans="1:67" x14ac:dyDescent="0.15">
      <c r="A235" t="s">
        <v>163</v>
      </c>
      <c r="B235">
        <v>26.3198852539063</v>
      </c>
      <c r="C235">
        <v>26.3198852539063</v>
      </c>
      <c r="D235">
        <v>26.319885299999999</v>
      </c>
      <c r="E235">
        <v>26.319885299999999</v>
      </c>
      <c r="F235">
        <v>26.319885299999999</v>
      </c>
      <c r="G235">
        <v>26.319885299999999</v>
      </c>
      <c r="H235">
        <v>26.319885299999999</v>
      </c>
      <c r="I235">
        <v>26.319885299999999</v>
      </c>
      <c r="J235">
        <v>26.319885299999999</v>
      </c>
      <c r="K235">
        <v>26.319885299999999</v>
      </c>
      <c r="L235">
        <v>26.319885299999999</v>
      </c>
      <c r="M235">
        <v>26.319885299999999</v>
      </c>
      <c r="N235">
        <v>26.319885299999999</v>
      </c>
      <c r="O235">
        <v>26.319885299999999</v>
      </c>
      <c r="P235">
        <v>26.319885299999999</v>
      </c>
      <c r="Q235">
        <v>26.319885299999999</v>
      </c>
      <c r="R235">
        <v>26.319885299999999</v>
      </c>
      <c r="S235">
        <v>26.319885299999999</v>
      </c>
      <c r="T235">
        <v>26.319885299999999</v>
      </c>
      <c r="U235">
        <v>26.319885299999999</v>
      </c>
      <c r="V235">
        <v>26.319885299999999</v>
      </c>
      <c r="W235">
        <v>26.319885299999999</v>
      </c>
      <c r="X235">
        <v>26.319885299999999</v>
      </c>
      <c r="Y235">
        <v>26.319885299999999</v>
      </c>
      <c r="Z235">
        <v>26.319885299999999</v>
      </c>
      <c r="AA235">
        <v>26.319885299999999</v>
      </c>
      <c r="AB235">
        <v>26.319885299999999</v>
      </c>
      <c r="AC235">
        <v>26.319885299999999</v>
      </c>
      <c r="AD235">
        <v>26.319885299999999</v>
      </c>
      <c r="AE235">
        <v>26.319885299999999</v>
      </c>
      <c r="AF235">
        <v>26.319885299999999</v>
      </c>
      <c r="AG235">
        <v>26.319885299999999</v>
      </c>
      <c r="AH235">
        <v>26.319885299999999</v>
      </c>
      <c r="AI235">
        <v>26.319885299999999</v>
      </c>
      <c r="AJ235">
        <v>26.319885299999999</v>
      </c>
      <c r="AK235">
        <v>26.319885299999999</v>
      </c>
      <c r="AL235">
        <v>26.319885299999999</v>
      </c>
      <c r="AM235">
        <v>26.319885299999999</v>
      </c>
      <c r="AN235">
        <v>26.319885299999999</v>
      </c>
      <c r="AO235">
        <v>26.319885299999999</v>
      </c>
      <c r="AP235">
        <v>26.319885299999999</v>
      </c>
      <c r="AQ235">
        <v>26.319885299999999</v>
      </c>
      <c r="AR235">
        <v>26.319885299999999</v>
      </c>
      <c r="AS235">
        <v>26.319885299999999</v>
      </c>
      <c r="AT235">
        <v>26.319885299999999</v>
      </c>
      <c r="AU235">
        <v>26.319885299999999</v>
      </c>
      <c r="AV235">
        <v>26.319885299999999</v>
      </c>
      <c r="AW235">
        <v>26.319885299999999</v>
      </c>
      <c r="AX235">
        <v>26.319885299999999</v>
      </c>
      <c r="AY235">
        <v>26.319885299999999</v>
      </c>
      <c r="AZ235">
        <v>26.319885299999999</v>
      </c>
      <c r="BA235">
        <v>26.319885299999999</v>
      </c>
      <c r="BB235">
        <v>26.319885299999999</v>
      </c>
      <c r="BC235">
        <v>26.319885299999999</v>
      </c>
      <c r="BD235">
        <v>26.319885299999999</v>
      </c>
      <c r="BE235">
        <v>26.319885299999999</v>
      </c>
      <c r="BF235">
        <v>26.319885299999999</v>
      </c>
      <c r="BG235">
        <v>26.319885299999999</v>
      </c>
      <c r="BH235">
        <v>26.319885299999999</v>
      </c>
      <c r="BI235">
        <v>26.319885299999999</v>
      </c>
      <c r="BJ235">
        <v>26.319885299999999</v>
      </c>
      <c r="BK235">
        <v>26.319885299999999</v>
      </c>
      <c r="BL235">
        <v>26.319885299999999</v>
      </c>
      <c r="BM235">
        <v>26.319885299999999</v>
      </c>
      <c r="BN235">
        <v>26.319885299999999</v>
      </c>
      <c r="BO235">
        <v>26.319885299999999</v>
      </c>
    </row>
    <row r="236" spans="1:67" x14ac:dyDescent="0.15">
      <c r="B236">
        <v>31.5838623046875</v>
      </c>
      <c r="C236">
        <v>31.5838623046875</v>
      </c>
      <c r="D236">
        <v>31.5838623</v>
      </c>
      <c r="E236">
        <v>31.5838623</v>
      </c>
      <c r="F236">
        <v>31.5838623</v>
      </c>
      <c r="G236">
        <v>31.5838623</v>
      </c>
      <c r="H236">
        <v>31.5838623</v>
      </c>
      <c r="I236">
        <v>31.5838623</v>
      </c>
      <c r="J236">
        <v>31.5838623</v>
      </c>
      <c r="K236">
        <v>31.5838623</v>
      </c>
      <c r="L236">
        <v>31.5838623</v>
      </c>
      <c r="M236">
        <v>31.5838623</v>
      </c>
      <c r="N236">
        <v>31.5838623</v>
      </c>
      <c r="O236">
        <v>31.5838623</v>
      </c>
      <c r="P236">
        <v>31.5838623</v>
      </c>
      <c r="Q236">
        <v>31.5838623</v>
      </c>
      <c r="R236">
        <v>31.5838623</v>
      </c>
      <c r="S236">
        <v>31.5838623</v>
      </c>
      <c r="T236">
        <v>31.5838623</v>
      </c>
      <c r="U236">
        <v>31.5838623</v>
      </c>
      <c r="V236">
        <v>31.5838623</v>
      </c>
      <c r="W236">
        <v>31.5838623</v>
      </c>
      <c r="X236">
        <v>31.5838623</v>
      </c>
      <c r="Y236">
        <v>31.5838623</v>
      </c>
      <c r="Z236">
        <v>31.5838623</v>
      </c>
      <c r="AA236">
        <v>31.5838623</v>
      </c>
      <c r="AB236">
        <v>31.5838623</v>
      </c>
      <c r="AC236">
        <v>31.5838623</v>
      </c>
      <c r="AD236">
        <v>31.5838623</v>
      </c>
      <c r="AE236">
        <v>31.5838623</v>
      </c>
      <c r="AF236">
        <v>31.5838623</v>
      </c>
      <c r="AG236">
        <v>31.5838623</v>
      </c>
      <c r="AH236">
        <v>31.5838623</v>
      </c>
      <c r="AI236">
        <v>31.5838623</v>
      </c>
      <c r="AJ236">
        <v>31.5838623</v>
      </c>
      <c r="AK236">
        <v>31.5838623</v>
      </c>
      <c r="AL236">
        <v>31.5838623</v>
      </c>
      <c r="AM236">
        <v>31.5838623</v>
      </c>
      <c r="AN236">
        <v>31.5838623</v>
      </c>
      <c r="AO236">
        <v>31.5838623</v>
      </c>
      <c r="AP236">
        <v>31.5838623</v>
      </c>
      <c r="AQ236">
        <v>31.5838623</v>
      </c>
      <c r="AR236">
        <v>31.5838623</v>
      </c>
      <c r="AS236">
        <v>31.5838623</v>
      </c>
      <c r="AT236">
        <v>31.5838623</v>
      </c>
      <c r="AU236">
        <v>31.5838623</v>
      </c>
      <c r="AV236">
        <v>31.5838623</v>
      </c>
      <c r="AW236">
        <v>31.5838623</v>
      </c>
      <c r="AX236">
        <v>31.5838623</v>
      </c>
      <c r="AY236">
        <v>31.5838623</v>
      </c>
      <c r="AZ236">
        <v>31.5838623</v>
      </c>
      <c r="BA236">
        <v>31.5838623</v>
      </c>
      <c r="BB236">
        <v>31.5838623</v>
      </c>
      <c r="BC236">
        <v>31.5838623</v>
      </c>
      <c r="BD236">
        <v>31.5838623</v>
      </c>
      <c r="BE236">
        <v>31.5838623</v>
      </c>
      <c r="BF236">
        <v>31.5838623</v>
      </c>
      <c r="BG236">
        <v>31.5838623</v>
      </c>
      <c r="BH236">
        <v>31.5838623</v>
      </c>
      <c r="BI236">
        <v>31.5838623</v>
      </c>
      <c r="BJ236">
        <v>31.5838623</v>
      </c>
      <c r="BK236">
        <v>31.5838623</v>
      </c>
      <c r="BL236">
        <v>31.5838623</v>
      </c>
      <c r="BM236">
        <v>31.5838623</v>
      </c>
      <c r="BN236">
        <v>31.5838623</v>
      </c>
      <c r="BO236">
        <v>31.5838623</v>
      </c>
    </row>
    <row r="237" spans="1:67" x14ac:dyDescent="0.15">
      <c r="B237">
        <v>36.8478393554688</v>
      </c>
      <c r="C237">
        <v>36.8478393554688</v>
      </c>
      <c r="D237">
        <v>36.847839399999998</v>
      </c>
      <c r="E237">
        <v>36.847839399999998</v>
      </c>
      <c r="F237">
        <v>36.847839399999998</v>
      </c>
      <c r="G237">
        <v>36.847839399999998</v>
      </c>
      <c r="H237">
        <v>36.847839399999998</v>
      </c>
      <c r="I237">
        <v>36.847839399999998</v>
      </c>
      <c r="J237">
        <v>36.847839399999998</v>
      </c>
      <c r="K237">
        <v>36.847839399999998</v>
      </c>
      <c r="L237">
        <v>36.847839399999998</v>
      </c>
      <c r="M237">
        <v>36.847839399999998</v>
      </c>
      <c r="N237">
        <v>36.847839399999998</v>
      </c>
      <c r="O237">
        <v>36.847839399999998</v>
      </c>
      <c r="P237">
        <v>36.847839399999998</v>
      </c>
      <c r="Q237">
        <v>36.847839399999998</v>
      </c>
      <c r="R237">
        <v>36.847839399999998</v>
      </c>
      <c r="S237">
        <v>36.847839399999998</v>
      </c>
      <c r="T237">
        <v>36.847839399999998</v>
      </c>
      <c r="U237">
        <v>36.847839399999998</v>
      </c>
      <c r="V237">
        <v>36.847839399999998</v>
      </c>
      <c r="W237">
        <v>36.847839399999998</v>
      </c>
      <c r="X237">
        <v>36.847839399999998</v>
      </c>
      <c r="Y237">
        <v>36.847839399999998</v>
      </c>
      <c r="Z237">
        <v>36.847839399999998</v>
      </c>
      <c r="AA237">
        <v>36.847839399999998</v>
      </c>
      <c r="AB237">
        <v>36.847839399999998</v>
      </c>
      <c r="AC237">
        <v>36.847839399999998</v>
      </c>
      <c r="AD237">
        <v>36.847839399999998</v>
      </c>
      <c r="AE237">
        <v>36.847839399999998</v>
      </c>
      <c r="AF237">
        <v>36.847839399999998</v>
      </c>
      <c r="AG237">
        <v>36.847839399999998</v>
      </c>
      <c r="AH237">
        <v>36.847839399999998</v>
      </c>
      <c r="AI237">
        <v>36.847839399999998</v>
      </c>
      <c r="AJ237">
        <v>36.847839399999998</v>
      </c>
      <c r="AK237">
        <v>36.847839399999998</v>
      </c>
      <c r="AL237">
        <v>36.847839399999998</v>
      </c>
      <c r="AM237">
        <v>36.847839399999998</v>
      </c>
      <c r="AN237">
        <v>36.847839399999998</v>
      </c>
      <c r="AO237">
        <v>36.847839399999998</v>
      </c>
      <c r="AP237">
        <v>36.847839399999998</v>
      </c>
      <c r="AQ237">
        <v>36.847839399999998</v>
      </c>
      <c r="AR237">
        <v>36.847839399999998</v>
      </c>
      <c r="AS237">
        <v>36.847839399999998</v>
      </c>
      <c r="AT237">
        <v>36.847839399999998</v>
      </c>
      <c r="AU237">
        <v>36.847839399999998</v>
      </c>
      <c r="AV237">
        <v>36.847839399999998</v>
      </c>
      <c r="AW237">
        <v>36.847839399999998</v>
      </c>
      <c r="AX237">
        <v>36.847839399999998</v>
      </c>
      <c r="AY237">
        <v>36.847839399999998</v>
      </c>
      <c r="AZ237">
        <v>36.847839399999998</v>
      </c>
      <c r="BA237">
        <v>36.847839399999998</v>
      </c>
      <c r="BB237">
        <v>36.847839399999998</v>
      </c>
      <c r="BC237">
        <v>36.847839399999998</v>
      </c>
      <c r="BD237">
        <v>36.847839399999998</v>
      </c>
      <c r="BE237">
        <v>36.847839399999998</v>
      </c>
      <c r="BF237">
        <v>36.847839399999998</v>
      </c>
      <c r="BG237">
        <v>36.847839399999998</v>
      </c>
      <c r="BH237">
        <v>36.847839399999998</v>
      </c>
      <c r="BI237">
        <v>36.847839399999998</v>
      </c>
      <c r="BJ237">
        <v>36.847839399999998</v>
      </c>
      <c r="BK237">
        <v>36.847839399999998</v>
      </c>
      <c r="BL237">
        <v>36.847839399999998</v>
      </c>
      <c r="BM237">
        <v>36.847839399999998</v>
      </c>
      <c r="BN237">
        <v>36.847839399999998</v>
      </c>
      <c r="BO237">
        <v>36.847839399999998</v>
      </c>
    </row>
    <row r="238" spans="1:67" x14ac:dyDescent="0.15">
      <c r="B238">
        <v>42.11181640625</v>
      </c>
      <c r="C238">
        <v>42.11181640625</v>
      </c>
      <c r="D238">
        <v>42.111816400000002</v>
      </c>
      <c r="E238">
        <v>42.111816400000002</v>
      </c>
      <c r="F238">
        <v>42.111816400000002</v>
      </c>
      <c r="G238">
        <v>42.111816400000002</v>
      </c>
      <c r="H238">
        <v>42.111816400000002</v>
      </c>
      <c r="I238">
        <v>42.111816400000002</v>
      </c>
      <c r="J238">
        <v>42.111816400000002</v>
      </c>
      <c r="K238">
        <v>42.111816400000002</v>
      </c>
      <c r="L238">
        <v>42.111816400000002</v>
      </c>
      <c r="M238">
        <v>42.111816400000002</v>
      </c>
      <c r="N238">
        <v>42.111816400000002</v>
      </c>
      <c r="O238">
        <v>42.111816400000002</v>
      </c>
      <c r="P238">
        <v>42.111816400000002</v>
      </c>
      <c r="Q238">
        <v>42.111816400000002</v>
      </c>
      <c r="R238">
        <v>42.111816400000002</v>
      </c>
      <c r="S238">
        <v>42.111816400000002</v>
      </c>
      <c r="T238">
        <v>42.111816400000002</v>
      </c>
      <c r="U238">
        <v>42.111816400000002</v>
      </c>
      <c r="V238">
        <v>42.111816400000002</v>
      </c>
      <c r="W238">
        <v>42.111816400000002</v>
      </c>
      <c r="X238">
        <v>42.111816400000002</v>
      </c>
      <c r="Y238">
        <v>42.111816400000002</v>
      </c>
      <c r="Z238">
        <v>42.111816400000002</v>
      </c>
      <c r="AA238">
        <v>42.111816400000002</v>
      </c>
      <c r="AB238">
        <v>42.111816400000002</v>
      </c>
      <c r="AC238">
        <v>42.111816400000002</v>
      </c>
      <c r="AD238">
        <v>42.111816400000002</v>
      </c>
      <c r="AE238">
        <v>42.111816400000002</v>
      </c>
      <c r="AF238">
        <v>42.111816400000002</v>
      </c>
      <c r="AG238">
        <v>42.111816400000002</v>
      </c>
      <c r="AH238">
        <v>42.111816400000002</v>
      </c>
      <c r="AI238">
        <v>42.111816400000002</v>
      </c>
      <c r="AJ238">
        <v>42.111816400000002</v>
      </c>
      <c r="AK238">
        <v>42.111816400000002</v>
      </c>
      <c r="AL238">
        <v>42.111816400000002</v>
      </c>
      <c r="AM238">
        <v>42.111816400000002</v>
      </c>
      <c r="AN238">
        <v>42.111816400000002</v>
      </c>
      <c r="AO238">
        <v>42.111816400000002</v>
      </c>
      <c r="AP238">
        <v>42.111816400000002</v>
      </c>
      <c r="AQ238">
        <v>42.111816400000002</v>
      </c>
      <c r="AR238">
        <v>42.111816400000002</v>
      </c>
      <c r="AS238">
        <v>42.111816400000002</v>
      </c>
      <c r="AT238">
        <v>42.111816400000002</v>
      </c>
      <c r="AU238">
        <v>42.111816400000002</v>
      </c>
      <c r="AV238">
        <v>42.111816400000002</v>
      </c>
      <c r="AW238">
        <v>42.111816400000002</v>
      </c>
      <c r="AX238">
        <v>42.111816400000002</v>
      </c>
      <c r="AY238">
        <v>42.111816400000002</v>
      </c>
      <c r="AZ238">
        <v>42.111816400000002</v>
      </c>
      <c r="BA238">
        <v>42.111816400000002</v>
      </c>
      <c r="BB238">
        <v>42.111816400000002</v>
      </c>
      <c r="BC238">
        <v>42.111816400000002</v>
      </c>
      <c r="BD238">
        <v>42.111816400000002</v>
      </c>
      <c r="BE238">
        <v>42.111816400000002</v>
      </c>
      <c r="BF238">
        <v>42.111816400000002</v>
      </c>
      <c r="BG238">
        <v>42.111816400000002</v>
      </c>
      <c r="BH238">
        <v>42.111816400000002</v>
      </c>
      <c r="BI238">
        <v>42.111816400000002</v>
      </c>
      <c r="BJ238">
        <v>42.111816400000002</v>
      </c>
      <c r="BK238">
        <v>42.111816400000002</v>
      </c>
      <c r="BL238">
        <v>42.111816400000002</v>
      </c>
      <c r="BM238">
        <v>42.111816400000002</v>
      </c>
      <c r="BN238">
        <v>42.111816400000002</v>
      </c>
      <c r="BO238">
        <v>42.111816400000002</v>
      </c>
    </row>
    <row r="239" spans="1:67" x14ac:dyDescent="0.15">
      <c r="B239">
        <v>47.3757934570313</v>
      </c>
      <c r="C239">
        <v>47.3757934570313</v>
      </c>
      <c r="D239">
        <v>47.3757935</v>
      </c>
      <c r="E239">
        <v>47.3757935</v>
      </c>
      <c r="F239">
        <v>47.3757935</v>
      </c>
      <c r="G239">
        <v>47.3757935</v>
      </c>
      <c r="H239">
        <v>47.3757935</v>
      </c>
      <c r="I239">
        <v>47.3757935</v>
      </c>
      <c r="J239">
        <v>47.3757935</v>
      </c>
      <c r="K239">
        <v>47.3757935</v>
      </c>
      <c r="L239">
        <v>47.3757935</v>
      </c>
      <c r="M239">
        <v>47.3757935</v>
      </c>
      <c r="N239">
        <v>47.3757935</v>
      </c>
      <c r="O239">
        <v>47.3757935</v>
      </c>
      <c r="P239">
        <v>47.3757935</v>
      </c>
      <c r="Q239">
        <v>47.3757935</v>
      </c>
      <c r="R239">
        <v>47.3757935</v>
      </c>
      <c r="S239">
        <v>47.3757935</v>
      </c>
      <c r="T239">
        <v>47.3757935</v>
      </c>
      <c r="U239">
        <v>47.3757935</v>
      </c>
      <c r="V239">
        <v>47.3757935</v>
      </c>
      <c r="W239">
        <v>47.3757935</v>
      </c>
      <c r="X239">
        <v>47.3757935</v>
      </c>
      <c r="Y239">
        <v>47.3757935</v>
      </c>
      <c r="Z239">
        <v>47.3757935</v>
      </c>
      <c r="AA239">
        <v>47.3757935</v>
      </c>
      <c r="AB239">
        <v>47.3757935</v>
      </c>
      <c r="AC239">
        <v>47.3757935</v>
      </c>
      <c r="AD239">
        <v>47.3757935</v>
      </c>
      <c r="AE239">
        <v>47.3757935</v>
      </c>
      <c r="AF239">
        <v>47.3757935</v>
      </c>
      <c r="AG239">
        <v>47.3757935</v>
      </c>
      <c r="AH239">
        <v>47.3757935</v>
      </c>
      <c r="AI239">
        <v>47.3757935</v>
      </c>
      <c r="AJ239">
        <v>47.3757935</v>
      </c>
      <c r="AK239">
        <v>47.3757935</v>
      </c>
      <c r="AL239">
        <v>47.3757935</v>
      </c>
      <c r="AM239">
        <v>47.3757935</v>
      </c>
      <c r="AN239">
        <v>47.3757935</v>
      </c>
      <c r="AO239">
        <v>47.3757935</v>
      </c>
      <c r="AP239">
        <v>47.3757935</v>
      </c>
      <c r="AQ239">
        <v>47.3757935</v>
      </c>
      <c r="AR239">
        <v>47.3757935</v>
      </c>
      <c r="AS239">
        <v>47.3757935</v>
      </c>
      <c r="AT239">
        <v>47.3757935</v>
      </c>
      <c r="AU239">
        <v>47.3757935</v>
      </c>
      <c r="AV239">
        <v>47.3757935</v>
      </c>
      <c r="AW239">
        <v>47.3757935</v>
      </c>
      <c r="AX239">
        <v>47.3757935</v>
      </c>
      <c r="AY239">
        <v>47.3757935</v>
      </c>
      <c r="AZ239">
        <v>47.3757935</v>
      </c>
      <c r="BA239">
        <v>47.3757935</v>
      </c>
      <c r="BB239">
        <v>47.3757935</v>
      </c>
      <c r="BC239">
        <v>47.3757935</v>
      </c>
      <c r="BD239">
        <v>47.3757935</v>
      </c>
      <c r="BE239">
        <v>47.3757935</v>
      </c>
      <c r="BF239">
        <v>47.3757935</v>
      </c>
      <c r="BG239">
        <v>47.3757935</v>
      </c>
      <c r="BH239">
        <v>47.3757935</v>
      </c>
      <c r="BI239">
        <v>47.3757935</v>
      </c>
      <c r="BJ239">
        <v>47.3757935</v>
      </c>
      <c r="BK239">
        <v>47.3757935</v>
      </c>
      <c r="BL239">
        <v>47.3757935</v>
      </c>
      <c r="BM239">
        <v>47.3757935</v>
      </c>
      <c r="BN239">
        <v>47.3757935</v>
      </c>
      <c r="BO239">
        <v>47.3757935</v>
      </c>
    </row>
    <row r="240" spans="1:67" x14ac:dyDescent="0.15">
      <c r="B240">
        <v>52.6397705078125</v>
      </c>
      <c r="C240">
        <v>52.6397705078125</v>
      </c>
      <c r="D240">
        <v>52.639770499999997</v>
      </c>
      <c r="E240">
        <v>52.639770499999997</v>
      </c>
      <c r="F240">
        <v>52.639770499999997</v>
      </c>
      <c r="G240">
        <v>52.639770499999997</v>
      </c>
      <c r="H240">
        <v>52.639770499999997</v>
      </c>
      <c r="I240">
        <v>52.639770499999997</v>
      </c>
      <c r="J240">
        <v>52.639770499999997</v>
      </c>
      <c r="K240">
        <v>52.639770499999997</v>
      </c>
      <c r="L240">
        <v>52.639770499999997</v>
      </c>
      <c r="M240">
        <v>52.639770499999997</v>
      </c>
      <c r="N240">
        <v>52.639770499999997</v>
      </c>
      <c r="O240">
        <v>52.639770499999997</v>
      </c>
      <c r="P240">
        <v>52.639770499999997</v>
      </c>
      <c r="Q240">
        <v>52.639770499999997</v>
      </c>
      <c r="R240">
        <v>52.639770499999997</v>
      </c>
      <c r="S240">
        <v>52.639770499999997</v>
      </c>
      <c r="T240">
        <v>52.639770499999997</v>
      </c>
      <c r="U240">
        <v>52.639770499999997</v>
      </c>
      <c r="V240">
        <v>52.639770499999997</v>
      </c>
      <c r="W240">
        <v>52.639770499999997</v>
      </c>
      <c r="X240">
        <v>52.639770499999997</v>
      </c>
      <c r="Y240">
        <v>52.639770499999997</v>
      </c>
      <c r="Z240">
        <v>52.639770499999997</v>
      </c>
      <c r="AA240">
        <v>52.639770499999997</v>
      </c>
      <c r="AB240">
        <v>52.639770499999997</v>
      </c>
      <c r="AC240">
        <v>52.639770499999997</v>
      </c>
      <c r="AD240">
        <v>52.639770499999997</v>
      </c>
      <c r="AE240">
        <v>52.639770499999997</v>
      </c>
      <c r="AF240">
        <v>52.639770499999997</v>
      </c>
      <c r="AG240">
        <v>52.639770499999997</v>
      </c>
      <c r="AH240">
        <v>52.639770499999997</v>
      </c>
      <c r="AI240">
        <v>52.639770499999997</v>
      </c>
      <c r="AJ240">
        <v>52.639770499999997</v>
      </c>
      <c r="AK240">
        <v>52.639770499999997</v>
      </c>
      <c r="AL240">
        <v>52.639770499999997</v>
      </c>
      <c r="AM240">
        <v>52.639770499999997</v>
      </c>
      <c r="AN240">
        <v>52.639770499999997</v>
      </c>
      <c r="AO240">
        <v>52.639770499999997</v>
      </c>
      <c r="AP240">
        <v>52.639770499999997</v>
      </c>
      <c r="AQ240">
        <v>52.639770499999997</v>
      </c>
      <c r="AR240">
        <v>52.639770499999997</v>
      </c>
      <c r="AS240">
        <v>52.639770499999997</v>
      </c>
      <c r="AT240">
        <v>52.639770499999997</v>
      </c>
      <c r="AU240">
        <v>52.639770499999997</v>
      </c>
      <c r="AV240">
        <v>52.639770499999997</v>
      </c>
      <c r="AW240">
        <v>52.639770499999997</v>
      </c>
      <c r="AX240">
        <v>52.639770499999997</v>
      </c>
      <c r="AY240">
        <v>52.639770499999997</v>
      </c>
      <c r="AZ240">
        <v>52.639770499999997</v>
      </c>
      <c r="BA240">
        <v>52.639770499999997</v>
      </c>
      <c r="BB240">
        <v>52.639770499999997</v>
      </c>
      <c r="BC240">
        <v>52.639770499999997</v>
      </c>
      <c r="BD240">
        <v>52.639770499999997</v>
      </c>
      <c r="BE240">
        <v>52.639770499999997</v>
      </c>
      <c r="BF240">
        <v>52.639770499999997</v>
      </c>
      <c r="BG240">
        <v>52.639770499999997</v>
      </c>
      <c r="BH240">
        <v>52.639770499999997</v>
      </c>
      <c r="BI240">
        <v>52.639770499999997</v>
      </c>
      <c r="BJ240">
        <v>52.639770499999997</v>
      </c>
      <c r="BK240">
        <v>52.639770499999997</v>
      </c>
      <c r="BL240">
        <v>52.639770499999997</v>
      </c>
      <c r="BM240">
        <v>52.639770499999997</v>
      </c>
      <c r="BN240">
        <v>52.639770499999997</v>
      </c>
      <c r="BO240">
        <v>52.639770499999997</v>
      </c>
    </row>
    <row r="241" spans="2:67" x14ac:dyDescent="0.15">
      <c r="B241">
        <v>57.9037475585938</v>
      </c>
      <c r="C241">
        <v>57.9037475585938</v>
      </c>
      <c r="D241">
        <v>57.903747600000003</v>
      </c>
      <c r="E241">
        <v>57.903747600000003</v>
      </c>
      <c r="F241">
        <v>57.903747600000003</v>
      </c>
      <c r="G241">
        <v>57.903747600000003</v>
      </c>
      <c r="H241">
        <v>57.903747600000003</v>
      </c>
      <c r="I241">
        <v>57.903747600000003</v>
      </c>
      <c r="J241">
        <v>57.903747600000003</v>
      </c>
      <c r="K241">
        <v>57.903747600000003</v>
      </c>
      <c r="L241">
        <v>57.903747600000003</v>
      </c>
      <c r="M241">
        <v>57.903747600000003</v>
      </c>
      <c r="N241">
        <v>57.903747600000003</v>
      </c>
      <c r="O241">
        <v>57.903747600000003</v>
      </c>
      <c r="P241">
        <v>57.903747600000003</v>
      </c>
      <c r="Q241">
        <v>57.903747600000003</v>
      </c>
      <c r="R241">
        <v>57.903747600000003</v>
      </c>
      <c r="S241">
        <v>57.903747600000003</v>
      </c>
      <c r="T241">
        <v>57.903747600000003</v>
      </c>
      <c r="U241">
        <v>57.903747600000003</v>
      </c>
      <c r="V241">
        <v>57.903747600000003</v>
      </c>
      <c r="W241">
        <v>57.903747600000003</v>
      </c>
      <c r="X241">
        <v>57.903747600000003</v>
      </c>
      <c r="Y241">
        <v>57.903747600000003</v>
      </c>
      <c r="Z241">
        <v>57.903747600000003</v>
      </c>
      <c r="AA241">
        <v>57.903747600000003</v>
      </c>
      <c r="AB241">
        <v>57.903747600000003</v>
      </c>
      <c r="AC241">
        <v>57.903747600000003</v>
      </c>
      <c r="AD241">
        <v>57.903747600000003</v>
      </c>
      <c r="AE241">
        <v>57.903747600000003</v>
      </c>
      <c r="AF241">
        <v>57.903747600000003</v>
      </c>
      <c r="AG241">
        <v>57.903747600000003</v>
      </c>
      <c r="AH241">
        <v>57.903747600000003</v>
      </c>
      <c r="AI241">
        <v>57.903747600000003</v>
      </c>
      <c r="AJ241">
        <v>57.903747600000003</v>
      </c>
      <c r="AK241">
        <v>57.903747600000003</v>
      </c>
      <c r="AL241">
        <v>57.903747600000003</v>
      </c>
      <c r="AM241">
        <v>57.903747600000003</v>
      </c>
      <c r="AN241">
        <v>57.903747600000003</v>
      </c>
      <c r="AO241">
        <v>57.903747600000003</v>
      </c>
      <c r="AP241">
        <v>57.903747600000003</v>
      </c>
      <c r="AQ241">
        <v>57.903747600000003</v>
      </c>
      <c r="AR241">
        <v>57.903747600000003</v>
      </c>
      <c r="AS241">
        <v>57.903747600000003</v>
      </c>
      <c r="AT241">
        <v>57.903747600000003</v>
      </c>
      <c r="AU241">
        <v>57.903747600000003</v>
      </c>
      <c r="AV241">
        <v>57.903747600000003</v>
      </c>
      <c r="AW241">
        <v>57.903747600000003</v>
      </c>
      <c r="AX241">
        <v>57.903747600000003</v>
      </c>
      <c r="AY241">
        <v>57.903747600000003</v>
      </c>
      <c r="AZ241">
        <v>57.903747600000003</v>
      </c>
      <c r="BA241">
        <v>57.903747600000003</v>
      </c>
      <c r="BB241">
        <v>57.903747600000003</v>
      </c>
      <c r="BC241">
        <v>57.903747600000003</v>
      </c>
      <c r="BD241">
        <v>57.903747600000003</v>
      </c>
      <c r="BE241">
        <v>57.903747600000003</v>
      </c>
      <c r="BF241">
        <v>57.903747600000003</v>
      </c>
      <c r="BG241">
        <v>57.903747600000003</v>
      </c>
      <c r="BH241">
        <v>57.903747600000003</v>
      </c>
      <c r="BI241">
        <v>57.903747600000003</v>
      </c>
      <c r="BJ241">
        <v>57.903747600000003</v>
      </c>
      <c r="BK241">
        <v>57.903747600000003</v>
      </c>
      <c r="BL241">
        <v>57.903747600000003</v>
      </c>
      <c r="BM241">
        <v>57.903747600000003</v>
      </c>
      <c r="BN241">
        <v>57.903747600000003</v>
      </c>
      <c r="BO241">
        <v>57.903747600000003</v>
      </c>
    </row>
    <row r="242" spans="2:67" x14ac:dyDescent="0.15">
      <c r="B242">
        <v>63.167724609375</v>
      </c>
      <c r="C242">
        <v>63.167724609375</v>
      </c>
      <c r="D242">
        <v>63.1677246</v>
      </c>
      <c r="E242">
        <v>63.1677246</v>
      </c>
      <c r="F242">
        <v>63.1677246</v>
      </c>
      <c r="G242">
        <v>63.1677246</v>
      </c>
      <c r="H242">
        <v>63.1677246</v>
      </c>
      <c r="I242">
        <v>63.1677246</v>
      </c>
      <c r="J242">
        <v>63.1677246</v>
      </c>
      <c r="K242">
        <v>63.1677246</v>
      </c>
      <c r="L242">
        <v>63.1677246</v>
      </c>
      <c r="M242">
        <v>63.1677246</v>
      </c>
      <c r="N242">
        <v>63.1677246</v>
      </c>
      <c r="O242">
        <v>63.1677246</v>
      </c>
      <c r="P242">
        <v>63.1677246</v>
      </c>
      <c r="Q242">
        <v>63.1677246</v>
      </c>
      <c r="R242">
        <v>63.1677246</v>
      </c>
      <c r="S242">
        <v>63.1677246</v>
      </c>
      <c r="T242">
        <v>63.1677246</v>
      </c>
      <c r="U242">
        <v>63.1677246</v>
      </c>
      <c r="V242">
        <v>63.1677246</v>
      </c>
      <c r="W242">
        <v>63.1677246</v>
      </c>
      <c r="X242">
        <v>63.1677246</v>
      </c>
      <c r="Y242">
        <v>63.1677246</v>
      </c>
      <c r="Z242">
        <v>63.1677246</v>
      </c>
      <c r="AA242">
        <v>63.1677246</v>
      </c>
      <c r="AB242">
        <v>63.1677246</v>
      </c>
      <c r="AC242">
        <v>63.1677246</v>
      </c>
      <c r="AD242">
        <v>63.1677246</v>
      </c>
      <c r="AE242">
        <v>63.1677246</v>
      </c>
      <c r="AF242">
        <v>63.1677246</v>
      </c>
      <c r="AG242">
        <v>63.1677246</v>
      </c>
      <c r="AH242">
        <v>63.1677246</v>
      </c>
      <c r="AI242">
        <v>63.1677246</v>
      </c>
      <c r="AJ242">
        <v>63.1677246</v>
      </c>
      <c r="AK242">
        <v>63.1677246</v>
      </c>
      <c r="AL242">
        <v>63.1677246</v>
      </c>
      <c r="AM242">
        <v>63.1677246</v>
      </c>
      <c r="AN242">
        <v>63.1677246</v>
      </c>
      <c r="AO242">
        <v>63.1677246</v>
      </c>
      <c r="AP242">
        <v>63.1677246</v>
      </c>
      <c r="AQ242">
        <v>63.1677246</v>
      </c>
      <c r="AR242">
        <v>63.1677246</v>
      </c>
      <c r="AS242">
        <v>63.1677246</v>
      </c>
      <c r="AT242">
        <v>63.1677246</v>
      </c>
      <c r="AU242">
        <v>63.1677246</v>
      </c>
      <c r="AV242">
        <v>63.1677246</v>
      </c>
      <c r="AW242">
        <v>63.1677246</v>
      </c>
      <c r="AX242">
        <v>63.1677246</v>
      </c>
      <c r="AY242">
        <v>63.1677246</v>
      </c>
      <c r="AZ242">
        <v>63.1677246</v>
      </c>
      <c r="BA242">
        <v>63.1677246</v>
      </c>
      <c r="BB242">
        <v>63.1677246</v>
      </c>
      <c r="BC242">
        <v>63.1677246</v>
      </c>
      <c r="BD242">
        <v>63.1677246</v>
      </c>
      <c r="BE242">
        <v>63.1677246</v>
      </c>
      <c r="BF242">
        <v>63.1677246</v>
      </c>
      <c r="BG242">
        <v>63.1677246</v>
      </c>
      <c r="BH242">
        <v>63.1677246</v>
      </c>
      <c r="BI242">
        <v>63.1677246</v>
      </c>
      <c r="BJ242">
        <v>63.1677246</v>
      </c>
      <c r="BK242">
        <v>63.1677246</v>
      </c>
      <c r="BL242">
        <v>63.1677246</v>
      </c>
      <c r="BM242">
        <v>63.1677246</v>
      </c>
      <c r="BN242">
        <v>63.1677246</v>
      </c>
      <c r="BO242">
        <v>63.1677246</v>
      </c>
    </row>
    <row r="243" spans="2:67" x14ac:dyDescent="0.15">
      <c r="B243">
        <v>68.431701660156307</v>
      </c>
      <c r="C243">
        <v>68.431701660156307</v>
      </c>
      <c r="D243">
        <v>68.431701700000005</v>
      </c>
      <c r="E243">
        <v>68.431701700000005</v>
      </c>
      <c r="F243">
        <v>68.431701700000005</v>
      </c>
      <c r="G243">
        <v>68.431701700000005</v>
      </c>
      <c r="H243">
        <v>68.431701700000005</v>
      </c>
      <c r="I243">
        <v>68.431701700000005</v>
      </c>
      <c r="J243">
        <v>68.431701700000005</v>
      </c>
      <c r="K243">
        <v>68.431701700000005</v>
      </c>
      <c r="L243">
        <v>68.431701700000005</v>
      </c>
      <c r="M243">
        <v>68.431701700000005</v>
      </c>
      <c r="N243">
        <v>68.431701700000005</v>
      </c>
      <c r="O243">
        <v>68.431701700000005</v>
      </c>
      <c r="P243">
        <v>68.431701700000005</v>
      </c>
      <c r="Q243">
        <v>68.431701700000005</v>
      </c>
      <c r="R243">
        <v>68.431701700000005</v>
      </c>
      <c r="S243">
        <v>68.431701700000005</v>
      </c>
      <c r="T243">
        <v>68.431701700000005</v>
      </c>
      <c r="U243">
        <v>68.431701700000005</v>
      </c>
      <c r="V243">
        <v>68.431701700000005</v>
      </c>
      <c r="W243">
        <v>68.431701700000005</v>
      </c>
      <c r="X243">
        <v>68.431701700000005</v>
      </c>
      <c r="Y243">
        <v>68.431701700000005</v>
      </c>
      <c r="Z243">
        <v>68.431701700000005</v>
      </c>
      <c r="AA243">
        <v>68.431701700000005</v>
      </c>
      <c r="AB243">
        <v>68.431701700000005</v>
      </c>
      <c r="AC243">
        <v>68.431701700000005</v>
      </c>
      <c r="AD243">
        <v>68.431701700000005</v>
      </c>
      <c r="AE243">
        <v>68.431701700000005</v>
      </c>
      <c r="AF243">
        <v>68.431701700000005</v>
      </c>
      <c r="AG243">
        <v>68.431701700000005</v>
      </c>
      <c r="AH243">
        <v>68.431701700000005</v>
      </c>
      <c r="AI243">
        <v>68.431701700000005</v>
      </c>
      <c r="AJ243">
        <v>68.431701700000005</v>
      </c>
      <c r="AK243">
        <v>68.431701700000005</v>
      </c>
      <c r="AL243">
        <v>68.431701700000005</v>
      </c>
      <c r="AM243">
        <v>68.431701700000005</v>
      </c>
      <c r="AN243">
        <v>68.431701700000005</v>
      </c>
      <c r="AO243">
        <v>68.431701700000005</v>
      </c>
      <c r="AP243">
        <v>68.431701700000005</v>
      </c>
      <c r="AQ243">
        <v>68.431701700000005</v>
      </c>
      <c r="AR243">
        <v>68.431701700000005</v>
      </c>
      <c r="AS243">
        <v>68.431701700000005</v>
      </c>
      <c r="AT243">
        <v>68.431701700000005</v>
      </c>
      <c r="AU243">
        <v>68.431701700000005</v>
      </c>
      <c r="AV243">
        <v>68.431701700000005</v>
      </c>
      <c r="AW243">
        <v>68.431701700000005</v>
      </c>
      <c r="AX243">
        <v>68.431701700000005</v>
      </c>
      <c r="AY243">
        <v>68.431701700000005</v>
      </c>
      <c r="AZ243">
        <v>68.431701700000005</v>
      </c>
      <c r="BA243">
        <v>68.431701700000005</v>
      </c>
      <c r="BB243">
        <v>68.431701700000005</v>
      </c>
      <c r="BC243">
        <v>68.431701700000005</v>
      </c>
      <c r="BD243">
        <v>68.431701700000005</v>
      </c>
      <c r="BE243">
        <v>68.431701700000005</v>
      </c>
      <c r="BF243">
        <v>68.431701700000005</v>
      </c>
      <c r="BG243">
        <v>68.431701700000005</v>
      </c>
      <c r="BH243">
        <v>68.431701700000005</v>
      </c>
      <c r="BI243">
        <v>68.431701700000005</v>
      </c>
      <c r="BJ243">
        <v>68.431701700000005</v>
      </c>
      <c r="BK243">
        <v>68.431701700000005</v>
      </c>
      <c r="BL243">
        <v>68.431701700000005</v>
      </c>
      <c r="BM243">
        <v>68.431701700000005</v>
      </c>
      <c r="BN243">
        <v>68.431701700000005</v>
      </c>
      <c r="BO243">
        <v>68.431701700000005</v>
      </c>
    </row>
    <row r="244" spans="2:67" x14ac:dyDescent="0.15">
      <c r="B244">
        <v>73.6956787109375</v>
      </c>
      <c r="C244">
        <v>73.6956787109375</v>
      </c>
      <c r="D244">
        <v>73.695678700000002</v>
      </c>
      <c r="E244">
        <v>73.695678700000002</v>
      </c>
      <c r="F244">
        <v>73.695678700000002</v>
      </c>
      <c r="G244">
        <v>73.695678700000002</v>
      </c>
      <c r="H244">
        <v>73.695678700000002</v>
      </c>
      <c r="I244">
        <v>73.695678700000002</v>
      </c>
      <c r="J244">
        <v>73.695678700000002</v>
      </c>
      <c r="K244">
        <v>73.695678700000002</v>
      </c>
      <c r="L244">
        <v>73.695678700000002</v>
      </c>
      <c r="M244">
        <v>73.695678700000002</v>
      </c>
      <c r="N244">
        <v>73.695678700000002</v>
      </c>
      <c r="O244">
        <v>73.695678700000002</v>
      </c>
      <c r="P244">
        <v>73.695678700000002</v>
      </c>
      <c r="Q244">
        <v>73.695678700000002</v>
      </c>
      <c r="R244">
        <v>73.695678700000002</v>
      </c>
      <c r="S244">
        <v>73.695678700000002</v>
      </c>
      <c r="T244">
        <v>73.695678700000002</v>
      </c>
      <c r="U244">
        <v>73.695678700000002</v>
      </c>
      <c r="V244">
        <v>73.695678700000002</v>
      </c>
      <c r="W244">
        <v>73.695678700000002</v>
      </c>
      <c r="X244">
        <v>73.695678700000002</v>
      </c>
      <c r="Y244">
        <v>73.695678700000002</v>
      </c>
      <c r="Z244">
        <v>73.695678700000002</v>
      </c>
      <c r="AA244">
        <v>73.695678700000002</v>
      </c>
      <c r="AB244">
        <v>73.695678700000002</v>
      </c>
      <c r="AC244">
        <v>73.695678700000002</v>
      </c>
      <c r="AD244">
        <v>73.695678700000002</v>
      </c>
      <c r="AE244">
        <v>73.695678700000002</v>
      </c>
      <c r="AF244">
        <v>73.695678700000002</v>
      </c>
      <c r="AG244">
        <v>73.695678700000002</v>
      </c>
      <c r="AH244">
        <v>73.695678700000002</v>
      </c>
      <c r="AI244">
        <v>73.695678700000002</v>
      </c>
      <c r="AJ244">
        <v>73.695678700000002</v>
      </c>
      <c r="AK244">
        <v>73.695678700000002</v>
      </c>
      <c r="AL244">
        <v>73.695678700000002</v>
      </c>
      <c r="AM244">
        <v>73.695678700000002</v>
      </c>
      <c r="AN244">
        <v>73.695678700000002</v>
      </c>
      <c r="AO244">
        <v>73.695678700000002</v>
      </c>
      <c r="AP244">
        <v>73.695678700000002</v>
      </c>
      <c r="AQ244">
        <v>73.695678700000002</v>
      </c>
      <c r="AR244">
        <v>73.695678700000002</v>
      </c>
      <c r="AS244">
        <v>73.695678700000002</v>
      </c>
      <c r="AT244">
        <v>73.695678700000002</v>
      </c>
      <c r="AU244">
        <v>73.695678700000002</v>
      </c>
      <c r="AV244">
        <v>73.695678700000002</v>
      </c>
      <c r="AW244">
        <v>73.695678700000002</v>
      </c>
      <c r="AX244">
        <v>73.695678700000002</v>
      </c>
      <c r="AY244">
        <v>73.695678700000002</v>
      </c>
      <c r="AZ244">
        <v>73.695678700000002</v>
      </c>
      <c r="BA244">
        <v>73.695678700000002</v>
      </c>
      <c r="BB244">
        <v>73.695678700000002</v>
      </c>
      <c r="BC244">
        <v>73.695678700000002</v>
      </c>
      <c r="BD244">
        <v>73.695678700000002</v>
      </c>
      <c r="BE244">
        <v>73.695678700000002</v>
      </c>
      <c r="BF244">
        <v>73.695678700000002</v>
      </c>
      <c r="BG244">
        <v>73.695678700000002</v>
      </c>
      <c r="BH244">
        <v>73.695678700000002</v>
      </c>
      <c r="BI244">
        <v>73.695678700000002</v>
      </c>
      <c r="BJ244">
        <v>73.695678700000002</v>
      </c>
      <c r="BK244">
        <v>73.695678700000002</v>
      </c>
      <c r="BL244">
        <v>73.695678700000002</v>
      </c>
      <c r="BM244">
        <v>73.695678700000002</v>
      </c>
      <c r="BN244">
        <v>73.695678700000002</v>
      </c>
      <c r="BO244">
        <v>73.695678700000002</v>
      </c>
    </row>
    <row r="245" spans="2:67" x14ac:dyDescent="0.15">
      <c r="B245">
        <v>78.959655761718807</v>
      </c>
      <c r="C245">
        <v>78.959655761718807</v>
      </c>
      <c r="D245">
        <v>78.959655799999993</v>
      </c>
      <c r="E245">
        <v>78.959655799999993</v>
      </c>
      <c r="F245">
        <v>78.959655799999993</v>
      </c>
      <c r="G245">
        <v>78.959655799999993</v>
      </c>
      <c r="H245">
        <v>78.959655799999993</v>
      </c>
      <c r="I245">
        <v>78.959655799999993</v>
      </c>
      <c r="J245">
        <v>78.959655799999993</v>
      </c>
      <c r="K245">
        <v>78.959655799999993</v>
      </c>
      <c r="L245">
        <v>78.959655799999993</v>
      </c>
      <c r="M245">
        <v>78.959655799999993</v>
      </c>
      <c r="N245">
        <v>78.959655799999993</v>
      </c>
      <c r="O245">
        <v>78.959655799999993</v>
      </c>
      <c r="P245">
        <v>78.959655799999993</v>
      </c>
      <c r="Q245">
        <v>78.959655799999993</v>
      </c>
      <c r="R245">
        <v>78.959655799999993</v>
      </c>
      <c r="S245">
        <v>78.959655799999993</v>
      </c>
      <c r="T245">
        <v>78.959655799999993</v>
      </c>
      <c r="U245">
        <v>78.959655799999993</v>
      </c>
      <c r="V245">
        <v>78.959655799999993</v>
      </c>
      <c r="W245">
        <v>78.959655799999993</v>
      </c>
      <c r="X245">
        <v>78.959655799999993</v>
      </c>
      <c r="Y245">
        <v>78.959655799999993</v>
      </c>
      <c r="Z245">
        <v>78.959655799999993</v>
      </c>
      <c r="AA245">
        <v>78.959655799999993</v>
      </c>
      <c r="AB245">
        <v>78.959655799999993</v>
      </c>
      <c r="AC245">
        <v>78.959655799999993</v>
      </c>
      <c r="AD245">
        <v>78.959655799999993</v>
      </c>
      <c r="AE245">
        <v>78.959655799999993</v>
      </c>
      <c r="AF245">
        <v>78.959655799999993</v>
      </c>
      <c r="AG245">
        <v>78.959655799999993</v>
      </c>
      <c r="AH245">
        <v>78.959655799999993</v>
      </c>
      <c r="AI245">
        <v>78.959655799999993</v>
      </c>
      <c r="AJ245">
        <v>78.959655799999993</v>
      </c>
      <c r="AK245">
        <v>78.959655799999993</v>
      </c>
      <c r="AL245">
        <v>78.959655799999993</v>
      </c>
      <c r="AM245">
        <v>78.959655799999993</v>
      </c>
      <c r="AN245">
        <v>78.959655799999993</v>
      </c>
      <c r="AO245">
        <v>78.959655799999993</v>
      </c>
      <c r="AP245">
        <v>78.959655799999993</v>
      </c>
      <c r="AQ245">
        <v>78.959655799999993</v>
      </c>
      <c r="AR245">
        <v>78.959655799999993</v>
      </c>
      <c r="AS245">
        <v>78.959655799999993</v>
      </c>
      <c r="AT245">
        <v>78.959655799999993</v>
      </c>
      <c r="AU245">
        <v>78.959655799999993</v>
      </c>
      <c r="AV245">
        <v>78.959655799999993</v>
      </c>
      <c r="AW245">
        <v>78.959655799999993</v>
      </c>
      <c r="AX245">
        <v>78.959655799999993</v>
      </c>
      <c r="AY245">
        <v>78.959655799999993</v>
      </c>
      <c r="AZ245">
        <v>78.959655799999993</v>
      </c>
      <c r="BA245">
        <v>78.959655799999993</v>
      </c>
      <c r="BB245">
        <v>78.959655799999993</v>
      </c>
      <c r="BC245">
        <v>78.959655799999993</v>
      </c>
      <c r="BD245">
        <v>78.959655799999993</v>
      </c>
      <c r="BE245">
        <v>78.959655799999993</v>
      </c>
      <c r="BF245">
        <v>78.959655799999993</v>
      </c>
      <c r="BG245">
        <v>78.959655799999993</v>
      </c>
      <c r="BH245">
        <v>78.959655799999993</v>
      </c>
      <c r="BI245">
        <v>78.959655799999993</v>
      </c>
      <c r="BJ245">
        <v>78.959655799999993</v>
      </c>
      <c r="BK245">
        <v>78.959655799999993</v>
      </c>
      <c r="BL245">
        <v>78.959655799999993</v>
      </c>
      <c r="BM245">
        <v>78.959655799999993</v>
      </c>
      <c r="BN245">
        <v>78.959655799999993</v>
      </c>
      <c r="BO245">
        <v>78.959655799999993</v>
      </c>
    </row>
    <row r="246" spans="2:67" x14ac:dyDescent="0.15">
      <c r="B246">
        <v>84.2236328125</v>
      </c>
      <c r="C246">
        <v>84.2236328125</v>
      </c>
      <c r="D246">
        <v>84.223632800000004</v>
      </c>
      <c r="E246">
        <v>84.223632800000004</v>
      </c>
      <c r="F246">
        <v>84.223632800000004</v>
      </c>
      <c r="G246">
        <v>84.223632800000004</v>
      </c>
      <c r="H246">
        <v>84.223632800000004</v>
      </c>
      <c r="I246">
        <v>84.223632800000004</v>
      </c>
      <c r="J246">
        <v>84.223632800000004</v>
      </c>
      <c r="K246">
        <v>84.223632800000004</v>
      </c>
      <c r="L246">
        <v>84.223632800000004</v>
      </c>
      <c r="M246">
        <v>84.223632800000004</v>
      </c>
      <c r="N246">
        <v>84.223632800000004</v>
      </c>
      <c r="O246">
        <v>84.223632800000004</v>
      </c>
      <c r="P246">
        <v>84.223632800000004</v>
      </c>
      <c r="Q246">
        <v>84.223632800000004</v>
      </c>
      <c r="R246">
        <v>84.223632800000004</v>
      </c>
      <c r="S246">
        <v>84.223632800000004</v>
      </c>
      <c r="T246">
        <v>84.223632800000004</v>
      </c>
      <c r="U246">
        <v>84.223632800000004</v>
      </c>
      <c r="V246">
        <v>84.223632800000004</v>
      </c>
      <c r="W246">
        <v>84.223632800000004</v>
      </c>
      <c r="X246">
        <v>84.223632800000004</v>
      </c>
      <c r="Y246">
        <v>84.223632800000004</v>
      </c>
      <c r="Z246">
        <v>84.223632800000004</v>
      </c>
      <c r="AA246">
        <v>84.223632800000004</v>
      </c>
      <c r="AB246">
        <v>84.223632800000004</v>
      </c>
      <c r="AC246">
        <v>84.223632800000004</v>
      </c>
      <c r="AD246">
        <v>84.223632800000004</v>
      </c>
      <c r="AE246">
        <v>84.223632800000004</v>
      </c>
      <c r="AF246">
        <v>84.223632800000004</v>
      </c>
      <c r="AG246">
        <v>84.223632800000004</v>
      </c>
      <c r="AH246">
        <v>84.223632800000004</v>
      </c>
      <c r="AI246">
        <v>84.223632800000004</v>
      </c>
      <c r="AJ246">
        <v>84.223632800000004</v>
      </c>
      <c r="AK246">
        <v>84.223632800000004</v>
      </c>
      <c r="AL246">
        <v>84.223632800000004</v>
      </c>
      <c r="AM246">
        <v>84.223632800000004</v>
      </c>
      <c r="AN246">
        <v>84.223632800000004</v>
      </c>
      <c r="AO246">
        <v>84.223632800000004</v>
      </c>
      <c r="AP246">
        <v>84.223632800000004</v>
      </c>
      <c r="AQ246">
        <v>84.223632800000004</v>
      </c>
      <c r="AR246">
        <v>84.223632800000004</v>
      </c>
      <c r="AS246">
        <v>84.223632800000004</v>
      </c>
      <c r="AT246">
        <v>84.223632800000004</v>
      </c>
      <c r="AU246">
        <v>84.223632800000004</v>
      </c>
      <c r="AV246">
        <v>84.223632800000004</v>
      </c>
      <c r="AW246">
        <v>84.223632800000004</v>
      </c>
      <c r="AX246">
        <v>84.223632800000004</v>
      </c>
      <c r="AY246">
        <v>84.223632800000004</v>
      </c>
      <c r="AZ246">
        <v>84.223632800000004</v>
      </c>
      <c r="BA246">
        <v>84.223632800000004</v>
      </c>
      <c r="BB246">
        <v>84.223632800000004</v>
      </c>
      <c r="BC246">
        <v>84.223632800000004</v>
      </c>
      <c r="BD246">
        <v>84.223632800000004</v>
      </c>
      <c r="BE246">
        <v>84.223632800000004</v>
      </c>
      <c r="BF246">
        <v>84.223632800000004</v>
      </c>
      <c r="BG246">
        <v>84.223632800000004</v>
      </c>
      <c r="BH246">
        <v>84.223632800000004</v>
      </c>
      <c r="BI246">
        <v>84.223632800000004</v>
      </c>
      <c r="BJ246">
        <v>84.223632800000004</v>
      </c>
      <c r="BK246">
        <v>84.223632800000004</v>
      </c>
      <c r="BL246">
        <v>84.223632800000004</v>
      </c>
      <c r="BM246">
        <v>84.223632800000004</v>
      </c>
      <c r="BN246">
        <v>84.223632800000004</v>
      </c>
      <c r="BO246">
        <v>84.223632800000004</v>
      </c>
    </row>
    <row r="247" spans="2:67" x14ac:dyDescent="0.15">
      <c r="B247">
        <v>89.487609863281307</v>
      </c>
      <c r="C247">
        <v>89.487609863281307</v>
      </c>
      <c r="D247">
        <v>89.487609899999995</v>
      </c>
      <c r="E247">
        <v>89.487609899999995</v>
      </c>
      <c r="F247">
        <v>89.487609899999995</v>
      </c>
      <c r="G247">
        <v>89.487609899999995</v>
      </c>
      <c r="H247">
        <v>89.487609899999995</v>
      </c>
      <c r="I247">
        <v>89.487609899999995</v>
      </c>
      <c r="J247">
        <v>89.487609899999995</v>
      </c>
      <c r="K247">
        <v>89.487609899999995</v>
      </c>
      <c r="L247">
        <v>89.487609899999995</v>
      </c>
      <c r="M247">
        <v>89.487609899999995</v>
      </c>
      <c r="N247">
        <v>89.487609899999995</v>
      </c>
      <c r="O247">
        <v>89.487609899999995</v>
      </c>
      <c r="P247">
        <v>89.487609899999995</v>
      </c>
      <c r="Q247">
        <v>89.487609899999995</v>
      </c>
      <c r="R247">
        <v>89.487609899999995</v>
      </c>
      <c r="S247">
        <v>89.487609899999995</v>
      </c>
      <c r="T247">
        <v>89.487609899999995</v>
      </c>
      <c r="U247">
        <v>89.487609899999995</v>
      </c>
      <c r="V247">
        <v>89.487609899999995</v>
      </c>
      <c r="W247">
        <v>89.487609899999995</v>
      </c>
      <c r="X247">
        <v>89.487609899999995</v>
      </c>
      <c r="Y247">
        <v>89.487609899999995</v>
      </c>
      <c r="Z247">
        <v>89.487609899999995</v>
      </c>
      <c r="AA247">
        <v>89.487609899999995</v>
      </c>
      <c r="AB247">
        <v>89.487609899999995</v>
      </c>
      <c r="AC247">
        <v>89.487609899999995</v>
      </c>
      <c r="AD247">
        <v>89.487609899999995</v>
      </c>
      <c r="AE247">
        <v>89.487609899999995</v>
      </c>
      <c r="AF247">
        <v>89.487609899999995</v>
      </c>
      <c r="AG247">
        <v>89.487609899999995</v>
      </c>
      <c r="AH247">
        <v>89.487609899999995</v>
      </c>
      <c r="AI247">
        <v>89.487609899999995</v>
      </c>
      <c r="AJ247">
        <v>89.487609899999995</v>
      </c>
      <c r="AK247">
        <v>89.487609899999995</v>
      </c>
      <c r="AL247">
        <v>89.487609899999995</v>
      </c>
      <c r="AM247">
        <v>89.487609899999995</v>
      </c>
      <c r="AN247">
        <v>89.487609899999995</v>
      </c>
      <c r="AO247">
        <v>89.487609899999995</v>
      </c>
      <c r="AP247">
        <v>89.487609899999995</v>
      </c>
      <c r="AQ247">
        <v>89.487609899999995</v>
      </c>
      <c r="AR247">
        <v>89.487609899999995</v>
      </c>
      <c r="AS247">
        <v>89.487609899999995</v>
      </c>
      <c r="AT247">
        <v>89.487609899999995</v>
      </c>
      <c r="AU247">
        <v>89.487609899999995</v>
      </c>
      <c r="AV247">
        <v>89.487609899999995</v>
      </c>
      <c r="AW247">
        <v>89.487609899999995</v>
      </c>
      <c r="AX247">
        <v>89.487609899999995</v>
      </c>
      <c r="AY247">
        <v>89.487609899999995</v>
      </c>
      <c r="AZ247">
        <v>89.487609899999995</v>
      </c>
      <c r="BA247">
        <v>89.487609899999995</v>
      </c>
      <c r="BB247">
        <v>89.487609899999995</v>
      </c>
      <c r="BC247">
        <v>89.487609899999995</v>
      </c>
      <c r="BD247">
        <v>89.487609899999995</v>
      </c>
      <c r="BE247">
        <v>89.487609899999995</v>
      </c>
      <c r="BF247">
        <v>89.487609899999995</v>
      </c>
      <c r="BG247">
        <v>89.487609899999995</v>
      </c>
      <c r="BH247">
        <v>89.487609899999995</v>
      </c>
      <c r="BI247">
        <v>89.487609899999995</v>
      </c>
      <c r="BJ247">
        <v>89.487609899999995</v>
      </c>
      <c r="BK247">
        <v>89.487609899999995</v>
      </c>
      <c r="BL247">
        <v>89.487609899999995</v>
      </c>
      <c r="BM247">
        <v>89.487609899999995</v>
      </c>
      <c r="BN247">
        <v>89.487609899999995</v>
      </c>
      <c r="BO247">
        <v>89.487609899999995</v>
      </c>
    </row>
    <row r="248" spans="2:67" x14ac:dyDescent="0.15">
      <c r="B248">
        <v>94.7515869140625</v>
      </c>
      <c r="C248">
        <v>94.7515869140625</v>
      </c>
      <c r="D248">
        <v>94.751586900000007</v>
      </c>
      <c r="E248">
        <v>94.751586900000007</v>
      </c>
      <c r="F248">
        <v>94.751586900000007</v>
      </c>
      <c r="G248">
        <v>94.751586900000007</v>
      </c>
      <c r="H248">
        <v>94.751586900000007</v>
      </c>
      <c r="I248">
        <v>94.751586900000007</v>
      </c>
      <c r="J248">
        <v>94.751586900000007</v>
      </c>
      <c r="K248">
        <v>94.751586900000007</v>
      </c>
      <c r="L248">
        <v>94.751586900000007</v>
      </c>
      <c r="M248">
        <v>94.751586900000007</v>
      </c>
      <c r="N248">
        <v>94.751586900000007</v>
      </c>
      <c r="O248">
        <v>94.751586900000007</v>
      </c>
      <c r="P248">
        <v>94.751586900000007</v>
      </c>
      <c r="Q248">
        <v>94.751586900000007</v>
      </c>
      <c r="R248">
        <v>94.751586900000007</v>
      </c>
      <c r="S248">
        <v>94.751586900000007</v>
      </c>
      <c r="T248">
        <v>94.751586900000007</v>
      </c>
      <c r="U248">
        <v>94.751586900000007</v>
      </c>
      <c r="V248">
        <v>94.751586900000007</v>
      </c>
      <c r="W248">
        <v>94.751586900000007</v>
      </c>
      <c r="X248">
        <v>94.751586900000007</v>
      </c>
      <c r="Y248">
        <v>94.751586900000007</v>
      </c>
      <c r="Z248">
        <v>94.751586900000007</v>
      </c>
      <c r="AA248">
        <v>94.751586900000007</v>
      </c>
      <c r="AB248">
        <v>94.751586900000007</v>
      </c>
      <c r="AC248">
        <v>94.751586900000007</v>
      </c>
      <c r="AD248">
        <v>94.751586900000007</v>
      </c>
      <c r="AE248">
        <v>94.751586900000007</v>
      </c>
      <c r="AF248">
        <v>94.751586900000007</v>
      </c>
      <c r="AG248">
        <v>94.751586900000007</v>
      </c>
      <c r="AH248">
        <v>94.751586900000007</v>
      </c>
      <c r="AI248">
        <v>94.751586900000007</v>
      </c>
      <c r="AJ248">
        <v>94.751586900000007</v>
      </c>
      <c r="AK248">
        <v>94.751586900000007</v>
      </c>
      <c r="AL248">
        <v>94.751586900000007</v>
      </c>
      <c r="AM248">
        <v>94.751586900000007</v>
      </c>
      <c r="AN248">
        <v>94.751586900000007</v>
      </c>
      <c r="AO248">
        <v>94.751586900000007</v>
      </c>
      <c r="AP248">
        <v>94.751586900000007</v>
      </c>
      <c r="AQ248">
        <v>94.751586900000007</v>
      </c>
      <c r="AR248">
        <v>94.751586900000007</v>
      </c>
      <c r="AS248">
        <v>94.751586900000007</v>
      </c>
      <c r="AT248">
        <v>94.751586900000007</v>
      </c>
      <c r="AU248">
        <v>94.751586900000007</v>
      </c>
      <c r="AV248">
        <v>94.751586900000007</v>
      </c>
      <c r="AW248">
        <v>94.751586900000007</v>
      </c>
      <c r="AX248">
        <v>94.751586900000007</v>
      </c>
      <c r="AY248">
        <v>94.751586900000007</v>
      </c>
      <c r="AZ248">
        <v>94.751586900000007</v>
      </c>
      <c r="BA248">
        <v>94.751586900000007</v>
      </c>
      <c r="BB248">
        <v>94.751586900000007</v>
      </c>
      <c r="BC248">
        <v>94.751586900000007</v>
      </c>
      <c r="BD248">
        <v>94.751586900000007</v>
      </c>
      <c r="BE248">
        <v>94.751586900000007</v>
      </c>
      <c r="BF248">
        <v>94.751586900000007</v>
      </c>
      <c r="BG248">
        <v>94.751586900000007</v>
      </c>
      <c r="BH248">
        <v>94.751586900000007</v>
      </c>
      <c r="BI248">
        <v>94.751586900000007</v>
      </c>
      <c r="BJ248">
        <v>94.751586900000007</v>
      </c>
      <c r="BK248">
        <v>94.751586900000007</v>
      </c>
      <c r="BL248">
        <v>94.751586900000007</v>
      </c>
      <c r="BM248">
        <v>94.751586900000007</v>
      </c>
      <c r="BN248">
        <v>94.751586900000007</v>
      </c>
      <c r="BO248">
        <v>94.751586900000007</v>
      </c>
    </row>
    <row r="249" spans="2:67" x14ac:dyDescent="0.15">
      <c r="B249">
        <v>100.01556396484401</v>
      </c>
      <c r="C249">
        <v>100.01556396484401</v>
      </c>
      <c r="D249">
        <v>100.015564</v>
      </c>
      <c r="E249">
        <v>100.015564</v>
      </c>
      <c r="F249">
        <v>100.015564</v>
      </c>
      <c r="G249">
        <v>100.015564</v>
      </c>
      <c r="H249">
        <v>100.015564</v>
      </c>
      <c r="I249">
        <v>100.015564</v>
      </c>
      <c r="J249">
        <v>100.015564</v>
      </c>
      <c r="K249">
        <v>100.015564</v>
      </c>
      <c r="L249">
        <v>100.015564</v>
      </c>
      <c r="M249">
        <v>100.015564</v>
      </c>
      <c r="N249">
        <v>100.015564</v>
      </c>
      <c r="O249">
        <v>100.015564</v>
      </c>
      <c r="P249">
        <v>100.015564</v>
      </c>
      <c r="Q249">
        <v>100.015564</v>
      </c>
      <c r="R249">
        <v>100.015564</v>
      </c>
      <c r="S249">
        <v>100.015564</v>
      </c>
      <c r="T249">
        <v>100.015564</v>
      </c>
      <c r="U249">
        <v>100.015564</v>
      </c>
      <c r="V249">
        <v>100.015564</v>
      </c>
      <c r="W249">
        <v>100.015564</v>
      </c>
      <c r="X249">
        <v>100.015564</v>
      </c>
      <c r="Y249">
        <v>100.015564</v>
      </c>
      <c r="Z249">
        <v>100.015564</v>
      </c>
      <c r="AA249">
        <v>100.015564</v>
      </c>
      <c r="AB249">
        <v>100.015564</v>
      </c>
      <c r="AC249">
        <v>100.015564</v>
      </c>
      <c r="AD249">
        <v>100.015564</v>
      </c>
      <c r="AE249">
        <v>100.015564</v>
      </c>
      <c r="AF249">
        <v>100.015564</v>
      </c>
      <c r="AG249">
        <v>100.015564</v>
      </c>
      <c r="AH249">
        <v>100.015564</v>
      </c>
      <c r="AI249">
        <v>100.015564</v>
      </c>
      <c r="AJ249">
        <v>100.015564</v>
      </c>
      <c r="AK249">
        <v>100.015564</v>
      </c>
      <c r="AL249">
        <v>100.015564</v>
      </c>
      <c r="AM249">
        <v>100.015564</v>
      </c>
      <c r="AN249">
        <v>100.015564</v>
      </c>
      <c r="AO249">
        <v>100.015564</v>
      </c>
      <c r="AP249">
        <v>100.015564</v>
      </c>
      <c r="AQ249">
        <v>100.015564</v>
      </c>
      <c r="AR249">
        <v>100.015564</v>
      </c>
      <c r="AS249">
        <v>100.015564</v>
      </c>
      <c r="AT249">
        <v>100.015564</v>
      </c>
      <c r="AU249">
        <v>100.015564</v>
      </c>
      <c r="AV249">
        <v>100.015564</v>
      </c>
      <c r="AW249">
        <v>100.015564</v>
      </c>
      <c r="AX249">
        <v>100.015564</v>
      </c>
      <c r="AY249">
        <v>100.015564</v>
      </c>
      <c r="AZ249">
        <v>100.015564</v>
      </c>
      <c r="BA249">
        <v>100.015564</v>
      </c>
      <c r="BB249">
        <v>100.015564</v>
      </c>
      <c r="BC249">
        <v>100.015564</v>
      </c>
      <c r="BD249">
        <v>100.015564</v>
      </c>
      <c r="BE249">
        <v>100.015564</v>
      </c>
      <c r="BF249">
        <v>100.015564</v>
      </c>
      <c r="BG249">
        <v>100.015564</v>
      </c>
      <c r="BH249">
        <v>100.015564</v>
      </c>
      <c r="BI249">
        <v>100.015564</v>
      </c>
      <c r="BJ249">
        <v>100.015564</v>
      </c>
      <c r="BK249">
        <v>100.015564</v>
      </c>
      <c r="BL249">
        <v>100.015564</v>
      </c>
      <c r="BM249">
        <v>100.015564</v>
      </c>
      <c r="BN249">
        <v>100.015564</v>
      </c>
      <c r="BO249">
        <v>100.015564</v>
      </c>
    </row>
    <row r="250" spans="2:67" x14ac:dyDescent="0.15">
      <c r="B250">
        <v>105.279541015625</v>
      </c>
      <c r="C250">
        <v>105.279541015625</v>
      </c>
      <c r="D250">
        <v>105.27954099999999</v>
      </c>
      <c r="E250">
        <v>105.27954099999999</v>
      </c>
      <c r="F250">
        <v>105.27954099999999</v>
      </c>
      <c r="G250">
        <v>105.27954099999999</v>
      </c>
      <c r="H250">
        <v>105.27954099999999</v>
      </c>
      <c r="I250">
        <v>105.27954099999999</v>
      </c>
      <c r="J250">
        <v>105.27954099999999</v>
      </c>
      <c r="K250">
        <v>105.27954099999999</v>
      </c>
      <c r="L250">
        <v>105.27954099999999</v>
      </c>
      <c r="M250">
        <v>105.27954099999999</v>
      </c>
      <c r="N250">
        <v>105.27954099999999</v>
      </c>
      <c r="O250">
        <v>105.27954099999999</v>
      </c>
      <c r="P250">
        <v>105.27954099999999</v>
      </c>
      <c r="Q250">
        <v>105.27954099999999</v>
      </c>
      <c r="R250">
        <v>105.27954099999999</v>
      </c>
      <c r="S250">
        <v>105.27954099999999</v>
      </c>
      <c r="T250">
        <v>105.27954099999999</v>
      </c>
      <c r="U250">
        <v>105.27954099999999</v>
      </c>
      <c r="V250">
        <v>105.27954099999999</v>
      </c>
      <c r="W250">
        <v>105.27954099999999</v>
      </c>
      <c r="X250">
        <v>105.27954099999999</v>
      </c>
      <c r="Y250">
        <v>105.27954099999999</v>
      </c>
      <c r="Z250">
        <v>105.27954099999999</v>
      </c>
      <c r="AA250">
        <v>105.27954099999999</v>
      </c>
      <c r="AB250">
        <v>105.27954099999999</v>
      </c>
      <c r="AC250">
        <v>105.27954099999999</v>
      </c>
      <c r="AD250">
        <v>105.27954099999999</v>
      </c>
      <c r="AE250">
        <v>105.27954099999999</v>
      </c>
      <c r="AF250">
        <v>105.27954099999999</v>
      </c>
      <c r="AG250">
        <v>105.27954099999999</v>
      </c>
      <c r="AH250">
        <v>105.27954099999999</v>
      </c>
      <c r="AI250">
        <v>105.27954099999999</v>
      </c>
      <c r="AJ250">
        <v>105.27954099999999</v>
      </c>
      <c r="AK250">
        <v>105.27954099999999</v>
      </c>
      <c r="AL250">
        <v>105.27954099999999</v>
      </c>
      <c r="AM250">
        <v>105.27954099999999</v>
      </c>
      <c r="AN250">
        <v>105.27954099999999</v>
      </c>
      <c r="AO250">
        <v>105.27954099999999</v>
      </c>
      <c r="AP250">
        <v>105.27954099999999</v>
      </c>
      <c r="AQ250">
        <v>105.27954099999999</v>
      </c>
      <c r="AR250">
        <v>105.27954099999999</v>
      </c>
      <c r="AS250">
        <v>105.27954099999999</v>
      </c>
      <c r="AT250">
        <v>105.27954099999999</v>
      </c>
      <c r="AU250">
        <v>105.27954099999999</v>
      </c>
      <c r="AV250">
        <v>105.27954099999999</v>
      </c>
      <c r="AW250">
        <v>105.27954099999999</v>
      </c>
      <c r="AX250">
        <v>105.27954099999999</v>
      </c>
      <c r="AY250">
        <v>105.27954099999999</v>
      </c>
      <c r="AZ250">
        <v>105.27954099999999</v>
      </c>
      <c r="BA250">
        <v>105.27954099999999</v>
      </c>
      <c r="BB250">
        <v>105.27954099999999</v>
      </c>
      <c r="BC250">
        <v>105.27954099999999</v>
      </c>
      <c r="BD250">
        <v>105.27954099999999</v>
      </c>
      <c r="BE250">
        <v>105.27954099999999</v>
      </c>
      <c r="BF250">
        <v>105.27954099999999</v>
      </c>
      <c r="BG250">
        <v>105.27954099999999</v>
      </c>
      <c r="BH250">
        <v>105.27954099999999</v>
      </c>
      <c r="BI250">
        <v>105.27954099999999</v>
      </c>
      <c r="BJ250">
        <v>105.27954099999999</v>
      </c>
      <c r="BK250">
        <v>105.27954099999999</v>
      </c>
      <c r="BL250">
        <v>105.27954099999999</v>
      </c>
      <c r="BM250">
        <v>105.27954099999999</v>
      </c>
      <c r="BN250">
        <v>105.27954099999999</v>
      </c>
      <c r="BO250">
        <v>105.27954099999999</v>
      </c>
    </row>
    <row r="251" spans="2:67" x14ac:dyDescent="0.15">
      <c r="B251">
        <v>110.54351806640599</v>
      </c>
      <c r="C251">
        <v>110.54351806640599</v>
      </c>
      <c r="D251">
        <v>110.54351800000001</v>
      </c>
      <c r="E251">
        <v>110.54351800000001</v>
      </c>
      <c r="F251">
        <v>110.54351800000001</v>
      </c>
      <c r="G251">
        <v>110.54351800000001</v>
      </c>
      <c r="H251">
        <v>110.54351800000001</v>
      </c>
      <c r="I251">
        <v>110.54351800000001</v>
      </c>
      <c r="J251">
        <v>110.54351800000001</v>
      </c>
      <c r="K251">
        <v>110.54351800000001</v>
      </c>
      <c r="L251">
        <v>110.54351800000001</v>
      </c>
      <c r="M251">
        <v>110.54351800000001</v>
      </c>
      <c r="N251">
        <v>110.54351800000001</v>
      </c>
      <c r="O251">
        <v>110.54351800000001</v>
      </c>
      <c r="P251">
        <v>110.54351800000001</v>
      </c>
      <c r="Q251">
        <v>110.54351800000001</v>
      </c>
      <c r="R251">
        <v>110.54351800000001</v>
      </c>
      <c r="S251">
        <v>110.54351800000001</v>
      </c>
      <c r="T251">
        <v>110.54351800000001</v>
      </c>
      <c r="U251">
        <v>110.54351800000001</v>
      </c>
      <c r="V251">
        <v>110.54351800000001</v>
      </c>
      <c r="W251">
        <v>110.54351800000001</v>
      </c>
      <c r="X251">
        <v>110.54351800000001</v>
      </c>
      <c r="Y251">
        <v>110.54351800000001</v>
      </c>
      <c r="Z251">
        <v>110.54351800000001</v>
      </c>
      <c r="AA251">
        <v>110.54351800000001</v>
      </c>
      <c r="AB251">
        <v>110.54351800000001</v>
      </c>
      <c r="AC251">
        <v>110.54351800000001</v>
      </c>
      <c r="AD251">
        <v>110.54351800000001</v>
      </c>
      <c r="AE251">
        <v>110.54351800000001</v>
      </c>
      <c r="AF251">
        <v>110.54351800000001</v>
      </c>
      <c r="AG251">
        <v>110.54351800000001</v>
      </c>
      <c r="AH251">
        <v>110.54351800000001</v>
      </c>
      <c r="AI251">
        <v>110.54351800000001</v>
      </c>
      <c r="AJ251">
        <v>110.54351800000001</v>
      </c>
      <c r="AK251">
        <v>110.54351800000001</v>
      </c>
      <c r="AL251">
        <v>110.54351800000001</v>
      </c>
      <c r="AM251">
        <v>110.54351800000001</v>
      </c>
      <c r="AN251">
        <v>110.54351800000001</v>
      </c>
      <c r="AO251">
        <v>110.54351800000001</v>
      </c>
      <c r="AP251">
        <v>110.54351800000001</v>
      </c>
      <c r="AQ251">
        <v>110.54351800000001</v>
      </c>
      <c r="AR251">
        <v>110.54351800000001</v>
      </c>
      <c r="AS251">
        <v>110.54351800000001</v>
      </c>
      <c r="AT251">
        <v>110.54351800000001</v>
      </c>
      <c r="AU251">
        <v>110.54351800000001</v>
      </c>
      <c r="AV251">
        <v>110.54351800000001</v>
      </c>
      <c r="AW251">
        <v>110.54351800000001</v>
      </c>
      <c r="AX251">
        <v>110.54351800000001</v>
      </c>
      <c r="AY251">
        <v>110.54351800000001</v>
      </c>
      <c r="AZ251">
        <v>110.54351800000001</v>
      </c>
      <c r="BA251">
        <v>110.54351800000001</v>
      </c>
      <c r="BB251">
        <v>110.54351800000001</v>
      </c>
      <c r="BC251">
        <v>110.54351800000001</v>
      </c>
      <c r="BD251">
        <v>110.54351800000001</v>
      </c>
      <c r="BE251">
        <v>110.54351800000001</v>
      </c>
      <c r="BF251">
        <v>110.54351800000001</v>
      </c>
      <c r="BG251">
        <v>110.54351800000001</v>
      </c>
      <c r="BH251">
        <v>110.54351800000001</v>
      </c>
      <c r="BI251">
        <v>110.54351800000001</v>
      </c>
      <c r="BJ251">
        <v>110.54351800000001</v>
      </c>
      <c r="BK251">
        <v>110.54351800000001</v>
      </c>
      <c r="BL251">
        <v>110.54351800000001</v>
      </c>
      <c r="BM251">
        <v>110.54351800000001</v>
      </c>
      <c r="BN251">
        <v>110.54351800000001</v>
      </c>
      <c r="BO251">
        <v>110.54351800000001</v>
      </c>
    </row>
    <row r="252" spans="2:67" x14ac:dyDescent="0.15">
      <c r="B252">
        <v>115.807495117188</v>
      </c>
      <c r="C252">
        <v>115.807495117188</v>
      </c>
      <c r="D252">
        <v>115.807495</v>
      </c>
      <c r="E252">
        <v>115.807495</v>
      </c>
      <c r="F252">
        <v>115.807495</v>
      </c>
      <c r="G252">
        <v>115.807495</v>
      </c>
      <c r="H252">
        <v>115.807495</v>
      </c>
      <c r="I252">
        <v>115.807495</v>
      </c>
      <c r="J252">
        <v>115.807495</v>
      </c>
      <c r="K252">
        <v>115.807495</v>
      </c>
      <c r="L252">
        <v>115.807495</v>
      </c>
      <c r="M252">
        <v>115.807495</v>
      </c>
      <c r="N252">
        <v>115.807495</v>
      </c>
      <c r="O252">
        <v>115.807495</v>
      </c>
      <c r="P252">
        <v>115.807495</v>
      </c>
      <c r="Q252">
        <v>115.807495</v>
      </c>
      <c r="R252">
        <v>115.807495</v>
      </c>
      <c r="S252">
        <v>115.807495</v>
      </c>
      <c r="T252">
        <v>115.807495</v>
      </c>
      <c r="U252">
        <v>115.807495</v>
      </c>
      <c r="V252">
        <v>115.807495</v>
      </c>
      <c r="W252">
        <v>115.807495</v>
      </c>
      <c r="X252">
        <v>115.807495</v>
      </c>
      <c r="Y252">
        <v>115.807495</v>
      </c>
      <c r="Z252">
        <v>115.807495</v>
      </c>
      <c r="AA252">
        <v>115.807495</v>
      </c>
      <c r="AB252">
        <v>115.807495</v>
      </c>
      <c r="AC252">
        <v>115.807495</v>
      </c>
      <c r="AD252">
        <v>115.807495</v>
      </c>
      <c r="AE252">
        <v>115.807495</v>
      </c>
      <c r="AF252">
        <v>115.807495</v>
      </c>
      <c r="AG252">
        <v>115.807495</v>
      </c>
      <c r="AH252">
        <v>115.807495</v>
      </c>
      <c r="AI252">
        <v>115.807495</v>
      </c>
      <c r="AJ252">
        <v>115.807495</v>
      </c>
      <c r="AK252">
        <v>115.807495</v>
      </c>
      <c r="AL252">
        <v>115.807495</v>
      </c>
      <c r="AM252">
        <v>115.807495</v>
      </c>
      <c r="AN252">
        <v>115.807495</v>
      </c>
      <c r="AO252">
        <v>115.807495</v>
      </c>
      <c r="AP252">
        <v>115.807495</v>
      </c>
      <c r="AQ252">
        <v>115.807495</v>
      </c>
      <c r="AR252">
        <v>115.807495</v>
      </c>
      <c r="AS252">
        <v>115.807495</v>
      </c>
      <c r="AT252">
        <v>115.807495</v>
      </c>
      <c r="AU252">
        <v>115.807495</v>
      </c>
      <c r="AV252">
        <v>115.807495</v>
      </c>
      <c r="AW252">
        <v>115.807495</v>
      </c>
      <c r="AX252">
        <v>115.807495</v>
      </c>
      <c r="AY252">
        <v>115.807495</v>
      </c>
      <c r="AZ252">
        <v>115.807495</v>
      </c>
      <c r="BA252">
        <v>115.807495</v>
      </c>
      <c r="BB252">
        <v>115.807495</v>
      </c>
      <c r="BC252">
        <v>115.807495</v>
      </c>
      <c r="BD252">
        <v>115.807495</v>
      </c>
      <c r="BE252">
        <v>115.807495</v>
      </c>
      <c r="BF252">
        <v>115.807495</v>
      </c>
      <c r="BG252">
        <v>115.807495</v>
      </c>
      <c r="BH252">
        <v>115.807495</v>
      </c>
      <c r="BI252">
        <v>115.807495</v>
      </c>
      <c r="BJ252">
        <v>115.807495</v>
      </c>
      <c r="BK252">
        <v>115.807495</v>
      </c>
      <c r="BL252">
        <v>115.807495</v>
      </c>
      <c r="BM252">
        <v>115.807495</v>
      </c>
      <c r="BN252">
        <v>115.807495</v>
      </c>
      <c r="BO252">
        <v>115.807495</v>
      </c>
    </row>
    <row r="253" spans="2:67" x14ac:dyDescent="0.15">
      <c r="B253">
        <v>121.07147216796901</v>
      </c>
      <c r="C253">
        <v>121.07147216796901</v>
      </c>
      <c r="D253">
        <v>121.071472</v>
      </c>
      <c r="E253">
        <v>121.071472</v>
      </c>
      <c r="F253">
        <v>121.071472</v>
      </c>
      <c r="G253">
        <v>121.071472</v>
      </c>
      <c r="H253">
        <v>121.071472</v>
      </c>
      <c r="I253">
        <v>121.071472</v>
      </c>
      <c r="J253">
        <v>121.071472</v>
      </c>
      <c r="K253">
        <v>121.071472</v>
      </c>
      <c r="L253">
        <v>121.071472</v>
      </c>
      <c r="M253">
        <v>121.071472</v>
      </c>
      <c r="N253">
        <v>121.071472</v>
      </c>
      <c r="O253">
        <v>121.071472</v>
      </c>
      <c r="P253">
        <v>121.071472</v>
      </c>
      <c r="Q253">
        <v>121.071472</v>
      </c>
      <c r="R253">
        <v>121.071472</v>
      </c>
      <c r="S253">
        <v>121.071472</v>
      </c>
      <c r="T253">
        <v>121.071472</v>
      </c>
      <c r="U253">
        <v>121.071472</v>
      </c>
      <c r="V253">
        <v>121.071472</v>
      </c>
      <c r="W253">
        <v>121.071472</v>
      </c>
      <c r="X253">
        <v>121.071472</v>
      </c>
      <c r="Y253">
        <v>121.071472</v>
      </c>
      <c r="Z253">
        <v>121.071472</v>
      </c>
      <c r="AA253">
        <v>121.071472</v>
      </c>
      <c r="AB253">
        <v>121.071472</v>
      </c>
      <c r="AC253">
        <v>121.071472</v>
      </c>
      <c r="AD253">
        <v>121.071472</v>
      </c>
      <c r="AE253">
        <v>121.071472</v>
      </c>
      <c r="AF253">
        <v>121.071472</v>
      </c>
      <c r="AG253">
        <v>121.071472</v>
      </c>
      <c r="AH253">
        <v>121.071472</v>
      </c>
      <c r="AI253">
        <v>121.071472</v>
      </c>
      <c r="AJ253">
        <v>121.071472</v>
      </c>
      <c r="AK253">
        <v>121.071472</v>
      </c>
      <c r="AL253">
        <v>121.071472</v>
      </c>
      <c r="AM253">
        <v>121.071472</v>
      </c>
      <c r="AN253">
        <v>121.071472</v>
      </c>
      <c r="AO253">
        <v>121.071472</v>
      </c>
      <c r="AP253">
        <v>121.071472</v>
      </c>
      <c r="AQ253">
        <v>121.071472</v>
      </c>
      <c r="AR253">
        <v>121.071472</v>
      </c>
      <c r="AS253">
        <v>121.071472</v>
      </c>
      <c r="AT253">
        <v>121.071472</v>
      </c>
      <c r="AU253">
        <v>121.071472</v>
      </c>
      <c r="AV253">
        <v>121.071472</v>
      </c>
      <c r="AW253">
        <v>121.071472</v>
      </c>
      <c r="AX253">
        <v>121.071472</v>
      </c>
      <c r="AY253">
        <v>121.071472</v>
      </c>
      <c r="AZ253">
        <v>121.071472</v>
      </c>
      <c r="BA253">
        <v>121.071472</v>
      </c>
      <c r="BB253">
        <v>121.071472</v>
      </c>
      <c r="BC253">
        <v>121.071472</v>
      </c>
      <c r="BD253">
        <v>121.071472</v>
      </c>
      <c r="BE253">
        <v>121.071472</v>
      </c>
      <c r="BF253">
        <v>121.071472</v>
      </c>
      <c r="BG253">
        <v>121.071472</v>
      </c>
      <c r="BH253">
        <v>121.071472</v>
      </c>
      <c r="BI253">
        <v>121.071472</v>
      </c>
      <c r="BJ253">
        <v>121.071472</v>
      </c>
      <c r="BK253">
        <v>121.071472</v>
      </c>
      <c r="BL253">
        <v>121.071472</v>
      </c>
      <c r="BM253">
        <v>121.071472</v>
      </c>
      <c r="BN253">
        <v>121.071472</v>
      </c>
      <c r="BO253">
        <v>121.071472</v>
      </c>
    </row>
    <row r="254" spans="2:67" x14ac:dyDescent="0.15">
      <c r="B254">
        <v>126.33544921875</v>
      </c>
      <c r="C254">
        <v>126.33544921875</v>
      </c>
      <c r="D254">
        <v>126.335449</v>
      </c>
      <c r="E254">
        <v>126.335449</v>
      </c>
      <c r="F254">
        <v>126.335449</v>
      </c>
      <c r="G254">
        <v>126.335449</v>
      </c>
      <c r="H254">
        <v>126.335449</v>
      </c>
      <c r="I254">
        <v>126.335449</v>
      </c>
      <c r="J254">
        <v>126.335449</v>
      </c>
      <c r="K254">
        <v>126.335449</v>
      </c>
      <c r="L254">
        <v>126.335449</v>
      </c>
      <c r="M254">
        <v>126.335449</v>
      </c>
      <c r="N254">
        <v>126.335449</v>
      </c>
      <c r="O254">
        <v>126.335449</v>
      </c>
      <c r="P254">
        <v>126.335449</v>
      </c>
      <c r="Q254">
        <v>126.335449</v>
      </c>
      <c r="R254">
        <v>126.335449</v>
      </c>
      <c r="S254">
        <v>126.335449</v>
      </c>
      <c r="T254">
        <v>126.335449</v>
      </c>
      <c r="U254">
        <v>126.335449</v>
      </c>
      <c r="V254">
        <v>126.335449</v>
      </c>
      <c r="W254">
        <v>126.335449</v>
      </c>
      <c r="X254">
        <v>126.335449</v>
      </c>
      <c r="Y254">
        <v>126.335449</v>
      </c>
      <c r="Z254">
        <v>126.335449</v>
      </c>
      <c r="AA254">
        <v>126.335449</v>
      </c>
      <c r="AB254">
        <v>126.335449</v>
      </c>
      <c r="AC254">
        <v>126.335449</v>
      </c>
      <c r="AD254">
        <v>126.335449</v>
      </c>
      <c r="AE254">
        <v>126.335449</v>
      </c>
      <c r="AF254">
        <v>126.335449</v>
      </c>
      <c r="AG254">
        <v>126.335449</v>
      </c>
      <c r="AH254">
        <v>126.335449</v>
      </c>
      <c r="AI254">
        <v>126.335449</v>
      </c>
      <c r="AJ254">
        <v>126.335449</v>
      </c>
      <c r="AK254">
        <v>126.335449</v>
      </c>
      <c r="AL254">
        <v>126.335449</v>
      </c>
      <c r="AM254">
        <v>126.335449</v>
      </c>
      <c r="AN254">
        <v>126.335449</v>
      </c>
      <c r="AO254">
        <v>126.335449</v>
      </c>
      <c r="AP254">
        <v>126.335449</v>
      </c>
      <c r="AQ254">
        <v>126.335449</v>
      </c>
      <c r="AR254">
        <v>126.335449</v>
      </c>
      <c r="AS254">
        <v>126.335449</v>
      </c>
      <c r="AT254">
        <v>126.335449</v>
      </c>
      <c r="AU254">
        <v>126.335449</v>
      </c>
      <c r="AV254">
        <v>126.335449</v>
      </c>
      <c r="AW254">
        <v>126.335449</v>
      </c>
      <c r="AX254">
        <v>126.335449</v>
      </c>
      <c r="AY254">
        <v>126.335449</v>
      </c>
      <c r="AZ254">
        <v>126.335449</v>
      </c>
      <c r="BA254">
        <v>126.335449</v>
      </c>
      <c r="BB254">
        <v>126.335449</v>
      </c>
      <c r="BC254">
        <v>126.335449</v>
      </c>
      <c r="BD254">
        <v>126.335449</v>
      </c>
      <c r="BE254">
        <v>126.335449</v>
      </c>
      <c r="BF254">
        <v>126.335449</v>
      </c>
      <c r="BG254">
        <v>126.335449</v>
      </c>
      <c r="BH254">
        <v>126.335449</v>
      </c>
      <c r="BI254">
        <v>126.335449</v>
      </c>
      <c r="BJ254">
        <v>126.335449</v>
      </c>
      <c r="BK254">
        <v>126.335449</v>
      </c>
      <c r="BL254">
        <v>126.335449</v>
      </c>
      <c r="BM254">
        <v>126.335449</v>
      </c>
      <c r="BN254">
        <v>126.335449</v>
      </c>
      <c r="BO254">
        <v>126.335449</v>
      </c>
    </row>
    <row r="255" spans="2:67" x14ac:dyDescent="0.15">
      <c r="B255">
        <v>131.59942626953099</v>
      </c>
      <c r="C255">
        <v>131.59942626953099</v>
      </c>
      <c r="D255">
        <v>131.59942599999999</v>
      </c>
      <c r="E255">
        <v>131.59942599999999</v>
      </c>
      <c r="F255">
        <v>131.59942599999999</v>
      </c>
      <c r="G255">
        <v>131.59942599999999</v>
      </c>
      <c r="H255">
        <v>131.59942599999999</v>
      </c>
      <c r="I255">
        <v>131.59942599999999</v>
      </c>
      <c r="J255">
        <v>131.59942599999999</v>
      </c>
      <c r="K255">
        <v>131.59942599999999</v>
      </c>
      <c r="L255">
        <v>131.59942599999999</v>
      </c>
      <c r="M255">
        <v>131.59942599999999</v>
      </c>
      <c r="N255">
        <v>131.59942599999999</v>
      </c>
      <c r="O255">
        <v>131.59942599999999</v>
      </c>
      <c r="P255">
        <v>131.59942599999999</v>
      </c>
      <c r="Q255">
        <v>131.59942599999999</v>
      </c>
      <c r="R255">
        <v>131.59942599999999</v>
      </c>
      <c r="S255">
        <v>131.59942599999999</v>
      </c>
      <c r="T255">
        <v>131.59942599999999</v>
      </c>
      <c r="U255">
        <v>131.59942599999999</v>
      </c>
      <c r="V255">
        <v>131.59942599999999</v>
      </c>
      <c r="W255">
        <v>131.59942599999999</v>
      </c>
      <c r="X255">
        <v>131.59942599999999</v>
      </c>
      <c r="Y255">
        <v>131.59942599999999</v>
      </c>
      <c r="Z255">
        <v>131.59942599999999</v>
      </c>
      <c r="AA255">
        <v>131.59942599999999</v>
      </c>
      <c r="AB255">
        <v>131.59942599999999</v>
      </c>
      <c r="AC255">
        <v>131.59942599999999</v>
      </c>
      <c r="AD255">
        <v>131.59942599999999</v>
      </c>
      <c r="AE255">
        <v>131.59942599999999</v>
      </c>
      <c r="AF255">
        <v>131.59942599999999</v>
      </c>
      <c r="AG255">
        <v>131.59942599999999</v>
      </c>
      <c r="AH255">
        <v>131.59942599999999</v>
      </c>
      <c r="AI255">
        <v>131.59942599999999</v>
      </c>
      <c r="AJ255">
        <v>131.59942599999999</v>
      </c>
      <c r="AK255">
        <v>131.59942599999999</v>
      </c>
      <c r="AL255">
        <v>131.59942599999999</v>
      </c>
      <c r="AM255">
        <v>131.59942599999999</v>
      </c>
      <c r="AN255">
        <v>131.59942599999999</v>
      </c>
      <c r="AO255">
        <v>131.59942599999999</v>
      </c>
      <c r="AP255">
        <v>131.59942599999999</v>
      </c>
      <c r="AQ255">
        <v>131.59942599999999</v>
      </c>
      <c r="AR255">
        <v>131.59942599999999</v>
      </c>
      <c r="AS255">
        <v>131.59942599999999</v>
      </c>
      <c r="AT255">
        <v>131.59942599999999</v>
      </c>
      <c r="AU255">
        <v>131.59942599999999</v>
      </c>
      <c r="AV255">
        <v>131.59942599999999</v>
      </c>
      <c r="AW255">
        <v>131.59942599999999</v>
      </c>
      <c r="AX255">
        <v>131.59942599999999</v>
      </c>
      <c r="AY255">
        <v>131.59942599999999</v>
      </c>
      <c r="AZ255">
        <v>131.59942599999999</v>
      </c>
      <c r="BA255">
        <v>131.59942599999999</v>
      </c>
      <c r="BB255">
        <v>131.59942599999999</v>
      </c>
      <c r="BC255">
        <v>131.59942599999999</v>
      </c>
      <c r="BD255">
        <v>131.59942599999999</v>
      </c>
      <c r="BE255">
        <v>131.59942599999999</v>
      </c>
      <c r="BF255">
        <v>131.59942599999999</v>
      </c>
      <c r="BG255">
        <v>131.59942599999999</v>
      </c>
      <c r="BH255">
        <v>131.59942599999999</v>
      </c>
      <c r="BI255">
        <v>131.59942599999999</v>
      </c>
      <c r="BJ255">
        <v>131.59942599999999</v>
      </c>
      <c r="BK255">
        <v>131.59942599999999</v>
      </c>
      <c r="BL255">
        <v>131.59942599999999</v>
      </c>
      <c r="BM255">
        <v>131.59942599999999</v>
      </c>
      <c r="BN255">
        <v>131.59942599999999</v>
      </c>
      <c r="BO255">
        <v>131.59942599999999</v>
      </c>
    </row>
    <row r="256" spans="2:67" x14ac:dyDescent="0.15">
      <c r="B256">
        <v>136.86340332031301</v>
      </c>
      <c r="C256">
        <v>136.86340332031301</v>
      </c>
      <c r="D256">
        <v>136.86340300000001</v>
      </c>
      <c r="E256">
        <v>136.86340300000001</v>
      </c>
      <c r="F256">
        <v>136.86340300000001</v>
      </c>
      <c r="G256">
        <v>136.86340300000001</v>
      </c>
      <c r="H256">
        <v>136.86340300000001</v>
      </c>
      <c r="I256">
        <v>136.86340300000001</v>
      </c>
      <c r="J256">
        <v>136.86340300000001</v>
      </c>
      <c r="K256">
        <v>136.86340300000001</v>
      </c>
      <c r="L256">
        <v>136.86340300000001</v>
      </c>
      <c r="M256">
        <v>136.86340300000001</v>
      </c>
      <c r="N256">
        <v>136.86340300000001</v>
      </c>
      <c r="O256">
        <v>136.86340300000001</v>
      </c>
      <c r="P256">
        <v>136.86340300000001</v>
      </c>
      <c r="Q256">
        <v>136.86340300000001</v>
      </c>
      <c r="R256">
        <v>136.86340300000001</v>
      </c>
      <c r="S256">
        <v>136.86340300000001</v>
      </c>
      <c r="T256">
        <v>136.86340300000001</v>
      </c>
      <c r="U256">
        <v>136.86340300000001</v>
      </c>
      <c r="V256">
        <v>136.86340300000001</v>
      </c>
      <c r="W256">
        <v>136.86340300000001</v>
      </c>
      <c r="X256">
        <v>136.86340300000001</v>
      </c>
      <c r="Y256">
        <v>136.86340300000001</v>
      </c>
      <c r="Z256">
        <v>136.86340300000001</v>
      </c>
      <c r="AA256">
        <v>136.86340300000001</v>
      </c>
      <c r="AB256">
        <v>136.86340300000001</v>
      </c>
      <c r="AC256">
        <v>136.86340300000001</v>
      </c>
      <c r="AD256">
        <v>136.86340300000001</v>
      </c>
      <c r="AE256">
        <v>136.86340300000001</v>
      </c>
      <c r="AF256">
        <v>136.86340300000001</v>
      </c>
      <c r="AG256">
        <v>136.86340300000001</v>
      </c>
      <c r="AH256">
        <v>136.86340300000001</v>
      </c>
      <c r="AI256">
        <v>136.86340300000001</v>
      </c>
      <c r="AJ256">
        <v>136.86340300000001</v>
      </c>
      <c r="AK256">
        <v>136.86340300000001</v>
      </c>
      <c r="AL256">
        <v>136.86340300000001</v>
      </c>
      <c r="AM256">
        <v>136.86340300000001</v>
      </c>
      <c r="AN256">
        <v>136.86340300000001</v>
      </c>
      <c r="AO256">
        <v>136.86340300000001</v>
      </c>
      <c r="AP256">
        <v>136.86340300000001</v>
      </c>
      <c r="AQ256">
        <v>136.86340300000001</v>
      </c>
      <c r="AR256">
        <v>136.86340300000001</v>
      </c>
      <c r="AS256">
        <v>136.86340300000001</v>
      </c>
      <c r="AT256">
        <v>136.86340300000001</v>
      </c>
      <c r="AU256">
        <v>136.86340300000001</v>
      </c>
      <c r="AV256">
        <v>136.86340300000001</v>
      </c>
      <c r="AW256">
        <v>136.86340300000001</v>
      </c>
      <c r="AX256">
        <v>136.86340300000001</v>
      </c>
      <c r="AY256">
        <v>136.86340300000001</v>
      </c>
      <c r="AZ256">
        <v>136.86340300000001</v>
      </c>
      <c r="BA256">
        <v>136.86340300000001</v>
      </c>
      <c r="BB256">
        <v>136.86340300000001</v>
      </c>
      <c r="BC256">
        <v>136.86340300000001</v>
      </c>
      <c r="BD256">
        <v>136.86340300000001</v>
      </c>
      <c r="BE256">
        <v>136.86340300000001</v>
      </c>
      <c r="BF256">
        <v>136.86340300000001</v>
      </c>
      <c r="BG256">
        <v>136.86340300000001</v>
      </c>
      <c r="BH256">
        <v>136.86340300000001</v>
      </c>
      <c r="BI256">
        <v>136.86340300000001</v>
      </c>
      <c r="BJ256">
        <v>136.86340300000001</v>
      </c>
      <c r="BK256">
        <v>136.86340300000001</v>
      </c>
      <c r="BL256">
        <v>136.86340300000001</v>
      </c>
      <c r="BM256">
        <v>136.86340300000001</v>
      </c>
      <c r="BN256">
        <v>136.86340300000001</v>
      </c>
      <c r="BO256">
        <v>136.86340300000001</v>
      </c>
    </row>
    <row r="257" spans="2:67" x14ac:dyDescent="0.15">
      <c r="B257">
        <v>142.12738037109401</v>
      </c>
      <c r="C257">
        <v>142.12738037109401</v>
      </c>
      <c r="D257">
        <v>142.12737999999999</v>
      </c>
      <c r="E257">
        <v>142.12737999999999</v>
      </c>
      <c r="F257">
        <v>142.12737999999999</v>
      </c>
      <c r="G257">
        <v>142.12737999999999</v>
      </c>
      <c r="H257">
        <v>142.12737999999999</v>
      </c>
      <c r="I257">
        <v>142.12737999999999</v>
      </c>
      <c r="J257">
        <v>142.12737999999999</v>
      </c>
      <c r="K257">
        <v>142.12737999999999</v>
      </c>
      <c r="L257">
        <v>142.12737999999999</v>
      </c>
      <c r="M257">
        <v>142.12737999999999</v>
      </c>
      <c r="N257">
        <v>142.12737999999999</v>
      </c>
      <c r="O257">
        <v>142.12737999999999</v>
      </c>
      <c r="P257">
        <v>142.12737999999999</v>
      </c>
      <c r="Q257">
        <v>142.12737999999999</v>
      </c>
      <c r="R257">
        <v>142.12737999999999</v>
      </c>
      <c r="S257">
        <v>142.12737999999999</v>
      </c>
      <c r="T257">
        <v>142.12737999999999</v>
      </c>
      <c r="U257">
        <v>142.12737999999999</v>
      </c>
      <c r="V257">
        <v>142.12737999999999</v>
      </c>
      <c r="W257">
        <v>142.12737999999999</v>
      </c>
      <c r="X257">
        <v>142.12737999999999</v>
      </c>
      <c r="Y257">
        <v>142.12737999999999</v>
      </c>
      <c r="Z257">
        <v>142.12737999999999</v>
      </c>
      <c r="AA257">
        <v>142.12737999999999</v>
      </c>
      <c r="AB257">
        <v>142.12737999999999</v>
      </c>
      <c r="AC257">
        <v>142.12737999999999</v>
      </c>
      <c r="AD257">
        <v>142.12737999999999</v>
      </c>
      <c r="AE257">
        <v>142.12737999999999</v>
      </c>
      <c r="AF257">
        <v>142.12737999999999</v>
      </c>
      <c r="AG257">
        <v>142.12737999999999</v>
      </c>
      <c r="AH257">
        <v>142.12737999999999</v>
      </c>
      <c r="AI257">
        <v>142.12737999999999</v>
      </c>
      <c r="AJ257">
        <v>142.12737999999999</v>
      </c>
      <c r="AK257">
        <v>142.12737999999999</v>
      </c>
      <c r="AL257">
        <v>142.12737999999999</v>
      </c>
      <c r="AM257">
        <v>142.12737999999999</v>
      </c>
      <c r="AN257">
        <v>142.12737999999999</v>
      </c>
      <c r="AO257">
        <v>142.12737999999999</v>
      </c>
      <c r="AP257">
        <v>142.12737999999999</v>
      </c>
      <c r="AQ257">
        <v>142.12737999999999</v>
      </c>
      <c r="AR257">
        <v>142.12737999999999</v>
      </c>
      <c r="AS257">
        <v>142.12737999999999</v>
      </c>
      <c r="AT257">
        <v>142.12737999999999</v>
      </c>
      <c r="AU257">
        <v>142.12737999999999</v>
      </c>
      <c r="AV257">
        <v>142.12737999999999</v>
      </c>
      <c r="AW257">
        <v>142.12737999999999</v>
      </c>
      <c r="AX257">
        <v>142.12737999999999</v>
      </c>
      <c r="AY257">
        <v>142.12737999999999</v>
      </c>
      <c r="AZ257">
        <v>142.12737999999999</v>
      </c>
      <c r="BA257">
        <v>142.12737999999999</v>
      </c>
      <c r="BB257">
        <v>142.12737999999999</v>
      </c>
      <c r="BC257">
        <v>142.12737999999999</v>
      </c>
      <c r="BD257">
        <v>142.12737999999999</v>
      </c>
      <c r="BE257">
        <v>142.12737999999999</v>
      </c>
      <c r="BF257">
        <v>142.12737999999999</v>
      </c>
      <c r="BG257">
        <v>142.12737999999999</v>
      </c>
      <c r="BH257">
        <v>142.12737999999999</v>
      </c>
      <c r="BI257">
        <v>142.12737999999999</v>
      </c>
      <c r="BJ257">
        <v>142.12737999999999</v>
      </c>
      <c r="BK257">
        <v>142.12737999999999</v>
      </c>
      <c r="BL257">
        <v>142.12737999999999</v>
      </c>
      <c r="BM257">
        <v>142.12737999999999</v>
      </c>
      <c r="BN257">
        <v>142.12737999999999</v>
      </c>
      <c r="BO257">
        <v>142.12737999999999</v>
      </c>
    </row>
    <row r="258" spans="2:67" x14ac:dyDescent="0.15">
      <c r="B258">
        <v>147.391357421875</v>
      </c>
      <c r="C258">
        <v>147.391357421875</v>
      </c>
      <c r="D258">
        <v>147.391357</v>
      </c>
      <c r="E258">
        <v>147.391357</v>
      </c>
      <c r="F258">
        <v>147.391357</v>
      </c>
      <c r="G258">
        <v>147.391357</v>
      </c>
      <c r="H258">
        <v>147.391357</v>
      </c>
      <c r="I258">
        <v>147.391357</v>
      </c>
      <c r="J258">
        <v>147.391357</v>
      </c>
      <c r="K258">
        <v>147.391357</v>
      </c>
      <c r="L258">
        <v>147.391357</v>
      </c>
      <c r="M258">
        <v>147.391357</v>
      </c>
      <c r="N258">
        <v>147.391357</v>
      </c>
      <c r="O258">
        <v>147.391357</v>
      </c>
      <c r="P258">
        <v>147.391357</v>
      </c>
      <c r="Q258">
        <v>147.391357</v>
      </c>
      <c r="R258">
        <v>147.391357</v>
      </c>
      <c r="S258">
        <v>147.391357</v>
      </c>
      <c r="T258">
        <v>147.391357</v>
      </c>
      <c r="U258">
        <v>147.391357</v>
      </c>
      <c r="V258">
        <v>147.391357</v>
      </c>
      <c r="W258">
        <v>147.391357</v>
      </c>
      <c r="X258">
        <v>147.391357</v>
      </c>
      <c r="Y258">
        <v>147.391357</v>
      </c>
      <c r="Z258">
        <v>147.391357</v>
      </c>
      <c r="AA258">
        <v>147.391357</v>
      </c>
      <c r="AB258">
        <v>147.391357</v>
      </c>
      <c r="AC258">
        <v>147.391357</v>
      </c>
      <c r="AD258">
        <v>147.391357</v>
      </c>
      <c r="AE258">
        <v>147.391357</v>
      </c>
      <c r="AF258">
        <v>147.391357</v>
      </c>
      <c r="AG258">
        <v>147.391357</v>
      </c>
      <c r="AH258">
        <v>147.391357</v>
      </c>
      <c r="AI258">
        <v>147.391357</v>
      </c>
      <c r="AJ258">
        <v>147.391357</v>
      </c>
      <c r="AK258">
        <v>147.391357</v>
      </c>
      <c r="AL258">
        <v>147.391357</v>
      </c>
      <c r="AM258">
        <v>147.391357</v>
      </c>
      <c r="AN258">
        <v>147.391357</v>
      </c>
      <c r="AO258">
        <v>147.391357</v>
      </c>
      <c r="AP258">
        <v>147.391357</v>
      </c>
      <c r="AQ258">
        <v>147.391357</v>
      </c>
      <c r="AR258">
        <v>147.391357</v>
      </c>
      <c r="AS258">
        <v>147.391357</v>
      </c>
      <c r="AT258">
        <v>147.391357</v>
      </c>
      <c r="AU258">
        <v>147.391357</v>
      </c>
      <c r="AV258">
        <v>147.391357</v>
      </c>
      <c r="AW258">
        <v>147.391357</v>
      </c>
      <c r="AX258">
        <v>147.391357</v>
      </c>
      <c r="AY258">
        <v>147.391357</v>
      </c>
      <c r="AZ258">
        <v>147.391357</v>
      </c>
      <c r="BA258">
        <v>147.391357</v>
      </c>
      <c r="BB258">
        <v>147.391357</v>
      </c>
      <c r="BC258">
        <v>147.391357</v>
      </c>
      <c r="BD258">
        <v>147.391357</v>
      </c>
      <c r="BE258">
        <v>147.391357</v>
      </c>
      <c r="BF258">
        <v>147.391357</v>
      </c>
      <c r="BG258">
        <v>147.391357</v>
      </c>
      <c r="BH258">
        <v>147.391357</v>
      </c>
      <c r="BI258">
        <v>147.391357</v>
      </c>
      <c r="BJ258">
        <v>147.391357</v>
      </c>
      <c r="BK258">
        <v>147.391357</v>
      </c>
      <c r="BL258">
        <v>147.391357</v>
      </c>
      <c r="BM258">
        <v>147.391357</v>
      </c>
      <c r="BN258">
        <v>147.391357</v>
      </c>
      <c r="BO258">
        <v>147.391357</v>
      </c>
    </row>
    <row r="259" spans="2:67" x14ac:dyDescent="0.15">
      <c r="B259">
        <v>152.65533447265599</v>
      </c>
      <c r="C259">
        <v>152.65533447265599</v>
      </c>
      <c r="D259">
        <v>152.65533400000001</v>
      </c>
      <c r="E259">
        <v>152.65533400000001</v>
      </c>
      <c r="F259">
        <v>152.65533400000001</v>
      </c>
      <c r="G259">
        <v>152.65533400000001</v>
      </c>
      <c r="H259">
        <v>152.65533400000001</v>
      </c>
      <c r="I259">
        <v>152.65533400000001</v>
      </c>
      <c r="J259">
        <v>152.65533400000001</v>
      </c>
      <c r="K259">
        <v>152.65533400000001</v>
      </c>
      <c r="L259">
        <v>152.65533400000001</v>
      </c>
      <c r="M259">
        <v>152.65533400000001</v>
      </c>
      <c r="N259">
        <v>152.65533400000001</v>
      </c>
      <c r="O259">
        <v>152.65533400000001</v>
      </c>
      <c r="P259">
        <v>152.65533400000001</v>
      </c>
      <c r="Q259">
        <v>152.65533400000001</v>
      </c>
      <c r="R259">
        <v>152.65533400000001</v>
      </c>
      <c r="S259">
        <v>152.65533400000001</v>
      </c>
      <c r="T259">
        <v>152.65533400000001</v>
      </c>
      <c r="U259">
        <v>152.65533400000001</v>
      </c>
      <c r="V259">
        <v>152.65533400000001</v>
      </c>
      <c r="W259">
        <v>152.65533400000001</v>
      </c>
      <c r="X259">
        <v>152.65533400000001</v>
      </c>
      <c r="Y259">
        <v>152.65533400000001</v>
      </c>
      <c r="Z259">
        <v>152.65533400000001</v>
      </c>
      <c r="AA259">
        <v>152.65533400000001</v>
      </c>
      <c r="AB259">
        <v>152.65533400000001</v>
      </c>
      <c r="AC259">
        <v>152.65533400000001</v>
      </c>
      <c r="AD259">
        <v>152.65533400000001</v>
      </c>
      <c r="AE259">
        <v>152.65533400000001</v>
      </c>
      <c r="AF259">
        <v>152.65533400000001</v>
      </c>
      <c r="AG259">
        <v>152.65533400000001</v>
      </c>
      <c r="AH259">
        <v>152.65533400000001</v>
      </c>
      <c r="AI259">
        <v>152.65533400000001</v>
      </c>
      <c r="AJ259">
        <v>152.65533400000001</v>
      </c>
      <c r="AK259">
        <v>152.65533400000001</v>
      </c>
      <c r="AL259">
        <v>152.65533400000001</v>
      </c>
      <c r="AM259">
        <v>152.65533400000001</v>
      </c>
      <c r="AN259">
        <v>152.65533400000001</v>
      </c>
      <c r="AO259">
        <v>152.65533400000001</v>
      </c>
      <c r="AP259">
        <v>152.65533400000001</v>
      </c>
      <c r="AQ259">
        <v>152.65533400000001</v>
      </c>
      <c r="AR259">
        <v>152.65533400000001</v>
      </c>
      <c r="AS259">
        <v>152.65533400000001</v>
      </c>
      <c r="AT259">
        <v>152.65533400000001</v>
      </c>
      <c r="AU259">
        <v>152.65533400000001</v>
      </c>
      <c r="AV259">
        <v>152.65533400000001</v>
      </c>
      <c r="AW259">
        <v>152.65533400000001</v>
      </c>
      <c r="AX259">
        <v>152.65533400000001</v>
      </c>
      <c r="AY259">
        <v>152.65533400000001</v>
      </c>
      <c r="AZ259">
        <v>152.65533400000001</v>
      </c>
      <c r="BA259">
        <v>152.65533400000001</v>
      </c>
      <c r="BB259">
        <v>152.65533400000001</v>
      </c>
      <c r="BC259">
        <v>152.65533400000001</v>
      </c>
      <c r="BD259">
        <v>152.65533400000001</v>
      </c>
      <c r="BE259">
        <v>152.65533400000001</v>
      </c>
      <c r="BF259">
        <v>152.65533400000001</v>
      </c>
      <c r="BG259">
        <v>152.65533400000001</v>
      </c>
      <c r="BH259">
        <v>152.65533400000001</v>
      </c>
      <c r="BI259">
        <v>152.65533400000001</v>
      </c>
      <c r="BJ259">
        <v>152.65533400000001</v>
      </c>
      <c r="BK259">
        <v>152.65533400000001</v>
      </c>
      <c r="BL259">
        <v>152.65533400000001</v>
      </c>
      <c r="BM259">
        <v>152.65533400000001</v>
      </c>
      <c r="BN259">
        <v>152.65533400000001</v>
      </c>
      <c r="BO259">
        <v>152.65533400000001</v>
      </c>
    </row>
    <row r="260" spans="2:67" x14ac:dyDescent="0.15">
      <c r="B260">
        <v>157.91931152343801</v>
      </c>
      <c r="C260">
        <v>157.91931152343801</v>
      </c>
      <c r="D260">
        <v>157.91931199999999</v>
      </c>
      <c r="E260">
        <v>157.91931199999999</v>
      </c>
      <c r="F260">
        <v>157.91931199999999</v>
      </c>
      <c r="G260">
        <v>157.91931199999999</v>
      </c>
      <c r="H260">
        <v>157.91931199999999</v>
      </c>
      <c r="I260">
        <v>157.91931199999999</v>
      </c>
      <c r="J260">
        <v>157.91931199999999</v>
      </c>
      <c r="K260">
        <v>157.91931199999999</v>
      </c>
      <c r="L260">
        <v>157.91931199999999</v>
      </c>
      <c r="M260">
        <v>157.91931199999999</v>
      </c>
      <c r="N260">
        <v>157.91931199999999</v>
      </c>
      <c r="O260">
        <v>157.91931199999999</v>
      </c>
      <c r="P260">
        <v>157.91931199999999</v>
      </c>
      <c r="Q260">
        <v>157.91931199999999</v>
      </c>
      <c r="R260">
        <v>157.91931199999999</v>
      </c>
      <c r="S260">
        <v>157.91931199999999</v>
      </c>
      <c r="T260">
        <v>157.91931199999999</v>
      </c>
      <c r="U260">
        <v>157.91931199999999</v>
      </c>
      <c r="V260">
        <v>157.91931199999999</v>
      </c>
      <c r="W260">
        <v>157.91931199999999</v>
      </c>
      <c r="X260">
        <v>157.91931199999999</v>
      </c>
      <c r="Y260">
        <v>157.91931199999999</v>
      </c>
      <c r="Z260">
        <v>157.91931199999999</v>
      </c>
      <c r="AA260">
        <v>157.91931199999999</v>
      </c>
      <c r="AB260">
        <v>157.91931199999999</v>
      </c>
      <c r="AC260">
        <v>157.91931199999999</v>
      </c>
      <c r="AD260">
        <v>157.91931199999999</v>
      </c>
      <c r="AE260">
        <v>157.91931199999999</v>
      </c>
      <c r="AF260">
        <v>157.91931199999999</v>
      </c>
      <c r="AG260">
        <v>157.91931199999999</v>
      </c>
      <c r="AH260">
        <v>157.91931199999999</v>
      </c>
      <c r="AI260">
        <v>157.91931199999999</v>
      </c>
      <c r="AJ260">
        <v>157.91931199999999</v>
      </c>
      <c r="AK260">
        <v>157.91931199999999</v>
      </c>
      <c r="AL260">
        <v>157.91931199999999</v>
      </c>
      <c r="AM260">
        <v>157.91931199999999</v>
      </c>
      <c r="AN260">
        <v>157.91931199999999</v>
      </c>
      <c r="AO260">
        <v>157.91931199999999</v>
      </c>
      <c r="AP260">
        <v>157.91931199999999</v>
      </c>
      <c r="AQ260">
        <v>157.91931199999999</v>
      </c>
      <c r="AR260">
        <v>157.91931199999999</v>
      </c>
      <c r="AS260">
        <v>157.91931199999999</v>
      </c>
      <c r="AT260">
        <v>157.91931199999999</v>
      </c>
      <c r="AU260">
        <v>157.91931199999999</v>
      </c>
      <c r="AV260">
        <v>157.91931199999999</v>
      </c>
      <c r="AW260">
        <v>157.91931199999999</v>
      </c>
      <c r="AX260">
        <v>157.91931199999999</v>
      </c>
      <c r="AY260">
        <v>157.91931199999999</v>
      </c>
      <c r="AZ260">
        <v>157.91931199999999</v>
      </c>
      <c r="BA260">
        <v>157.91931199999999</v>
      </c>
      <c r="BB260">
        <v>157.91931199999999</v>
      </c>
      <c r="BC260">
        <v>157.91931199999999</v>
      </c>
      <c r="BD260">
        <v>157.91931199999999</v>
      </c>
      <c r="BE260">
        <v>157.91931199999999</v>
      </c>
      <c r="BF260">
        <v>157.91931199999999</v>
      </c>
      <c r="BG260">
        <v>157.91931199999999</v>
      </c>
      <c r="BH260">
        <v>157.91931199999999</v>
      </c>
      <c r="BI260">
        <v>157.91931199999999</v>
      </c>
      <c r="BJ260">
        <v>157.91931199999999</v>
      </c>
      <c r="BK260">
        <v>157.91931199999999</v>
      </c>
      <c r="BL260">
        <v>157.91931199999999</v>
      </c>
      <c r="BM260">
        <v>157.91931199999999</v>
      </c>
      <c r="BN260">
        <v>157.91931199999999</v>
      </c>
      <c r="BO260">
        <v>157.91931199999999</v>
      </c>
    </row>
    <row r="261" spans="2:67" x14ac:dyDescent="0.15">
      <c r="B261">
        <v>163.18328857421901</v>
      </c>
      <c r="C261">
        <v>163.18328857421901</v>
      </c>
      <c r="D261">
        <v>163.183289</v>
      </c>
      <c r="E261">
        <v>163.183289</v>
      </c>
      <c r="F261">
        <v>163.183289</v>
      </c>
      <c r="G261">
        <v>163.183289</v>
      </c>
      <c r="H261">
        <v>163.183289</v>
      </c>
      <c r="I261">
        <v>163.183289</v>
      </c>
      <c r="J261">
        <v>163.183289</v>
      </c>
      <c r="K261">
        <v>163.183289</v>
      </c>
      <c r="L261">
        <v>163.183289</v>
      </c>
      <c r="M261">
        <v>163.183289</v>
      </c>
      <c r="N261">
        <v>163.183289</v>
      </c>
      <c r="O261">
        <v>163.183289</v>
      </c>
      <c r="P261">
        <v>163.183289</v>
      </c>
      <c r="Q261">
        <v>163.183289</v>
      </c>
      <c r="R261">
        <v>163.183289</v>
      </c>
      <c r="S261">
        <v>163.183289</v>
      </c>
      <c r="T261">
        <v>163.183289</v>
      </c>
      <c r="U261">
        <v>163.183289</v>
      </c>
      <c r="V261">
        <v>163.183289</v>
      </c>
      <c r="W261">
        <v>163.183289</v>
      </c>
      <c r="X261">
        <v>163.183289</v>
      </c>
      <c r="Y261">
        <v>163.183289</v>
      </c>
      <c r="Z261">
        <v>163.183289</v>
      </c>
      <c r="AA261">
        <v>163.183289</v>
      </c>
      <c r="AB261">
        <v>163.183289</v>
      </c>
      <c r="AC261">
        <v>163.183289</v>
      </c>
      <c r="AD261">
        <v>163.183289</v>
      </c>
      <c r="AE261">
        <v>163.183289</v>
      </c>
      <c r="AF261">
        <v>163.183289</v>
      </c>
      <c r="AG261">
        <v>163.183289</v>
      </c>
      <c r="AH261">
        <v>163.183289</v>
      </c>
      <c r="AI261">
        <v>163.183289</v>
      </c>
      <c r="AJ261">
        <v>163.183289</v>
      </c>
      <c r="AK261">
        <v>163.183289</v>
      </c>
      <c r="AL261">
        <v>163.183289</v>
      </c>
      <c r="AM261">
        <v>163.183289</v>
      </c>
      <c r="AN261">
        <v>163.183289</v>
      </c>
      <c r="AO261">
        <v>163.183289</v>
      </c>
      <c r="AP261">
        <v>163.183289</v>
      </c>
      <c r="AQ261">
        <v>163.183289</v>
      </c>
      <c r="AR261">
        <v>163.183289</v>
      </c>
      <c r="AS261">
        <v>163.183289</v>
      </c>
      <c r="AT261">
        <v>163.183289</v>
      </c>
      <c r="AU261">
        <v>163.183289</v>
      </c>
      <c r="AV261">
        <v>163.183289</v>
      </c>
      <c r="AW261">
        <v>163.183289</v>
      </c>
      <c r="AX261">
        <v>163.183289</v>
      </c>
      <c r="AY261">
        <v>163.183289</v>
      </c>
      <c r="AZ261">
        <v>163.183289</v>
      </c>
      <c r="BA261">
        <v>163.183289</v>
      </c>
      <c r="BB261">
        <v>163.183289</v>
      </c>
      <c r="BC261">
        <v>163.183289</v>
      </c>
      <c r="BD261">
        <v>163.183289</v>
      </c>
      <c r="BE261">
        <v>163.183289</v>
      </c>
      <c r="BF261">
        <v>163.183289</v>
      </c>
      <c r="BG261">
        <v>163.183289</v>
      </c>
      <c r="BH261">
        <v>163.183289</v>
      </c>
      <c r="BI261">
        <v>163.183289</v>
      </c>
      <c r="BJ261">
        <v>163.183289</v>
      </c>
      <c r="BK261">
        <v>163.183289</v>
      </c>
      <c r="BL261">
        <v>163.183289</v>
      </c>
      <c r="BM261">
        <v>163.183289</v>
      </c>
      <c r="BN261">
        <v>163.183289</v>
      </c>
      <c r="BO261">
        <v>163.183289</v>
      </c>
    </row>
    <row r="262" spans="2:67" x14ac:dyDescent="0.15">
      <c r="B262">
        <v>168.447265625</v>
      </c>
      <c r="C262">
        <v>168.447265625</v>
      </c>
      <c r="D262">
        <v>168.44726600000001</v>
      </c>
      <c r="E262">
        <v>168.44726600000001</v>
      </c>
      <c r="F262">
        <v>168.44726600000001</v>
      </c>
      <c r="G262">
        <v>168.44726600000001</v>
      </c>
      <c r="H262">
        <v>168.44726600000001</v>
      </c>
      <c r="I262">
        <v>168.44726600000001</v>
      </c>
      <c r="J262">
        <v>168.44726600000001</v>
      </c>
      <c r="K262">
        <v>168.44726600000001</v>
      </c>
      <c r="L262">
        <v>168.44726600000001</v>
      </c>
      <c r="M262">
        <v>168.44726600000001</v>
      </c>
      <c r="N262">
        <v>168.44726600000001</v>
      </c>
      <c r="O262">
        <v>168.44726600000001</v>
      </c>
      <c r="P262">
        <v>168.44726600000001</v>
      </c>
      <c r="Q262">
        <v>168.44726600000001</v>
      </c>
      <c r="R262">
        <v>168.44726600000001</v>
      </c>
      <c r="S262">
        <v>168.44726600000001</v>
      </c>
      <c r="T262">
        <v>168.44726600000001</v>
      </c>
      <c r="U262">
        <v>168.44726600000001</v>
      </c>
      <c r="V262">
        <v>168.44726600000001</v>
      </c>
      <c r="W262">
        <v>168.44726600000001</v>
      </c>
      <c r="X262">
        <v>168.44726600000001</v>
      </c>
      <c r="Y262">
        <v>168.44726600000001</v>
      </c>
      <c r="Z262">
        <v>168.44726600000001</v>
      </c>
      <c r="AA262">
        <v>168.44726600000001</v>
      </c>
      <c r="AB262">
        <v>168.44726600000001</v>
      </c>
      <c r="AC262">
        <v>168.44726600000001</v>
      </c>
      <c r="AD262">
        <v>168.44726600000001</v>
      </c>
      <c r="AE262">
        <v>168.44726600000001</v>
      </c>
      <c r="AF262">
        <v>168.44726600000001</v>
      </c>
      <c r="AG262">
        <v>168.44726600000001</v>
      </c>
      <c r="AH262">
        <v>168.44726600000001</v>
      </c>
      <c r="AI262">
        <v>168.44726600000001</v>
      </c>
      <c r="AJ262">
        <v>168.44726600000001</v>
      </c>
      <c r="AK262">
        <v>168.44726600000001</v>
      </c>
      <c r="AL262">
        <v>168.44726600000001</v>
      </c>
      <c r="AM262">
        <v>168.44726600000001</v>
      </c>
      <c r="AN262">
        <v>168.44726600000001</v>
      </c>
      <c r="AO262">
        <v>168.44726600000001</v>
      </c>
      <c r="AP262">
        <v>168.44726600000001</v>
      </c>
      <c r="AQ262">
        <v>168.44726600000001</v>
      </c>
      <c r="AR262">
        <v>168.44726600000001</v>
      </c>
      <c r="AS262">
        <v>168.44726600000001</v>
      </c>
      <c r="AT262">
        <v>168.44726600000001</v>
      </c>
      <c r="AU262">
        <v>168.44726600000001</v>
      </c>
      <c r="AV262">
        <v>168.44726600000001</v>
      </c>
      <c r="AW262">
        <v>168.44726600000001</v>
      </c>
      <c r="AX262">
        <v>168.44726600000001</v>
      </c>
      <c r="AY262">
        <v>168.44726600000001</v>
      </c>
      <c r="AZ262">
        <v>168.44726600000001</v>
      </c>
      <c r="BA262">
        <v>168.44726600000001</v>
      </c>
      <c r="BB262">
        <v>168.44726600000001</v>
      </c>
      <c r="BC262">
        <v>168.44726600000001</v>
      </c>
      <c r="BD262">
        <v>168.44726600000001</v>
      </c>
      <c r="BE262">
        <v>168.44726600000001</v>
      </c>
      <c r="BF262">
        <v>168.44726600000001</v>
      </c>
      <c r="BG262">
        <v>168.44726600000001</v>
      </c>
      <c r="BH262">
        <v>168.44726600000001</v>
      </c>
      <c r="BI262">
        <v>168.44726600000001</v>
      </c>
      <c r="BJ262">
        <v>168.44726600000001</v>
      </c>
      <c r="BK262">
        <v>168.44726600000001</v>
      </c>
      <c r="BL262">
        <v>168.44726600000001</v>
      </c>
      <c r="BM262">
        <v>168.44726600000001</v>
      </c>
      <c r="BN262">
        <v>168.44726600000001</v>
      </c>
      <c r="BO262">
        <v>168.44726600000001</v>
      </c>
    </row>
    <row r="263" spans="2:67" x14ac:dyDescent="0.15">
      <c r="B263">
        <v>173.71124267578099</v>
      </c>
      <c r="C263">
        <v>173.71124267578099</v>
      </c>
      <c r="D263">
        <v>173.711243</v>
      </c>
      <c r="E263">
        <v>173.711243</v>
      </c>
      <c r="F263">
        <v>173.711243</v>
      </c>
      <c r="G263">
        <v>173.711243</v>
      </c>
      <c r="H263">
        <v>173.711243</v>
      </c>
      <c r="I263">
        <v>173.711243</v>
      </c>
      <c r="J263">
        <v>173.711243</v>
      </c>
      <c r="K263">
        <v>173.711243</v>
      </c>
      <c r="L263">
        <v>173.711243</v>
      </c>
      <c r="M263">
        <v>173.711243</v>
      </c>
      <c r="N263">
        <v>173.711243</v>
      </c>
      <c r="O263">
        <v>173.711243</v>
      </c>
      <c r="P263">
        <v>173.711243</v>
      </c>
      <c r="Q263">
        <v>173.711243</v>
      </c>
      <c r="R263">
        <v>173.711243</v>
      </c>
      <c r="S263">
        <v>173.711243</v>
      </c>
      <c r="T263">
        <v>173.711243</v>
      </c>
      <c r="U263">
        <v>173.711243</v>
      </c>
      <c r="V263">
        <v>173.711243</v>
      </c>
      <c r="W263">
        <v>173.711243</v>
      </c>
      <c r="X263">
        <v>173.711243</v>
      </c>
      <c r="Y263">
        <v>173.711243</v>
      </c>
      <c r="Z263">
        <v>173.711243</v>
      </c>
      <c r="AA263">
        <v>173.711243</v>
      </c>
      <c r="AB263">
        <v>173.711243</v>
      </c>
      <c r="AC263">
        <v>173.711243</v>
      </c>
      <c r="AD263">
        <v>173.711243</v>
      </c>
      <c r="AE263">
        <v>173.711243</v>
      </c>
      <c r="AF263">
        <v>173.711243</v>
      </c>
      <c r="AG263">
        <v>173.711243</v>
      </c>
      <c r="AH263">
        <v>173.711243</v>
      </c>
      <c r="AI263">
        <v>173.711243</v>
      </c>
      <c r="AJ263">
        <v>173.711243</v>
      </c>
      <c r="AK263">
        <v>173.711243</v>
      </c>
      <c r="AL263">
        <v>173.711243</v>
      </c>
      <c r="AM263">
        <v>173.711243</v>
      </c>
      <c r="AN263">
        <v>173.711243</v>
      </c>
      <c r="AO263">
        <v>173.711243</v>
      </c>
      <c r="AP263">
        <v>173.711243</v>
      </c>
      <c r="AQ263">
        <v>173.711243</v>
      </c>
      <c r="AR263">
        <v>173.711243</v>
      </c>
      <c r="AS263">
        <v>173.711243</v>
      </c>
      <c r="AT263">
        <v>173.711243</v>
      </c>
      <c r="AU263">
        <v>173.711243</v>
      </c>
      <c r="AV263">
        <v>173.711243</v>
      </c>
      <c r="AW263">
        <v>173.711243</v>
      </c>
      <c r="AX263">
        <v>173.711243</v>
      </c>
      <c r="AY263">
        <v>173.711243</v>
      </c>
      <c r="AZ263">
        <v>173.711243</v>
      </c>
      <c r="BA263">
        <v>173.711243</v>
      </c>
      <c r="BB263">
        <v>173.711243</v>
      </c>
      <c r="BC263">
        <v>173.711243</v>
      </c>
      <c r="BD263">
        <v>173.711243</v>
      </c>
      <c r="BE263">
        <v>173.711243</v>
      </c>
      <c r="BF263">
        <v>173.711243</v>
      </c>
      <c r="BG263">
        <v>173.711243</v>
      </c>
      <c r="BH263">
        <v>173.711243</v>
      </c>
      <c r="BI263">
        <v>173.711243</v>
      </c>
      <c r="BJ263">
        <v>173.711243</v>
      </c>
      <c r="BK263">
        <v>173.711243</v>
      </c>
      <c r="BL263">
        <v>173.711243</v>
      </c>
      <c r="BM263">
        <v>173.711243</v>
      </c>
      <c r="BN263">
        <v>173.711243</v>
      </c>
      <c r="BO263">
        <v>173.711243</v>
      </c>
    </row>
    <row r="264" spans="2:67" x14ac:dyDescent="0.15">
      <c r="B264">
        <v>178.97521972656301</v>
      </c>
      <c r="C264">
        <v>178.97521972656301</v>
      </c>
      <c r="D264">
        <v>178.97522000000001</v>
      </c>
      <c r="E264">
        <v>178.97522000000001</v>
      </c>
      <c r="F264">
        <v>178.97522000000001</v>
      </c>
      <c r="G264">
        <v>178.97522000000001</v>
      </c>
      <c r="H264">
        <v>178.97522000000001</v>
      </c>
      <c r="I264">
        <v>178.97522000000001</v>
      </c>
      <c r="J264">
        <v>178.97522000000001</v>
      </c>
      <c r="K264">
        <v>178.97522000000001</v>
      </c>
      <c r="L264">
        <v>178.97522000000001</v>
      </c>
      <c r="M264">
        <v>178.97522000000001</v>
      </c>
      <c r="N264">
        <v>178.97522000000001</v>
      </c>
      <c r="O264">
        <v>178.97522000000001</v>
      </c>
      <c r="P264">
        <v>178.97522000000001</v>
      </c>
      <c r="Q264">
        <v>178.97522000000001</v>
      </c>
      <c r="R264">
        <v>178.97522000000001</v>
      </c>
      <c r="S264">
        <v>178.97522000000001</v>
      </c>
      <c r="T264">
        <v>178.97522000000001</v>
      </c>
      <c r="U264">
        <v>178.97522000000001</v>
      </c>
      <c r="V264">
        <v>178.97522000000001</v>
      </c>
      <c r="W264">
        <v>178.97522000000001</v>
      </c>
      <c r="X264">
        <v>178.97522000000001</v>
      </c>
      <c r="Y264">
        <v>178.97522000000001</v>
      </c>
      <c r="Z264">
        <v>178.97522000000001</v>
      </c>
      <c r="AA264">
        <v>178.97522000000001</v>
      </c>
      <c r="AB264">
        <v>178.97522000000001</v>
      </c>
      <c r="AC264">
        <v>178.97522000000001</v>
      </c>
      <c r="AD264">
        <v>178.97522000000001</v>
      </c>
      <c r="AE264">
        <v>178.97522000000001</v>
      </c>
      <c r="AF264">
        <v>178.97522000000001</v>
      </c>
      <c r="AG264">
        <v>178.97522000000001</v>
      </c>
      <c r="AH264">
        <v>178.97522000000001</v>
      </c>
      <c r="AI264">
        <v>178.97522000000001</v>
      </c>
      <c r="AJ264">
        <v>178.97522000000001</v>
      </c>
      <c r="AK264">
        <v>178.97522000000001</v>
      </c>
      <c r="AL264">
        <v>178.97522000000001</v>
      </c>
      <c r="AM264">
        <v>178.97522000000001</v>
      </c>
      <c r="AN264">
        <v>178.97522000000001</v>
      </c>
      <c r="AO264">
        <v>178.97522000000001</v>
      </c>
      <c r="AP264">
        <v>178.97522000000001</v>
      </c>
      <c r="AQ264">
        <v>178.97522000000001</v>
      </c>
      <c r="AR264">
        <v>178.97522000000001</v>
      </c>
      <c r="AS264">
        <v>178.97522000000001</v>
      </c>
      <c r="AT264">
        <v>178.97522000000001</v>
      </c>
      <c r="AU264">
        <v>178.97522000000001</v>
      </c>
      <c r="AV264">
        <v>178.97522000000001</v>
      </c>
      <c r="AW264">
        <v>178.97522000000001</v>
      </c>
      <c r="AX264">
        <v>178.97522000000001</v>
      </c>
      <c r="AY264">
        <v>178.97522000000001</v>
      </c>
      <c r="AZ264">
        <v>178.97522000000001</v>
      </c>
      <c r="BA264">
        <v>178.97522000000001</v>
      </c>
      <c r="BB264">
        <v>178.97522000000001</v>
      </c>
      <c r="BC264">
        <v>178.97522000000001</v>
      </c>
      <c r="BD264">
        <v>178.97522000000001</v>
      </c>
      <c r="BE264">
        <v>178.97522000000001</v>
      </c>
      <c r="BF264">
        <v>178.97522000000001</v>
      </c>
      <c r="BG264">
        <v>178.97522000000001</v>
      </c>
      <c r="BH264">
        <v>178.97522000000001</v>
      </c>
      <c r="BI264">
        <v>178.97522000000001</v>
      </c>
      <c r="BJ264">
        <v>178.97522000000001</v>
      </c>
      <c r="BK264">
        <v>178.97522000000001</v>
      </c>
      <c r="BL264">
        <v>178.97522000000001</v>
      </c>
      <c r="BM264">
        <v>178.97522000000001</v>
      </c>
      <c r="BN264">
        <v>178.97522000000001</v>
      </c>
      <c r="BO264">
        <v>178.97522000000001</v>
      </c>
    </row>
    <row r="265" spans="2:67" x14ac:dyDescent="0.15">
      <c r="B265">
        <v>184.239501953125</v>
      </c>
      <c r="C265">
        <v>184.239501953125</v>
      </c>
      <c r="D265">
        <v>184.23950199999999</v>
      </c>
      <c r="E265">
        <v>184.23950199999999</v>
      </c>
      <c r="F265">
        <v>184.23950199999999</v>
      </c>
      <c r="G265">
        <v>184.23950199999999</v>
      </c>
      <c r="H265">
        <v>184.23950199999999</v>
      </c>
      <c r="I265">
        <v>184.23950199999999</v>
      </c>
      <c r="J265">
        <v>184.23950199999999</v>
      </c>
      <c r="K265">
        <v>184.23950199999999</v>
      </c>
      <c r="L265">
        <v>184.23950199999999</v>
      </c>
      <c r="M265">
        <v>184.23950199999999</v>
      </c>
      <c r="N265">
        <v>184.23950199999999</v>
      </c>
      <c r="O265">
        <v>184.23950199999999</v>
      </c>
      <c r="P265">
        <v>184.23950199999999</v>
      </c>
      <c r="Q265">
        <v>184.23950199999999</v>
      </c>
      <c r="R265">
        <v>184.23950199999999</v>
      </c>
      <c r="S265">
        <v>184.23950199999999</v>
      </c>
      <c r="T265">
        <v>184.23950199999999</v>
      </c>
      <c r="U265">
        <v>184.23950199999999</v>
      </c>
      <c r="V265">
        <v>184.23950199999999</v>
      </c>
      <c r="W265">
        <v>184.23950199999999</v>
      </c>
      <c r="X265">
        <v>184.23950199999999</v>
      </c>
      <c r="Y265">
        <v>184.23950199999999</v>
      </c>
      <c r="Z265">
        <v>184.23950199999999</v>
      </c>
      <c r="AA265">
        <v>184.23950199999999</v>
      </c>
      <c r="AB265">
        <v>184.23950199999999</v>
      </c>
      <c r="AC265">
        <v>184.23950199999999</v>
      </c>
      <c r="AD265">
        <v>184.23950199999999</v>
      </c>
      <c r="AE265">
        <v>184.23950199999999</v>
      </c>
      <c r="AF265">
        <v>184.23950199999999</v>
      </c>
      <c r="AG265">
        <v>184.23950199999999</v>
      </c>
      <c r="AH265">
        <v>184.23950199999999</v>
      </c>
      <c r="AI265">
        <v>184.23950199999999</v>
      </c>
      <c r="AJ265">
        <v>184.23950199999999</v>
      </c>
      <c r="AK265">
        <v>184.23950199999999</v>
      </c>
      <c r="AL265">
        <v>184.23950199999999</v>
      </c>
      <c r="AM265">
        <v>184.23950199999999</v>
      </c>
      <c r="AN265">
        <v>184.23950199999999</v>
      </c>
      <c r="AO265">
        <v>184.23950199999999</v>
      </c>
      <c r="AP265">
        <v>184.23950199999999</v>
      </c>
      <c r="AQ265">
        <v>184.23950199999999</v>
      </c>
      <c r="AR265">
        <v>184.23950199999999</v>
      </c>
      <c r="AS265">
        <v>184.23950199999999</v>
      </c>
      <c r="AT265">
        <v>184.23950199999999</v>
      </c>
      <c r="AU265">
        <v>184.23950199999999</v>
      </c>
      <c r="AV265">
        <v>184.23950199999999</v>
      </c>
      <c r="AW265">
        <v>184.23950199999999</v>
      </c>
      <c r="AX265">
        <v>184.23950199999999</v>
      </c>
      <c r="AY265">
        <v>184.23950199999999</v>
      </c>
      <c r="AZ265">
        <v>184.23950199999999</v>
      </c>
      <c r="BA265">
        <v>184.23950199999999</v>
      </c>
      <c r="BB265">
        <v>184.23950199999999</v>
      </c>
      <c r="BC265">
        <v>184.23950199999999</v>
      </c>
      <c r="BD265">
        <v>184.23950199999999</v>
      </c>
      <c r="BE265">
        <v>184.23950199999999</v>
      </c>
      <c r="BF265">
        <v>184.23950199999999</v>
      </c>
      <c r="BG265">
        <v>184.23950199999999</v>
      </c>
      <c r="BH265">
        <v>184.23950199999999</v>
      </c>
      <c r="BI265">
        <v>184.23950199999999</v>
      </c>
      <c r="BJ265">
        <v>184.23950199999999</v>
      </c>
      <c r="BK265">
        <v>184.23950199999999</v>
      </c>
      <c r="BL265">
        <v>184.23950199999999</v>
      </c>
      <c r="BM265">
        <v>184.23950199999999</v>
      </c>
      <c r="BN265">
        <v>184.23950199999999</v>
      </c>
      <c r="BO265">
        <v>184.23950199999999</v>
      </c>
    </row>
    <row r="266" spans="2:67" x14ac:dyDescent="0.15">
      <c r="B266">
        <v>189.503173828125</v>
      </c>
      <c r="C266">
        <v>189.503173828125</v>
      </c>
      <c r="D266">
        <v>189.503174</v>
      </c>
      <c r="E266">
        <v>189.503174</v>
      </c>
      <c r="F266">
        <v>189.503174</v>
      </c>
      <c r="G266">
        <v>189.503174</v>
      </c>
      <c r="H266">
        <v>189.503174</v>
      </c>
      <c r="I266">
        <v>189.503174</v>
      </c>
      <c r="J266">
        <v>189.503174</v>
      </c>
      <c r="K266">
        <v>189.503174</v>
      </c>
      <c r="L266">
        <v>189.503174</v>
      </c>
      <c r="M266">
        <v>189.503174</v>
      </c>
      <c r="N266">
        <v>189.503174</v>
      </c>
      <c r="O266">
        <v>189.503174</v>
      </c>
      <c r="P266">
        <v>189.503174</v>
      </c>
      <c r="Q266">
        <v>189.503174</v>
      </c>
      <c r="R266">
        <v>189.503174</v>
      </c>
      <c r="S266">
        <v>189.503174</v>
      </c>
      <c r="T266">
        <v>189.503174</v>
      </c>
      <c r="U266">
        <v>189.503174</v>
      </c>
      <c r="V266">
        <v>189.503174</v>
      </c>
      <c r="W266">
        <v>189.503174</v>
      </c>
      <c r="X266">
        <v>189.503174</v>
      </c>
      <c r="Y266">
        <v>189.503174</v>
      </c>
      <c r="Z266">
        <v>189.503174</v>
      </c>
      <c r="AA266">
        <v>189.503174</v>
      </c>
      <c r="AB266">
        <v>189.503174</v>
      </c>
      <c r="AC266">
        <v>189.503174</v>
      </c>
      <c r="AD266">
        <v>189.503174</v>
      </c>
      <c r="AE266">
        <v>189.503174</v>
      </c>
      <c r="AF266">
        <v>189.503174</v>
      </c>
      <c r="AG266">
        <v>189.503174</v>
      </c>
      <c r="AH266">
        <v>189.503174</v>
      </c>
      <c r="AI266">
        <v>189.503174</v>
      </c>
      <c r="AJ266">
        <v>189.503174</v>
      </c>
      <c r="AK266">
        <v>189.503174</v>
      </c>
      <c r="AL266">
        <v>189.503174</v>
      </c>
      <c r="AM266">
        <v>189.503174</v>
      </c>
      <c r="AN266">
        <v>189.503174</v>
      </c>
      <c r="AO266">
        <v>189.503174</v>
      </c>
      <c r="AP266">
        <v>189.503174</v>
      </c>
      <c r="AQ266">
        <v>189.503174</v>
      </c>
      <c r="AR266">
        <v>189.503174</v>
      </c>
      <c r="AS266">
        <v>189.503174</v>
      </c>
      <c r="AT266">
        <v>189.503174</v>
      </c>
      <c r="AU266">
        <v>189.503174</v>
      </c>
      <c r="AV266">
        <v>189.503174</v>
      </c>
      <c r="AW266">
        <v>189.503174</v>
      </c>
      <c r="AX266">
        <v>189.503174</v>
      </c>
      <c r="AY266">
        <v>189.503174</v>
      </c>
      <c r="AZ266">
        <v>189.503174</v>
      </c>
      <c r="BA266">
        <v>189.503174</v>
      </c>
      <c r="BB266">
        <v>189.503174</v>
      </c>
      <c r="BC266">
        <v>189.503174</v>
      </c>
      <c r="BD266">
        <v>189.503174</v>
      </c>
      <c r="BE266">
        <v>189.503174</v>
      </c>
      <c r="BF266">
        <v>189.503174</v>
      </c>
      <c r="BG266">
        <v>189.503174</v>
      </c>
      <c r="BH266">
        <v>189.503174</v>
      </c>
      <c r="BI266">
        <v>189.503174</v>
      </c>
      <c r="BJ266">
        <v>189.503174</v>
      </c>
      <c r="BK266">
        <v>189.503174</v>
      </c>
      <c r="BL266">
        <v>189.503174</v>
      </c>
      <c r="BM266">
        <v>189.503174</v>
      </c>
      <c r="BN266">
        <v>189.503174</v>
      </c>
      <c r="BO266">
        <v>189.503174</v>
      </c>
    </row>
    <row r="267" spans="2:67" x14ac:dyDescent="0.15">
      <c r="B267">
        <v>194.76745605468801</v>
      </c>
      <c r="C267">
        <v>194.76745605468801</v>
      </c>
      <c r="D267">
        <v>194.76745600000001</v>
      </c>
      <c r="E267">
        <v>194.76745600000001</v>
      </c>
      <c r="F267">
        <v>194.76745600000001</v>
      </c>
      <c r="G267">
        <v>194.76745600000001</v>
      </c>
      <c r="H267">
        <v>194.76745600000001</v>
      </c>
      <c r="I267">
        <v>194.76745600000001</v>
      </c>
      <c r="J267">
        <v>194.76745600000001</v>
      </c>
      <c r="K267">
        <v>194.76745600000001</v>
      </c>
      <c r="L267">
        <v>194.76745600000001</v>
      </c>
      <c r="M267">
        <v>194.76745600000001</v>
      </c>
      <c r="N267">
        <v>194.76745600000001</v>
      </c>
      <c r="O267">
        <v>194.76745600000001</v>
      </c>
      <c r="P267">
        <v>194.76745600000001</v>
      </c>
      <c r="Q267">
        <v>194.76745600000001</v>
      </c>
      <c r="R267">
        <v>194.76745600000001</v>
      </c>
      <c r="S267">
        <v>194.76745600000001</v>
      </c>
      <c r="T267">
        <v>194.76745600000001</v>
      </c>
      <c r="U267">
        <v>194.76745600000001</v>
      </c>
      <c r="V267">
        <v>194.76745600000001</v>
      </c>
      <c r="W267">
        <v>194.76745600000001</v>
      </c>
      <c r="X267">
        <v>194.76745600000001</v>
      </c>
      <c r="Y267">
        <v>194.76745600000001</v>
      </c>
      <c r="Z267">
        <v>194.76745600000001</v>
      </c>
      <c r="AA267">
        <v>194.76745600000001</v>
      </c>
      <c r="AB267">
        <v>194.76745600000001</v>
      </c>
      <c r="AC267">
        <v>194.76745600000001</v>
      </c>
      <c r="AD267">
        <v>194.76745600000001</v>
      </c>
      <c r="AE267">
        <v>194.76745600000001</v>
      </c>
      <c r="AF267">
        <v>194.76745600000001</v>
      </c>
      <c r="AG267">
        <v>194.76745600000001</v>
      </c>
      <c r="AH267">
        <v>194.76745600000001</v>
      </c>
      <c r="AI267">
        <v>194.76745600000001</v>
      </c>
      <c r="AJ267">
        <v>194.76745600000001</v>
      </c>
      <c r="AK267">
        <v>194.76745600000001</v>
      </c>
      <c r="AL267">
        <v>194.76745600000001</v>
      </c>
      <c r="AM267">
        <v>194.76745600000001</v>
      </c>
      <c r="AN267">
        <v>194.76745600000001</v>
      </c>
      <c r="AO267">
        <v>194.76745600000001</v>
      </c>
      <c r="AP267">
        <v>194.76745600000001</v>
      </c>
      <c r="AQ267">
        <v>194.76745600000001</v>
      </c>
      <c r="AR267">
        <v>194.76745600000001</v>
      </c>
      <c r="AS267">
        <v>194.76745600000001</v>
      </c>
      <c r="AT267">
        <v>194.76745600000001</v>
      </c>
      <c r="AU267">
        <v>194.76745600000001</v>
      </c>
      <c r="AV267">
        <v>194.76745600000001</v>
      </c>
      <c r="AW267">
        <v>194.76745600000001</v>
      </c>
      <c r="AX267">
        <v>194.76745600000001</v>
      </c>
      <c r="AY267">
        <v>194.76745600000001</v>
      </c>
      <c r="AZ267">
        <v>194.76745600000001</v>
      </c>
      <c r="BA267">
        <v>194.76745600000001</v>
      </c>
      <c r="BB267">
        <v>194.76745600000001</v>
      </c>
      <c r="BC267">
        <v>194.76745600000001</v>
      </c>
      <c r="BD267">
        <v>194.76745600000001</v>
      </c>
      <c r="BE267">
        <v>194.76745600000001</v>
      </c>
      <c r="BF267">
        <v>194.76745600000001</v>
      </c>
      <c r="BG267">
        <v>194.76745600000001</v>
      </c>
      <c r="BH267">
        <v>194.76745600000001</v>
      </c>
      <c r="BI267">
        <v>194.76745600000001</v>
      </c>
      <c r="BJ267">
        <v>194.76745600000001</v>
      </c>
      <c r="BK267">
        <v>194.76745600000001</v>
      </c>
      <c r="BL267">
        <v>194.76745600000001</v>
      </c>
      <c r="BM267">
        <v>194.76745600000001</v>
      </c>
      <c r="BN267">
        <v>194.76745600000001</v>
      </c>
      <c r="BO267">
        <v>194.76745600000001</v>
      </c>
    </row>
    <row r="268" spans="2:67" x14ac:dyDescent="0.15">
      <c r="B268">
        <v>200.03143310546901</v>
      </c>
      <c r="C268">
        <v>200.03143310546901</v>
      </c>
      <c r="D268">
        <v>200.03143299999999</v>
      </c>
      <c r="E268">
        <v>200.03143299999999</v>
      </c>
      <c r="F268">
        <v>200.03143299999999</v>
      </c>
      <c r="G268">
        <v>200.03143299999999</v>
      </c>
      <c r="H268">
        <v>200.03143299999999</v>
      </c>
      <c r="I268">
        <v>200.03143299999999</v>
      </c>
      <c r="J268">
        <v>200.03143299999999</v>
      </c>
      <c r="K268">
        <v>200.03143299999999</v>
      </c>
      <c r="L268">
        <v>200.03143299999999</v>
      </c>
      <c r="M268">
        <v>200.03143299999999</v>
      </c>
      <c r="N268">
        <v>200.03143299999999</v>
      </c>
      <c r="O268">
        <v>200.03143299999999</v>
      </c>
      <c r="P268">
        <v>200.03143299999999</v>
      </c>
      <c r="Q268">
        <v>200.03143299999999</v>
      </c>
      <c r="R268">
        <v>200.03143299999999</v>
      </c>
      <c r="S268">
        <v>200.03143299999999</v>
      </c>
      <c r="T268">
        <v>200.03143299999999</v>
      </c>
      <c r="U268">
        <v>200.03143299999999</v>
      </c>
      <c r="V268">
        <v>200.03143299999999</v>
      </c>
      <c r="W268">
        <v>200.03143299999999</v>
      </c>
      <c r="X268">
        <v>200.03143299999999</v>
      </c>
      <c r="Y268">
        <v>200.03143299999999</v>
      </c>
      <c r="Z268">
        <v>200.03143299999999</v>
      </c>
      <c r="AA268">
        <v>200.03143299999999</v>
      </c>
      <c r="AB268">
        <v>200.03143299999999</v>
      </c>
      <c r="AC268">
        <v>200.03143299999999</v>
      </c>
      <c r="AD268">
        <v>200.03143299999999</v>
      </c>
      <c r="AE268">
        <v>200.03143299999999</v>
      </c>
      <c r="AF268">
        <v>200.03143299999999</v>
      </c>
      <c r="AG268">
        <v>200.03143299999999</v>
      </c>
      <c r="AH268">
        <v>200.03143299999999</v>
      </c>
      <c r="AI268">
        <v>200.03143299999999</v>
      </c>
      <c r="AJ268">
        <v>200.03143299999999</v>
      </c>
      <c r="AK268">
        <v>200.03143299999999</v>
      </c>
      <c r="AL268">
        <v>200.03143299999999</v>
      </c>
      <c r="AM268">
        <v>200.03143299999999</v>
      </c>
      <c r="AN268">
        <v>200.03143299999999</v>
      </c>
      <c r="AO268">
        <v>200.03143299999999</v>
      </c>
      <c r="AP268">
        <v>200.03143299999999</v>
      </c>
      <c r="AQ268">
        <v>200.03143299999999</v>
      </c>
      <c r="AR268">
        <v>200.03143299999999</v>
      </c>
      <c r="AS268">
        <v>200.03143299999999</v>
      </c>
      <c r="AT268">
        <v>200.03143299999999</v>
      </c>
      <c r="AU268">
        <v>200.03143299999999</v>
      </c>
      <c r="AV268">
        <v>200.03143299999999</v>
      </c>
      <c r="AW268">
        <v>200.03143299999999</v>
      </c>
      <c r="AX268">
        <v>200.03143299999999</v>
      </c>
      <c r="AY268">
        <v>200.03143299999999</v>
      </c>
      <c r="AZ268">
        <v>200.03143299999999</v>
      </c>
      <c r="BA268">
        <v>200.03143299999999</v>
      </c>
      <c r="BB268">
        <v>200.03143299999999</v>
      </c>
      <c r="BC268">
        <v>200.03143299999999</v>
      </c>
      <c r="BD268">
        <v>200.03143299999999</v>
      </c>
      <c r="BE268">
        <v>200.03143299999999</v>
      </c>
      <c r="BF268">
        <v>200.03143299999999</v>
      </c>
      <c r="BG268">
        <v>200.03143299999999</v>
      </c>
      <c r="BH268">
        <v>200.03143299999999</v>
      </c>
      <c r="BI268">
        <v>200.03143299999999</v>
      </c>
      <c r="BJ268">
        <v>200.03143299999999</v>
      </c>
      <c r="BK268">
        <v>200.03143299999999</v>
      </c>
      <c r="BL268">
        <v>200.03143299999999</v>
      </c>
      <c r="BM268">
        <v>200.03143299999999</v>
      </c>
      <c r="BN268">
        <v>200.03143299999999</v>
      </c>
      <c r="BO268">
        <v>200.03143299999999</v>
      </c>
    </row>
    <row r="269" spans="2:67" x14ac:dyDescent="0.15">
      <c r="B269">
        <v>205.29541015625</v>
      </c>
      <c r="C269">
        <v>205.29541015625</v>
      </c>
      <c r="D269">
        <v>205.29541</v>
      </c>
      <c r="E269">
        <v>205.29541</v>
      </c>
      <c r="F269">
        <v>205.29541</v>
      </c>
      <c r="G269">
        <v>205.29541</v>
      </c>
      <c r="H269">
        <v>205.29541</v>
      </c>
      <c r="I269">
        <v>205.29541</v>
      </c>
      <c r="J269">
        <v>205.29541</v>
      </c>
      <c r="K269">
        <v>205.29541</v>
      </c>
      <c r="L269">
        <v>205.29541</v>
      </c>
      <c r="M269">
        <v>205.29541</v>
      </c>
      <c r="N269">
        <v>205.29541</v>
      </c>
      <c r="O269">
        <v>205.29541</v>
      </c>
      <c r="P269">
        <v>205.29541</v>
      </c>
      <c r="Q269">
        <v>205.29541</v>
      </c>
      <c r="R269">
        <v>205.29541</v>
      </c>
      <c r="S269">
        <v>205.29541</v>
      </c>
      <c r="T269">
        <v>205.29541</v>
      </c>
      <c r="U269">
        <v>205.29541</v>
      </c>
      <c r="V269">
        <v>205.29541</v>
      </c>
      <c r="W269">
        <v>205.29541</v>
      </c>
      <c r="X269">
        <v>205.29541</v>
      </c>
      <c r="Y269">
        <v>205.29541</v>
      </c>
      <c r="Z269">
        <v>205.29541</v>
      </c>
      <c r="AA269">
        <v>205.29541</v>
      </c>
      <c r="AB269">
        <v>205.29541</v>
      </c>
      <c r="AC269">
        <v>205.29541</v>
      </c>
      <c r="AD269">
        <v>205.29541</v>
      </c>
      <c r="AE269">
        <v>205.29541</v>
      </c>
      <c r="AF269">
        <v>205.29541</v>
      </c>
      <c r="AG269">
        <v>205.29541</v>
      </c>
      <c r="AH269">
        <v>205.29541</v>
      </c>
      <c r="AI269">
        <v>205.29541</v>
      </c>
      <c r="AJ269">
        <v>205.29541</v>
      </c>
      <c r="AK269">
        <v>205.29541</v>
      </c>
      <c r="AL269">
        <v>205.29541</v>
      </c>
      <c r="AM269">
        <v>205.29541</v>
      </c>
      <c r="AN269">
        <v>205.29541</v>
      </c>
      <c r="AO269">
        <v>205.29541</v>
      </c>
      <c r="AP269">
        <v>205.29541</v>
      </c>
      <c r="AQ269">
        <v>205.29541</v>
      </c>
      <c r="AR269">
        <v>205.29541</v>
      </c>
      <c r="AS269">
        <v>205.29541</v>
      </c>
      <c r="AT269">
        <v>205.29541</v>
      </c>
      <c r="AU269">
        <v>205.29541</v>
      </c>
      <c r="AV269">
        <v>205.29541</v>
      </c>
      <c r="AW269">
        <v>205.29541</v>
      </c>
      <c r="AX269">
        <v>205.29541</v>
      </c>
      <c r="AY269">
        <v>205.29541</v>
      </c>
      <c r="AZ269">
        <v>205.29541</v>
      </c>
      <c r="BA269">
        <v>205.29541</v>
      </c>
      <c r="BB269">
        <v>205.29541</v>
      </c>
      <c r="BC269">
        <v>205.29541</v>
      </c>
      <c r="BD269">
        <v>205.29541</v>
      </c>
      <c r="BE269">
        <v>205.29541</v>
      </c>
      <c r="BF269">
        <v>205.29541</v>
      </c>
      <c r="BG269">
        <v>205.29541</v>
      </c>
      <c r="BH269">
        <v>205.29541</v>
      </c>
      <c r="BI269">
        <v>205.29541</v>
      </c>
      <c r="BJ269">
        <v>205.29541</v>
      </c>
      <c r="BK269">
        <v>205.29541</v>
      </c>
      <c r="BL269">
        <v>205.29541</v>
      </c>
      <c r="BM269">
        <v>205.29541</v>
      </c>
      <c r="BN269">
        <v>205.29541</v>
      </c>
      <c r="BO269">
        <v>205.29541</v>
      </c>
    </row>
    <row r="270" spans="2:67" x14ac:dyDescent="0.15">
      <c r="B270">
        <v>210.55938720703099</v>
      </c>
      <c r="C270">
        <v>210.55938720703099</v>
      </c>
      <c r="D270">
        <v>210.55938699999999</v>
      </c>
      <c r="E270">
        <v>210.55938699999999</v>
      </c>
      <c r="F270">
        <v>210.55938699999999</v>
      </c>
      <c r="G270">
        <v>210.55938699999999</v>
      </c>
      <c r="H270">
        <v>210.55938699999999</v>
      </c>
      <c r="I270">
        <v>210.55938699999999</v>
      </c>
      <c r="J270">
        <v>210.55938699999999</v>
      </c>
      <c r="K270">
        <v>210.55938699999999</v>
      </c>
      <c r="L270">
        <v>210.55938699999999</v>
      </c>
      <c r="M270">
        <v>210.55938699999999</v>
      </c>
      <c r="N270">
        <v>210.55938699999999</v>
      </c>
      <c r="O270">
        <v>210.55938699999999</v>
      </c>
      <c r="P270">
        <v>210.55938699999999</v>
      </c>
      <c r="Q270">
        <v>210.55938699999999</v>
      </c>
      <c r="R270">
        <v>210.55938699999999</v>
      </c>
      <c r="S270">
        <v>210.55938699999999</v>
      </c>
      <c r="T270">
        <v>210.55938699999999</v>
      </c>
      <c r="U270">
        <v>210.55938699999999</v>
      </c>
      <c r="V270">
        <v>210.55938699999999</v>
      </c>
      <c r="W270">
        <v>210.55938699999999</v>
      </c>
      <c r="X270">
        <v>210.55938699999999</v>
      </c>
      <c r="Y270">
        <v>210.55938699999999</v>
      </c>
      <c r="Z270">
        <v>210.55938699999999</v>
      </c>
      <c r="AA270">
        <v>210.55938699999999</v>
      </c>
      <c r="AB270">
        <v>210.55938699999999</v>
      </c>
      <c r="AC270">
        <v>210.55938699999999</v>
      </c>
      <c r="AD270">
        <v>210.55938699999999</v>
      </c>
      <c r="AE270">
        <v>210.55938699999999</v>
      </c>
      <c r="AF270">
        <v>210.55938699999999</v>
      </c>
      <c r="AG270">
        <v>210.55938699999999</v>
      </c>
      <c r="AH270">
        <v>210.55938699999999</v>
      </c>
      <c r="AI270">
        <v>210.55938699999999</v>
      </c>
      <c r="AJ270">
        <v>210.55938699999999</v>
      </c>
      <c r="AK270">
        <v>210.55938699999999</v>
      </c>
      <c r="AL270">
        <v>210.55938699999999</v>
      </c>
      <c r="AM270">
        <v>210.55938699999999</v>
      </c>
      <c r="AN270">
        <v>210.55938699999999</v>
      </c>
      <c r="AO270">
        <v>210.55938699999999</v>
      </c>
      <c r="AP270">
        <v>210.55938699999999</v>
      </c>
      <c r="AQ270">
        <v>210.55938699999999</v>
      </c>
      <c r="AR270">
        <v>210.55938699999999</v>
      </c>
      <c r="AS270">
        <v>210.55938699999999</v>
      </c>
      <c r="AT270">
        <v>210.55938699999999</v>
      </c>
      <c r="AU270">
        <v>210.55938699999999</v>
      </c>
      <c r="AV270">
        <v>210.55938699999999</v>
      </c>
      <c r="AW270">
        <v>210.55938699999999</v>
      </c>
      <c r="AX270">
        <v>210.55938699999999</v>
      </c>
      <c r="AY270">
        <v>210.55938699999999</v>
      </c>
      <c r="AZ270">
        <v>210.55938699999999</v>
      </c>
      <c r="BA270">
        <v>210.55938699999999</v>
      </c>
      <c r="BB270">
        <v>210.55938699999999</v>
      </c>
      <c r="BC270">
        <v>210.55938699999999</v>
      </c>
      <c r="BD270">
        <v>210.55938699999999</v>
      </c>
      <c r="BE270">
        <v>210.55938699999999</v>
      </c>
      <c r="BF270">
        <v>210.55938699999999</v>
      </c>
      <c r="BG270">
        <v>210.55938699999999</v>
      </c>
      <c r="BH270">
        <v>210.55938699999999</v>
      </c>
      <c r="BI270">
        <v>210.55938699999999</v>
      </c>
      <c r="BJ270">
        <v>210.55938699999999</v>
      </c>
      <c r="BK270">
        <v>210.55938699999999</v>
      </c>
      <c r="BL270">
        <v>210.55938699999999</v>
      </c>
      <c r="BM270">
        <v>210.55938699999999</v>
      </c>
      <c r="BN270">
        <v>210.55938699999999</v>
      </c>
      <c r="BO270">
        <v>210.55938699999999</v>
      </c>
    </row>
    <row r="271" spans="2:67" x14ac:dyDescent="0.15">
      <c r="B271">
        <v>215.82336425781301</v>
      </c>
      <c r="C271">
        <v>215.82336425781301</v>
      </c>
      <c r="D271">
        <v>215.823364</v>
      </c>
      <c r="E271">
        <v>215.823364</v>
      </c>
      <c r="F271">
        <v>215.823364</v>
      </c>
      <c r="G271">
        <v>215.823364</v>
      </c>
      <c r="H271">
        <v>215.823364</v>
      </c>
      <c r="I271">
        <v>215.823364</v>
      </c>
      <c r="J271">
        <v>215.823364</v>
      </c>
      <c r="K271">
        <v>215.823364</v>
      </c>
      <c r="L271">
        <v>215.823364</v>
      </c>
      <c r="M271">
        <v>215.823364</v>
      </c>
      <c r="N271">
        <v>215.823364</v>
      </c>
      <c r="O271">
        <v>215.823364</v>
      </c>
      <c r="P271">
        <v>215.823364</v>
      </c>
      <c r="Q271">
        <v>215.823364</v>
      </c>
      <c r="R271">
        <v>215.823364</v>
      </c>
      <c r="S271">
        <v>215.823364</v>
      </c>
      <c r="T271">
        <v>215.823364</v>
      </c>
      <c r="U271">
        <v>215.823364</v>
      </c>
      <c r="V271">
        <v>215.823364</v>
      </c>
      <c r="W271">
        <v>215.823364</v>
      </c>
      <c r="X271">
        <v>215.823364</v>
      </c>
      <c r="Y271">
        <v>215.823364</v>
      </c>
      <c r="Z271">
        <v>215.823364</v>
      </c>
      <c r="AA271">
        <v>215.823364</v>
      </c>
      <c r="AB271">
        <v>215.823364</v>
      </c>
      <c r="AC271">
        <v>215.823364</v>
      </c>
      <c r="AD271">
        <v>215.823364</v>
      </c>
      <c r="AE271">
        <v>215.823364</v>
      </c>
      <c r="AF271">
        <v>215.823364</v>
      </c>
      <c r="AG271">
        <v>215.823364</v>
      </c>
      <c r="AH271">
        <v>215.823364</v>
      </c>
      <c r="AI271">
        <v>215.823364</v>
      </c>
      <c r="AJ271">
        <v>215.823364</v>
      </c>
      <c r="AK271">
        <v>215.823364</v>
      </c>
      <c r="AL271">
        <v>215.823364</v>
      </c>
      <c r="AM271">
        <v>215.823364</v>
      </c>
      <c r="AN271">
        <v>215.823364</v>
      </c>
      <c r="AO271">
        <v>215.823364</v>
      </c>
      <c r="AP271">
        <v>215.823364</v>
      </c>
      <c r="AQ271">
        <v>215.823364</v>
      </c>
      <c r="AR271">
        <v>215.823364</v>
      </c>
      <c r="AS271">
        <v>215.823364</v>
      </c>
      <c r="AT271">
        <v>215.823364</v>
      </c>
      <c r="AU271">
        <v>215.823364</v>
      </c>
      <c r="AV271">
        <v>215.823364</v>
      </c>
      <c r="AW271">
        <v>215.823364</v>
      </c>
      <c r="AX271">
        <v>215.823364</v>
      </c>
      <c r="AY271">
        <v>215.823364</v>
      </c>
      <c r="AZ271">
        <v>215.823364</v>
      </c>
      <c r="BA271">
        <v>215.823364</v>
      </c>
      <c r="BB271">
        <v>215.823364</v>
      </c>
      <c r="BC271">
        <v>215.823364</v>
      </c>
      <c r="BD271">
        <v>215.823364</v>
      </c>
      <c r="BE271">
        <v>215.823364</v>
      </c>
      <c r="BF271">
        <v>215.823364</v>
      </c>
      <c r="BG271">
        <v>215.823364</v>
      </c>
      <c r="BH271">
        <v>215.823364</v>
      </c>
      <c r="BI271">
        <v>215.823364</v>
      </c>
      <c r="BJ271">
        <v>215.823364</v>
      </c>
      <c r="BK271">
        <v>215.823364</v>
      </c>
      <c r="BL271">
        <v>215.823364</v>
      </c>
      <c r="BM271">
        <v>215.823364</v>
      </c>
      <c r="BN271">
        <v>215.823364</v>
      </c>
      <c r="BO271">
        <v>215.823364</v>
      </c>
    </row>
    <row r="272" spans="2:67" x14ac:dyDescent="0.15">
      <c r="B272">
        <v>221.08734130859401</v>
      </c>
      <c r="C272">
        <v>221.08734130859401</v>
      </c>
      <c r="D272">
        <v>221.08734100000001</v>
      </c>
      <c r="E272">
        <v>221.08734100000001</v>
      </c>
      <c r="F272">
        <v>221.08734100000001</v>
      </c>
      <c r="G272">
        <v>221.08734100000001</v>
      </c>
      <c r="H272">
        <v>221.08734100000001</v>
      </c>
      <c r="I272">
        <v>221.08734100000001</v>
      </c>
      <c r="J272">
        <v>221.08734100000001</v>
      </c>
      <c r="K272">
        <v>221.08734100000001</v>
      </c>
      <c r="L272">
        <v>221.08734100000001</v>
      </c>
      <c r="M272">
        <v>221.08734100000001</v>
      </c>
      <c r="N272">
        <v>221.08734100000001</v>
      </c>
      <c r="O272">
        <v>221.08734100000001</v>
      </c>
      <c r="P272">
        <v>221.08734100000001</v>
      </c>
      <c r="Q272">
        <v>221.08734100000001</v>
      </c>
      <c r="R272">
        <v>221.08734100000001</v>
      </c>
      <c r="S272">
        <v>221.08734100000001</v>
      </c>
      <c r="T272">
        <v>221.08734100000001</v>
      </c>
      <c r="U272">
        <v>221.08734100000001</v>
      </c>
      <c r="V272">
        <v>221.08734100000001</v>
      </c>
      <c r="W272">
        <v>221.08734100000001</v>
      </c>
      <c r="X272">
        <v>221.08734100000001</v>
      </c>
      <c r="Y272">
        <v>221.08734100000001</v>
      </c>
      <c r="Z272">
        <v>221.08734100000001</v>
      </c>
      <c r="AA272">
        <v>221.08734100000001</v>
      </c>
      <c r="AB272">
        <v>221.08734100000001</v>
      </c>
      <c r="AC272">
        <v>221.08734100000001</v>
      </c>
      <c r="AD272">
        <v>221.08734100000001</v>
      </c>
      <c r="AE272">
        <v>221.08734100000001</v>
      </c>
      <c r="AF272">
        <v>221.08734100000001</v>
      </c>
      <c r="AG272">
        <v>221.08734100000001</v>
      </c>
      <c r="AH272">
        <v>221.08734100000001</v>
      </c>
      <c r="AI272">
        <v>221.08734100000001</v>
      </c>
      <c r="AJ272">
        <v>221.08734100000001</v>
      </c>
      <c r="AK272">
        <v>221.08734100000001</v>
      </c>
      <c r="AL272">
        <v>221.08734100000001</v>
      </c>
      <c r="AM272">
        <v>221.08734100000001</v>
      </c>
      <c r="AN272">
        <v>221.08734100000001</v>
      </c>
      <c r="AO272">
        <v>221.08734100000001</v>
      </c>
      <c r="AP272">
        <v>221.08734100000001</v>
      </c>
      <c r="AQ272">
        <v>221.08734100000001</v>
      </c>
      <c r="AR272">
        <v>221.08734100000001</v>
      </c>
      <c r="AS272">
        <v>221.08734100000001</v>
      </c>
      <c r="AT272">
        <v>221.08734100000001</v>
      </c>
      <c r="AU272">
        <v>221.08734100000001</v>
      </c>
      <c r="AV272">
        <v>221.08734100000001</v>
      </c>
      <c r="AW272">
        <v>221.08734100000001</v>
      </c>
      <c r="AX272">
        <v>221.08734100000001</v>
      </c>
      <c r="AY272">
        <v>221.08734100000001</v>
      </c>
      <c r="AZ272">
        <v>221.08734100000001</v>
      </c>
      <c r="BA272">
        <v>221.08734100000001</v>
      </c>
      <c r="BB272">
        <v>221.08734100000001</v>
      </c>
      <c r="BC272">
        <v>221.08734100000001</v>
      </c>
      <c r="BD272">
        <v>221.08734100000001</v>
      </c>
      <c r="BE272">
        <v>221.08734100000001</v>
      </c>
      <c r="BF272">
        <v>221.08734100000001</v>
      </c>
      <c r="BG272">
        <v>221.08734100000001</v>
      </c>
      <c r="BH272">
        <v>221.08734100000001</v>
      </c>
      <c r="BI272">
        <v>221.08734100000001</v>
      </c>
      <c r="BJ272">
        <v>221.08734100000001</v>
      </c>
      <c r="BK272">
        <v>221.08734100000001</v>
      </c>
      <c r="BL272">
        <v>221.08734100000001</v>
      </c>
      <c r="BM272">
        <v>221.08734100000001</v>
      </c>
      <c r="BN272">
        <v>221.08734100000001</v>
      </c>
      <c r="BO272">
        <v>221.08734100000001</v>
      </c>
    </row>
    <row r="273" spans="2:67" x14ac:dyDescent="0.15">
      <c r="B273">
        <v>226.351318359375</v>
      </c>
      <c r="C273">
        <v>226.351318359375</v>
      </c>
      <c r="D273">
        <v>226.35131799999999</v>
      </c>
      <c r="E273">
        <v>226.35131799999999</v>
      </c>
      <c r="F273">
        <v>226.35131799999999</v>
      </c>
      <c r="G273">
        <v>226.35131799999999</v>
      </c>
      <c r="H273">
        <v>226.35131799999999</v>
      </c>
      <c r="I273">
        <v>226.35131799999999</v>
      </c>
      <c r="J273">
        <v>226.35131799999999</v>
      </c>
      <c r="K273">
        <v>226.35131799999999</v>
      </c>
      <c r="L273">
        <v>226.35131799999999</v>
      </c>
      <c r="M273">
        <v>226.35131799999999</v>
      </c>
      <c r="N273">
        <v>226.35131799999999</v>
      </c>
      <c r="O273">
        <v>226.35131799999999</v>
      </c>
      <c r="P273">
        <v>226.35131799999999</v>
      </c>
      <c r="Q273">
        <v>226.35131799999999</v>
      </c>
      <c r="R273">
        <v>226.35131799999999</v>
      </c>
      <c r="S273">
        <v>226.35131799999999</v>
      </c>
      <c r="T273">
        <v>226.35131799999999</v>
      </c>
      <c r="U273">
        <v>226.35131799999999</v>
      </c>
      <c r="V273">
        <v>226.35131799999999</v>
      </c>
      <c r="W273">
        <v>226.35131799999999</v>
      </c>
      <c r="X273">
        <v>226.35131799999999</v>
      </c>
      <c r="Y273">
        <v>226.35131799999999</v>
      </c>
      <c r="Z273">
        <v>226.35131799999999</v>
      </c>
      <c r="AA273">
        <v>226.35131799999999</v>
      </c>
      <c r="AB273">
        <v>226.35131799999999</v>
      </c>
      <c r="AC273">
        <v>226.35131799999999</v>
      </c>
      <c r="AD273">
        <v>226.35131799999999</v>
      </c>
      <c r="AE273">
        <v>226.35131799999999</v>
      </c>
      <c r="AF273">
        <v>226.35131799999999</v>
      </c>
      <c r="AG273">
        <v>226.35131799999999</v>
      </c>
      <c r="AH273">
        <v>226.35131799999999</v>
      </c>
      <c r="AI273">
        <v>226.35131799999999</v>
      </c>
      <c r="AJ273">
        <v>226.35131799999999</v>
      </c>
      <c r="AK273">
        <v>226.35131799999999</v>
      </c>
      <c r="AL273">
        <v>226.35131799999999</v>
      </c>
      <c r="AM273">
        <v>226.35131799999999</v>
      </c>
      <c r="AN273">
        <v>226.35131799999999</v>
      </c>
      <c r="AO273">
        <v>226.35131799999999</v>
      </c>
      <c r="AP273">
        <v>226.35131799999999</v>
      </c>
      <c r="AQ273">
        <v>226.35131799999999</v>
      </c>
      <c r="AR273">
        <v>226.35131799999999</v>
      </c>
      <c r="AS273">
        <v>226.35131799999999</v>
      </c>
      <c r="AT273">
        <v>226.35131799999999</v>
      </c>
      <c r="AU273">
        <v>226.35131799999999</v>
      </c>
      <c r="AV273">
        <v>226.35131799999999</v>
      </c>
      <c r="AW273">
        <v>226.35131799999999</v>
      </c>
      <c r="AX273">
        <v>226.35131799999999</v>
      </c>
      <c r="AY273">
        <v>226.35131799999999</v>
      </c>
      <c r="AZ273">
        <v>226.35131799999999</v>
      </c>
      <c r="BA273">
        <v>226.35131799999999</v>
      </c>
      <c r="BB273">
        <v>226.35131799999999</v>
      </c>
      <c r="BC273">
        <v>226.35131799999999</v>
      </c>
      <c r="BD273">
        <v>226.35131799999999</v>
      </c>
      <c r="BE273">
        <v>226.35131799999999</v>
      </c>
      <c r="BF273">
        <v>226.35131799999999</v>
      </c>
      <c r="BG273">
        <v>226.35131799999999</v>
      </c>
      <c r="BH273">
        <v>226.35131799999999</v>
      </c>
      <c r="BI273">
        <v>226.35131799999999</v>
      </c>
      <c r="BJ273">
        <v>226.35131799999999</v>
      </c>
      <c r="BK273">
        <v>226.35131799999999</v>
      </c>
      <c r="BL273">
        <v>226.35131799999999</v>
      </c>
      <c r="BM273">
        <v>226.35131799999999</v>
      </c>
      <c r="BN273">
        <v>226.35131799999999</v>
      </c>
      <c r="BO273">
        <v>226.35131799999999</v>
      </c>
    </row>
    <row r="274" spans="2:67" x14ac:dyDescent="0.15">
      <c r="B274">
        <v>231.61529541015599</v>
      </c>
      <c r="C274">
        <v>231.61529541015599</v>
      </c>
      <c r="D274">
        <v>231.615295</v>
      </c>
      <c r="E274">
        <v>231.615295</v>
      </c>
      <c r="F274">
        <v>231.615295</v>
      </c>
      <c r="G274">
        <v>231.615295</v>
      </c>
      <c r="H274">
        <v>231.615295</v>
      </c>
      <c r="I274">
        <v>231.615295</v>
      </c>
      <c r="J274">
        <v>231.615295</v>
      </c>
      <c r="K274">
        <v>231.615295</v>
      </c>
      <c r="L274">
        <v>231.615295</v>
      </c>
      <c r="M274">
        <v>231.615295</v>
      </c>
      <c r="N274">
        <v>231.615295</v>
      </c>
      <c r="O274">
        <v>231.615295</v>
      </c>
      <c r="P274">
        <v>231.615295</v>
      </c>
      <c r="Q274">
        <v>231.615295</v>
      </c>
      <c r="R274">
        <v>231.615295</v>
      </c>
      <c r="S274">
        <v>231.615295</v>
      </c>
      <c r="T274">
        <v>231.615295</v>
      </c>
      <c r="U274">
        <v>231.615295</v>
      </c>
      <c r="V274">
        <v>231.615295</v>
      </c>
      <c r="W274">
        <v>231.615295</v>
      </c>
      <c r="X274">
        <v>231.615295</v>
      </c>
      <c r="Y274">
        <v>231.615295</v>
      </c>
      <c r="Z274">
        <v>231.615295</v>
      </c>
      <c r="AA274">
        <v>231.615295</v>
      </c>
      <c r="AB274">
        <v>231.615295</v>
      </c>
      <c r="AC274">
        <v>231.615295</v>
      </c>
      <c r="AD274">
        <v>231.615295</v>
      </c>
      <c r="AE274">
        <v>231.615295</v>
      </c>
      <c r="AF274">
        <v>231.615295</v>
      </c>
      <c r="AG274">
        <v>231.615295</v>
      </c>
      <c r="AH274">
        <v>231.615295</v>
      </c>
      <c r="AI274">
        <v>231.615295</v>
      </c>
      <c r="AJ274">
        <v>231.615295</v>
      </c>
      <c r="AK274">
        <v>231.615295</v>
      </c>
      <c r="AL274">
        <v>231.615295</v>
      </c>
      <c r="AM274">
        <v>231.615295</v>
      </c>
      <c r="AN274">
        <v>231.615295</v>
      </c>
      <c r="AO274">
        <v>231.615295</v>
      </c>
      <c r="AP274">
        <v>231.615295</v>
      </c>
      <c r="AQ274">
        <v>231.615295</v>
      </c>
      <c r="AR274">
        <v>231.615295</v>
      </c>
      <c r="AS274">
        <v>231.615295</v>
      </c>
      <c r="AT274">
        <v>231.615295</v>
      </c>
      <c r="AU274">
        <v>231.615295</v>
      </c>
      <c r="AV274">
        <v>231.615295</v>
      </c>
      <c r="AW274">
        <v>231.615295</v>
      </c>
      <c r="AX274">
        <v>231.615295</v>
      </c>
      <c r="AY274">
        <v>231.615295</v>
      </c>
      <c r="AZ274">
        <v>231.615295</v>
      </c>
      <c r="BA274">
        <v>231.615295</v>
      </c>
      <c r="BB274">
        <v>231.615295</v>
      </c>
      <c r="BC274">
        <v>231.615295</v>
      </c>
      <c r="BD274">
        <v>231.615295</v>
      </c>
      <c r="BE274">
        <v>231.615295</v>
      </c>
      <c r="BF274">
        <v>231.615295</v>
      </c>
      <c r="BG274">
        <v>231.615295</v>
      </c>
      <c r="BH274">
        <v>231.615295</v>
      </c>
      <c r="BI274">
        <v>231.615295</v>
      </c>
      <c r="BJ274">
        <v>231.615295</v>
      </c>
      <c r="BK274">
        <v>231.615295</v>
      </c>
      <c r="BL274">
        <v>231.615295</v>
      </c>
      <c r="BM274">
        <v>231.615295</v>
      </c>
      <c r="BN274">
        <v>231.615295</v>
      </c>
      <c r="BO274">
        <v>231.615295</v>
      </c>
    </row>
    <row r="275" spans="2:67" x14ac:dyDescent="0.15">
      <c r="B275">
        <v>236.87927246093801</v>
      </c>
      <c r="C275">
        <v>236.87927246093801</v>
      </c>
      <c r="D275">
        <v>236.87927199999999</v>
      </c>
      <c r="E275">
        <v>236.87927199999999</v>
      </c>
      <c r="F275">
        <v>236.87927199999999</v>
      </c>
      <c r="G275">
        <v>236.87927199999999</v>
      </c>
      <c r="H275">
        <v>236.87927199999999</v>
      </c>
      <c r="I275">
        <v>236.87927199999999</v>
      </c>
      <c r="J275">
        <v>236.87927199999999</v>
      </c>
      <c r="K275">
        <v>236.87927199999999</v>
      </c>
      <c r="L275">
        <v>236.87927199999999</v>
      </c>
      <c r="M275">
        <v>236.87927199999999</v>
      </c>
      <c r="N275">
        <v>236.87927199999999</v>
      </c>
      <c r="O275">
        <v>236.87927199999999</v>
      </c>
      <c r="P275">
        <v>236.87927199999999</v>
      </c>
      <c r="Q275">
        <v>236.87927199999999</v>
      </c>
      <c r="R275">
        <v>236.87927199999999</v>
      </c>
      <c r="S275">
        <v>236.87927199999999</v>
      </c>
      <c r="T275">
        <v>236.87927199999999</v>
      </c>
      <c r="U275">
        <v>236.87927199999999</v>
      </c>
      <c r="V275">
        <v>236.87927199999999</v>
      </c>
      <c r="W275">
        <v>236.87927199999999</v>
      </c>
      <c r="X275">
        <v>236.87927199999999</v>
      </c>
      <c r="Y275">
        <v>236.87927199999999</v>
      </c>
      <c r="Z275">
        <v>236.87927199999999</v>
      </c>
      <c r="AA275">
        <v>236.87927199999999</v>
      </c>
      <c r="AB275">
        <v>236.87927199999999</v>
      </c>
      <c r="AC275">
        <v>236.87927199999999</v>
      </c>
      <c r="AD275">
        <v>236.87927199999999</v>
      </c>
      <c r="AE275">
        <v>236.87927199999999</v>
      </c>
      <c r="AF275">
        <v>236.87927199999999</v>
      </c>
      <c r="AG275">
        <v>236.87927199999999</v>
      </c>
      <c r="AH275">
        <v>236.87927199999999</v>
      </c>
      <c r="AI275">
        <v>236.87927199999999</v>
      </c>
      <c r="AJ275">
        <v>236.87927199999999</v>
      </c>
      <c r="AK275">
        <v>236.87927199999999</v>
      </c>
      <c r="AL275">
        <v>236.87927199999999</v>
      </c>
      <c r="AM275">
        <v>236.87927199999999</v>
      </c>
      <c r="AN275">
        <v>236.87927199999999</v>
      </c>
      <c r="AO275">
        <v>236.87927199999999</v>
      </c>
      <c r="AP275">
        <v>236.87927199999999</v>
      </c>
      <c r="AQ275">
        <v>236.87927199999999</v>
      </c>
      <c r="AR275">
        <v>236.87927199999999</v>
      </c>
      <c r="AS275">
        <v>236.87927199999999</v>
      </c>
      <c r="AT275">
        <v>236.87927199999999</v>
      </c>
      <c r="AU275">
        <v>236.87927199999999</v>
      </c>
      <c r="AV275">
        <v>236.87927199999999</v>
      </c>
      <c r="AW275">
        <v>236.87927199999999</v>
      </c>
      <c r="AX275">
        <v>236.87927199999999</v>
      </c>
      <c r="AY275">
        <v>236.87927199999999</v>
      </c>
      <c r="AZ275">
        <v>236.87927199999999</v>
      </c>
      <c r="BA275">
        <v>236.87927199999999</v>
      </c>
      <c r="BB275">
        <v>236.87927199999999</v>
      </c>
      <c r="BC275">
        <v>236.87927199999999</v>
      </c>
      <c r="BD275">
        <v>236.87927199999999</v>
      </c>
      <c r="BE275">
        <v>236.87927199999999</v>
      </c>
      <c r="BF275">
        <v>236.87927199999999</v>
      </c>
      <c r="BG275">
        <v>236.87927199999999</v>
      </c>
      <c r="BH275">
        <v>236.87927199999999</v>
      </c>
      <c r="BI275">
        <v>236.87927199999999</v>
      </c>
      <c r="BJ275">
        <v>236.87927199999999</v>
      </c>
      <c r="BK275">
        <v>236.87927199999999</v>
      </c>
      <c r="BL275">
        <v>236.87927199999999</v>
      </c>
      <c r="BM275">
        <v>236.87927199999999</v>
      </c>
      <c r="BN275">
        <v>236.87927199999999</v>
      </c>
      <c r="BO275">
        <v>236.87927199999999</v>
      </c>
    </row>
    <row r="276" spans="2:67" x14ac:dyDescent="0.15">
      <c r="B276">
        <v>242.14324951171901</v>
      </c>
      <c r="C276">
        <v>242.14324951171901</v>
      </c>
      <c r="D276">
        <v>242.14324999999999</v>
      </c>
      <c r="E276">
        <v>242.14324999999999</v>
      </c>
      <c r="F276">
        <v>242.14324999999999</v>
      </c>
      <c r="G276">
        <v>242.14324999999999</v>
      </c>
      <c r="H276">
        <v>242.14324999999999</v>
      </c>
      <c r="I276">
        <v>242.14324999999999</v>
      </c>
      <c r="J276">
        <v>242.14324999999999</v>
      </c>
      <c r="K276">
        <v>242.14324999999999</v>
      </c>
      <c r="L276">
        <v>242.14324999999999</v>
      </c>
      <c r="M276">
        <v>242.14324999999999</v>
      </c>
      <c r="N276">
        <v>242.14324999999999</v>
      </c>
      <c r="O276">
        <v>242.14324999999999</v>
      </c>
      <c r="P276">
        <v>242.14324999999999</v>
      </c>
      <c r="Q276">
        <v>242.14324999999999</v>
      </c>
      <c r="R276">
        <v>242.14324999999999</v>
      </c>
      <c r="S276">
        <v>242.14324999999999</v>
      </c>
      <c r="T276">
        <v>242.14324999999999</v>
      </c>
      <c r="U276">
        <v>242.14324999999999</v>
      </c>
      <c r="V276">
        <v>242.14324999999999</v>
      </c>
      <c r="W276">
        <v>242.14324999999999</v>
      </c>
      <c r="X276">
        <v>242.14324999999999</v>
      </c>
      <c r="Y276">
        <v>242.14324999999999</v>
      </c>
      <c r="Z276">
        <v>242.14324999999999</v>
      </c>
      <c r="AA276">
        <v>242.14324999999999</v>
      </c>
      <c r="AB276">
        <v>242.14324999999999</v>
      </c>
      <c r="AC276">
        <v>242.14324999999999</v>
      </c>
      <c r="AD276">
        <v>242.14324999999999</v>
      </c>
      <c r="AE276">
        <v>242.14324999999999</v>
      </c>
      <c r="AF276">
        <v>242.14324999999999</v>
      </c>
      <c r="AG276">
        <v>242.14324999999999</v>
      </c>
      <c r="AH276">
        <v>242.14324999999999</v>
      </c>
      <c r="AI276">
        <v>242.14324999999999</v>
      </c>
      <c r="AJ276">
        <v>242.14324999999999</v>
      </c>
      <c r="AK276">
        <v>242.14324999999999</v>
      </c>
      <c r="AL276">
        <v>242.14324999999999</v>
      </c>
      <c r="AM276">
        <v>242.14324999999999</v>
      </c>
      <c r="AN276">
        <v>242.14324999999999</v>
      </c>
      <c r="AO276">
        <v>242.14324999999999</v>
      </c>
      <c r="AP276">
        <v>242.14324999999999</v>
      </c>
      <c r="AQ276">
        <v>242.14324999999999</v>
      </c>
      <c r="AR276">
        <v>242.14324999999999</v>
      </c>
      <c r="AS276">
        <v>242.14324999999999</v>
      </c>
      <c r="AT276">
        <v>242.14324999999999</v>
      </c>
      <c r="AU276">
        <v>242.14324999999999</v>
      </c>
      <c r="AV276">
        <v>242.14324999999999</v>
      </c>
      <c r="AW276">
        <v>242.14324999999999</v>
      </c>
      <c r="AX276">
        <v>242.14324999999999</v>
      </c>
      <c r="AY276">
        <v>242.14324999999999</v>
      </c>
      <c r="AZ276">
        <v>242.14324999999999</v>
      </c>
      <c r="BA276">
        <v>242.14324999999999</v>
      </c>
      <c r="BB276">
        <v>242.14324999999999</v>
      </c>
      <c r="BC276">
        <v>242.14324999999999</v>
      </c>
      <c r="BD276">
        <v>242.14324999999999</v>
      </c>
      <c r="BE276">
        <v>242.14324999999999</v>
      </c>
      <c r="BF276">
        <v>242.14324999999999</v>
      </c>
      <c r="BG276">
        <v>242.14324999999999</v>
      </c>
      <c r="BH276">
        <v>242.14324999999999</v>
      </c>
      <c r="BI276">
        <v>242.14324999999999</v>
      </c>
      <c r="BJ276">
        <v>242.14324999999999</v>
      </c>
      <c r="BK276">
        <v>242.14324999999999</v>
      </c>
      <c r="BL276">
        <v>242.14324999999999</v>
      </c>
      <c r="BM276">
        <v>242.14324999999999</v>
      </c>
      <c r="BN276">
        <v>242.14324999999999</v>
      </c>
      <c r="BO276">
        <v>242.14324999999999</v>
      </c>
    </row>
    <row r="277" spans="2:67" x14ac:dyDescent="0.15">
      <c r="B277">
        <v>247.4072265625</v>
      </c>
      <c r="C277">
        <v>247.4072265625</v>
      </c>
      <c r="D277">
        <v>247.40722700000001</v>
      </c>
      <c r="E277">
        <v>247.40722700000001</v>
      </c>
      <c r="F277">
        <v>247.40722700000001</v>
      </c>
      <c r="G277">
        <v>247.40722700000001</v>
      </c>
      <c r="H277">
        <v>247.40722700000001</v>
      </c>
      <c r="I277">
        <v>247.40722700000001</v>
      </c>
      <c r="J277">
        <v>247.40722700000001</v>
      </c>
      <c r="K277">
        <v>247.40722700000001</v>
      </c>
      <c r="L277">
        <v>247.40722700000001</v>
      </c>
      <c r="M277">
        <v>247.40722700000001</v>
      </c>
      <c r="N277">
        <v>247.40722700000001</v>
      </c>
      <c r="O277">
        <v>247.40722700000001</v>
      </c>
      <c r="P277">
        <v>247.40722700000001</v>
      </c>
      <c r="Q277">
        <v>247.40722700000001</v>
      </c>
      <c r="R277">
        <v>247.40722700000001</v>
      </c>
      <c r="S277">
        <v>247.40722700000001</v>
      </c>
      <c r="T277">
        <v>247.40722700000001</v>
      </c>
      <c r="U277">
        <v>247.40722700000001</v>
      </c>
      <c r="V277">
        <v>247.40722700000001</v>
      </c>
      <c r="W277">
        <v>247.40722700000001</v>
      </c>
      <c r="X277">
        <v>247.40722700000001</v>
      </c>
      <c r="Y277">
        <v>247.40722700000001</v>
      </c>
      <c r="Z277">
        <v>247.40722700000001</v>
      </c>
      <c r="AA277">
        <v>247.40722700000001</v>
      </c>
      <c r="AB277">
        <v>247.40722700000001</v>
      </c>
      <c r="AC277">
        <v>247.40722700000001</v>
      </c>
      <c r="AD277">
        <v>247.40722700000001</v>
      </c>
      <c r="AE277">
        <v>247.40722700000001</v>
      </c>
      <c r="AF277">
        <v>247.40722700000001</v>
      </c>
      <c r="AG277">
        <v>247.40722700000001</v>
      </c>
      <c r="AH277">
        <v>247.40722700000001</v>
      </c>
      <c r="AI277">
        <v>247.40722700000001</v>
      </c>
      <c r="AJ277">
        <v>247.40722700000001</v>
      </c>
      <c r="AK277">
        <v>247.40722700000001</v>
      </c>
      <c r="AL277">
        <v>247.40722700000001</v>
      </c>
      <c r="AM277">
        <v>247.40722700000001</v>
      </c>
      <c r="AN277">
        <v>247.40722700000001</v>
      </c>
      <c r="AO277">
        <v>247.40722700000001</v>
      </c>
      <c r="AP277">
        <v>247.40722700000001</v>
      </c>
      <c r="AQ277">
        <v>247.40722700000001</v>
      </c>
      <c r="AR277">
        <v>247.40722700000001</v>
      </c>
      <c r="AS277">
        <v>247.40722700000001</v>
      </c>
      <c r="AT277">
        <v>247.40722700000001</v>
      </c>
      <c r="AU277">
        <v>247.40722700000001</v>
      </c>
      <c r="AV277">
        <v>247.40722700000001</v>
      </c>
      <c r="AW277">
        <v>247.40722700000001</v>
      </c>
      <c r="AX277">
        <v>247.40722700000001</v>
      </c>
      <c r="AY277">
        <v>247.40722700000001</v>
      </c>
      <c r="AZ277">
        <v>247.40722700000001</v>
      </c>
      <c r="BA277">
        <v>247.40722700000001</v>
      </c>
      <c r="BB277">
        <v>247.40722700000001</v>
      </c>
      <c r="BC277">
        <v>247.40722700000001</v>
      </c>
      <c r="BD277">
        <v>247.40722700000001</v>
      </c>
      <c r="BE277">
        <v>247.40722700000001</v>
      </c>
      <c r="BF277">
        <v>247.40722700000001</v>
      </c>
      <c r="BG277">
        <v>247.40722700000001</v>
      </c>
      <c r="BH277">
        <v>247.40722700000001</v>
      </c>
      <c r="BI277">
        <v>247.40722700000001</v>
      </c>
      <c r="BJ277">
        <v>247.40722700000001</v>
      </c>
      <c r="BK277">
        <v>247.40722700000001</v>
      </c>
      <c r="BL277">
        <v>247.40722700000001</v>
      </c>
      <c r="BM277">
        <v>247.40722700000001</v>
      </c>
      <c r="BN277">
        <v>247.40722700000001</v>
      </c>
      <c r="BO277">
        <v>247.40722700000001</v>
      </c>
    </row>
    <row r="278" spans="2:67" x14ac:dyDescent="0.15">
      <c r="B278">
        <v>252.67120361328099</v>
      </c>
      <c r="C278">
        <v>252.67120361328099</v>
      </c>
      <c r="D278">
        <v>252.67120399999999</v>
      </c>
      <c r="E278">
        <v>252.67120399999999</v>
      </c>
      <c r="F278">
        <v>252.67120399999999</v>
      </c>
      <c r="G278">
        <v>252.67120399999999</v>
      </c>
      <c r="H278">
        <v>252.67120399999999</v>
      </c>
      <c r="I278">
        <v>252.67120399999999</v>
      </c>
      <c r="J278">
        <v>252.67120399999999</v>
      </c>
      <c r="K278">
        <v>252.67120399999999</v>
      </c>
      <c r="L278">
        <v>252.67120399999999</v>
      </c>
      <c r="M278">
        <v>252.67120399999999</v>
      </c>
      <c r="N278">
        <v>252.67120399999999</v>
      </c>
      <c r="O278">
        <v>252.67120399999999</v>
      </c>
      <c r="P278">
        <v>252.67120399999999</v>
      </c>
      <c r="Q278">
        <v>252.67120399999999</v>
      </c>
      <c r="R278">
        <v>252.67120399999999</v>
      </c>
      <c r="S278">
        <v>252.67120399999999</v>
      </c>
      <c r="T278">
        <v>252.67120399999999</v>
      </c>
      <c r="U278">
        <v>252.67120399999999</v>
      </c>
      <c r="V278">
        <v>252.67120399999999</v>
      </c>
      <c r="W278">
        <v>252.67120399999999</v>
      </c>
      <c r="X278">
        <v>252.67120399999999</v>
      </c>
      <c r="Y278">
        <v>252.67120399999999</v>
      </c>
      <c r="Z278">
        <v>252.67120399999999</v>
      </c>
      <c r="AA278">
        <v>252.67120399999999</v>
      </c>
      <c r="AB278">
        <v>252.67120399999999</v>
      </c>
      <c r="AC278">
        <v>252.67120399999999</v>
      </c>
      <c r="AD278">
        <v>252.67120399999999</v>
      </c>
      <c r="AE278">
        <v>252.67120399999999</v>
      </c>
      <c r="AF278">
        <v>252.67120399999999</v>
      </c>
      <c r="AG278">
        <v>252.67120399999999</v>
      </c>
      <c r="AH278">
        <v>252.67120399999999</v>
      </c>
      <c r="AI278">
        <v>252.67120399999999</v>
      </c>
      <c r="AJ278">
        <v>252.67120399999999</v>
      </c>
      <c r="AK278">
        <v>252.67120399999999</v>
      </c>
      <c r="AL278">
        <v>252.67120399999999</v>
      </c>
      <c r="AM278">
        <v>252.67120399999999</v>
      </c>
      <c r="AN278">
        <v>252.67120399999999</v>
      </c>
      <c r="AO278">
        <v>252.67120399999999</v>
      </c>
      <c r="AP278">
        <v>252.67120399999999</v>
      </c>
      <c r="AQ278">
        <v>252.67120399999999</v>
      </c>
      <c r="AR278">
        <v>252.67120399999999</v>
      </c>
      <c r="AS278">
        <v>252.67120399999999</v>
      </c>
      <c r="AT278">
        <v>252.67120399999999</v>
      </c>
      <c r="AU278">
        <v>252.67120399999999</v>
      </c>
      <c r="AV278">
        <v>252.67120399999999</v>
      </c>
      <c r="AW278">
        <v>252.67120399999999</v>
      </c>
      <c r="AX278">
        <v>252.67120399999999</v>
      </c>
      <c r="AY278">
        <v>252.67120399999999</v>
      </c>
      <c r="AZ278">
        <v>252.67120399999999</v>
      </c>
      <c r="BA278">
        <v>252.67120399999999</v>
      </c>
      <c r="BB278">
        <v>252.67120399999999</v>
      </c>
      <c r="BC278">
        <v>252.67120399999999</v>
      </c>
      <c r="BD278">
        <v>252.67120399999999</v>
      </c>
      <c r="BE278">
        <v>252.67120399999999</v>
      </c>
      <c r="BF278">
        <v>252.67120399999999</v>
      </c>
      <c r="BG278">
        <v>252.67120399999999</v>
      </c>
      <c r="BH278">
        <v>252.67120399999999</v>
      </c>
      <c r="BI278">
        <v>252.67120399999999</v>
      </c>
      <c r="BJ278">
        <v>252.67120399999999</v>
      </c>
      <c r="BK278">
        <v>252.67120399999999</v>
      </c>
      <c r="BL278">
        <v>252.67120399999999</v>
      </c>
      <c r="BM278">
        <v>252.67120399999999</v>
      </c>
      <c r="BN278">
        <v>252.67120399999999</v>
      </c>
      <c r="BO278">
        <v>252.67120399999999</v>
      </c>
    </row>
    <row r="279" spans="2:67" x14ac:dyDescent="0.15">
      <c r="B279">
        <v>257.93518066406301</v>
      </c>
      <c r="C279">
        <v>257.93518066406301</v>
      </c>
      <c r="D279">
        <v>257.935181</v>
      </c>
      <c r="E279">
        <v>257.935181</v>
      </c>
      <c r="F279">
        <v>257.935181</v>
      </c>
      <c r="G279">
        <v>257.935181</v>
      </c>
      <c r="H279">
        <v>257.935181</v>
      </c>
      <c r="I279">
        <v>257.935181</v>
      </c>
      <c r="J279">
        <v>257.935181</v>
      </c>
      <c r="K279">
        <v>257.935181</v>
      </c>
      <c r="L279">
        <v>257.935181</v>
      </c>
      <c r="M279">
        <v>257.935181</v>
      </c>
      <c r="N279">
        <v>257.935181</v>
      </c>
      <c r="O279">
        <v>257.935181</v>
      </c>
      <c r="P279">
        <v>257.935181</v>
      </c>
      <c r="Q279">
        <v>257.935181</v>
      </c>
      <c r="R279">
        <v>257.935181</v>
      </c>
      <c r="S279">
        <v>257.935181</v>
      </c>
      <c r="T279">
        <v>257.935181</v>
      </c>
      <c r="U279">
        <v>257.935181</v>
      </c>
      <c r="V279">
        <v>257.935181</v>
      </c>
      <c r="W279">
        <v>257.935181</v>
      </c>
      <c r="X279">
        <v>257.935181</v>
      </c>
      <c r="Y279">
        <v>257.935181</v>
      </c>
      <c r="Z279">
        <v>257.935181</v>
      </c>
      <c r="AA279">
        <v>257.935181</v>
      </c>
      <c r="AB279">
        <v>257.935181</v>
      </c>
      <c r="AC279">
        <v>257.935181</v>
      </c>
      <c r="AD279">
        <v>257.935181</v>
      </c>
      <c r="AE279">
        <v>257.935181</v>
      </c>
      <c r="AF279">
        <v>257.935181</v>
      </c>
      <c r="AG279">
        <v>257.935181</v>
      </c>
      <c r="AH279">
        <v>257.935181</v>
      </c>
      <c r="AI279">
        <v>257.935181</v>
      </c>
      <c r="AJ279">
        <v>257.935181</v>
      </c>
      <c r="AK279">
        <v>257.935181</v>
      </c>
      <c r="AL279">
        <v>257.935181</v>
      </c>
      <c r="AM279">
        <v>257.935181</v>
      </c>
      <c r="AN279">
        <v>257.935181</v>
      </c>
      <c r="AO279">
        <v>257.935181</v>
      </c>
      <c r="AP279">
        <v>257.935181</v>
      </c>
      <c r="AQ279">
        <v>257.935181</v>
      </c>
      <c r="AR279">
        <v>257.935181</v>
      </c>
      <c r="AS279">
        <v>257.935181</v>
      </c>
      <c r="AT279">
        <v>257.935181</v>
      </c>
      <c r="AU279">
        <v>257.935181</v>
      </c>
      <c r="AV279">
        <v>257.935181</v>
      </c>
      <c r="AW279">
        <v>257.935181</v>
      </c>
      <c r="AX279">
        <v>257.935181</v>
      </c>
      <c r="AY279">
        <v>257.935181</v>
      </c>
      <c r="AZ279">
        <v>257.935181</v>
      </c>
      <c r="BA279">
        <v>257.935181</v>
      </c>
      <c r="BB279">
        <v>257.935181</v>
      </c>
      <c r="BC279">
        <v>257.935181</v>
      </c>
      <c r="BD279">
        <v>257.935181</v>
      </c>
      <c r="BE279">
        <v>257.935181</v>
      </c>
      <c r="BF279">
        <v>257.935181</v>
      </c>
      <c r="BG279">
        <v>257.935181</v>
      </c>
      <c r="BH279">
        <v>257.935181</v>
      </c>
      <c r="BI279">
        <v>257.935181</v>
      </c>
      <c r="BJ279">
        <v>257.935181</v>
      </c>
      <c r="BK279">
        <v>257.935181</v>
      </c>
      <c r="BL279">
        <v>257.935181</v>
      </c>
      <c r="BM279">
        <v>257.935181</v>
      </c>
      <c r="BN279">
        <v>257.935181</v>
      </c>
      <c r="BO279">
        <v>257.935181</v>
      </c>
    </row>
    <row r="280" spans="2:67" x14ac:dyDescent="0.15">
      <c r="B280">
        <v>263.19915771484398</v>
      </c>
      <c r="C280">
        <v>263.19915771484398</v>
      </c>
      <c r="D280">
        <v>263.19915800000001</v>
      </c>
      <c r="E280">
        <v>263.19915800000001</v>
      </c>
      <c r="F280">
        <v>263.19915800000001</v>
      </c>
      <c r="G280">
        <v>263.19915800000001</v>
      </c>
      <c r="H280">
        <v>263.19915800000001</v>
      </c>
      <c r="I280">
        <v>263.19915800000001</v>
      </c>
      <c r="J280">
        <v>263.19915800000001</v>
      </c>
      <c r="K280">
        <v>263.19915800000001</v>
      </c>
      <c r="L280">
        <v>263.19915800000001</v>
      </c>
      <c r="M280">
        <v>263.19915800000001</v>
      </c>
      <c r="N280">
        <v>263.19915800000001</v>
      </c>
      <c r="O280">
        <v>263.19915800000001</v>
      </c>
      <c r="P280">
        <v>263.19915800000001</v>
      </c>
      <c r="Q280">
        <v>263.19915800000001</v>
      </c>
      <c r="R280">
        <v>263.19915800000001</v>
      </c>
      <c r="S280">
        <v>263.19915800000001</v>
      </c>
      <c r="T280">
        <v>263.19915800000001</v>
      </c>
      <c r="U280">
        <v>263.19915800000001</v>
      </c>
      <c r="V280">
        <v>263.19915800000001</v>
      </c>
      <c r="W280">
        <v>263.19915800000001</v>
      </c>
      <c r="X280">
        <v>263.19915800000001</v>
      </c>
      <c r="Y280">
        <v>263.19915800000001</v>
      </c>
      <c r="Z280">
        <v>263.19915800000001</v>
      </c>
      <c r="AA280">
        <v>263.19915800000001</v>
      </c>
      <c r="AB280">
        <v>263.19915800000001</v>
      </c>
      <c r="AC280">
        <v>263.19915800000001</v>
      </c>
      <c r="AD280">
        <v>263.19915800000001</v>
      </c>
      <c r="AE280">
        <v>263.19915800000001</v>
      </c>
      <c r="AF280">
        <v>263.19915800000001</v>
      </c>
      <c r="AG280">
        <v>263.19915800000001</v>
      </c>
      <c r="AH280">
        <v>263.19915800000001</v>
      </c>
      <c r="AI280">
        <v>263.19915800000001</v>
      </c>
      <c r="AJ280">
        <v>263.19915800000001</v>
      </c>
      <c r="AK280">
        <v>263.19915800000001</v>
      </c>
      <c r="AL280">
        <v>263.19915800000001</v>
      </c>
      <c r="AM280">
        <v>263.19915800000001</v>
      </c>
      <c r="AN280">
        <v>263.19915800000001</v>
      </c>
      <c r="AO280">
        <v>263.19915800000001</v>
      </c>
      <c r="AP280">
        <v>263.19915800000001</v>
      </c>
      <c r="AQ280">
        <v>263.19915800000001</v>
      </c>
      <c r="AR280">
        <v>263.19915800000001</v>
      </c>
      <c r="AS280">
        <v>263.19915800000001</v>
      </c>
      <c r="AT280">
        <v>263.19915800000001</v>
      </c>
      <c r="AU280">
        <v>263.19915800000001</v>
      </c>
      <c r="AV280">
        <v>263.19915800000001</v>
      </c>
      <c r="AW280">
        <v>263.19915800000001</v>
      </c>
      <c r="AX280">
        <v>263.19915800000001</v>
      </c>
      <c r="AY280">
        <v>263.19915800000001</v>
      </c>
      <c r="AZ280">
        <v>263.19915800000001</v>
      </c>
      <c r="BA280">
        <v>263.19915800000001</v>
      </c>
      <c r="BB280">
        <v>263.19915800000001</v>
      </c>
      <c r="BC280">
        <v>263.19915800000001</v>
      </c>
      <c r="BD280">
        <v>263.19915800000001</v>
      </c>
      <c r="BE280">
        <v>263.19915800000001</v>
      </c>
      <c r="BF280">
        <v>263.19915800000001</v>
      </c>
      <c r="BG280">
        <v>263.19915800000001</v>
      </c>
      <c r="BH280">
        <v>263.19915800000001</v>
      </c>
      <c r="BI280">
        <v>263.19915800000001</v>
      </c>
      <c r="BJ280">
        <v>263.19915800000001</v>
      </c>
      <c r="BK280">
        <v>263.19915800000001</v>
      </c>
      <c r="BL280">
        <v>263.19915800000001</v>
      </c>
      <c r="BM280">
        <v>263.19915800000001</v>
      </c>
      <c r="BN280">
        <v>263.19915800000001</v>
      </c>
      <c r="BO280">
        <v>263.19915800000001</v>
      </c>
    </row>
    <row r="281" spans="2:67" x14ac:dyDescent="0.15">
      <c r="B281">
        <v>268.463134765625</v>
      </c>
      <c r="C281">
        <v>268.463134765625</v>
      </c>
      <c r="D281">
        <v>268.46313500000002</v>
      </c>
      <c r="E281">
        <v>268.46313500000002</v>
      </c>
      <c r="F281">
        <v>268.46313500000002</v>
      </c>
      <c r="G281">
        <v>268.46313500000002</v>
      </c>
      <c r="H281">
        <v>268.46313500000002</v>
      </c>
      <c r="I281">
        <v>268.46313500000002</v>
      </c>
      <c r="J281">
        <v>268.46313500000002</v>
      </c>
      <c r="K281">
        <v>268.46313500000002</v>
      </c>
      <c r="L281">
        <v>268.46313500000002</v>
      </c>
      <c r="M281">
        <v>268.46313500000002</v>
      </c>
      <c r="N281">
        <v>268.46313500000002</v>
      </c>
      <c r="O281">
        <v>268.46313500000002</v>
      </c>
      <c r="P281">
        <v>268.46313500000002</v>
      </c>
      <c r="Q281">
        <v>268.46313500000002</v>
      </c>
      <c r="R281">
        <v>268.46313500000002</v>
      </c>
      <c r="S281">
        <v>268.46313500000002</v>
      </c>
      <c r="T281">
        <v>268.46313500000002</v>
      </c>
      <c r="U281">
        <v>268.46313500000002</v>
      </c>
      <c r="V281">
        <v>268.46313500000002</v>
      </c>
      <c r="W281">
        <v>268.46313500000002</v>
      </c>
      <c r="X281">
        <v>268.46313500000002</v>
      </c>
      <c r="Y281">
        <v>268.46313500000002</v>
      </c>
      <c r="Z281">
        <v>268.46313500000002</v>
      </c>
      <c r="AA281">
        <v>268.46313500000002</v>
      </c>
      <c r="AB281">
        <v>268.46313500000002</v>
      </c>
      <c r="AC281">
        <v>268.46313500000002</v>
      </c>
      <c r="AD281">
        <v>268.46313500000002</v>
      </c>
      <c r="AE281">
        <v>268.46313500000002</v>
      </c>
      <c r="AF281">
        <v>268.46313500000002</v>
      </c>
      <c r="AG281">
        <v>268.46313500000002</v>
      </c>
      <c r="AH281">
        <v>268.46313500000002</v>
      </c>
      <c r="AI281">
        <v>268.46313500000002</v>
      </c>
      <c r="AJ281">
        <v>268.46313500000002</v>
      </c>
      <c r="AK281">
        <v>268.46313500000002</v>
      </c>
      <c r="AL281">
        <v>268.46313500000002</v>
      </c>
      <c r="AM281">
        <v>268.46313500000002</v>
      </c>
      <c r="AN281">
        <v>268.46313500000002</v>
      </c>
      <c r="AO281">
        <v>268.46313500000002</v>
      </c>
      <c r="AP281">
        <v>268.46313500000002</v>
      </c>
      <c r="AQ281">
        <v>268.46313500000002</v>
      </c>
      <c r="AR281">
        <v>268.46313500000002</v>
      </c>
      <c r="AS281">
        <v>268.46313500000002</v>
      </c>
      <c r="AT281">
        <v>268.46313500000002</v>
      </c>
      <c r="AU281">
        <v>268.46313500000002</v>
      </c>
      <c r="AV281">
        <v>268.46313500000002</v>
      </c>
      <c r="AW281">
        <v>268.46313500000002</v>
      </c>
      <c r="AX281">
        <v>268.46313500000002</v>
      </c>
      <c r="AY281">
        <v>268.46313500000002</v>
      </c>
      <c r="AZ281">
        <v>268.46313500000002</v>
      </c>
      <c r="BA281">
        <v>268.46313500000002</v>
      </c>
      <c r="BB281">
        <v>268.46313500000002</v>
      </c>
      <c r="BC281">
        <v>268.46313500000002</v>
      </c>
      <c r="BD281">
        <v>268.46313500000002</v>
      </c>
      <c r="BE281">
        <v>268.46313500000002</v>
      </c>
      <c r="BF281">
        <v>268.46313500000002</v>
      </c>
      <c r="BG281">
        <v>268.46313500000002</v>
      </c>
      <c r="BH281">
        <v>268.46313500000002</v>
      </c>
      <c r="BI281">
        <v>268.46313500000002</v>
      </c>
      <c r="BJ281">
        <v>268.46313500000002</v>
      </c>
      <c r="BK281">
        <v>268.46313500000002</v>
      </c>
      <c r="BL281">
        <v>268.46313500000002</v>
      </c>
      <c r="BM281">
        <v>268.46313500000002</v>
      </c>
      <c r="BN281">
        <v>268.46313500000002</v>
      </c>
      <c r="BO281">
        <v>268.46313500000002</v>
      </c>
    </row>
    <row r="282" spans="2:67" x14ac:dyDescent="0.15">
      <c r="B282">
        <v>273.72711181640602</v>
      </c>
      <c r="C282">
        <v>273.72711181640602</v>
      </c>
      <c r="D282">
        <v>273.72711199999998</v>
      </c>
      <c r="E282">
        <v>273.72711199999998</v>
      </c>
      <c r="F282">
        <v>273.72711199999998</v>
      </c>
      <c r="G282">
        <v>273.72711199999998</v>
      </c>
      <c r="H282">
        <v>273.72711199999998</v>
      </c>
      <c r="I282">
        <v>273.72711199999998</v>
      </c>
      <c r="J282">
        <v>273.72711199999998</v>
      </c>
      <c r="K282">
        <v>273.72711199999998</v>
      </c>
      <c r="L282">
        <v>273.72711199999998</v>
      </c>
      <c r="M282">
        <v>273.72711199999998</v>
      </c>
      <c r="N282">
        <v>273.72711199999998</v>
      </c>
      <c r="O282">
        <v>273.72711199999998</v>
      </c>
      <c r="P282">
        <v>273.72711199999998</v>
      </c>
      <c r="Q282">
        <v>273.72711199999998</v>
      </c>
      <c r="R282">
        <v>273.72711199999998</v>
      </c>
      <c r="S282">
        <v>273.72711199999998</v>
      </c>
      <c r="T282">
        <v>273.72711199999998</v>
      </c>
      <c r="U282">
        <v>273.72711199999998</v>
      </c>
      <c r="V282">
        <v>273.72711199999998</v>
      </c>
      <c r="W282">
        <v>273.72711199999998</v>
      </c>
      <c r="X282">
        <v>273.72711199999998</v>
      </c>
      <c r="Y282">
        <v>273.72711199999998</v>
      </c>
      <c r="Z282">
        <v>273.72711199999998</v>
      </c>
      <c r="AA282">
        <v>273.72711199999998</v>
      </c>
      <c r="AB282">
        <v>273.72711199999998</v>
      </c>
      <c r="AC282">
        <v>273.72711199999998</v>
      </c>
      <c r="AD282">
        <v>273.72711199999998</v>
      </c>
      <c r="AE282">
        <v>273.72711199999998</v>
      </c>
      <c r="AF282">
        <v>273.72711199999998</v>
      </c>
      <c r="AG282">
        <v>273.72711199999998</v>
      </c>
      <c r="AH282">
        <v>273.72711199999998</v>
      </c>
      <c r="AI282">
        <v>273.72711199999998</v>
      </c>
      <c r="AJ282">
        <v>273.72711199999998</v>
      </c>
      <c r="AK282">
        <v>273.72711199999998</v>
      </c>
      <c r="AL282">
        <v>273.72711199999998</v>
      </c>
      <c r="AM282">
        <v>273.72711199999998</v>
      </c>
      <c r="AN282">
        <v>273.72711199999998</v>
      </c>
      <c r="AO282">
        <v>273.72711199999998</v>
      </c>
      <c r="AP282">
        <v>273.72711199999998</v>
      </c>
      <c r="AQ282">
        <v>273.72711199999998</v>
      </c>
      <c r="AR282">
        <v>273.72711199999998</v>
      </c>
      <c r="AS282">
        <v>273.72711199999998</v>
      </c>
      <c r="AT282">
        <v>273.72711199999998</v>
      </c>
      <c r="AU282">
        <v>273.72711199999998</v>
      </c>
      <c r="AV282">
        <v>273.72711199999998</v>
      </c>
      <c r="AW282">
        <v>273.72711199999998</v>
      </c>
      <c r="AX282">
        <v>273.72711199999998</v>
      </c>
      <c r="AY282">
        <v>273.72711199999998</v>
      </c>
      <c r="AZ282">
        <v>273.72711199999998</v>
      </c>
      <c r="BA282">
        <v>273.72711199999998</v>
      </c>
      <c r="BB282">
        <v>273.72711199999998</v>
      </c>
      <c r="BC282">
        <v>273.72711199999998</v>
      </c>
      <c r="BD282">
        <v>273.72711199999998</v>
      </c>
      <c r="BE282">
        <v>273.72711199999998</v>
      </c>
      <c r="BF282">
        <v>273.72711199999998</v>
      </c>
      <c r="BG282">
        <v>273.72711199999998</v>
      </c>
      <c r="BH282">
        <v>273.72711199999998</v>
      </c>
      <c r="BI282">
        <v>273.72711199999998</v>
      </c>
      <c r="BJ282">
        <v>273.72711199999998</v>
      </c>
      <c r="BK282">
        <v>273.72711199999998</v>
      </c>
      <c r="BL282">
        <v>273.72711199999998</v>
      </c>
      <c r="BM282">
        <v>273.72711199999998</v>
      </c>
      <c r="BN282">
        <v>273.72711199999998</v>
      </c>
      <c r="BO282">
        <v>273.72711199999998</v>
      </c>
    </row>
    <row r="283" spans="2:67" x14ac:dyDescent="0.15">
      <c r="B283">
        <v>278.99108886718801</v>
      </c>
      <c r="C283">
        <v>278.99108886718801</v>
      </c>
      <c r="D283">
        <v>278.99108899999999</v>
      </c>
      <c r="E283">
        <v>278.99108899999999</v>
      </c>
      <c r="F283">
        <v>278.99108899999999</v>
      </c>
      <c r="G283">
        <v>278.99108899999999</v>
      </c>
      <c r="H283">
        <v>278.99108899999999</v>
      </c>
      <c r="I283">
        <v>278.99108899999999</v>
      </c>
      <c r="J283">
        <v>278.99108899999999</v>
      </c>
      <c r="K283">
        <v>278.99108899999999</v>
      </c>
      <c r="L283">
        <v>278.99108899999999</v>
      </c>
      <c r="M283">
        <v>278.99108899999999</v>
      </c>
      <c r="N283">
        <v>278.99108899999999</v>
      </c>
      <c r="O283">
        <v>278.99108899999999</v>
      </c>
      <c r="P283">
        <v>278.99108899999999</v>
      </c>
      <c r="Q283">
        <v>278.99108899999999</v>
      </c>
      <c r="R283">
        <v>278.99108899999999</v>
      </c>
      <c r="S283">
        <v>278.99108899999999</v>
      </c>
      <c r="T283">
        <v>278.99108899999999</v>
      </c>
      <c r="U283">
        <v>278.99108899999999</v>
      </c>
      <c r="V283">
        <v>278.99108899999999</v>
      </c>
      <c r="W283">
        <v>278.99108899999999</v>
      </c>
      <c r="X283">
        <v>278.99108899999999</v>
      </c>
      <c r="Y283">
        <v>278.99108899999999</v>
      </c>
      <c r="Z283">
        <v>278.99108899999999</v>
      </c>
      <c r="AA283">
        <v>278.99108899999999</v>
      </c>
      <c r="AB283">
        <v>278.99108899999999</v>
      </c>
      <c r="AC283">
        <v>278.99108899999999</v>
      </c>
      <c r="AD283">
        <v>278.99108899999999</v>
      </c>
      <c r="AE283">
        <v>278.99108899999999</v>
      </c>
      <c r="AF283">
        <v>278.99108899999999</v>
      </c>
      <c r="AG283">
        <v>278.99108899999999</v>
      </c>
      <c r="AH283">
        <v>278.99108899999999</v>
      </c>
      <c r="AI283">
        <v>278.99108899999999</v>
      </c>
      <c r="AJ283">
        <v>278.99108899999999</v>
      </c>
      <c r="AK283">
        <v>278.99108899999999</v>
      </c>
      <c r="AL283">
        <v>278.99108899999999</v>
      </c>
      <c r="AM283">
        <v>278.99108899999999</v>
      </c>
      <c r="AN283">
        <v>278.99108899999999</v>
      </c>
      <c r="AO283">
        <v>278.99108899999999</v>
      </c>
      <c r="AP283">
        <v>278.99108899999999</v>
      </c>
      <c r="AQ283">
        <v>278.99108899999999</v>
      </c>
      <c r="AR283">
        <v>278.99108899999999</v>
      </c>
      <c r="AS283">
        <v>278.99108899999999</v>
      </c>
      <c r="AT283">
        <v>278.99108899999999</v>
      </c>
      <c r="AU283">
        <v>278.99108899999999</v>
      </c>
      <c r="AV283">
        <v>278.99108899999999</v>
      </c>
      <c r="AW283">
        <v>278.99108899999999</v>
      </c>
      <c r="AX283">
        <v>278.99108899999999</v>
      </c>
      <c r="AY283">
        <v>278.99108899999999</v>
      </c>
      <c r="AZ283">
        <v>278.99108899999999</v>
      </c>
      <c r="BA283">
        <v>278.99108899999999</v>
      </c>
      <c r="BB283">
        <v>278.99108899999999</v>
      </c>
      <c r="BC283">
        <v>278.99108899999999</v>
      </c>
      <c r="BD283">
        <v>278.99108899999999</v>
      </c>
      <c r="BE283">
        <v>278.99108899999999</v>
      </c>
      <c r="BF283">
        <v>278.99108899999999</v>
      </c>
      <c r="BG283">
        <v>278.99108899999999</v>
      </c>
      <c r="BH283">
        <v>278.99108899999999</v>
      </c>
      <c r="BI283">
        <v>278.99108899999999</v>
      </c>
      <c r="BJ283">
        <v>278.99108899999999</v>
      </c>
      <c r="BK283">
        <v>278.99108899999999</v>
      </c>
      <c r="BL283">
        <v>278.99108899999999</v>
      </c>
      <c r="BM283">
        <v>278.99108899999999</v>
      </c>
      <c r="BN283">
        <v>278.99108899999999</v>
      </c>
      <c r="BO283">
        <v>278.99108899999999</v>
      </c>
    </row>
    <row r="284" spans="2:67" x14ac:dyDescent="0.15">
      <c r="B284">
        <v>284.25506591796898</v>
      </c>
      <c r="C284">
        <v>284.25506591796898</v>
      </c>
      <c r="D284">
        <v>284.255066</v>
      </c>
      <c r="E284">
        <v>284.255066</v>
      </c>
      <c r="F284">
        <v>284.255066</v>
      </c>
      <c r="G284">
        <v>284.255066</v>
      </c>
      <c r="H284">
        <v>284.255066</v>
      </c>
      <c r="I284">
        <v>284.255066</v>
      </c>
      <c r="J284">
        <v>284.255066</v>
      </c>
      <c r="K284">
        <v>284.255066</v>
      </c>
      <c r="L284">
        <v>284.255066</v>
      </c>
      <c r="M284">
        <v>284.255066</v>
      </c>
      <c r="N284">
        <v>284.255066</v>
      </c>
      <c r="O284">
        <v>284.255066</v>
      </c>
      <c r="P284">
        <v>284.255066</v>
      </c>
      <c r="Q284">
        <v>284.255066</v>
      </c>
      <c r="R284">
        <v>284.255066</v>
      </c>
      <c r="S284">
        <v>284.255066</v>
      </c>
      <c r="T284">
        <v>284.255066</v>
      </c>
      <c r="U284">
        <v>284.255066</v>
      </c>
      <c r="V284">
        <v>284.255066</v>
      </c>
      <c r="W284">
        <v>284.255066</v>
      </c>
      <c r="X284">
        <v>284.255066</v>
      </c>
      <c r="Y284">
        <v>284.255066</v>
      </c>
      <c r="Z284">
        <v>284.255066</v>
      </c>
      <c r="AA284">
        <v>284.255066</v>
      </c>
      <c r="AB284">
        <v>284.255066</v>
      </c>
      <c r="AC284">
        <v>284.255066</v>
      </c>
      <c r="AD284">
        <v>284.255066</v>
      </c>
      <c r="AE284">
        <v>284.255066</v>
      </c>
      <c r="AF284">
        <v>284.255066</v>
      </c>
      <c r="AG284">
        <v>284.255066</v>
      </c>
      <c r="AH284">
        <v>284.255066</v>
      </c>
      <c r="AI284">
        <v>284.255066</v>
      </c>
      <c r="AJ284">
        <v>284.255066</v>
      </c>
      <c r="AK284">
        <v>284.255066</v>
      </c>
      <c r="AL284">
        <v>284.255066</v>
      </c>
      <c r="AM284">
        <v>284.255066</v>
      </c>
      <c r="AN284">
        <v>284.255066</v>
      </c>
      <c r="AO284">
        <v>284.255066</v>
      </c>
      <c r="AP284">
        <v>284.255066</v>
      </c>
      <c r="AQ284">
        <v>284.255066</v>
      </c>
      <c r="AR284">
        <v>284.255066</v>
      </c>
      <c r="AS284">
        <v>284.255066</v>
      </c>
      <c r="AT284">
        <v>284.255066</v>
      </c>
      <c r="AU284">
        <v>284.255066</v>
      </c>
      <c r="AV284">
        <v>284.255066</v>
      </c>
      <c r="AW284">
        <v>284.255066</v>
      </c>
      <c r="AX284">
        <v>284.255066</v>
      </c>
      <c r="AY284">
        <v>284.255066</v>
      </c>
      <c r="AZ284">
        <v>284.255066</v>
      </c>
      <c r="BA284">
        <v>284.255066</v>
      </c>
      <c r="BB284">
        <v>284.255066</v>
      </c>
      <c r="BC284">
        <v>284.255066</v>
      </c>
      <c r="BD284">
        <v>284.255066</v>
      </c>
      <c r="BE284">
        <v>284.255066</v>
      </c>
      <c r="BF284">
        <v>284.255066</v>
      </c>
      <c r="BG284">
        <v>284.255066</v>
      </c>
      <c r="BH284">
        <v>284.255066</v>
      </c>
      <c r="BI284">
        <v>284.255066</v>
      </c>
      <c r="BJ284">
        <v>284.255066</v>
      </c>
      <c r="BK284">
        <v>284.255066</v>
      </c>
      <c r="BL284">
        <v>284.255066</v>
      </c>
      <c r="BM284">
        <v>284.255066</v>
      </c>
      <c r="BN284">
        <v>284.255066</v>
      </c>
      <c r="BO284">
        <v>284.255066</v>
      </c>
    </row>
    <row r="285" spans="2:67" x14ac:dyDescent="0.15">
      <c r="B285">
        <v>289.51904296875</v>
      </c>
      <c r="C285">
        <v>289.51904296875</v>
      </c>
      <c r="D285">
        <v>289.51904300000001</v>
      </c>
      <c r="E285">
        <v>289.51904300000001</v>
      </c>
      <c r="F285">
        <v>289.51904300000001</v>
      </c>
      <c r="G285">
        <v>289.51904300000001</v>
      </c>
      <c r="H285">
        <v>289.51904300000001</v>
      </c>
      <c r="I285">
        <v>289.51904300000001</v>
      </c>
      <c r="J285">
        <v>289.51904300000001</v>
      </c>
      <c r="K285">
        <v>289.51904300000001</v>
      </c>
      <c r="L285">
        <v>289.51904300000001</v>
      </c>
      <c r="M285">
        <v>289.51904300000001</v>
      </c>
      <c r="N285">
        <v>289.51904300000001</v>
      </c>
      <c r="O285">
        <v>289.51904300000001</v>
      </c>
      <c r="P285">
        <v>289.51904300000001</v>
      </c>
      <c r="Q285">
        <v>289.51904300000001</v>
      </c>
      <c r="R285">
        <v>289.51904300000001</v>
      </c>
      <c r="S285">
        <v>289.51904300000001</v>
      </c>
      <c r="T285">
        <v>289.51904300000001</v>
      </c>
      <c r="U285">
        <v>289.51904300000001</v>
      </c>
      <c r="V285">
        <v>289.51904300000001</v>
      </c>
      <c r="W285">
        <v>289.51904300000001</v>
      </c>
      <c r="X285">
        <v>289.51904300000001</v>
      </c>
      <c r="Y285">
        <v>289.51904300000001</v>
      </c>
      <c r="Z285">
        <v>289.51904300000001</v>
      </c>
      <c r="AA285">
        <v>289.51904300000001</v>
      </c>
      <c r="AB285">
        <v>289.51904300000001</v>
      </c>
      <c r="AC285">
        <v>289.51904300000001</v>
      </c>
      <c r="AD285">
        <v>289.51904300000001</v>
      </c>
      <c r="AE285">
        <v>289.51904300000001</v>
      </c>
      <c r="AF285">
        <v>289.51904300000001</v>
      </c>
      <c r="AG285">
        <v>289.51904300000001</v>
      </c>
      <c r="AH285">
        <v>289.51904300000001</v>
      </c>
      <c r="AI285">
        <v>289.51904300000001</v>
      </c>
      <c r="AJ285">
        <v>289.51904300000001</v>
      </c>
      <c r="AK285">
        <v>289.51904300000001</v>
      </c>
      <c r="AL285">
        <v>289.51904300000001</v>
      </c>
      <c r="AM285">
        <v>289.51904300000001</v>
      </c>
      <c r="AN285">
        <v>289.51904300000001</v>
      </c>
      <c r="AO285">
        <v>289.51904300000001</v>
      </c>
      <c r="AP285">
        <v>289.51904300000001</v>
      </c>
      <c r="AQ285">
        <v>289.51904300000001</v>
      </c>
      <c r="AR285">
        <v>289.51904300000001</v>
      </c>
      <c r="AS285">
        <v>289.51904300000001</v>
      </c>
      <c r="AT285">
        <v>289.51904300000001</v>
      </c>
      <c r="AU285">
        <v>289.51904300000001</v>
      </c>
      <c r="AV285">
        <v>289.51904300000001</v>
      </c>
      <c r="AW285">
        <v>289.51904300000001</v>
      </c>
      <c r="AX285">
        <v>289.51904300000001</v>
      </c>
      <c r="AY285">
        <v>289.51904300000001</v>
      </c>
      <c r="AZ285">
        <v>289.51904300000001</v>
      </c>
      <c r="BA285">
        <v>289.51904300000001</v>
      </c>
      <c r="BB285">
        <v>289.51904300000001</v>
      </c>
      <c r="BC285">
        <v>289.51904300000001</v>
      </c>
      <c r="BD285">
        <v>289.51904300000001</v>
      </c>
      <c r="BE285">
        <v>289.51904300000001</v>
      </c>
      <c r="BF285">
        <v>289.51904300000001</v>
      </c>
      <c r="BG285">
        <v>289.51904300000001</v>
      </c>
      <c r="BH285">
        <v>289.51904300000001</v>
      </c>
      <c r="BI285">
        <v>289.51904300000001</v>
      </c>
      <c r="BJ285">
        <v>289.51904300000001</v>
      </c>
      <c r="BK285">
        <v>289.51904300000001</v>
      </c>
      <c r="BL285">
        <v>289.51904300000001</v>
      </c>
      <c r="BM285">
        <v>289.51904300000001</v>
      </c>
      <c r="BN285">
        <v>289.51904300000001</v>
      </c>
      <c r="BO285">
        <v>289.51904300000001</v>
      </c>
    </row>
    <row r="286" spans="2:67" x14ac:dyDescent="0.15">
      <c r="B286">
        <v>294.78302001953102</v>
      </c>
      <c r="C286">
        <v>294.78302001953102</v>
      </c>
      <c r="D286">
        <v>294.78302000000002</v>
      </c>
      <c r="E286">
        <v>294.78302000000002</v>
      </c>
      <c r="F286">
        <v>294.78302000000002</v>
      </c>
      <c r="G286">
        <v>294.78302000000002</v>
      </c>
      <c r="H286">
        <v>294.78302000000002</v>
      </c>
      <c r="I286">
        <v>294.78302000000002</v>
      </c>
      <c r="J286">
        <v>294.78302000000002</v>
      </c>
      <c r="K286">
        <v>294.78302000000002</v>
      </c>
      <c r="L286">
        <v>294.78302000000002</v>
      </c>
      <c r="M286">
        <v>294.78302000000002</v>
      </c>
      <c r="N286">
        <v>294.78302000000002</v>
      </c>
      <c r="O286">
        <v>294.78302000000002</v>
      </c>
      <c r="P286">
        <v>294.78302000000002</v>
      </c>
      <c r="Q286">
        <v>294.78302000000002</v>
      </c>
      <c r="R286">
        <v>294.78302000000002</v>
      </c>
      <c r="S286">
        <v>294.78302000000002</v>
      </c>
      <c r="T286">
        <v>294.78302000000002</v>
      </c>
      <c r="U286">
        <v>294.78302000000002</v>
      </c>
      <c r="V286">
        <v>294.78302000000002</v>
      </c>
      <c r="W286">
        <v>294.78302000000002</v>
      </c>
      <c r="X286">
        <v>294.78302000000002</v>
      </c>
      <c r="Y286">
        <v>294.78302000000002</v>
      </c>
      <c r="Z286">
        <v>294.78302000000002</v>
      </c>
      <c r="AA286">
        <v>294.78302000000002</v>
      </c>
      <c r="AB286">
        <v>294.78302000000002</v>
      </c>
      <c r="AC286">
        <v>294.78302000000002</v>
      </c>
      <c r="AD286">
        <v>294.78302000000002</v>
      </c>
      <c r="AE286">
        <v>294.78302000000002</v>
      </c>
      <c r="AF286">
        <v>294.78302000000002</v>
      </c>
      <c r="AG286">
        <v>294.78302000000002</v>
      </c>
      <c r="AH286">
        <v>294.78302000000002</v>
      </c>
      <c r="AI286">
        <v>294.78302000000002</v>
      </c>
      <c r="AJ286">
        <v>294.78302000000002</v>
      </c>
      <c r="AK286">
        <v>294.78302000000002</v>
      </c>
      <c r="AL286">
        <v>294.78302000000002</v>
      </c>
      <c r="AM286">
        <v>294.78302000000002</v>
      </c>
      <c r="AN286">
        <v>294.78302000000002</v>
      </c>
      <c r="AO286">
        <v>294.78302000000002</v>
      </c>
      <c r="AP286">
        <v>294.78302000000002</v>
      </c>
      <c r="AQ286">
        <v>294.78302000000002</v>
      </c>
      <c r="AR286">
        <v>294.78302000000002</v>
      </c>
      <c r="AS286">
        <v>294.78302000000002</v>
      </c>
      <c r="AT286">
        <v>294.78302000000002</v>
      </c>
      <c r="AU286">
        <v>294.78302000000002</v>
      </c>
      <c r="AV286">
        <v>294.78302000000002</v>
      </c>
      <c r="AW286">
        <v>294.78302000000002</v>
      </c>
      <c r="AX286">
        <v>294.78302000000002</v>
      </c>
      <c r="AY286">
        <v>294.78302000000002</v>
      </c>
      <c r="AZ286">
        <v>294.78302000000002</v>
      </c>
      <c r="BA286">
        <v>294.78302000000002</v>
      </c>
      <c r="BB286">
        <v>294.78302000000002</v>
      </c>
      <c r="BC286">
        <v>294.78302000000002</v>
      </c>
      <c r="BD286">
        <v>294.78302000000002</v>
      </c>
      <c r="BE286">
        <v>294.78302000000002</v>
      </c>
      <c r="BF286">
        <v>294.78302000000002</v>
      </c>
      <c r="BG286">
        <v>294.78302000000002</v>
      </c>
      <c r="BH286">
        <v>294.78302000000002</v>
      </c>
      <c r="BI286">
        <v>294.78302000000002</v>
      </c>
      <c r="BJ286">
        <v>294.78302000000002</v>
      </c>
      <c r="BK286">
        <v>294.78302000000002</v>
      </c>
      <c r="BL286">
        <v>294.78302000000002</v>
      </c>
      <c r="BM286">
        <v>294.78302000000002</v>
      </c>
      <c r="BN286">
        <v>294.78302000000002</v>
      </c>
      <c r="BO286">
        <v>294.78302000000002</v>
      </c>
    </row>
    <row r="287" spans="2:67" x14ac:dyDescent="0.15">
      <c r="B287">
        <v>300.04699707031301</v>
      </c>
      <c r="C287">
        <v>300.04699707031301</v>
      </c>
      <c r="D287">
        <v>300.04699699999998</v>
      </c>
      <c r="E287">
        <v>300.04699699999998</v>
      </c>
      <c r="F287">
        <v>300.04699699999998</v>
      </c>
      <c r="G287">
        <v>300.04699699999998</v>
      </c>
      <c r="H287">
        <v>300.04699699999998</v>
      </c>
      <c r="I287">
        <v>300.04699699999998</v>
      </c>
      <c r="J287">
        <v>300.04699699999998</v>
      </c>
      <c r="K287">
        <v>300.04699699999998</v>
      </c>
      <c r="L287">
        <v>300.04699699999998</v>
      </c>
      <c r="M287">
        <v>300.04699699999998</v>
      </c>
      <c r="N287">
        <v>300.04699699999998</v>
      </c>
      <c r="O287">
        <v>300.04699699999998</v>
      </c>
      <c r="P287">
        <v>300.04699699999998</v>
      </c>
      <c r="Q287">
        <v>300.04699699999998</v>
      </c>
      <c r="R287">
        <v>300.04699699999998</v>
      </c>
      <c r="S287">
        <v>300.04699699999998</v>
      </c>
      <c r="T287">
        <v>300.04699699999998</v>
      </c>
      <c r="U287">
        <v>300.04699699999998</v>
      </c>
      <c r="V287">
        <v>300.04699699999998</v>
      </c>
      <c r="W287">
        <v>300.04699699999998</v>
      </c>
      <c r="X287">
        <v>300.04699699999998</v>
      </c>
      <c r="Y287">
        <v>300.04699699999998</v>
      </c>
      <c r="Z287">
        <v>300.04699699999998</v>
      </c>
      <c r="AA287">
        <v>300.04699699999998</v>
      </c>
      <c r="AB287">
        <v>300.04699699999998</v>
      </c>
      <c r="AC287">
        <v>300.04699699999998</v>
      </c>
      <c r="AD287">
        <v>300.04699699999998</v>
      </c>
      <c r="AE287">
        <v>300.04699699999998</v>
      </c>
      <c r="AF287">
        <v>300.04699699999998</v>
      </c>
      <c r="AG287">
        <v>300.04699699999998</v>
      </c>
      <c r="AH287">
        <v>300.04699699999998</v>
      </c>
      <c r="AI287">
        <v>300.04699699999998</v>
      </c>
      <c r="AJ287">
        <v>300.04699699999998</v>
      </c>
      <c r="AK287">
        <v>300.04699699999998</v>
      </c>
      <c r="AL287">
        <v>300.04699699999998</v>
      </c>
      <c r="AM287">
        <v>300.04699699999998</v>
      </c>
      <c r="AN287">
        <v>300.04699699999998</v>
      </c>
      <c r="AO287">
        <v>300.04699699999998</v>
      </c>
      <c r="AP287">
        <v>300.04699699999998</v>
      </c>
      <c r="AQ287">
        <v>300.04699699999998</v>
      </c>
      <c r="AR287">
        <v>300.04699699999998</v>
      </c>
      <c r="AS287">
        <v>300.04699699999998</v>
      </c>
      <c r="AT287">
        <v>300.04699699999998</v>
      </c>
      <c r="AU287">
        <v>300.04699699999998</v>
      </c>
      <c r="AV287">
        <v>300.04699699999998</v>
      </c>
      <c r="AW287">
        <v>300.04699699999998</v>
      </c>
      <c r="AX287">
        <v>300.04699699999998</v>
      </c>
      <c r="AY287">
        <v>300.04699699999998</v>
      </c>
      <c r="AZ287">
        <v>300.04699699999998</v>
      </c>
      <c r="BA287">
        <v>300.04699699999998</v>
      </c>
      <c r="BB287">
        <v>300.04699699999998</v>
      </c>
      <c r="BC287">
        <v>300.04699699999998</v>
      </c>
      <c r="BD287">
        <v>300.04699699999998</v>
      </c>
      <c r="BE287">
        <v>300.04699699999998</v>
      </c>
      <c r="BF287">
        <v>300.04699699999998</v>
      </c>
      <c r="BG287">
        <v>300.04699699999998</v>
      </c>
      <c r="BH287">
        <v>300.04699699999998</v>
      </c>
      <c r="BI287">
        <v>300.04699699999998</v>
      </c>
      <c r="BJ287">
        <v>300.04699699999998</v>
      </c>
      <c r="BK287">
        <v>300.04699699999998</v>
      </c>
      <c r="BL287">
        <v>300.04699699999998</v>
      </c>
      <c r="BM287">
        <v>300.04699699999998</v>
      </c>
      <c r="BN287">
        <v>300.04699699999998</v>
      </c>
      <c r="BO287">
        <v>300.04699699999998</v>
      </c>
    </row>
    <row r="288" spans="2:67" x14ac:dyDescent="0.15">
      <c r="B288">
        <v>305.31097412109398</v>
      </c>
      <c r="C288">
        <v>305.31097412109398</v>
      </c>
      <c r="D288">
        <v>305.31097399999999</v>
      </c>
      <c r="E288">
        <v>305.31097399999999</v>
      </c>
      <c r="F288">
        <v>305.31097399999999</v>
      </c>
      <c r="G288">
        <v>305.31097399999999</v>
      </c>
      <c r="H288">
        <v>305.31097399999999</v>
      </c>
      <c r="I288">
        <v>305.31097399999999</v>
      </c>
      <c r="J288">
        <v>305.31097399999999</v>
      </c>
      <c r="K288">
        <v>305.31097399999999</v>
      </c>
      <c r="L288">
        <v>305.31097399999999</v>
      </c>
      <c r="M288">
        <v>305.31097399999999</v>
      </c>
      <c r="N288">
        <v>305.31097399999999</v>
      </c>
      <c r="O288">
        <v>305.31097399999999</v>
      </c>
      <c r="P288">
        <v>305.31097399999999</v>
      </c>
      <c r="Q288">
        <v>305.31097399999999</v>
      </c>
      <c r="R288">
        <v>305.31097399999999</v>
      </c>
      <c r="S288">
        <v>305.31097399999999</v>
      </c>
      <c r="T288">
        <v>305.31097399999999</v>
      </c>
      <c r="U288">
        <v>305.31097399999999</v>
      </c>
      <c r="V288">
        <v>305.31097399999999</v>
      </c>
      <c r="W288">
        <v>305.31097399999999</v>
      </c>
      <c r="X288">
        <v>305.31097399999999</v>
      </c>
      <c r="Y288">
        <v>305.31097399999999</v>
      </c>
      <c r="Z288">
        <v>305.31097399999999</v>
      </c>
      <c r="AA288">
        <v>305.31097399999999</v>
      </c>
      <c r="AB288">
        <v>305.31097399999999</v>
      </c>
      <c r="AC288">
        <v>305.31097399999999</v>
      </c>
      <c r="AD288">
        <v>305.31097399999999</v>
      </c>
      <c r="AE288">
        <v>305.31097399999999</v>
      </c>
      <c r="AF288">
        <v>305.31097399999999</v>
      </c>
      <c r="AG288">
        <v>305.31097399999999</v>
      </c>
      <c r="AH288">
        <v>305.31097399999999</v>
      </c>
      <c r="AI288">
        <v>305.31097399999999</v>
      </c>
      <c r="AJ288">
        <v>305.31097399999999</v>
      </c>
      <c r="AK288">
        <v>305.31097399999999</v>
      </c>
      <c r="AL288">
        <v>305.31097399999999</v>
      </c>
      <c r="AM288">
        <v>305.31097399999999</v>
      </c>
      <c r="AN288">
        <v>305.31097399999999</v>
      </c>
      <c r="AO288">
        <v>305.31097399999999</v>
      </c>
      <c r="AP288">
        <v>305.31097399999999</v>
      </c>
      <c r="AQ288">
        <v>305.31097399999999</v>
      </c>
      <c r="AR288">
        <v>305.31097399999999</v>
      </c>
      <c r="AS288">
        <v>305.31097399999999</v>
      </c>
      <c r="AT288">
        <v>305.31097399999999</v>
      </c>
      <c r="AU288">
        <v>305.31097399999999</v>
      </c>
      <c r="AV288">
        <v>305.31097399999999</v>
      </c>
      <c r="AW288">
        <v>305.31097399999999</v>
      </c>
      <c r="AX288">
        <v>305.31097399999999</v>
      </c>
      <c r="AY288">
        <v>305.31097399999999</v>
      </c>
      <c r="AZ288">
        <v>305.31097399999999</v>
      </c>
      <c r="BA288">
        <v>305.31097399999999</v>
      </c>
      <c r="BB288">
        <v>305.31097399999999</v>
      </c>
      <c r="BC288">
        <v>305.31097399999999</v>
      </c>
      <c r="BD288">
        <v>305.31097399999999</v>
      </c>
      <c r="BE288">
        <v>305.31097399999999</v>
      </c>
      <c r="BF288">
        <v>305.31097399999999</v>
      </c>
      <c r="BG288">
        <v>305.31097399999999</v>
      </c>
      <c r="BH288">
        <v>305.31097399999999</v>
      </c>
      <c r="BI288">
        <v>305.31097399999999</v>
      </c>
      <c r="BJ288">
        <v>305.31097399999999</v>
      </c>
      <c r="BK288">
        <v>305.31097399999999</v>
      </c>
      <c r="BL288">
        <v>305.31097399999999</v>
      </c>
      <c r="BM288">
        <v>305.31097399999999</v>
      </c>
      <c r="BN288">
        <v>305.31097399999999</v>
      </c>
      <c r="BO288">
        <v>305.31097399999999</v>
      </c>
    </row>
    <row r="289" spans="2:67" x14ac:dyDescent="0.15">
      <c r="B289">
        <v>310.574951171875</v>
      </c>
      <c r="C289">
        <v>310.574951171875</v>
      </c>
      <c r="D289">
        <v>310.574951</v>
      </c>
      <c r="E289">
        <v>310.574951</v>
      </c>
      <c r="F289">
        <v>310.574951</v>
      </c>
      <c r="G289">
        <v>310.574951</v>
      </c>
      <c r="H289">
        <v>310.574951</v>
      </c>
      <c r="I289">
        <v>310.574951</v>
      </c>
      <c r="J289">
        <v>310.574951</v>
      </c>
      <c r="K289">
        <v>310.574951</v>
      </c>
      <c r="L289">
        <v>310.574951</v>
      </c>
      <c r="M289">
        <v>310.574951</v>
      </c>
      <c r="N289">
        <v>310.574951</v>
      </c>
      <c r="O289">
        <v>310.574951</v>
      </c>
      <c r="P289">
        <v>310.574951</v>
      </c>
      <c r="Q289">
        <v>310.574951</v>
      </c>
      <c r="R289">
        <v>310.574951</v>
      </c>
      <c r="S289">
        <v>310.574951</v>
      </c>
      <c r="T289">
        <v>310.574951</v>
      </c>
      <c r="U289">
        <v>310.574951</v>
      </c>
      <c r="V289">
        <v>310.574951</v>
      </c>
      <c r="W289">
        <v>310.574951</v>
      </c>
      <c r="X289">
        <v>310.574951</v>
      </c>
      <c r="Y289">
        <v>310.574951</v>
      </c>
      <c r="Z289">
        <v>310.574951</v>
      </c>
      <c r="AA289">
        <v>310.574951</v>
      </c>
      <c r="AB289">
        <v>310.574951</v>
      </c>
      <c r="AC289">
        <v>310.574951</v>
      </c>
      <c r="AD289">
        <v>310.574951</v>
      </c>
      <c r="AE289">
        <v>310.574951</v>
      </c>
      <c r="AF289">
        <v>310.574951</v>
      </c>
      <c r="AG289">
        <v>310.574951</v>
      </c>
      <c r="AH289">
        <v>310.574951</v>
      </c>
      <c r="AI289">
        <v>310.574951</v>
      </c>
      <c r="AJ289">
        <v>310.574951</v>
      </c>
      <c r="AK289">
        <v>310.574951</v>
      </c>
      <c r="AL289">
        <v>310.574951</v>
      </c>
      <c r="AM289">
        <v>310.574951</v>
      </c>
      <c r="AN289">
        <v>310.574951</v>
      </c>
      <c r="AO289">
        <v>310.574951</v>
      </c>
      <c r="AP289">
        <v>310.574951</v>
      </c>
      <c r="AQ289">
        <v>310.574951</v>
      </c>
      <c r="AR289">
        <v>310.574951</v>
      </c>
      <c r="AS289">
        <v>310.574951</v>
      </c>
      <c r="AT289">
        <v>310.574951</v>
      </c>
      <c r="AU289">
        <v>310.574951</v>
      </c>
      <c r="AV289">
        <v>310.574951</v>
      </c>
      <c r="AW289">
        <v>310.574951</v>
      </c>
      <c r="AX289">
        <v>310.574951</v>
      </c>
      <c r="AY289">
        <v>310.574951</v>
      </c>
      <c r="AZ289">
        <v>310.574951</v>
      </c>
      <c r="BA289">
        <v>310.574951</v>
      </c>
      <c r="BB289">
        <v>310.574951</v>
      </c>
      <c r="BC289">
        <v>310.574951</v>
      </c>
      <c r="BD289">
        <v>310.574951</v>
      </c>
      <c r="BE289">
        <v>310.574951</v>
      </c>
      <c r="BF289">
        <v>310.574951</v>
      </c>
      <c r="BG289">
        <v>310.574951</v>
      </c>
      <c r="BH289">
        <v>310.574951</v>
      </c>
      <c r="BI289">
        <v>310.574951</v>
      </c>
      <c r="BJ289">
        <v>310.574951</v>
      </c>
      <c r="BK289">
        <v>310.574951</v>
      </c>
      <c r="BL289">
        <v>310.574951</v>
      </c>
      <c r="BM289">
        <v>310.574951</v>
      </c>
      <c r="BN289">
        <v>310.574951</v>
      </c>
      <c r="BO289">
        <v>310.574951</v>
      </c>
    </row>
    <row r="290" spans="2:67" x14ac:dyDescent="0.15">
      <c r="B290">
        <v>315.83892822265602</v>
      </c>
      <c r="C290">
        <v>315.83892822265602</v>
      </c>
      <c r="D290">
        <v>315.83892800000001</v>
      </c>
      <c r="E290">
        <v>315.83892800000001</v>
      </c>
      <c r="F290">
        <v>315.83892800000001</v>
      </c>
      <c r="G290">
        <v>315.83892800000001</v>
      </c>
      <c r="H290">
        <v>315.83892800000001</v>
      </c>
      <c r="I290">
        <v>315.83892800000001</v>
      </c>
      <c r="J290">
        <v>315.83892800000001</v>
      </c>
      <c r="K290">
        <v>315.83892800000001</v>
      </c>
      <c r="L290">
        <v>315.83892800000001</v>
      </c>
      <c r="M290">
        <v>315.83892800000001</v>
      </c>
      <c r="N290">
        <v>315.83892800000001</v>
      </c>
      <c r="O290">
        <v>315.83892800000001</v>
      </c>
      <c r="P290">
        <v>315.83892800000001</v>
      </c>
      <c r="Q290">
        <v>315.83892800000001</v>
      </c>
      <c r="R290">
        <v>315.83892800000001</v>
      </c>
      <c r="S290">
        <v>315.83892800000001</v>
      </c>
      <c r="T290">
        <v>315.83892800000001</v>
      </c>
      <c r="U290">
        <v>315.83892800000001</v>
      </c>
      <c r="V290">
        <v>315.83892800000001</v>
      </c>
      <c r="W290">
        <v>315.83892800000001</v>
      </c>
      <c r="X290">
        <v>315.83892800000001</v>
      </c>
      <c r="Y290">
        <v>315.83892800000001</v>
      </c>
      <c r="Z290">
        <v>315.83892800000001</v>
      </c>
      <c r="AA290">
        <v>315.83892800000001</v>
      </c>
      <c r="AB290">
        <v>315.83892800000001</v>
      </c>
      <c r="AC290">
        <v>315.83892800000001</v>
      </c>
      <c r="AD290">
        <v>315.83892800000001</v>
      </c>
      <c r="AE290">
        <v>315.83892800000001</v>
      </c>
      <c r="AF290">
        <v>315.83892800000001</v>
      </c>
      <c r="AG290">
        <v>315.83892800000001</v>
      </c>
      <c r="AH290">
        <v>315.83892800000001</v>
      </c>
      <c r="AI290">
        <v>315.83892800000001</v>
      </c>
      <c r="AJ290">
        <v>315.83892800000001</v>
      </c>
      <c r="AK290">
        <v>315.83892800000001</v>
      </c>
      <c r="AL290">
        <v>315.83892800000001</v>
      </c>
      <c r="AM290">
        <v>315.83892800000001</v>
      </c>
      <c r="AN290">
        <v>315.83892800000001</v>
      </c>
      <c r="AO290">
        <v>315.83892800000001</v>
      </c>
      <c r="AP290">
        <v>315.83892800000001</v>
      </c>
      <c r="AQ290">
        <v>315.83892800000001</v>
      </c>
      <c r="AR290">
        <v>315.83892800000001</v>
      </c>
      <c r="AS290">
        <v>315.83892800000001</v>
      </c>
      <c r="AT290">
        <v>315.83892800000001</v>
      </c>
      <c r="AU290">
        <v>315.83892800000001</v>
      </c>
      <c r="AV290">
        <v>315.83892800000001</v>
      </c>
      <c r="AW290">
        <v>315.83892800000001</v>
      </c>
      <c r="AX290">
        <v>315.83892800000001</v>
      </c>
      <c r="AY290">
        <v>315.83892800000001</v>
      </c>
      <c r="AZ290">
        <v>315.83892800000001</v>
      </c>
      <c r="BA290">
        <v>315.83892800000001</v>
      </c>
      <c r="BB290">
        <v>315.83892800000001</v>
      </c>
      <c r="BC290">
        <v>315.83892800000001</v>
      </c>
      <c r="BD290">
        <v>315.83892800000001</v>
      </c>
      <c r="BE290">
        <v>315.83892800000001</v>
      </c>
      <c r="BF290">
        <v>315.83892800000001</v>
      </c>
      <c r="BG290">
        <v>315.83892800000001</v>
      </c>
      <c r="BH290">
        <v>315.83892800000001</v>
      </c>
      <c r="BI290">
        <v>315.83892800000001</v>
      </c>
      <c r="BJ290">
        <v>315.83892800000001</v>
      </c>
      <c r="BK290">
        <v>315.83892800000001</v>
      </c>
      <c r="BL290">
        <v>315.83892800000001</v>
      </c>
      <c r="BM290">
        <v>315.83892800000001</v>
      </c>
      <c r="BN290">
        <v>315.83892800000001</v>
      </c>
      <c r="BO290">
        <v>315.83892800000001</v>
      </c>
    </row>
    <row r="291" spans="2:67" x14ac:dyDescent="0.15">
      <c r="B291">
        <v>321.10290527343801</v>
      </c>
      <c r="C291">
        <v>321.10290527343801</v>
      </c>
      <c r="D291">
        <v>321.10290500000002</v>
      </c>
      <c r="E291">
        <v>321.10290500000002</v>
      </c>
      <c r="F291">
        <v>321.10290500000002</v>
      </c>
      <c r="G291">
        <v>321.10290500000002</v>
      </c>
      <c r="H291">
        <v>321.10290500000002</v>
      </c>
      <c r="I291">
        <v>321.10290500000002</v>
      </c>
      <c r="J291">
        <v>321.10290500000002</v>
      </c>
      <c r="K291">
        <v>321.10290500000002</v>
      </c>
      <c r="L291">
        <v>321.10290500000002</v>
      </c>
      <c r="M291">
        <v>321.10290500000002</v>
      </c>
      <c r="N291">
        <v>321.10290500000002</v>
      </c>
      <c r="O291">
        <v>321.10290500000002</v>
      </c>
      <c r="P291">
        <v>321.10290500000002</v>
      </c>
      <c r="Q291">
        <v>321.10290500000002</v>
      </c>
      <c r="R291">
        <v>321.10290500000002</v>
      </c>
      <c r="S291">
        <v>321.10290500000002</v>
      </c>
      <c r="T291">
        <v>321.10290500000002</v>
      </c>
      <c r="U291">
        <v>321.10290500000002</v>
      </c>
      <c r="V291">
        <v>321.10290500000002</v>
      </c>
      <c r="W291">
        <v>321.10290500000002</v>
      </c>
      <c r="X291">
        <v>321.10290500000002</v>
      </c>
      <c r="Y291">
        <v>321.10290500000002</v>
      </c>
      <c r="Z291">
        <v>321.10290500000002</v>
      </c>
      <c r="AA291">
        <v>321.10290500000002</v>
      </c>
      <c r="AB291">
        <v>321.10290500000002</v>
      </c>
      <c r="AC291">
        <v>321.10290500000002</v>
      </c>
      <c r="AD291">
        <v>321.10290500000002</v>
      </c>
      <c r="AE291">
        <v>321.10290500000002</v>
      </c>
      <c r="AF291">
        <v>321.10290500000002</v>
      </c>
      <c r="AG291">
        <v>321.10290500000002</v>
      </c>
      <c r="AH291">
        <v>321.10290500000002</v>
      </c>
      <c r="AI291">
        <v>321.10290500000002</v>
      </c>
      <c r="AJ291">
        <v>321.10290500000002</v>
      </c>
      <c r="AK291">
        <v>321.10290500000002</v>
      </c>
      <c r="AL291">
        <v>321.10290500000002</v>
      </c>
      <c r="AM291">
        <v>321.10290500000002</v>
      </c>
      <c r="AN291">
        <v>321.10290500000002</v>
      </c>
      <c r="AO291">
        <v>321.10290500000002</v>
      </c>
      <c r="AP291">
        <v>321.10290500000002</v>
      </c>
      <c r="AQ291">
        <v>321.10290500000002</v>
      </c>
      <c r="AR291">
        <v>321.10290500000002</v>
      </c>
      <c r="AS291">
        <v>321.10290500000002</v>
      </c>
      <c r="AT291">
        <v>321.10290500000002</v>
      </c>
      <c r="AU291">
        <v>321.10290500000002</v>
      </c>
      <c r="AV291">
        <v>321.10290500000002</v>
      </c>
      <c r="AW291">
        <v>321.10290500000002</v>
      </c>
      <c r="AX291">
        <v>321.10290500000002</v>
      </c>
      <c r="AY291">
        <v>321.10290500000002</v>
      </c>
      <c r="AZ291">
        <v>321.10290500000002</v>
      </c>
      <c r="BA291">
        <v>321.10290500000002</v>
      </c>
      <c r="BB291">
        <v>321.10290500000002</v>
      </c>
      <c r="BC291">
        <v>321.10290500000002</v>
      </c>
      <c r="BD291">
        <v>321.10290500000002</v>
      </c>
      <c r="BE291">
        <v>321.10290500000002</v>
      </c>
      <c r="BF291">
        <v>321.10290500000002</v>
      </c>
      <c r="BG291">
        <v>321.10290500000002</v>
      </c>
      <c r="BH291">
        <v>321.10290500000002</v>
      </c>
      <c r="BI291">
        <v>321.10290500000002</v>
      </c>
      <c r="BJ291">
        <v>321.10290500000002</v>
      </c>
      <c r="BK291">
        <v>321.10290500000002</v>
      </c>
      <c r="BL291">
        <v>321.10290500000002</v>
      </c>
      <c r="BM291">
        <v>321.10290500000002</v>
      </c>
      <c r="BN291">
        <v>321.10290500000002</v>
      </c>
      <c r="BO291">
        <v>321.10290500000002</v>
      </c>
    </row>
    <row r="292" spans="2:67" x14ac:dyDescent="0.15">
      <c r="B292">
        <v>326.36688232421898</v>
      </c>
      <c r="C292">
        <v>326.36688232421898</v>
      </c>
      <c r="D292">
        <v>326.36688199999998</v>
      </c>
      <c r="E292">
        <v>326.36688199999998</v>
      </c>
      <c r="F292">
        <v>326.36688199999998</v>
      </c>
      <c r="G292">
        <v>326.36688199999998</v>
      </c>
      <c r="H292">
        <v>326.36688199999998</v>
      </c>
      <c r="I292">
        <v>326.36688199999998</v>
      </c>
      <c r="J292">
        <v>326.36688199999998</v>
      </c>
      <c r="K292">
        <v>326.36688199999998</v>
      </c>
      <c r="L292">
        <v>326.36688199999998</v>
      </c>
      <c r="M292">
        <v>326.36688199999998</v>
      </c>
      <c r="N292">
        <v>326.36688199999998</v>
      </c>
      <c r="O292">
        <v>326.36688199999998</v>
      </c>
      <c r="P292">
        <v>326.36688199999998</v>
      </c>
      <c r="Q292">
        <v>326.36688199999998</v>
      </c>
      <c r="R292">
        <v>326.36688199999998</v>
      </c>
      <c r="S292">
        <v>326.36688199999998</v>
      </c>
      <c r="T292">
        <v>326.36688199999998</v>
      </c>
      <c r="U292">
        <v>326.36688199999998</v>
      </c>
      <c r="V292">
        <v>326.36688199999998</v>
      </c>
      <c r="W292">
        <v>326.36688199999998</v>
      </c>
      <c r="X292">
        <v>326.36688199999998</v>
      </c>
      <c r="Y292">
        <v>326.36688199999998</v>
      </c>
      <c r="Z292">
        <v>326.36688199999998</v>
      </c>
      <c r="AA292">
        <v>326.36688199999998</v>
      </c>
      <c r="AB292">
        <v>326.36688199999998</v>
      </c>
      <c r="AC292">
        <v>326.36688199999998</v>
      </c>
      <c r="AD292">
        <v>326.36688199999998</v>
      </c>
      <c r="AE292">
        <v>326.36688199999998</v>
      </c>
      <c r="AF292">
        <v>326.36688199999998</v>
      </c>
      <c r="AG292">
        <v>326.36688199999998</v>
      </c>
      <c r="AH292">
        <v>326.36688199999998</v>
      </c>
      <c r="AI292">
        <v>326.36688199999998</v>
      </c>
      <c r="AJ292">
        <v>326.36688199999998</v>
      </c>
      <c r="AK292">
        <v>326.36688199999998</v>
      </c>
      <c r="AL292">
        <v>326.36688199999998</v>
      </c>
      <c r="AM292">
        <v>326.36688199999998</v>
      </c>
      <c r="AN292">
        <v>326.36688199999998</v>
      </c>
      <c r="AO292">
        <v>326.36688199999998</v>
      </c>
      <c r="AP292">
        <v>326.36688199999998</v>
      </c>
      <c r="AQ292">
        <v>326.36688199999998</v>
      </c>
      <c r="AR292">
        <v>326.36688199999998</v>
      </c>
      <c r="AS292">
        <v>326.36688199999998</v>
      </c>
      <c r="AT292">
        <v>326.36688199999998</v>
      </c>
      <c r="AU292">
        <v>326.36688199999998</v>
      </c>
      <c r="AV292">
        <v>326.36688199999998</v>
      </c>
      <c r="AW292">
        <v>326.36688199999998</v>
      </c>
      <c r="AX292">
        <v>326.36688199999998</v>
      </c>
      <c r="AY292">
        <v>326.36688199999998</v>
      </c>
      <c r="AZ292">
        <v>326.36688199999998</v>
      </c>
      <c r="BA292">
        <v>326.36688199999998</v>
      </c>
      <c r="BB292">
        <v>326.36688199999998</v>
      </c>
      <c r="BC292">
        <v>326.36688199999998</v>
      </c>
      <c r="BD292">
        <v>326.36688199999998</v>
      </c>
      <c r="BE292">
        <v>326.36688199999998</v>
      </c>
      <c r="BF292">
        <v>326.36688199999998</v>
      </c>
      <c r="BG292">
        <v>326.36688199999998</v>
      </c>
      <c r="BH292">
        <v>326.36688199999998</v>
      </c>
      <c r="BI292">
        <v>326.36688199999998</v>
      </c>
      <c r="BJ292">
        <v>326.36688199999998</v>
      </c>
      <c r="BK292">
        <v>326.36688199999998</v>
      </c>
      <c r="BL292">
        <v>326.36688199999998</v>
      </c>
      <c r="BM292">
        <v>326.36688199999998</v>
      </c>
      <c r="BN292">
        <v>326.36688199999998</v>
      </c>
      <c r="BO292">
        <v>326.36688199999998</v>
      </c>
    </row>
    <row r="293" spans="2:67" x14ac:dyDescent="0.15">
      <c r="B293">
        <v>331.630859375</v>
      </c>
      <c r="C293">
        <v>331.630859375</v>
      </c>
      <c r="D293">
        <v>331.63085899999999</v>
      </c>
      <c r="E293">
        <v>331.63085899999999</v>
      </c>
      <c r="F293">
        <v>331.63085899999999</v>
      </c>
      <c r="G293">
        <v>331.63085899999999</v>
      </c>
      <c r="H293">
        <v>331.63085899999999</v>
      </c>
      <c r="I293">
        <v>331.63085899999999</v>
      </c>
      <c r="J293">
        <v>331.63085899999999</v>
      </c>
      <c r="K293">
        <v>331.63085899999999</v>
      </c>
      <c r="L293">
        <v>331.63085899999999</v>
      </c>
      <c r="M293">
        <v>331.63085899999999</v>
      </c>
      <c r="N293">
        <v>331.63085899999999</v>
      </c>
      <c r="O293">
        <v>331.63085899999999</v>
      </c>
      <c r="P293">
        <v>331.63085899999999</v>
      </c>
      <c r="Q293">
        <v>331.63085899999999</v>
      </c>
      <c r="R293">
        <v>331.63085899999999</v>
      </c>
      <c r="S293">
        <v>331.63085899999999</v>
      </c>
      <c r="T293">
        <v>331.63085899999999</v>
      </c>
      <c r="U293">
        <v>331.63085899999999</v>
      </c>
      <c r="V293">
        <v>331.63085899999999</v>
      </c>
      <c r="W293">
        <v>331.63085899999999</v>
      </c>
      <c r="X293">
        <v>331.63085899999999</v>
      </c>
      <c r="Y293">
        <v>331.63085899999999</v>
      </c>
      <c r="Z293">
        <v>331.63085899999999</v>
      </c>
      <c r="AA293">
        <v>331.63085899999999</v>
      </c>
      <c r="AB293">
        <v>331.63085899999999</v>
      </c>
      <c r="AC293">
        <v>331.63085899999999</v>
      </c>
      <c r="AD293">
        <v>331.63085899999999</v>
      </c>
      <c r="AE293">
        <v>331.63085899999999</v>
      </c>
      <c r="AF293">
        <v>331.63085899999999</v>
      </c>
      <c r="AG293">
        <v>331.63085899999999</v>
      </c>
      <c r="AH293">
        <v>331.63085899999999</v>
      </c>
      <c r="AI293">
        <v>331.63085899999999</v>
      </c>
      <c r="AJ293">
        <v>331.63085899999999</v>
      </c>
      <c r="AK293">
        <v>331.63085899999999</v>
      </c>
      <c r="AL293">
        <v>331.63085899999999</v>
      </c>
      <c r="AM293">
        <v>331.63085899999999</v>
      </c>
      <c r="AN293">
        <v>331.63085899999999</v>
      </c>
      <c r="AO293">
        <v>331.63085899999999</v>
      </c>
      <c r="AP293">
        <v>331.63085899999999</v>
      </c>
      <c r="AQ293">
        <v>331.63085899999999</v>
      </c>
      <c r="AR293">
        <v>331.63085899999999</v>
      </c>
      <c r="AS293">
        <v>331.63085899999999</v>
      </c>
      <c r="AT293">
        <v>331.63085899999999</v>
      </c>
      <c r="AU293">
        <v>331.63085899999999</v>
      </c>
      <c r="AV293">
        <v>331.63085899999999</v>
      </c>
      <c r="AW293">
        <v>331.63085899999999</v>
      </c>
      <c r="AX293">
        <v>331.63085899999999</v>
      </c>
      <c r="AY293">
        <v>331.63085899999999</v>
      </c>
      <c r="AZ293">
        <v>331.63085899999999</v>
      </c>
      <c r="BA293">
        <v>331.63085899999999</v>
      </c>
      <c r="BB293">
        <v>331.63085899999999</v>
      </c>
      <c r="BC293">
        <v>331.63085899999999</v>
      </c>
      <c r="BD293">
        <v>331.63085899999999</v>
      </c>
      <c r="BE293">
        <v>331.63085899999999</v>
      </c>
      <c r="BF293">
        <v>331.63085899999999</v>
      </c>
      <c r="BG293">
        <v>331.63085899999999</v>
      </c>
      <c r="BH293">
        <v>331.63085899999999</v>
      </c>
      <c r="BI293">
        <v>331.63085899999999</v>
      </c>
      <c r="BJ293">
        <v>331.63085899999999</v>
      </c>
      <c r="BK293">
        <v>331.63085899999999</v>
      </c>
      <c r="BL293">
        <v>331.63085899999999</v>
      </c>
      <c r="BM293">
        <v>331.63085899999999</v>
      </c>
      <c r="BN293">
        <v>331.63085899999999</v>
      </c>
      <c r="BO293">
        <v>331.63085899999999</v>
      </c>
    </row>
    <row r="294" spans="2:67" x14ac:dyDescent="0.15">
      <c r="B294">
        <v>336.89483642578102</v>
      </c>
      <c r="C294">
        <v>336.89483642578102</v>
      </c>
      <c r="D294">
        <v>336.894836</v>
      </c>
      <c r="E294">
        <v>336.894836</v>
      </c>
      <c r="F294">
        <v>336.894836</v>
      </c>
      <c r="G294">
        <v>336.894836</v>
      </c>
      <c r="H294">
        <v>336.894836</v>
      </c>
      <c r="I294">
        <v>336.894836</v>
      </c>
      <c r="J294">
        <v>336.894836</v>
      </c>
      <c r="K294">
        <v>336.894836</v>
      </c>
      <c r="L294">
        <v>336.894836</v>
      </c>
      <c r="M294">
        <v>336.894836</v>
      </c>
      <c r="N294">
        <v>336.894836</v>
      </c>
      <c r="O294">
        <v>336.894836</v>
      </c>
      <c r="P294">
        <v>336.894836</v>
      </c>
      <c r="Q294">
        <v>336.894836</v>
      </c>
      <c r="R294">
        <v>336.894836</v>
      </c>
      <c r="S294">
        <v>336.894836</v>
      </c>
      <c r="T294">
        <v>336.894836</v>
      </c>
      <c r="U294">
        <v>336.894836</v>
      </c>
      <c r="V294">
        <v>336.894836</v>
      </c>
      <c r="W294">
        <v>336.894836</v>
      </c>
      <c r="X294">
        <v>336.894836</v>
      </c>
      <c r="Y294">
        <v>336.894836</v>
      </c>
      <c r="Z294">
        <v>336.894836</v>
      </c>
      <c r="AA294">
        <v>336.894836</v>
      </c>
      <c r="AB294">
        <v>336.894836</v>
      </c>
      <c r="AC294">
        <v>336.894836</v>
      </c>
      <c r="AD294">
        <v>336.894836</v>
      </c>
      <c r="AE294">
        <v>336.894836</v>
      </c>
      <c r="AF294">
        <v>336.894836</v>
      </c>
      <c r="AG294">
        <v>336.894836</v>
      </c>
      <c r="AH294">
        <v>336.894836</v>
      </c>
      <c r="AI294">
        <v>336.894836</v>
      </c>
      <c r="AJ294">
        <v>336.894836</v>
      </c>
      <c r="AK294">
        <v>336.894836</v>
      </c>
      <c r="AL294">
        <v>336.894836</v>
      </c>
      <c r="AM294">
        <v>336.894836</v>
      </c>
      <c r="AN294">
        <v>336.894836</v>
      </c>
      <c r="AO294">
        <v>336.894836</v>
      </c>
      <c r="AP294">
        <v>336.894836</v>
      </c>
      <c r="AQ294">
        <v>336.894836</v>
      </c>
      <c r="AR294">
        <v>336.894836</v>
      </c>
      <c r="AS294">
        <v>336.894836</v>
      </c>
      <c r="AT294">
        <v>336.894836</v>
      </c>
      <c r="AU294">
        <v>336.894836</v>
      </c>
      <c r="AV294">
        <v>336.894836</v>
      </c>
      <c r="AW294">
        <v>336.894836</v>
      </c>
      <c r="AX294">
        <v>336.894836</v>
      </c>
      <c r="AY294">
        <v>336.894836</v>
      </c>
      <c r="AZ294">
        <v>336.894836</v>
      </c>
      <c r="BA294">
        <v>336.894836</v>
      </c>
      <c r="BB294">
        <v>336.894836</v>
      </c>
      <c r="BC294">
        <v>336.894836</v>
      </c>
      <c r="BD294">
        <v>336.894836</v>
      </c>
      <c r="BE294">
        <v>336.894836</v>
      </c>
      <c r="BF294">
        <v>336.894836</v>
      </c>
      <c r="BG294">
        <v>336.894836</v>
      </c>
      <c r="BH294">
        <v>336.894836</v>
      </c>
      <c r="BI294">
        <v>336.894836</v>
      </c>
      <c r="BJ294">
        <v>336.894836</v>
      </c>
      <c r="BK294">
        <v>336.894836</v>
      </c>
      <c r="BL294">
        <v>336.894836</v>
      </c>
      <c r="BM294">
        <v>336.894836</v>
      </c>
      <c r="BN294">
        <v>336.894836</v>
      </c>
      <c r="BO294">
        <v>336.894836</v>
      </c>
    </row>
    <row r="295" spans="2:67" x14ac:dyDescent="0.15">
      <c r="B295">
        <v>342.15881347656301</v>
      </c>
      <c r="C295">
        <v>342.15881347656301</v>
      </c>
      <c r="D295">
        <v>342.15881300000001</v>
      </c>
      <c r="E295">
        <v>342.15881300000001</v>
      </c>
      <c r="F295">
        <v>342.15881300000001</v>
      </c>
      <c r="G295">
        <v>342.15881300000001</v>
      </c>
      <c r="H295">
        <v>342.15881300000001</v>
      </c>
      <c r="I295">
        <v>342.15881300000001</v>
      </c>
      <c r="J295">
        <v>342.15881300000001</v>
      </c>
      <c r="K295">
        <v>342.15881300000001</v>
      </c>
      <c r="L295">
        <v>342.15881300000001</v>
      </c>
      <c r="M295">
        <v>342.15881300000001</v>
      </c>
      <c r="N295">
        <v>342.15881300000001</v>
      </c>
      <c r="O295">
        <v>342.15881300000001</v>
      </c>
      <c r="P295">
        <v>342.15881300000001</v>
      </c>
      <c r="Q295">
        <v>342.15881300000001</v>
      </c>
      <c r="R295">
        <v>342.15881300000001</v>
      </c>
      <c r="S295">
        <v>342.15881300000001</v>
      </c>
      <c r="T295">
        <v>342.15881300000001</v>
      </c>
      <c r="U295">
        <v>342.15881300000001</v>
      </c>
      <c r="V295">
        <v>342.15881300000001</v>
      </c>
      <c r="W295">
        <v>342.15881300000001</v>
      </c>
      <c r="X295">
        <v>342.15881300000001</v>
      </c>
      <c r="Y295">
        <v>342.15881300000001</v>
      </c>
      <c r="Z295">
        <v>342.15881300000001</v>
      </c>
      <c r="AA295">
        <v>342.15881300000001</v>
      </c>
      <c r="AB295">
        <v>342.15881300000001</v>
      </c>
      <c r="AC295">
        <v>342.15881300000001</v>
      </c>
      <c r="AD295">
        <v>342.15881300000001</v>
      </c>
      <c r="AE295">
        <v>342.15881300000001</v>
      </c>
      <c r="AF295">
        <v>342.15881300000001</v>
      </c>
      <c r="AG295">
        <v>342.15881300000001</v>
      </c>
      <c r="AH295">
        <v>342.15881300000001</v>
      </c>
      <c r="AI295">
        <v>342.15881300000001</v>
      </c>
      <c r="AJ295">
        <v>342.15881300000001</v>
      </c>
      <c r="AK295">
        <v>342.15881300000001</v>
      </c>
      <c r="AL295">
        <v>342.15881300000001</v>
      </c>
      <c r="AM295">
        <v>342.15881300000001</v>
      </c>
      <c r="AN295">
        <v>342.15881300000001</v>
      </c>
      <c r="AO295">
        <v>342.15881300000001</v>
      </c>
      <c r="AP295">
        <v>342.15881300000001</v>
      </c>
      <c r="AQ295">
        <v>342.15881300000001</v>
      </c>
      <c r="AR295">
        <v>342.15881300000001</v>
      </c>
      <c r="AS295">
        <v>342.15881300000001</v>
      </c>
      <c r="AT295">
        <v>342.15881300000001</v>
      </c>
      <c r="AU295">
        <v>342.15881300000001</v>
      </c>
      <c r="AV295">
        <v>342.15881300000001</v>
      </c>
      <c r="AW295">
        <v>342.15881300000001</v>
      </c>
      <c r="AX295">
        <v>342.15881300000001</v>
      </c>
      <c r="AY295">
        <v>342.15881300000001</v>
      </c>
      <c r="AZ295">
        <v>342.15881300000001</v>
      </c>
      <c r="BA295">
        <v>342.15881300000001</v>
      </c>
      <c r="BB295">
        <v>342.15881300000001</v>
      </c>
      <c r="BC295">
        <v>342.15881300000001</v>
      </c>
      <c r="BD295">
        <v>342.15881300000001</v>
      </c>
      <c r="BE295">
        <v>342.15881300000001</v>
      </c>
      <c r="BF295">
        <v>342.15881300000001</v>
      </c>
      <c r="BG295">
        <v>342.15881300000001</v>
      </c>
      <c r="BH295">
        <v>342.15881300000001</v>
      </c>
      <c r="BI295">
        <v>342.15881300000001</v>
      </c>
      <c r="BJ295">
        <v>342.15881300000001</v>
      </c>
      <c r="BK295">
        <v>342.15881300000001</v>
      </c>
      <c r="BL295">
        <v>342.15881300000001</v>
      </c>
      <c r="BM295">
        <v>342.15881300000001</v>
      </c>
      <c r="BN295">
        <v>342.15881300000001</v>
      </c>
      <c r="BO295">
        <v>342.15881300000001</v>
      </c>
    </row>
    <row r="296" spans="2:67" x14ac:dyDescent="0.15">
      <c r="B296">
        <v>347.42279052734398</v>
      </c>
      <c r="C296">
        <v>347.42279052734398</v>
      </c>
      <c r="D296">
        <v>347.42279100000002</v>
      </c>
      <c r="E296">
        <v>347.42279100000002</v>
      </c>
      <c r="F296">
        <v>347.42279100000002</v>
      </c>
      <c r="G296">
        <v>347.42279100000002</v>
      </c>
      <c r="H296">
        <v>347.42279100000002</v>
      </c>
      <c r="I296">
        <v>347.42279100000002</v>
      </c>
      <c r="J296">
        <v>347.42279100000002</v>
      </c>
      <c r="K296">
        <v>347.42279100000002</v>
      </c>
      <c r="L296">
        <v>347.42279100000002</v>
      </c>
      <c r="M296">
        <v>347.42279100000002</v>
      </c>
      <c r="N296">
        <v>347.42279100000002</v>
      </c>
      <c r="O296">
        <v>347.42279100000002</v>
      </c>
      <c r="P296">
        <v>347.42279100000002</v>
      </c>
      <c r="Q296">
        <v>347.42279100000002</v>
      </c>
      <c r="R296">
        <v>347.42279100000002</v>
      </c>
      <c r="S296">
        <v>347.42279100000002</v>
      </c>
      <c r="T296">
        <v>347.42279100000002</v>
      </c>
      <c r="U296">
        <v>347.42279100000002</v>
      </c>
      <c r="V296">
        <v>347.42279100000002</v>
      </c>
      <c r="W296">
        <v>347.42279100000002</v>
      </c>
      <c r="X296">
        <v>347.42279100000002</v>
      </c>
      <c r="Y296">
        <v>347.42279100000002</v>
      </c>
      <c r="Z296">
        <v>347.42279100000002</v>
      </c>
      <c r="AA296">
        <v>347.42279100000002</v>
      </c>
      <c r="AB296">
        <v>347.42279100000002</v>
      </c>
      <c r="AC296">
        <v>347.42279100000002</v>
      </c>
      <c r="AD296">
        <v>347.42279100000002</v>
      </c>
      <c r="AE296">
        <v>347.42279100000002</v>
      </c>
      <c r="AF296">
        <v>347.42279100000002</v>
      </c>
      <c r="AG296">
        <v>347.42279100000002</v>
      </c>
      <c r="AH296">
        <v>347.42279100000002</v>
      </c>
      <c r="AI296">
        <v>347.42279100000002</v>
      </c>
      <c r="AJ296">
        <v>347.42279100000002</v>
      </c>
      <c r="AK296">
        <v>347.42279100000002</v>
      </c>
      <c r="AL296">
        <v>347.42279100000002</v>
      </c>
      <c r="AM296">
        <v>347.42279100000002</v>
      </c>
      <c r="AN296">
        <v>347.42279100000002</v>
      </c>
      <c r="AO296">
        <v>347.42279100000002</v>
      </c>
      <c r="AP296">
        <v>347.42279100000002</v>
      </c>
      <c r="AQ296">
        <v>347.42279100000002</v>
      </c>
      <c r="AR296">
        <v>347.42279100000002</v>
      </c>
      <c r="AS296">
        <v>347.42279100000002</v>
      </c>
      <c r="AT296">
        <v>347.42279100000002</v>
      </c>
      <c r="AU296">
        <v>347.42279100000002</v>
      </c>
      <c r="AV296">
        <v>347.42279100000002</v>
      </c>
      <c r="AW296">
        <v>347.42279100000002</v>
      </c>
      <c r="AX296">
        <v>347.42279100000002</v>
      </c>
      <c r="AY296">
        <v>347.42279100000002</v>
      </c>
      <c r="AZ296">
        <v>347.42279100000002</v>
      </c>
      <c r="BA296">
        <v>347.42279100000002</v>
      </c>
      <c r="BB296">
        <v>347.42279100000002</v>
      </c>
      <c r="BC296">
        <v>347.42279100000002</v>
      </c>
      <c r="BD296">
        <v>347.42279100000002</v>
      </c>
      <c r="BE296">
        <v>347.42279100000002</v>
      </c>
      <c r="BF296">
        <v>347.42279100000002</v>
      </c>
      <c r="BG296">
        <v>347.42279100000002</v>
      </c>
      <c r="BH296">
        <v>347.42279100000002</v>
      </c>
      <c r="BI296">
        <v>347.42279100000002</v>
      </c>
      <c r="BJ296">
        <v>347.42279100000002</v>
      </c>
      <c r="BK296">
        <v>347.42279100000002</v>
      </c>
      <c r="BL296">
        <v>347.42279100000002</v>
      </c>
      <c r="BM296">
        <v>347.42279100000002</v>
      </c>
      <c r="BN296">
        <v>347.42279100000002</v>
      </c>
      <c r="BO296">
        <v>347.42279100000002</v>
      </c>
    </row>
    <row r="297" spans="2:67" x14ac:dyDescent="0.15">
      <c r="B297">
        <v>352.686767578125</v>
      </c>
      <c r="C297">
        <v>352.686767578125</v>
      </c>
      <c r="D297">
        <v>352.68676799999997</v>
      </c>
      <c r="E297">
        <v>352.68676799999997</v>
      </c>
      <c r="F297">
        <v>352.68676799999997</v>
      </c>
      <c r="G297">
        <v>352.68676799999997</v>
      </c>
      <c r="H297">
        <v>352.68676799999997</v>
      </c>
      <c r="I297">
        <v>352.68676799999997</v>
      </c>
      <c r="J297">
        <v>352.68676799999997</v>
      </c>
      <c r="K297">
        <v>352.68676799999997</v>
      </c>
      <c r="L297">
        <v>352.68676799999997</v>
      </c>
      <c r="M297">
        <v>352.68676799999997</v>
      </c>
      <c r="N297">
        <v>352.68676799999997</v>
      </c>
      <c r="O297">
        <v>352.68676799999997</v>
      </c>
      <c r="P297">
        <v>352.68676799999997</v>
      </c>
      <c r="Q297">
        <v>352.68676799999997</v>
      </c>
      <c r="R297">
        <v>352.68676799999997</v>
      </c>
      <c r="S297">
        <v>352.68676799999997</v>
      </c>
      <c r="T297">
        <v>352.68676799999997</v>
      </c>
      <c r="U297">
        <v>352.68676799999997</v>
      </c>
      <c r="V297">
        <v>352.68676799999997</v>
      </c>
      <c r="W297">
        <v>352.68676799999997</v>
      </c>
      <c r="X297">
        <v>352.68676799999997</v>
      </c>
      <c r="Y297">
        <v>352.68676799999997</v>
      </c>
      <c r="Z297">
        <v>352.68676799999997</v>
      </c>
      <c r="AA297">
        <v>352.68676799999997</v>
      </c>
      <c r="AB297">
        <v>352.68676799999997</v>
      </c>
      <c r="AC297">
        <v>352.68676799999997</v>
      </c>
      <c r="AD297">
        <v>352.68676799999997</v>
      </c>
      <c r="AE297">
        <v>352.68676799999997</v>
      </c>
      <c r="AF297">
        <v>352.68676799999997</v>
      </c>
      <c r="AG297">
        <v>352.68676799999997</v>
      </c>
      <c r="AH297">
        <v>352.68676799999997</v>
      </c>
      <c r="AI297">
        <v>352.68676799999997</v>
      </c>
      <c r="AJ297">
        <v>352.68676799999997</v>
      </c>
      <c r="AK297">
        <v>352.68676799999997</v>
      </c>
      <c r="AL297">
        <v>352.68676799999997</v>
      </c>
      <c r="AM297">
        <v>352.68676799999997</v>
      </c>
      <c r="AN297">
        <v>352.68676799999997</v>
      </c>
      <c r="AO297">
        <v>352.68676799999997</v>
      </c>
      <c r="AP297">
        <v>352.68676799999997</v>
      </c>
      <c r="AQ297">
        <v>352.68676799999997</v>
      </c>
      <c r="AR297">
        <v>352.68676799999997</v>
      </c>
      <c r="AS297">
        <v>352.68676799999997</v>
      </c>
      <c r="AT297">
        <v>352.68676799999997</v>
      </c>
      <c r="AU297">
        <v>352.68676799999997</v>
      </c>
      <c r="AV297">
        <v>352.68676799999997</v>
      </c>
      <c r="AW297">
        <v>352.68676799999997</v>
      </c>
      <c r="AX297">
        <v>352.68676799999997</v>
      </c>
      <c r="AY297">
        <v>352.68676799999997</v>
      </c>
      <c r="AZ297">
        <v>352.68676799999997</v>
      </c>
      <c r="BA297">
        <v>352.68676799999997</v>
      </c>
      <c r="BB297">
        <v>352.68676799999997</v>
      </c>
      <c r="BC297">
        <v>352.68676799999997</v>
      </c>
      <c r="BD297">
        <v>352.68676799999997</v>
      </c>
      <c r="BE297">
        <v>352.68676799999997</v>
      </c>
      <c r="BF297">
        <v>352.68676799999997</v>
      </c>
      <c r="BG297">
        <v>352.68676799999997</v>
      </c>
      <c r="BH297">
        <v>352.68676799999997</v>
      </c>
      <c r="BI297">
        <v>352.68676799999997</v>
      </c>
      <c r="BJ297">
        <v>352.68676799999997</v>
      </c>
      <c r="BK297">
        <v>352.68676799999997</v>
      </c>
      <c r="BL297">
        <v>352.68676799999997</v>
      </c>
      <c r="BM297">
        <v>352.68676799999997</v>
      </c>
      <c r="BN297">
        <v>352.68676799999997</v>
      </c>
      <c r="BO297">
        <v>352.68676799999997</v>
      </c>
    </row>
    <row r="298" spans="2:67" x14ac:dyDescent="0.15">
      <c r="B298">
        <v>357.95074462890602</v>
      </c>
      <c r="C298">
        <v>357.95074462890602</v>
      </c>
      <c r="D298">
        <v>357.95074499999998</v>
      </c>
      <c r="E298">
        <v>357.95074499999998</v>
      </c>
      <c r="F298">
        <v>357.95074499999998</v>
      </c>
      <c r="G298">
        <v>357.95074499999998</v>
      </c>
      <c r="H298">
        <v>357.95074499999998</v>
      </c>
      <c r="I298">
        <v>357.95074499999998</v>
      </c>
      <c r="J298">
        <v>357.95074499999998</v>
      </c>
      <c r="K298">
        <v>357.95074499999998</v>
      </c>
      <c r="L298">
        <v>357.95074499999998</v>
      </c>
      <c r="M298">
        <v>357.95074499999998</v>
      </c>
      <c r="N298">
        <v>357.95074499999998</v>
      </c>
      <c r="O298">
        <v>357.95074499999998</v>
      </c>
      <c r="P298">
        <v>357.95074499999998</v>
      </c>
      <c r="Q298">
        <v>357.95074499999998</v>
      </c>
      <c r="R298">
        <v>357.95074499999998</v>
      </c>
      <c r="S298">
        <v>357.95074499999998</v>
      </c>
      <c r="T298">
        <v>357.95074499999998</v>
      </c>
      <c r="U298">
        <v>357.95074499999998</v>
      </c>
      <c r="V298">
        <v>357.95074499999998</v>
      </c>
      <c r="W298">
        <v>357.95074499999998</v>
      </c>
      <c r="X298">
        <v>357.95074499999998</v>
      </c>
      <c r="Y298">
        <v>357.95074499999998</v>
      </c>
      <c r="Z298">
        <v>357.95074499999998</v>
      </c>
      <c r="AA298">
        <v>357.95074499999998</v>
      </c>
      <c r="AB298">
        <v>357.95074499999998</v>
      </c>
      <c r="AC298">
        <v>357.95074499999998</v>
      </c>
      <c r="AD298">
        <v>357.95074499999998</v>
      </c>
      <c r="AE298">
        <v>357.95074499999998</v>
      </c>
      <c r="AF298">
        <v>357.95074499999998</v>
      </c>
      <c r="AG298">
        <v>357.95074499999998</v>
      </c>
      <c r="AH298">
        <v>357.95074499999998</v>
      </c>
      <c r="AI298">
        <v>357.95074499999998</v>
      </c>
      <c r="AJ298">
        <v>357.95074499999998</v>
      </c>
      <c r="AK298">
        <v>357.95074499999998</v>
      </c>
      <c r="AL298">
        <v>357.95074499999998</v>
      </c>
      <c r="AM298">
        <v>357.95074499999998</v>
      </c>
      <c r="AN298">
        <v>357.95074499999998</v>
      </c>
      <c r="AO298">
        <v>357.95074499999998</v>
      </c>
      <c r="AP298">
        <v>357.95074499999998</v>
      </c>
      <c r="AQ298">
        <v>357.95074499999998</v>
      </c>
      <c r="AR298">
        <v>357.95074499999998</v>
      </c>
      <c r="AS298">
        <v>357.95074499999998</v>
      </c>
      <c r="AT298">
        <v>357.95074499999998</v>
      </c>
      <c r="AU298">
        <v>357.95074499999998</v>
      </c>
      <c r="AV298">
        <v>357.95074499999998</v>
      </c>
      <c r="AW298">
        <v>357.95074499999998</v>
      </c>
      <c r="AX298">
        <v>357.95074499999998</v>
      </c>
      <c r="AY298">
        <v>357.95074499999998</v>
      </c>
      <c r="AZ298">
        <v>357.95074499999998</v>
      </c>
      <c r="BA298">
        <v>357.95074499999998</v>
      </c>
      <c r="BB298">
        <v>357.95074499999998</v>
      </c>
      <c r="BC298">
        <v>357.95074499999998</v>
      </c>
      <c r="BD298">
        <v>357.95074499999998</v>
      </c>
      <c r="BE298">
        <v>357.95074499999998</v>
      </c>
      <c r="BF298">
        <v>357.95074499999998</v>
      </c>
      <c r="BG298">
        <v>357.95074499999998</v>
      </c>
      <c r="BH298">
        <v>357.95074499999998</v>
      </c>
      <c r="BI298">
        <v>357.95074499999998</v>
      </c>
      <c r="BJ298">
        <v>357.95074499999998</v>
      </c>
      <c r="BK298">
        <v>357.95074499999998</v>
      </c>
      <c r="BL298">
        <v>357.95074499999998</v>
      </c>
      <c r="BM298">
        <v>357.95074499999998</v>
      </c>
      <c r="BN298">
        <v>357.95074499999998</v>
      </c>
      <c r="BO298">
        <v>357.95074499999998</v>
      </c>
    </row>
    <row r="299" spans="2:67" x14ac:dyDescent="0.15">
      <c r="B299">
        <v>363.21472167968801</v>
      </c>
      <c r="C299">
        <v>363.21472167968801</v>
      </c>
      <c r="D299">
        <v>363.21472199999999</v>
      </c>
      <c r="E299">
        <v>363.21472199999999</v>
      </c>
      <c r="F299">
        <v>363.21472199999999</v>
      </c>
      <c r="G299">
        <v>363.21472199999999</v>
      </c>
      <c r="H299">
        <v>363.21472199999999</v>
      </c>
      <c r="I299">
        <v>363.21472199999999</v>
      </c>
      <c r="J299">
        <v>363.21472199999999</v>
      </c>
      <c r="K299">
        <v>363.21472199999999</v>
      </c>
      <c r="L299">
        <v>363.21472199999999</v>
      </c>
      <c r="M299">
        <v>363.21472199999999</v>
      </c>
      <c r="N299">
        <v>363.21472199999999</v>
      </c>
      <c r="O299">
        <v>363.21472199999999</v>
      </c>
      <c r="P299">
        <v>363.21472199999999</v>
      </c>
      <c r="Q299">
        <v>363.21472199999999</v>
      </c>
      <c r="R299">
        <v>363.21472199999999</v>
      </c>
      <c r="S299">
        <v>363.21472199999999</v>
      </c>
      <c r="T299">
        <v>363.21472199999999</v>
      </c>
      <c r="U299">
        <v>363.21472199999999</v>
      </c>
      <c r="V299">
        <v>363.21472199999999</v>
      </c>
      <c r="W299">
        <v>363.21472199999999</v>
      </c>
      <c r="X299">
        <v>363.21472199999999</v>
      </c>
      <c r="Y299">
        <v>363.21472199999999</v>
      </c>
      <c r="Z299">
        <v>363.21472199999999</v>
      </c>
      <c r="AA299">
        <v>363.21472199999999</v>
      </c>
      <c r="AB299">
        <v>363.21472199999999</v>
      </c>
      <c r="AC299">
        <v>363.21472199999999</v>
      </c>
      <c r="AD299">
        <v>363.21472199999999</v>
      </c>
      <c r="AE299">
        <v>363.21472199999999</v>
      </c>
      <c r="AF299">
        <v>363.21472199999999</v>
      </c>
      <c r="AG299">
        <v>363.21472199999999</v>
      </c>
      <c r="AH299">
        <v>363.21472199999999</v>
      </c>
      <c r="AI299">
        <v>363.21472199999999</v>
      </c>
      <c r="AJ299">
        <v>363.21472199999999</v>
      </c>
      <c r="AK299">
        <v>363.21472199999999</v>
      </c>
      <c r="AL299">
        <v>363.21472199999999</v>
      </c>
      <c r="AM299">
        <v>363.21472199999999</v>
      </c>
      <c r="AN299">
        <v>363.21472199999999</v>
      </c>
      <c r="AO299">
        <v>363.21472199999999</v>
      </c>
      <c r="AP299">
        <v>363.21472199999999</v>
      </c>
      <c r="AQ299">
        <v>363.21472199999999</v>
      </c>
      <c r="AR299">
        <v>363.21472199999999</v>
      </c>
      <c r="AS299">
        <v>363.21472199999999</v>
      </c>
      <c r="AT299">
        <v>363.21472199999999</v>
      </c>
      <c r="AU299">
        <v>363.21472199999999</v>
      </c>
      <c r="AV299">
        <v>363.21472199999999</v>
      </c>
      <c r="AW299">
        <v>363.21472199999999</v>
      </c>
      <c r="AX299">
        <v>363.21472199999999</v>
      </c>
      <c r="AY299">
        <v>363.21472199999999</v>
      </c>
      <c r="AZ299">
        <v>363.21472199999999</v>
      </c>
      <c r="BA299">
        <v>363.21472199999999</v>
      </c>
      <c r="BB299">
        <v>363.21472199999999</v>
      </c>
      <c r="BC299">
        <v>363.21472199999999</v>
      </c>
      <c r="BD299">
        <v>363.21472199999999</v>
      </c>
      <c r="BE299">
        <v>363.21472199999999</v>
      </c>
      <c r="BF299">
        <v>363.21472199999999</v>
      </c>
      <c r="BG299">
        <v>363.21472199999999</v>
      </c>
      <c r="BH299">
        <v>363.21472199999999</v>
      </c>
      <c r="BI299">
        <v>363.21472199999999</v>
      </c>
      <c r="BJ299">
        <v>363.21472199999999</v>
      </c>
      <c r="BK299">
        <v>363.21472199999999</v>
      </c>
      <c r="BL299">
        <v>363.21472199999999</v>
      </c>
      <c r="BM299">
        <v>363.21472199999999</v>
      </c>
      <c r="BN299">
        <v>363.21472199999999</v>
      </c>
      <c r="BO299">
        <v>363.21472199999999</v>
      </c>
    </row>
    <row r="300" spans="2:67" x14ac:dyDescent="0.15">
      <c r="B300">
        <v>368.47869873046898</v>
      </c>
      <c r="C300">
        <v>368.47869873046898</v>
      </c>
      <c r="D300">
        <v>368.47869900000001</v>
      </c>
      <c r="E300">
        <v>368.47869900000001</v>
      </c>
      <c r="F300">
        <v>368.47869900000001</v>
      </c>
      <c r="G300">
        <v>368.47869900000001</v>
      </c>
      <c r="H300">
        <v>368.47869900000001</v>
      </c>
      <c r="I300">
        <v>368.47869900000001</v>
      </c>
      <c r="J300">
        <v>368.47869900000001</v>
      </c>
      <c r="K300">
        <v>368.47869900000001</v>
      </c>
      <c r="L300">
        <v>368.47869900000001</v>
      </c>
      <c r="M300">
        <v>368.47869900000001</v>
      </c>
      <c r="N300">
        <v>368.47869900000001</v>
      </c>
      <c r="O300">
        <v>368.47869900000001</v>
      </c>
      <c r="P300">
        <v>368.47869900000001</v>
      </c>
      <c r="Q300">
        <v>368.47869900000001</v>
      </c>
      <c r="R300">
        <v>368.47869900000001</v>
      </c>
      <c r="S300">
        <v>368.47869900000001</v>
      </c>
      <c r="T300">
        <v>368.47869900000001</v>
      </c>
      <c r="U300">
        <v>368.47869900000001</v>
      </c>
      <c r="V300">
        <v>368.47869900000001</v>
      </c>
      <c r="W300">
        <v>368.47869900000001</v>
      </c>
      <c r="X300">
        <v>368.47869900000001</v>
      </c>
      <c r="Y300">
        <v>368.47869900000001</v>
      </c>
      <c r="Z300">
        <v>368.47869900000001</v>
      </c>
      <c r="AA300">
        <v>368.47869900000001</v>
      </c>
      <c r="AB300">
        <v>368.47869900000001</v>
      </c>
      <c r="AC300">
        <v>368.47869900000001</v>
      </c>
      <c r="AD300">
        <v>368.47869900000001</v>
      </c>
      <c r="AE300">
        <v>368.47869900000001</v>
      </c>
      <c r="AF300">
        <v>368.47869900000001</v>
      </c>
      <c r="AG300">
        <v>368.47869900000001</v>
      </c>
      <c r="AH300">
        <v>368.47869900000001</v>
      </c>
      <c r="AI300">
        <v>368.47869900000001</v>
      </c>
      <c r="AJ300">
        <v>368.47869900000001</v>
      </c>
      <c r="AK300">
        <v>368.47869900000001</v>
      </c>
      <c r="AL300">
        <v>368.47869900000001</v>
      </c>
      <c r="AM300">
        <v>368.47869900000001</v>
      </c>
      <c r="AN300">
        <v>368.47869900000001</v>
      </c>
      <c r="AO300">
        <v>368.47869900000001</v>
      </c>
      <c r="AP300">
        <v>368.47869900000001</v>
      </c>
      <c r="AQ300">
        <v>368.47869900000001</v>
      </c>
      <c r="AR300">
        <v>368.47869900000001</v>
      </c>
      <c r="AS300">
        <v>368.47869900000001</v>
      </c>
      <c r="AT300">
        <v>368.47869900000001</v>
      </c>
      <c r="AU300">
        <v>368.47869900000001</v>
      </c>
      <c r="AV300">
        <v>368.47869900000001</v>
      </c>
      <c r="AW300">
        <v>368.47869900000001</v>
      </c>
      <c r="AX300">
        <v>368.47869900000001</v>
      </c>
      <c r="AY300">
        <v>368.47869900000001</v>
      </c>
      <c r="AZ300">
        <v>368.47869900000001</v>
      </c>
      <c r="BA300">
        <v>368.47869900000001</v>
      </c>
      <c r="BB300">
        <v>368.47869900000001</v>
      </c>
      <c r="BC300">
        <v>368.47869900000001</v>
      </c>
      <c r="BD300">
        <v>368.47869900000001</v>
      </c>
      <c r="BE300">
        <v>368.47869900000001</v>
      </c>
      <c r="BF300">
        <v>368.47869900000001</v>
      </c>
      <c r="BG300">
        <v>368.47869900000001</v>
      </c>
      <c r="BH300">
        <v>368.47869900000001</v>
      </c>
      <c r="BI300">
        <v>368.47869900000001</v>
      </c>
      <c r="BJ300">
        <v>368.47869900000001</v>
      </c>
      <c r="BK300">
        <v>368.47869900000001</v>
      </c>
      <c r="BL300">
        <v>368.47869900000001</v>
      </c>
      <c r="BM300">
        <v>368.47869900000001</v>
      </c>
      <c r="BN300">
        <v>368.47869900000001</v>
      </c>
      <c r="BO300">
        <v>368.47869900000001</v>
      </c>
    </row>
    <row r="301" spans="2:67" x14ac:dyDescent="0.15">
      <c r="B301">
        <v>373.74267578125</v>
      </c>
      <c r="C301">
        <v>373.74267578125</v>
      </c>
      <c r="D301">
        <v>373.74267600000002</v>
      </c>
      <c r="E301">
        <v>373.74267600000002</v>
      </c>
      <c r="F301">
        <v>373.74267600000002</v>
      </c>
      <c r="G301">
        <v>373.74267600000002</v>
      </c>
      <c r="H301">
        <v>373.74267600000002</v>
      </c>
      <c r="I301">
        <v>373.74267600000002</v>
      </c>
      <c r="J301">
        <v>373.74267600000002</v>
      </c>
      <c r="K301">
        <v>373.74267600000002</v>
      </c>
      <c r="L301">
        <v>373.74267600000002</v>
      </c>
      <c r="M301">
        <v>373.74267600000002</v>
      </c>
      <c r="N301">
        <v>373.74267600000002</v>
      </c>
      <c r="O301">
        <v>373.74267600000002</v>
      </c>
      <c r="P301">
        <v>373.74267600000002</v>
      </c>
      <c r="Q301">
        <v>373.74267600000002</v>
      </c>
      <c r="R301">
        <v>373.74267600000002</v>
      </c>
      <c r="S301">
        <v>373.74267600000002</v>
      </c>
      <c r="T301">
        <v>373.74267600000002</v>
      </c>
      <c r="U301">
        <v>373.74267600000002</v>
      </c>
      <c r="V301">
        <v>373.74267600000002</v>
      </c>
      <c r="W301">
        <v>373.74267600000002</v>
      </c>
      <c r="X301">
        <v>373.74267600000002</v>
      </c>
      <c r="Y301">
        <v>373.74267600000002</v>
      </c>
      <c r="Z301">
        <v>373.74267600000002</v>
      </c>
      <c r="AA301">
        <v>373.74267600000002</v>
      </c>
      <c r="AB301">
        <v>373.74267600000002</v>
      </c>
      <c r="AC301">
        <v>373.74267600000002</v>
      </c>
      <c r="AD301">
        <v>373.74267600000002</v>
      </c>
      <c r="AE301">
        <v>373.74267600000002</v>
      </c>
      <c r="AF301">
        <v>373.74267600000002</v>
      </c>
      <c r="AG301">
        <v>373.74267600000002</v>
      </c>
      <c r="AH301">
        <v>373.74267600000002</v>
      </c>
      <c r="AI301">
        <v>373.74267600000002</v>
      </c>
      <c r="AJ301">
        <v>373.74267600000002</v>
      </c>
      <c r="AK301">
        <v>373.74267600000002</v>
      </c>
      <c r="AL301">
        <v>373.74267600000002</v>
      </c>
      <c r="AM301">
        <v>373.74267600000002</v>
      </c>
      <c r="AN301">
        <v>373.74267600000002</v>
      </c>
      <c r="AO301">
        <v>373.74267600000002</v>
      </c>
      <c r="AP301">
        <v>373.74267600000002</v>
      </c>
      <c r="AQ301">
        <v>373.74267600000002</v>
      </c>
      <c r="AR301">
        <v>373.74267600000002</v>
      </c>
      <c r="AS301">
        <v>373.74267600000002</v>
      </c>
      <c r="AT301">
        <v>373.74267600000002</v>
      </c>
      <c r="AU301">
        <v>373.74267600000002</v>
      </c>
      <c r="AV301">
        <v>373.74267600000002</v>
      </c>
      <c r="AW301">
        <v>373.74267600000002</v>
      </c>
      <c r="AX301">
        <v>373.74267600000002</v>
      </c>
      <c r="AY301">
        <v>373.74267600000002</v>
      </c>
      <c r="AZ301">
        <v>373.74267600000002</v>
      </c>
      <c r="BA301">
        <v>373.74267600000002</v>
      </c>
      <c r="BB301">
        <v>373.74267600000002</v>
      </c>
      <c r="BC301">
        <v>373.74267600000002</v>
      </c>
      <c r="BD301">
        <v>373.74267600000002</v>
      </c>
      <c r="BE301">
        <v>373.74267600000002</v>
      </c>
      <c r="BF301">
        <v>373.74267600000002</v>
      </c>
      <c r="BG301">
        <v>373.74267600000002</v>
      </c>
      <c r="BH301">
        <v>373.74267600000002</v>
      </c>
      <c r="BI301">
        <v>373.74267600000002</v>
      </c>
      <c r="BJ301">
        <v>373.74267600000002</v>
      </c>
      <c r="BK301">
        <v>373.74267600000002</v>
      </c>
      <c r="BL301">
        <v>373.74267600000002</v>
      </c>
      <c r="BM301">
        <v>373.74267600000002</v>
      </c>
      <c r="BN301">
        <v>373.74267600000002</v>
      </c>
      <c r="BO301">
        <v>373.74267600000002</v>
      </c>
    </row>
    <row r="302" spans="2:67" x14ac:dyDescent="0.15">
      <c r="B302">
        <v>379.00665283203102</v>
      </c>
      <c r="C302">
        <v>379.00665283203102</v>
      </c>
      <c r="D302">
        <v>379.00665299999997</v>
      </c>
      <c r="E302">
        <v>379.00665299999997</v>
      </c>
      <c r="F302">
        <v>379.00665299999997</v>
      </c>
      <c r="G302">
        <v>379.00665299999997</v>
      </c>
      <c r="H302">
        <v>379.00665299999997</v>
      </c>
      <c r="I302">
        <v>379.00665299999997</v>
      </c>
      <c r="J302">
        <v>379.00665299999997</v>
      </c>
      <c r="K302">
        <v>379.00665299999997</v>
      </c>
      <c r="L302">
        <v>379.00665299999997</v>
      </c>
      <c r="M302">
        <v>379.00665299999997</v>
      </c>
      <c r="N302">
        <v>379.00665299999997</v>
      </c>
      <c r="O302">
        <v>379.00665299999997</v>
      </c>
      <c r="P302">
        <v>379.00665299999997</v>
      </c>
      <c r="Q302">
        <v>379.00665299999997</v>
      </c>
      <c r="R302">
        <v>379.00665299999997</v>
      </c>
      <c r="S302">
        <v>379.00665299999997</v>
      </c>
      <c r="T302">
        <v>379.00665299999997</v>
      </c>
      <c r="U302">
        <v>379.00665299999997</v>
      </c>
      <c r="V302">
        <v>379.00665299999997</v>
      </c>
      <c r="W302">
        <v>379.00665299999997</v>
      </c>
      <c r="X302">
        <v>379.00665299999997</v>
      </c>
      <c r="Y302">
        <v>379.00665299999997</v>
      </c>
      <c r="Z302">
        <v>379.00665299999997</v>
      </c>
      <c r="AA302">
        <v>379.00665299999997</v>
      </c>
      <c r="AB302">
        <v>379.00665299999997</v>
      </c>
      <c r="AC302">
        <v>379.00665299999997</v>
      </c>
      <c r="AD302">
        <v>379.00665299999997</v>
      </c>
      <c r="AE302">
        <v>379.00665299999997</v>
      </c>
      <c r="AF302">
        <v>379.00665299999997</v>
      </c>
      <c r="AG302">
        <v>379.00665299999997</v>
      </c>
      <c r="AH302">
        <v>379.00665299999997</v>
      </c>
      <c r="AI302">
        <v>379.00665299999997</v>
      </c>
      <c r="AJ302">
        <v>379.00665299999997</v>
      </c>
      <c r="AK302">
        <v>379.00665299999997</v>
      </c>
      <c r="AL302">
        <v>379.00665299999997</v>
      </c>
      <c r="AM302">
        <v>379.00665299999997</v>
      </c>
      <c r="AN302">
        <v>379.00665299999997</v>
      </c>
      <c r="AO302">
        <v>379.00665299999997</v>
      </c>
      <c r="AP302">
        <v>379.00665299999997</v>
      </c>
      <c r="AQ302">
        <v>379.00665299999997</v>
      </c>
      <c r="AR302">
        <v>379.00665299999997</v>
      </c>
      <c r="AS302">
        <v>379.00665299999997</v>
      </c>
      <c r="AT302">
        <v>379.00665299999997</v>
      </c>
      <c r="AU302">
        <v>379.00665299999997</v>
      </c>
      <c r="AV302">
        <v>379.00665299999997</v>
      </c>
      <c r="AW302">
        <v>379.00665299999997</v>
      </c>
      <c r="AX302">
        <v>379.00665299999997</v>
      </c>
      <c r="AY302">
        <v>379.00665299999997</v>
      </c>
      <c r="AZ302">
        <v>379.00665299999997</v>
      </c>
      <c r="BA302">
        <v>379.00665299999997</v>
      </c>
      <c r="BB302">
        <v>379.00665299999997</v>
      </c>
      <c r="BC302">
        <v>379.00665299999997</v>
      </c>
      <c r="BD302">
        <v>379.00665299999997</v>
      </c>
      <c r="BE302">
        <v>379.00665299999997</v>
      </c>
      <c r="BF302">
        <v>379.00665299999997</v>
      </c>
      <c r="BG302">
        <v>379.00665299999997</v>
      </c>
      <c r="BH302">
        <v>379.00665299999997</v>
      </c>
      <c r="BI302">
        <v>379.00665299999997</v>
      </c>
      <c r="BJ302">
        <v>379.00665299999997</v>
      </c>
      <c r="BK302">
        <v>379.00665299999997</v>
      </c>
      <c r="BL302">
        <v>379.00665299999997</v>
      </c>
      <c r="BM302">
        <v>379.00665299999997</v>
      </c>
      <c r="BN302">
        <v>379.00665299999997</v>
      </c>
      <c r="BO302">
        <v>379.00665299999997</v>
      </c>
    </row>
    <row r="303" spans="2:67" x14ac:dyDescent="0.15">
      <c r="B303">
        <v>384.27062988281301</v>
      </c>
      <c r="C303">
        <v>384.27062988281301</v>
      </c>
      <c r="D303">
        <v>384.27062999999998</v>
      </c>
      <c r="E303">
        <v>384.27062999999998</v>
      </c>
      <c r="F303">
        <v>384.27062999999998</v>
      </c>
      <c r="G303">
        <v>384.27062999999998</v>
      </c>
      <c r="H303">
        <v>384.27062999999998</v>
      </c>
      <c r="I303">
        <v>384.27062999999998</v>
      </c>
      <c r="J303">
        <v>384.27062999999998</v>
      </c>
      <c r="K303">
        <v>384.27062999999998</v>
      </c>
      <c r="L303">
        <v>384.27062999999998</v>
      </c>
      <c r="M303">
        <v>384.27062999999998</v>
      </c>
      <c r="N303">
        <v>384.27062999999998</v>
      </c>
      <c r="O303">
        <v>384.27062999999998</v>
      </c>
      <c r="P303">
        <v>384.27062999999998</v>
      </c>
      <c r="Q303">
        <v>384.27062999999998</v>
      </c>
      <c r="R303">
        <v>384.27062999999998</v>
      </c>
      <c r="S303">
        <v>384.27062999999998</v>
      </c>
      <c r="T303">
        <v>384.27062999999998</v>
      </c>
      <c r="U303">
        <v>384.27062999999998</v>
      </c>
      <c r="V303">
        <v>384.27062999999998</v>
      </c>
      <c r="W303">
        <v>384.27062999999998</v>
      </c>
      <c r="X303">
        <v>384.27062999999998</v>
      </c>
      <c r="Y303">
        <v>384.27062999999998</v>
      </c>
      <c r="Z303">
        <v>384.27062999999998</v>
      </c>
      <c r="AA303">
        <v>384.27062999999998</v>
      </c>
      <c r="AB303">
        <v>384.27062999999998</v>
      </c>
      <c r="AC303">
        <v>384.27062999999998</v>
      </c>
      <c r="AD303">
        <v>384.27062999999998</v>
      </c>
      <c r="AE303">
        <v>384.27062999999998</v>
      </c>
      <c r="AF303">
        <v>384.27062999999998</v>
      </c>
      <c r="AG303">
        <v>384.27062999999998</v>
      </c>
      <c r="AH303">
        <v>384.27062999999998</v>
      </c>
      <c r="AI303">
        <v>384.27062999999998</v>
      </c>
      <c r="AJ303">
        <v>384.27062999999998</v>
      </c>
      <c r="AK303">
        <v>384.27062999999998</v>
      </c>
      <c r="AL303">
        <v>384.27062999999998</v>
      </c>
      <c r="AM303">
        <v>384.27062999999998</v>
      </c>
      <c r="AN303">
        <v>384.27062999999998</v>
      </c>
      <c r="AO303">
        <v>384.27062999999998</v>
      </c>
      <c r="AP303">
        <v>384.27062999999998</v>
      </c>
      <c r="AQ303">
        <v>384.27062999999998</v>
      </c>
      <c r="AR303">
        <v>384.27062999999998</v>
      </c>
      <c r="AS303">
        <v>384.27062999999998</v>
      </c>
      <c r="AT303">
        <v>384.27062999999998</v>
      </c>
      <c r="AU303">
        <v>384.27062999999998</v>
      </c>
      <c r="AV303">
        <v>384.27062999999998</v>
      </c>
      <c r="AW303">
        <v>384.27062999999998</v>
      </c>
      <c r="AX303">
        <v>384.27062999999998</v>
      </c>
      <c r="AY303">
        <v>384.27062999999998</v>
      </c>
      <c r="AZ303">
        <v>384.27062999999998</v>
      </c>
      <c r="BA303">
        <v>384.27062999999998</v>
      </c>
      <c r="BB303">
        <v>384.27062999999998</v>
      </c>
      <c r="BC303">
        <v>384.27062999999998</v>
      </c>
      <c r="BD303">
        <v>384.27062999999998</v>
      </c>
      <c r="BE303">
        <v>384.27062999999998</v>
      </c>
      <c r="BF303">
        <v>384.27062999999998</v>
      </c>
      <c r="BG303">
        <v>384.27062999999998</v>
      </c>
      <c r="BH303">
        <v>384.27062999999998</v>
      </c>
      <c r="BI303">
        <v>384.27062999999998</v>
      </c>
      <c r="BJ303">
        <v>384.27062999999998</v>
      </c>
      <c r="BK303">
        <v>384.27062999999998</v>
      </c>
      <c r="BL303">
        <v>384.27062999999998</v>
      </c>
      <c r="BM303">
        <v>384.27062999999998</v>
      </c>
      <c r="BN303">
        <v>384.27062999999998</v>
      </c>
      <c r="BO303">
        <v>384.27062999999998</v>
      </c>
    </row>
    <row r="304" spans="2:67" x14ac:dyDescent="0.15">
      <c r="B304">
        <v>389.53460693359398</v>
      </c>
      <c r="C304">
        <v>389.53460693359398</v>
      </c>
      <c r="D304">
        <v>389.53460699999999</v>
      </c>
      <c r="E304">
        <v>389.53460699999999</v>
      </c>
      <c r="F304">
        <v>389.53460699999999</v>
      </c>
      <c r="G304">
        <v>389.53460699999999</v>
      </c>
      <c r="H304">
        <v>389.53460699999999</v>
      </c>
      <c r="I304">
        <v>389.53460699999999</v>
      </c>
      <c r="J304">
        <v>389.53460699999999</v>
      </c>
      <c r="K304">
        <v>389.53460699999999</v>
      </c>
      <c r="L304">
        <v>389.53460699999999</v>
      </c>
      <c r="M304">
        <v>389.53460699999999</v>
      </c>
      <c r="N304">
        <v>389.53460699999999</v>
      </c>
      <c r="O304">
        <v>389.53460699999999</v>
      </c>
      <c r="P304">
        <v>389.53460699999999</v>
      </c>
      <c r="Q304">
        <v>389.53460699999999</v>
      </c>
      <c r="R304">
        <v>389.53460699999999</v>
      </c>
      <c r="S304">
        <v>389.53460699999999</v>
      </c>
      <c r="T304">
        <v>389.53460699999999</v>
      </c>
      <c r="U304">
        <v>389.53460699999999</v>
      </c>
      <c r="V304">
        <v>389.53460699999999</v>
      </c>
      <c r="W304">
        <v>389.53460699999999</v>
      </c>
      <c r="X304">
        <v>389.53460699999999</v>
      </c>
      <c r="Y304">
        <v>389.53460699999999</v>
      </c>
      <c r="Z304">
        <v>389.53460699999999</v>
      </c>
      <c r="AA304">
        <v>389.53460699999999</v>
      </c>
      <c r="AB304">
        <v>389.53460699999999</v>
      </c>
      <c r="AC304">
        <v>389.53460699999999</v>
      </c>
      <c r="AD304">
        <v>389.53460699999999</v>
      </c>
      <c r="AE304">
        <v>389.53460699999999</v>
      </c>
      <c r="AF304">
        <v>389.53460699999999</v>
      </c>
      <c r="AG304">
        <v>389.53460699999999</v>
      </c>
      <c r="AH304">
        <v>389.53460699999999</v>
      </c>
      <c r="AI304">
        <v>389.53460699999999</v>
      </c>
      <c r="AJ304">
        <v>389.53460699999999</v>
      </c>
      <c r="AK304">
        <v>389.53460699999999</v>
      </c>
      <c r="AL304">
        <v>389.53460699999999</v>
      </c>
      <c r="AM304">
        <v>389.53460699999999</v>
      </c>
      <c r="AN304">
        <v>389.53460699999999</v>
      </c>
      <c r="AO304">
        <v>389.53460699999999</v>
      </c>
      <c r="AP304">
        <v>389.53460699999999</v>
      </c>
      <c r="AQ304">
        <v>389.53460699999999</v>
      </c>
      <c r="AR304">
        <v>389.53460699999999</v>
      </c>
      <c r="AS304">
        <v>389.53460699999999</v>
      </c>
      <c r="AT304">
        <v>389.53460699999999</v>
      </c>
      <c r="AU304">
        <v>389.53460699999999</v>
      </c>
      <c r="AV304">
        <v>389.53460699999999</v>
      </c>
      <c r="AW304">
        <v>389.53460699999999</v>
      </c>
      <c r="AX304">
        <v>389.53460699999999</v>
      </c>
      <c r="AY304">
        <v>389.53460699999999</v>
      </c>
      <c r="AZ304">
        <v>389.53460699999999</v>
      </c>
      <c r="BA304">
        <v>389.53460699999999</v>
      </c>
      <c r="BB304">
        <v>389.53460699999999</v>
      </c>
      <c r="BC304">
        <v>389.53460699999999</v>
      </c>
      <c r="BD304">
        <v>389.53460699999999</v>
      </c>
      <c r="BE304">
        <v>389.53460699999999</v>
      </c>
      <c r="BF304">
        <v>389.53460699999999</v>
      </c>
      <c r="BG304">
        <v>389.53460699999999</v>
      </c>
      <c r="BH304">
        <v>389.53460699999999</v>
      </c>
      <c r="BI304">
        <v>389.53460699999999</v>
      </c>
      <c r="BJ304">
        <v>389.53460699999999</v>
      </c>
      <c r="BK304">
        <v>389.53460699999999</v>
      </c>
      <c r="BL304">
        <v>389.53460699999999</v>
      </c>
      <c r="BM304">
        <v>389.53460699999999</v>
      </c>
      <c r="BN304">
        <v>389.53460699999999</v>
      </c>
      <c r="BO304">
        <v>389.53460699999999</v>
      </c>
    </row>
    <row r="305" spans="2:67" x14ac:dyDescent="0.15">
      <c r="B305">
        <v>394.798583984375</v>
      </c>
      <c r="C305">
        <v>394.798583984375</v>
      </c>
      <c r="D305">
        <v>394.79858400000001</v>
      </c>
      <c r="E305">
        <v>394.79858400000001</v>
      </c>
      <c r="F305">
        <v>394.79858400000001</v>
      </c>
      <c r="G305">
        <v>394.79858400000001</v>
      </c>
      <c r="H305">
        <v>394.79858400000001</v>
      </c>
      <c r="I305">
        <v>394.79858400000001</v>
      </c>
      <c r="J305">
        <v>394.79858400000001</v>
      </c>
      <c r="K305">
        <v>394.79858400000001</v>
      </c>
      <c r="L305">
        <v>394.79858400000001</v>
      </c>
      <c r="M305">
        <v>394.79858400000001</v>
      </c>
      <c r="N305">
        <v>394.79858400000001</v>
      </c>
      <c r="O305">
        <v>394.79858400000001</v>
      </c>
      <c r="P305">
        <v>394.79858400000001</v>
      </c>
      <c r="Q305">
        <v>394.79858400000001</v>
      </c>
      <c r="R305">
        <v>394.79858400000001</v>
      </c>
      <c r="S305">
        <v>394.79858400000001</v>
      </c>
      <c r="T305">
        <v>394.79858400000001</v>
      </c>
      <c r="U305">
        <v>394.79858400000001</v>
      </c>
      <c r="V305">
        <v>394.79858400000001</v>
      </c>
      <c r="W305">
        <v>394.79858400000001</v>
      </c>
      <c r="X305">
        <v>394.79858400000001</v>
      </c>
      <c r="Y305">
        <v>394.79858400000001</v>
      </c>
      <c r="Z305">
        <v>394.79858400000001</v>
      </c>
      <c r="AA305">
        <v>394.79858400000001</v>
      </c>
      <c r="AB305">
        <v>394.79858400000001</v>
      </c>
      <c r="AC305">
        <v>394.79858400000001</v>
      </c>
      <c r="AD305">
        <v>394.79858400000001</v>
      </c>
      <c r="AE305">
        <v>394.79858400000001</v>
      </c>
      <c r="AF305">
        <v>394.79858400000001</v>
      </c>
      <c r="AG305">
        <v>394.79858400000001</v>
      </c>
      <c r="AH305">
        <v>394.79858400000001</v>
      </c>
      <c r="AI305">
        <v>394.79858400000001</v>
      </c>
      <c r="AJ305">
        <v>394.79858400000001</v>
      </c>
      <c r="AK305">
        <v>394.79858400000001</v>
      </c>
      <c r="AL305">
        <v>394.79858400000001</v>
      </c>
      <c r="AM305">
        <v>394.79858400000001</v>
      </c>
      <c r="AN305">
        <v>394.79858400000001</v>
      </c>
      <c r="AO305">
        <v>394.79858400000001</v>
      </c>
      <c r="AP305">
        <v>394.79858400000001</v>
      </c>
      <c r="AQ305">
        <v>394.79858400000001</v>
      </c>
      <c r="AR305">
        <v>394.79858400000001</v>
      </c>
      <c r="AS305">
        <v>394.79858400000001</v>
      </c>
      <c r="AT305">
        <v>394.79858400000001</v>
      </c>
      <c r="AU305">
        <v>394.79858400000001</v>
      </c>
      <c r="AV305">
        <v>394.79858400000001</v>
      </c>
      <c r="AW305">
        <v>394.79858400000001</v>
      </c>
      <c r="AX305">
        <v>394.79858400000001</v>
      </c>
      <c r="AY305">
        <v>394.79858400000001</v>
      </c>
      <c r="AZ305">
        <v>394.79858400000001</v>
      </c>
      <c r="BA305">
        <v>394.79858400000001</v>
      </c>
      <c r="BB305">
        <v>394.79858400000001</v>
      </c>
      <c r="BC305">
        <v>394.79858400000001</v>
      </c>
      <c r="BD305">
        <v>394.79858400000001</v>
      </c>
      <c r="BE305">
        <v>394.79858400000001</v>
      </c>
      <c r="BF305">
        <v>394.79858400000001</v>
      </c>
      <c r="BG305">
        <v>394.79858400000001</v>
      </c>
      <c r="BH305">
        <v>394.79858400000001</v>
      </c>
      <c r="BI305">
        <v>394.79858400000001</v>
      </c>
      <c r="BJ305">
        <v>394.79858400000001</v>
      </c>
      <c r="BK305">
        <v>394.79858400000001</v>
      </c>
      <c r="BL305">
        <v>394.79858400000001</v>
      </c>
      <c r="BM305">
        <v>394.79858400000001</v>
      </c>
      <c r="BN305">
        <v>394.79858400000001</v>
      </c>
      <c r="BO305">
        <v>394.79858400000001</v>
      </c>
    </row>
    <row r="306" spans="2:67" x14ac:dyDescent="0.15">
      <c r="B306">
        <v>400.06256103515602</v>
      </c>
      <c r="C306">
        <v>400.06256103515602</v>
      </c>
      <c r="D306">
        <v>400.06256100000002</v>
      </c>
      <c r="E306">
        <v>400.06256100000002</v>
      </c>
      <c r="F306">
        <v>400.06256100000002</v>
      </c>
      <c r="G306">
        <v>400.06256100000002</v>
      </c>
      <c r="H306">
        <v>400.06256100000002</v>
      </c>
      <c r="I306">
        <v>400.06256100000002</v>
      </c>
      <c r="J306">
        <v>400.06256100000002</v>
      </c>
      <c r="K306">
        <v>400.06256100000002</v>
      </c>
      <c r="L306">
        <v>400.06256100000002</v>
      </c>
      <c r="M306">
        <v>400.06256100000002</v>
      </c>
      <c r="N306">
        <v>400.06256100000002</v>
      </c>
      <c r="O306">
        <v>400.06256100000002</v>
      </c>
      <c r="P306">
        <v>400.06256100000002</v>
      </c>
      <c r="Q306">
        <v>400.06256100000002</v>
      </c>
      <c r="R306">
        <v>400.06256100000002</v>
      </c>
      <c r="S306">
        <v>400.06256100000002</v>
      </c>
      <c r="T306">
        <v>400.06256100000002</v>
      </c>
      <c r="U306">
        <v>400.06256100000002</v>
      </c>
      <c r="V306">
        <v>400.06256100000002</v>
      </c>
      <c r="W306">
        <v>400.06256100000002</v>
      </c>
      <c r="X306">
        <v>400.06256100000002</v>
      </c>
      <c r="Y306">
        <v>400.06256100000002</v>
      </c>
      <c r="Z306">
        <v>400.06256100000002</v>
      </c>
      <c r="AA306">
        <v>400.06256100000002</v>
      </c>
      <c r="AB306">
        <v>400.06256100000002</v>
      </c>
      <c r="AC306">
        <v>400.06256100000002</v>
      </c>
      <c r="AD306">
        <v>400.06256100000002</v>
      </c>
      <c r="AE306">
        <v>400.06256100000002</v>
      </c>
      <c r="AF306">
        <v>400.06256100000002</v>
      </c>
      <c r="AG306">
        <v>400.06256100000002</v>
      </c>
      <c r="AH306">
        <v>400.06256100000002</v>
      </c>
      <c r="AI306">
        <v>400.06256100000002</v>
      </c>
      <c r="AJ306">
        <v>400.06256100000002</v>
      </c>
      <c r="AK306">
        <v>400.06256100000002</v>
      </c>
      <c r="AL306">
        <v>400.06256100000002</v>
      </c>
      <c r="AM306">
        <v>400.06256100000002</v>
      </c>
      <c r="AN306">
        <v>400.06256100000002</v>
      </c>
      <c r="AO306">
        <v>400.06256100000002</v>
      </c>
      <c r="AP306">
        <v>400.06256100000002</v>
      </c>
      <c r="AQ306">
        <v>400.06256100000002</v>
      </c>
      <c r="AR306">
        <v>400.06256100000002</v>
      </c>
      <c r="AS306">
        <v>400.06256100000002</v>
      </c>
      <c r="AT306">
        <v>400.06256100000002</v>
      </c>
      <c r="AU306">
        <v>400.06256100000002</v>
      </c>
      <c r="AV306">
        <v>400.06256100000002</v>
      </c>
      <c r="AW306">
        <v>400.06256100000002</v>
      </c>
      <c r="AX306">
        <v>400.06256100000002</v>
      </c>
      <c r="AY306">
        <v>400.06256100000002</v>
      </c>
      <c r="AZ306">
        <v>400.06256100000002</v>
      </c>
      <c r="BA306">
        <v>400.06256100000002</v>
      </c>
      <c r="BB306">
        <v>400.06256100000002</v>
      </c>
      <c r="BC306">
        <v>400.06256100000002</v>
      </c>
      <c r="BD306">
        <v>400.06256100000002</v>
      </c>
      <c r="BE306">
        <v>400.06256100000002</v>
      </c>
      <c r="BF306">
        <v>400.06256100000002</v>
      </c>
      <c r="BG306">
        <v>400.06256100000002</v>
      </c>
      <c r="BH306">
        <v>400.06256100000002</v>
      </c>
      <c r="BI306">
        <v>400.06256100000002</v>
      </c>
      <c r="BJ306">
        <v>400.06256100000002</v>
      </c>
      <c r="BK306">
        <v>400.06256100000002</v>
      </c>
      <c r="BL306">
        <v>400.06256100000002</v>
      </c>
      <c r="BM306">
        <v>400.06256100000002</v>
      </c>
      <c r="BN306">
        <v>400.06256100000002</v>
      </c>
      <c r="BO306">
        <v>400.06256100000002</v>
      </c>
    </row>
    <row r="307" spans="2:67" x14ac:dyDescent="0.15">
      <c r="B307">
        <v>405.32653808593801</v>
      </c>
      <c r="C307">
        <v>405.32653808593801</v>
      </c>
      <c r="D307">
        <v>405.32653800000003</v>
      </c>
      <c r="E307">
        <v>405.32653800000003</v>
      </c>
      <c r="F307">
        <v>405.32653800000003</v>
      </c>
      <c r="G307">
        <v>405.32653800000003</v>
      </c>
      <c r="H307">
        <v>405.32653800000003</v>
      </c>
      <c r="I307">
        <v>405.32653800000003</v>
      </c>
      <c r="J307">
        <v>405.32653800000003</v>
      </c>
      <c r="K307">
        <v>405.32653800000003</v>
      </c>
      <c r="L307">
        <v>405.32653800000003</v>
      </c>
      <c r="M307">
        <v>405.32653800000003</v>
      </c>
      <c r="N307">
        <v>405.32653800000003</v>
      </c>
      <c r="O307">
        <v>405.32653800000003</v>
      </c>
      <c r="P307">
        <v>405.32653800000003</v>
      </c>
      <c r="Q307">
        <v>405.32653800000003</v>
      </c>
      <c r="R307">
        <v>405.32653800000003</v>
      </c>
      <c r="S307">
        <v>405.32653800000003</v>
      </c>
      <c r="T307">
        <v>405.32653800000003</v>
      </c>
      <c r="U307">
        <v>405.32653800000003</v>
      </c>
      <c r="V307">
        <v>405.32653800000003</v>
      </c>
      <c r="W307">
        <v>405.32653800000003</v>
      </c>
      <c r="X307">
        <v>405.32653800000003</v>
      </c>
      <c r="Y307">
        <v>405.32653800000003</v>
      </c>
      <c r="Z307">
        <v>405.32653800000003</v>
      </c>
      <c r="AA307">
        <v>405.32653800000003</v>
      </c>
      <c r="AB307">
        <v>405.32653800000003</v>
      </c>
      <c r="AC307">
        <v>405.32653800000003</v>
      </c>
      <c r="AD307">
        <v>405.32653800000003</v>
      </c>
      <c r="AE307">
        <v>405.32653800000003</v>
      </c>
      <c r="AF307">
        <v>405.32653800000003</v>
      </c>
      <c r="AG307">
        <v>405.32653800000003</v>
      </c>
      <c r="AH307">
        <v>405.32653800000003</v>
      </c>
      <c r="AI307">
        <v>405.32653800000003</v>
      </c>
      <c r="AJ307">
        <v>405.32653800000003</v>
      </c>
      <c r="AK307">
        <v>405.32653800000003</v>
      </c>
      <c r="AL307">
        <v>405.32653800000003</v>
      </c>
      <c r="AM307">
        <v>405.32653800000003</v>
      </c>
      <c r="AN307">
        <v>405.32653800000003</v>
      </c>
      <c r="AO307">
        <v>405.32653800000003</v>
      </c>
      <c r="AP307">
        <v>405.32653800000003</v>
      </c>
      <c r="AQ307">
        <v>405.32653800000003</v>
      </c>
      <c r="AR307">
        <v>405.32653800000003</v>
      </c>
      <c r="AS307">
        <v>405.32653800000003</v>
      </c>
      <c r="AT307">
        <v>405.32653800000003</v>
      </c>
      <c r="AU307">
        <v>405.32653800000003</v>
      </c>
      <c r="AV307">
        <v>405.32653800000003</v>
      </c>
      <c r="AW307">
        <v>405.32653800000003</v>
      </c>
      <c r="AX307">
        <v>405.32653800000003</v>
      </c>
      <c r="AY307">
        <v>405.32653800000003</v>
      </c>
      <c r="AZ307">
        <v>405.32653800000003</v>
      </c>
      <c r="BA307">
        <v>405.32653800000003</v>
      </c>
      <c r="BB307">
        <v>405.32653800000003</v>
      </c>
      <c r="BC307">
        <v>405.32653800000003</v>
      </c>
      <c r="BD307">
        <v>405.32653800000003</v>
      </c>
      <c r="BE307">
        <v>405.32653800000003</v>
      </c>
      <c r="BF307">
        <v>405.32653800000003</v>
      </c>
      <c r="BG307">
        <v>405.32653800000003</v>
      </c>
      <c r="BH307">
        <v>405.32653800000003</v>
      </c>
      <c r="BI307">
        <v>405.32653800000003</v>
      </c>
      <c r="BJ307">
        <v>405.32653800000003</v>
      </c>
      <c r="BK307">
        <v>405.32653800000003</v>
      </c>
      <c r="BL307">
        <v>405.32653800000003</v>
      </c>
      <c r="BM307">
        <v>405.32653800000003</v>
      </c>
      <c r="BN307">
        <v>405.32653800000003</v>
      </c>
      <c r="BO307">
        <v>405.32653800000003</v>
      </c>
    </row>
    <row r="308" spans="2:67" x14ac:dyDescent="0.15">
      <c r="B308">
        <v>410.59051513671898</v>
      </c>
      <c r="C308">
        <v>410.59051513671898</v>
      </c>
      <c r="D308">
        <v>410.59051499999998</v>
      </c>
      <c r="E308">
        <v>410.59051499999998</v>
      </c>
      <c r="F308">
        <v>410.59051499999998</v>
      </c>
      <c r="G308">
        <v>410.59051499999998</v>
      </c>
      <c r="H308">
        <v>410.59051499999998</v>
      </c>
      <c r="I308">
        <v>410.59051499999998</v>
      </c>
      <c r="J308">
        <v>410.59051499999998</v>
      </c>
      <c r="K308">
        <v>410.59051499999998</v>
      </c>
      <c r="L308">
        <v>410.59051499999998</v>
      </c>
      <c r="M308">
        <v>410.59051499999998</v>
      </c>
      <c r="N308">
        <v>410.59051499999998</v>
      </c>
      <c r="O308">
        <v>410.59051499999998</v>
      </c>
      <c r="P308">
        <v>410.59051499999998</v>
      </c>
      <c r="Q308">
        <v>410.59051499999998</v>
      </c>
      <c r="R308">
        <v>410.59051499999998</v>
      </c>
      <c r="S308">
        <v>410.59051499999998</v>
      </c>
      <c r="T308">
        <v>410.59051499999998</v>
      </c>
      <c r="U308">
        <v>410.59051499999998</v>
      </c>
      <c r="V308">
        <v>410.59051499999998</v>
      </c>
      <c r="W308">
        <v>410.59051499999998</v>
      </c>
      <c r="X308">
        <v>410.59051499999998</v>
      </c>
      <c r="Y308">
        <v>410.59051499999998</v>
      </c>
      <c r="Z308">
        <v>410.59051499999998</v>
      </c>
      <c r="AA308">
        <v>410.59051499999998</v>
      </c>
      <c r="AB308">
        <v>410.59051499999998</v>
      </c>
      <c r="AC308">
        <v>410.59051499999998</v>
      </c>
      <c r="AD308">
        <v>410.59051499999998</v>
      </c>
      <c r="AE308">
        <v>410.59051499999998</v>
      </c>
      <c r="AF308">
        <v>410.59051499999998</v>
      </c>
      <c r="AG308">
        <v>410.59051499999998</v>
      </c>
      <c r="AH308">
        <v>410.59051499999998</v>
      </c>
      <c r="AI308">
        <v>410.59051499999998</v>
      </c>
      <c r="AJ308">
        <v>410.59051499999998</v>
      </c>
      <c r="AK308">
        <v>410.59051499999998</v>
      </c>
      <c r="AL308">
        <v>410.59051499999998</v>
      </c>
      <c r="AM308">
        <v>410.59051499999998</v>
      </c>
      <c r="AN308">
        <v>410.59051499999998</v>
      </c>
      <c r="AO308">
        <v>410.59051499999998</v>
      </c>
      <c r="AP308">
        <v>410.59051499999998</v>
      </c>
      <c r="AQ308">
        <v>410.59051499999998</v>
      </c>
      <c r="AR308">
        <v>410.59051499999998</v>
      </c>
      <c r="AS308">
        <v>410.59051499999998</v>
      </c>
      <c r="AT308">
        <v>410.59051499999998</v>
      </c>
      <c r="AU308">
        <v>410.59051499999998</v>
      </c>
      <c r="AV308">
        <v>410.59051499999998</v>
      </c>
      <c r="AW308">
        <v>410.59051499999998</v>
      </c>
      <c r="AX308">
        <v>410.59051499999998</v>
      </c>
      <c r="AY308">
        <v>410.59051499999998</v>
      </c>
      <c r="AZ308">
        <v>410.59051499999998</v>
      </c>
      <c r="BA308">
        <v>410.59051499999998</v>
      </c>
      <c r="BB308">
        <v>410.59051499999998</v>
      </c>
      <c r="BC308">
        <v>410.59051499999998</v>
      </c>
      <c r="BD308">
        <v>410.59051499999998</v>
      </c>
      <c r="BE308">
        <v>410.59051499999998</v>
      </c>
      <c r="BF308">
        <v>410.59051499999998</v>
      </c>
      <c r="BG308">
        <v>410.59051499999998</v>
      </c>
      <c r="BH308">
        <v>410.59051499999998</v>
      </c>
      <c r="BI308">
        <v>410.59051499999998</v>
      </c>
      <c r="BJ308">
        <v>410.59051499999998</v>
      </c>
      <c r="BK308">
        <v>410.59051499999998</v>
      </c>
      <c r="BL308">
        <v>410.59051499999998</v>
      </c>
      <c r="BM308">
        <v>410.59051499999998</v>
      </c>
      <c r="BN308">
        <v>410.59051499999998</v>
      </c>
      <c r="BO308">
        <v>410.59051499999998</v>
      </c>
    </row>
    <row r="309" spans="2:67" x14ac:dyDescent="0.15">
      <c r="B309">
        <v>415.8544921875</v>
      </c>
      <c r="C309">
        <v>415.8544921875</v>
      </c>
      <c r="D309">
        <v>415.85449199999999</v>
      </c>
      <c r="E309">
        <v>415.85449199999999</v>
      </c>
      <c r="F309">
        <v>415.85449199999999</v>
      </c>
      <c r="G309">
        <v>415.85449199999999</v>
      </c>
      <c r="H309">
        <v>415.85449199999999</v>
      </c>
      <c r="I309">
        <v>415.85449199999999</v>
      </c>
      <c r="J309">
        <v>415.85449199999999</v>
      </c>
      <c r="K309">
        <v>415.85449199999999</v>
      </c>
      <c r="L309">
        <v>415.85449199999999</v>
      </c>
      <c r="M309">
        <v>415.85449199999999</v>
      </c>
      <c r="N309">
        <v>415.85449199999999</v>
      </c>
      <c r="O309">
        <v>415.85449199999999</v>
      </c>
      <c r="P309">
        <v>415.85449199999999</v>
      </c>
      <c r="Q309">
        <v>415.85449199999999</v>
      </c>
      <c r="R309">
        <v>415.85449199999999</v>
      </c>
      <c r="S309">
        <v>415.85449199999999</v>
      </c>
      <c r="T309">
        <v>415.85449199999999</v>
      </c>
      <c r="U309">
        <v>415.85449199999999</v>
      </c>
      <c r="V309">
        <v>415.85449199999999</v>
      </c>
      <c r="W309">
        <v>415.85449199999999</v>
      </c>
      <c r="X309">
        <v>415.85449199999999</v>
      </c>
      <c r="Y309">
        <v>415.85449199999999</v>
      </c>
      <c r="Z309">
        <v>415.85449199999999</v>
      </c>
      <c r="AA309">
        <v>415.85449199999999</v>
      </c>
      <c r="AB309">
        <v>415.85449199999999</v>
      </c>
      <c r="AC309">
        <v>415.85449199999999</v>
      </c>
      <c r="AD309">
        <v>415.85449199999999</v>
      </c>
      <c r="AE309">
        <v>415.85449199999999</v>
      </c>
      <c r="AF309">
        <v>415.85449199999999</v>
      </c>
      <c r="AG309">
        <v>415.85449199999999</v>
      </c>
      <c r="AH309">
        <v>415.85449199999999</v>
      </c>
      <c r="AI309">
        <v>415.85449199999999</v>
      </c>
      <c r="AJ309">
        <v>415.85449199999999</v>
      </c>
      <c r="AK309">
        <v>415.85449199999999</v>
      </c>
      <c r="AL309">
        <v>415.85449199999999</v>
      </c>
      <c r="AM309">
        <v>415.85449199999999</v>
      </c>
      <c r="AN309">
        <v>415.85449199999999</v>
      </c>
      <c r="AO309">
        <v>415.85449199999999</v>
      </c>
      <c r="AP309">
        <v>415.85449199999999</v>
      </c>
      <c r="AQ309">
        <v>415.85449199999999</v>
      </c>
      <c r="AR309">
        <v>415.85449199999999</v>
      </c>
      <c r="AS309">
        <v>415.85449199999999</v>
      </c>
      <c r="AT309">
        <v>415.85449199999999</v>
      </c>
      <c r="AU309">
        <v>415.85449199999999</v>
      </c>
      <c r="AV309">
        <v>415.85449199999999</v>
      </c>
      <c r="AW309">
        <v>415.85449199999999</v>
      </c>
      <c r="AX309">
        <v>415.85449199999999</v>
      </c>
      <c r="AY309">
        <v>415.85449199999999</v>
      </c>
      <c r="AZ309">
        <v>415.85449199999999</v>
      </c>
      <c r="BA309">
        <v>415.85449199999999</v>
      </c>
      <c r="BB309">
        <v>415.85449199999999</v>
      </c>
      <c r="BC309">
        <v>415.85449199999999</v>
      </c>
      <c r="BD309">
        <v>415.85449199999999</v>
      </c>
      <c r="BE309">
        <v>415.85449199999999</v>
      </c>
      <c r="BF309">
        <v>415.85449199999999</v>
      </c>
      <c r="BG309">
        <v>415.85449199999999</v>
      </c>
      <c r="BH309">
        <v>415.85449199999999</v>
      </c>
      <c r="BI309">
        <v>415.85449199999999</v>
      </c>
      <c r="BJ309">
        <v>415.85449199999999</v>
      </c>
      <c r="BK309">
        <v>415.85449199999999</v>
      </c>
      <c r="BL309">
        <v>415.85449199999999</v>
      </c>
      <c r="BM309">
        <v>415.85449199999999</v>
      </c>
      <c r="BN309">
        <v>415.85449199999999</v>
      </c>
      <c r="BO309">
        <v>415.85449199999999</v>
      </c>
    </row>
    <row r="310" spans="2:67" x14ac:dyDescent="0.15">
      <c r="B310">
        <v>421.11846923828102</v>
      </c>
      <c r="C310">
        <v>421.11846923828102</v>
      </c>
      <c r="D310">
        <v>421.118469</v>
      </c>
      <c r="E310">
        <v>421.118469</v>
      </c>
      <c r="F310">
        <v>421.118469</v>
      </c>
      <c r="G310">
        <v>421.118469</v>
      </c>
      <c r="H310">
        <v>421.118469</v>
      </c>
      <c r="I310">
        <v>421.118469</v>
      </c>
      <c r="J310">
        <v>421.118469</v>
      </c>
      <c r="K310">
        <v>421.118469</v>
      </c>
      <c r="L310">
        <v>421.118469</v>
      </c>
      <c r="M310">
        <v>421.118469</v>
      </c>
      <c r="N310">
        <v>421.118469</v>
      </c>
      <c r="O310">
        <v>421.118469</v>
      </c>
      <c r="P310">
        <v>421.118469</v>
      </c>
      <c r="Q310">
        <v>421.118469</v>
      </c>
      <c r="R310">
        <v>421.118469</v>
      </c>
      <c r="S310">
        <v>421.118469</v>
      </c>
      <c r="T310">
        <v>421.118469</v>
      </c>
      <c r="U310">
        <v>421.118469</v>
      </c>
      <c r="V310">
        <v>421.118469</v>
      </c>
      <c r="W310">
        <v>421.118469</v>
      </c>
      <c r="X310">
        <v>421.118469</v>
      </c>
      <c r="Y310">
        <v>421.118469</v>
      </c>
      <c r="Z310">
        <v>421.118469</v>
      </c>
      <c r="AA310">
        <v>421.118469</v>
      </c>
      <c r="AB310">
        <v>421.118469</v>
      </c>
      <c r="AC310">
        <v>421.118469</v>
      </c>
      <c r="AD310">
        <v>421.118469</v>
      </c>
      <c r="AE310">
        <v>421.118469</v>
      </c>
      <c r="AF310">
        <v>421.118469</v>
      </c>
      <c r="AG310">
        <v>421.118469</v>
      </c>
      <c r="AH310">
        <v>421.118469</v>
      </c>
      <c r="AI310">
        <v>421.118469</v>
      </c>
      <c r="AJ310">
        <v>421.118469</v>
      </c>
      <c r="AK310">
        <v>421.118469</v>
      </c>
      <c r="AL310">
        <v>421.118469</v>
      </c>
      <c r="AM310">
        <v>421.118469</v>
      </c>
      <c r="AN310">
        <v>421.118469</v>
      </c>
      <c r="AO310">
        <v>421.118469</v>
      </c>
      <c r="AP310">
        <v>421.118469</v>
      </c>
      <c r="AQ310">
        <v>421.118469</v>
      </c>
      <c r="AR310">
        <v>421.118469</v>
      </c>
      <c r="AS310">
        <v>421.118469</v>
      </c>
      <c r="AT310">
        <v>421.118469</v>
      </c>
      <c r="AU310">
        <v>421.118469</v>
      </c>
      <c r="AV310">
        <v>421.118469</v>
      </c>
      <c r="AW310">
        <v>421.118469</v>
      </c>
      <c r="AX310">
        <v>421.118469</v>
      </c>
      <c r="AY310">
        <v>421.118469</v>
      </c>
      <c r="AZ310">
        <v>421.118469</v>
      </c>
      <c r="BA310">
        <v>421.118469</v>
      </c>
      <c r="BB310">
        <v>421.118469</v>
      </c>
      <c r="BC310">
        <v>421.118469</v>
      </c>
      <c r="BD310">
        <v>421.118469</v>
      </c>
      <c r="BE310">
        <v>421.118469</v>
      </c>
      <c r="BF310">
        <v>421.118469</v>
      </c>
      <c r="BG310">
        <v>421.118469</v>
      </c>
      <c r="BH310">
        <v>421.118469</v>
      </c>
      <c r="BI310">
        <v>421.118469</v>
      </c>
      <c r="BJ310">
        <v>421.118469</v>
      </c>
      <c r="BK310">
        <v>421.118469</v>
      </c>
      <c r="BL310">
        <v>421.118469</v>
      </c>
      <c r="BM310">
        <v>421.118469</v>
      </c>
      <c r="BN310">
        <v>421.118469</v>
      </c>
      <c r="BO310">
        <v>421.118469</v>
      </c>
    </row>
    <row r="311" spans="2:67" x14ac:dyDescent="0.15">
      <c r="B311">
        <v>426.38244628906301</v>
      </c>
      <c r="C311">
        <v>426.38244628906301</v>
      </c>
      <c r="D311">
        <v>426.38244600000002</v>
      </c>
      <c r="E311">
        <v>426.38244600000002</v>
      </c>
      <c r="F311">
        <v>426.38244600000002</v>
      </c>
      <c r="G311">
        <v>426.38244600000002</v>
      </c>
      <c r="H311">
        <v>426.38244600000002</v>
      </c>
      <c r="I311">
        <v>426.38244600000002</v>
      </c>
      <c r="J311">
        <v>426.38244600000002</v>
      </c>
      <c r="K311">
        <v>426.38244600000002</v>
      </c>
      <c r="L311">
        <v>426.38244600000002</v>
      </c>
      <c r="M311">
        <v>426.38244600000002</v>
      </c>
      <c r="N311">
        <v>426.38244600000002</v>
      </c>
      <c r="O311">
        <v>426.38244600000002</v>
      </c>
      <c r="P311">
        <v>426.38244600000002</v>
      </c>
      <c r="Q311">
        <v>426.38244600000002</v>
      </c>
      <c r="R311">
        <v>426.38244600000002</v>
      </c>
      <c r="S311">
        <v>426.38244600000002</v>
      </c>
      <c r="T311">
        <v>426.38244600000002</v>
      </c>
      <c r="U311">
        <v>426.38244600000002</v>
      </c>
      <c r="V311">
        <v>426.38244600000002</v>
      </c>
      <c r="W311">
        <v>426.38244600000002</v>
      </c>
      <c r="X311">
        <v>426.38244600000002</v>
      </c>
      <c r="Y311">
        <v>426.38244600000002</v>
      </c>
      <c r="Z311">
        <v>426.38244600000002</v>
      </c>
      <c r="AA311">
        <v>426.38244600000002</v>
      </c>
      <c r="AB311">
        <v>426.38244600000002</v>
      </c>
      <c r="AC311">
        <v>426.38244600000002</v>
      </c>
      <c r="AD311">
        <v>426.38244600000002</v>
      </c>
      <c r="AE311">
        <v>426.38244600000002</v>
      </c>
      <c r="AF311">
        <v>426.38244600000002</v>
      </c>
      <c r="AG311">
        <v>426.38244600000002</v>
      </c>
      <c r="AH311">
        <v>426.38244600000002</v>
      </c>
      <c r="AI311">
        <v>426.38244600000002</v>
      </c>
      <c r="AJ311">
        <v>426.38244600000002</v>
      </c>
      <c r="AK311">
        <v>426.38244600000002</v>
      </c>
      <c r="AL311">
        <v>426.38244600000002</v>
      </c>
      <c r="AM311">
        <v>426.38244600000002</v>
      </c>
      <c r="AN311">
        <v>426.38244600000002</v>
      </c>
      <c r="AO311">
        <v>426.38244600000002</v>
      </c>
      <c r="AP311">
        <v>426.38244600000002</v>
      </c>
      <c r="AQ311">
        <v>426.38244600000002</v>
      </c>
      <c r="AR311">
        <v>426.38244600000002</v>
      </c>
      <c r="AS311">
        <v>426.38244600000002</v>
      </c>
      <c r="AT311">
        <v>426.38244600000002</v>
      </c>
      <c r="AU311">
        <v>426.38244600000002</v>
      </c>
      <c r="AV311">
        <v>426.38244600000002</v>
      </c>
      <c r="AW311">
        <v>426.38244600000002</v>
      </c>
      <c r="AX311">
        <v>426.38244600000002</v>
      </c>
      <c r="AY311">
        <v>426.38244600000002</v>
      </c>
      <c r="AZ311">
        <v>426.38244600000002</v>
      </c>
      <c r="BA311">
        <v>426.38244600000002</v>
      </c>
      <c r="BB311">
        <v>426.38244600000002</v>
      </c>
      <c r="BC311">
        <v>426.38244600000002</v>
      </c>
      <c r="BD311">
        <v>426.38244600000002</v>
      </c>
      <c r="BE311">
        <v>426.38244600000002</v>
      </c>
      <c r="BF311">
        <v>426.38244600000002</v>
      </c>
      <c r="BG311">
        <v>426.38244600000002</v>
      </c>
      <c r="BH311">
        <v>426.38244600000002</v>
      </c>
      <c r="BI311">
        <v>426.38244600000002</v>
      </c>
      <c r="BJ311">
        <v>426.38244600000002</v>
      </c>
      <c r="BK311">
        <v>426.38244600000002</v>
      </c>
      <c r="BL311">
        <v>426.38244600000002</v>
      </c>
      <c r="BM311">
        <v>426.38244600000002</v>
      </c>
      <c r="BN311">
        <v>426.38244600000002</v>
      </c>
      <c r="BO311">
        <v>426.38244600000002</v>
      </c>
    </row>
    <row r="312" spans="2:67" x14ac:dyDescent="0.15">
      <c r="B312">
        <v>431.64642333984398</v>
      </c>
      <c r="C312">
        <v>431.64642333984398</v>
      </c>
      <c r="D312">
        <v>431.64642300000003</v>
      </c>
      <c r="E312">
        <v>431.64642300000003</v>
      </c>
      <c r="F312">
        <v>431.64642300000003</v>
      </c>
      <c r="G312">
        <v>431.64642300000003</v>
      </c>
      <c r="H312">
        <v>431.64642300000003</v>
      </c>
      <c r="I312">
        <v>431.64642300000003</v>
      </c>
      <c r="J312">
        <v>431.64642300000003</v>
      </c>
      <c r="K312">
        <v>431.64642300000003</v>
      </c>
      <c r="L312">
        <v>431.64642300000003</v>
      </c>
      <c r="M312">
        <v>431.64642300000003</v>
      </c>
      <c r="N312">
        <v>431.64642300000003</v>
      </c>
      <c r="O312">
        <v>431.64642300000003</v>
      </c>
      <c r="P312">
        <v>431.64642300000003</v>
      </c>
      <c r="Q312">
        <v>431.64642300000003</v>
      </c>
      <c r="R312">
        <v>431.64642300000003</v>
      </c>
      <c r="S312">
        <v>431.64642300000003</v>
      </c>
      <c r="T312">
        <v>431.64642300000003</v>
      </c>
      <c r="U312">
        <v>431.64642300000003</v>
      </c>
      <c r="V312">
        <v>431.64642300000003</v>
      </c>
      <c r="W312">
        <v>431.64642300000003</v>
      </c>
      <c r="X312">
        <v>431.64642300000003</v>
      </c>
      <c r="Y312">
        <v>431.64642300000003</v>
      </c>
      <c r="Z312">
        <v>431.64642300000003</v>
      </c>
      <c r="AA312">
        <v>431.64642300000003</v>
      </c>
      <c r="AB312">
        <v>431.64642300000003</v>
      </c>
      <c r="AC312">
        <v>431.64642300000003</v>
      </c>
      <c r="AD312">
        <v>431.64642300000003</v>
      </c>
      <c r="AE312">
        <v>431.64642300000003</v>
      </c>
      <c r="AF312">
        <v>431.64642300000003</v>
      </c>
      <c r="AG312">
        <v>431.64642300000003</v>
      </c>
      <c r="AH312">
        <v>431.64642300000003</v>
      </c>
      <c r="AI312">
        <v>431.64642300000003</v>
      </c>
      <c r="AJ312">
        <v>431.64642300000003</v>
      </c>
      <c r="AK312">
        <v>431.64642300000003</v>
      </c>
      <c r="AL312">
        <v>431.64642300000003</v>
      </c>
      <c r="AM312">
        <v>431.64642300000003</v>
      </c>
      <c r="AN312">
        <v>431.64642300000003</v>
      </c>
      <c r="AO312">
        <v>431.64642300000003</v>
      </c>
      <c r="AP312">
        <v>431.64642300000003</v>
      </c>
      <c r="AQ312">
        <v>431.64642300000003</v>
      </c>
      <c r="AR312">
        <v>431.64642300000003</v>
      </c>
      <c r="AS312">
        <v>431.64642300000003</v>
      </c>
      <c r="AT312">
        <v>431.64642300000003</v>
      </c>
      <c r="AU312">
        <v>431.64642300000003</v>
      </c>
      <c r="AV312">
        <v>431.64642300000003</v>
      </c>
      <c r="AW312">
        <v>431.64642300000003</v>
      </c>
      <c r="AX312">
        <v>431.64642300000003</v>
      </c>
      <c r="AY312">
        <v>431.64642300000003</v>
      </c>
      <c r="AZ312">
        <v>431.64642300000003</v>
      </c>
      <c r="BA312">
        <v>431.64642300000003</v>
      </c>
      <c r="BB312">
        <v>431.64642300000003</v>
      </c>
      <c r="BC312">
        <v>431.64642300000003</v>
      </c>
      <c r="BD312">
        <v>431.64642300000003</v>
      </c>
      <c r="BE312">
        <v>431.64642300000003</v>
      </c>
      <c r="BF312">
        <v>431.64642300000003</v>
      </c>
      <c r="BG312">
        <v>431.64642300000003</v>
      </c>
      <c r="BH312">
        <v>431.64642300000003</v>
      </c>
      <c r="BI312">
        <v>431.64642300000003</v>
      </c>
      <c r="BJ312">
        <v>431.64642300000003</v>
      </c>
      <c r="BK312">
        <v>431.64642300000003</v>
      </c>
      <c r="BL312">
        <v>431.64642300000003</v>
      </c>
      <c r="BM312">
        <v>431.64642300000003</v>
      </c>
      <c r="BN312">
        <v>431.64642300000003</v>
      </c>
      <c r="BO312">
        <v>431.64642300000003</v>
      </c>
    </row>
    <row r="313" spans="2:67" x14ac:dyDescent="0.15">
      <c r="B313">
        <v>436.910400390625</v>
      </c>
      <c r="C313">
        <v>436.910400390625</v>
      </c>
      <c r="D313">
        <v>436.91039999999998</v>
      </c>
      <c r="E313">
        <v>436.91039999999998</v>
      </c>
      <c r="F313">
        <v>436.91039999999998</v>
      </c>
      <c r="G313">
        <v>436.91039999999998</v>
      </c>
      <c r="H313">
        <v>436.91039999999998</v>
      </c>
      <c r="I313">
        <v>436.91039999999998</v>
      </c>
      <c r="J313">
        <v>436.91039999999998</v>
      </c>
      <c r="K313">
        <v>436.91039999999998</v>
      </c>
      <c r="L313">
        <v>436.91039999999998</v>
      </c>
      <c r="M313">
        <v>436.91039999999998</v>
      </c>
      <c r="N313">
        <v>436.91039999999998</v>
      </c>
      <c r="O313">
        <v>436.91039999999998</v>
      </c>
      <c r="P313">
        <v>436.91039999999998</v>
      </c>
      <c r="Q313">
        <v>436.91039999999998</v>
      </c>
      <c r="R313">
        <v>436.91039999999998</v>
      </c>
      <c r="S313">
        <v>436.91039999999998</v>
      </c>
      <c r="T313">
        <v>436.91039999999998</v>
      </c>
      <c r="U313">
        <v>436.91039999999998</v>
      </c>
      <c r="V313">
        <v>436.91039999999998</v>
      </c>
      <c r="W313">
        <v>436.91039999999998</v>
      </c>
      <c r="X313">
        <v>436.91039999999998</v>
      </c>
      <c r="Y313">
        <v>436.91039999999998</v>
      </c>
      <c r="Z313">
        <v>436.91039999999998</v>
      </c>
      <c r="AA313">
        <v>436.91039999999998</v>
      </c>
      <c r="AB313">
        <v>436.91039999999998</v>
      </c>
      <c r="AC313">
        <v>436.91039999999998</v>
      </c>
      <c r="AD313">
        <v>436.91039999999998</v>
      </c>
      <c r="AE313">
        <v>436.91039999999998</v>
      </c>
      <c r="AF313">
        <v>436.91039999999998</v>
      </c>
      <c r="AG313">
        <v>436.91039999999998</v>
      </c>
      <c r="AH313">
        <v>436.91039999999998</v>
      </c>
      <c r="AI313">
        <v>436.91039999999998</v>
      </c>
      <c r="AJ313">
        <v>436.91039999999998</v>
      </c>
      <c r="AK313">
        <v>436.91039999999998</v>
      </c>
      <c r="AL313">
        <v>436.91039999999998</v>
      </c>
      <c r="AM313">
        <v>436.91039999999998</v>
      </c>
      <c r="AN313">
        <v>436.91039999999998</v>
      </c>
      <c r="AO313">
        <v>436.91039999999998</v>
      </c>
      <c r="AP313">
        <v>436.91039999999998</v>
      </c>
      <c r="AQ313">
        <v>436.91039999999998</v>
      </c>
      <c r="AR313">
        <v>436.91039999999998</v>
      </c>
      <c r="AS313">
        <v>436.91039999999998</v>
      </c>
      <c r="AT313">
        <v>436.91039999999998</v>
      </c>
      <c r="AU313">
        <v>436.91039999999998</v>
      </c>
      <c r="AV313">
        <v>436.91039999999998</v>
      </c>
      <c r="AW313">
        <v>436.91039999999998</v>
      </c>
      <c r="AX313">
        <v>436.91039999999998</v>
      </c>
      <c r="AY313">
        <v>436.91039999999998</v>
      </c>
      <c r="AZ313">
        <v>436.91039999999998</v>
      </c>
      <c r="BA313">
        <v>436.91039999999998</v>
      </c>
      <c r="BB313">
        <v>436.91039999999998</v>
      </c>
      <c r="BC313">
        <v>436.91039999999998</v>
      </c>
      <c r="BD313">
        <v>436.91039999999998</v>
      </c>
      <c r="BE313">
        <v>436.91039999999998</v>
      </c>
      <c r="BF313">
        <v>436.91039999999998</v>
      </c>
      <c r="BG313">
        <v>436.91039999999998</v>
      </c>
      <c r="BH313">
        <v>436.91039999999998</v>
      </c>
      <c r="BI313">
        <v>436.91039999999998</v>
      </c>
      <c r="BJ313">
        <v>436.91039999999998</v>
      </c>
      <c r="BK313">
        <v>436.91039999999998</v>
      </c>
      <c r="BL313">
        <v>436.91039999999998</v>
      </c>
      <c r="BM313">
        <v>436.91039999999998</v>
      </c>
      <c r="BN313">
        <v>436.91039999999998</v>
      </c>
      <c r="BO313">
        <v>436.91039999999998</v>
      </c>
    </row>
    <row r="314" spans="2:67" x14ac:dyDescent="0.15">
      <c r="B314">
        <v>442.17437744140602</v>
      </c>
      <c r="C314">
        <v>442.17437744140602</v>
      </c>
      <c r="D314">
        <v>442.17437699999999</v>
      </c>
      <c r="E314">
        <v>442.17437699999999</v>
      </c>
      <c r="F314">
        <v>442.17437699999999</v>
      </c>
      <c r="G314">
        <v>442.17437699999999</v>
      </c>
      <c r="H314">
        <v>442.17437699999999</v>
      </c>
      <c r="I314">
        <v>442.17437699999999</v>
      </c>
      <c r="J314">
        <v>442.17437699999999</v>
      </c>
      <c r="K314">
        <v>442.17437699999999</v>
      </c>
      <c r="L314">
        <v>442.17437699999999</v>
      </c>
      <c r="M314">
        <v>442.17437699999999</v>
      </c>
      <c r="N314">
        <v>442.17437699999999</v>
      </c>
      <c r="O314">
        <v>442.17437699999999</v>
      </c>
      <c r="P314">
        <v>442.17437699999999</v>
      </c>
      <c r="Q314">
        <v>442.17437699999999</v>
      </c>
      <c r="R314">
        <v>442.17437699999999</v>
      </c>
      <c r="S314">
        <v>442.17437699999999</v>
      </c>
      <c r="T314">
        <v>442.17437699999999</v>
      </c>
      <c r="U314">
        <v>442.17437699999999</v>
      </c>
      <c r="V314">
        <v>442.17437699999999</v>
      </c>
      <c r="W314">
        <v>442.17437699999999</v>
      </c>
      <c r="X314">
        <v>442.17437699999999</v>
      </c>
      <c r="Y314">
        <v>442.17437699999999</v>
      </c>
      <c r="Z314">
        <v>442.17437699999999</v>
      </c>
      <c r="AA314">
        <v>442.17437699999999</v>
      </c>
      <c r="AB314">
        <v>442.17437699999999</v>
      </c>
      <c r="AC314">
        <v>442.17437699999999</v>
      </c>
      <c r="AD314">
        <v>442.17437699999999</v>
      </c>
      <c r="AE314">
        <v>442.17437699999999</v>
      </c>
      <c r="AF314">
        <v>442.17437699999999</v>
      </c>
      <c r="AG314">
        <v>442.17437699999999</v>
      </c>
      <c r="AH314">
        <v>442.17437699999999</v>
      </c>
      <c r="AI314">
        <v>442.17437699999999</v>
      </c>
      <c r="AJ314">
        <v>442.17437699999999</v>
      </c>
      <c r="AK314">
        <v>442.17437699999999</v>
      </c>
      <c r="AL314">
        <v>442.17437699999999</v>
      </c>
      <c r="AM314">
        <v>442.17437699999999</v>
      </c>
      <c r="AN314">
        <v>442.17437699999999</v>
      </c>
      <c r="AO314">
        <v>442.17437699999999</v>
      </c>
      <c r="AP314">
        <v>442.17437699999999</v>
      </c>
      <c r="AQ314">
        <v>442.17437699999999</v>
      </c>
      <c r="AR314">
        <v>442.17437699999999</v>
      </c>
      <c r="AS314">
        <v>442.17437699999999</v>
      </c>
      <c r="AT314">
        <v>442.17437699999999</v>
      </c>
      <c r="AU314">
        <v>442.17437699999999</v>
      </c>
      <c r="AV314">
        <v>442.17437699999999</v>
      </c>
      <c r="AW314">
        <v>442.17437699999999</v>
      </c>
      <c r="AX314">
        <v>442.17437699999999</v>
      </c>
      <c r="AY314">
        <v>442.17437699999999</v>
      </c>
      <c r="AZ314">
        <v>442.17437699999999</v>
      </c>
      <c r="BA314">
        <v>442.17437699999999</v>
      </c>
      <c r="BB314">
        <v>442.17437699999999</v>
      </c>
      <c r="BC314">
        <v>442.17437699999999</v>
      </c>
      <c r="BD314">
        <v>442.17437699999999</v>
      </c>
      <c r="BE314">
        <v>442.17437699999999</v>
      </c>
      <c r="BF314">
        <v>442.17437699999999</v>
      </c>
      <c r="BG314">
        <v>442.17437699999999</v>
      </c>
      <c r="BH314">
        <v>442.17437699999999</v>
      </c>
      <c r="BI314">
        <v>442.17437699999999</v>
      </c>
      <c r="BJ314">
        <v>442.17437699999999</v>
      </c>
      <c r="BK314">
        <v>442.17437699999999</v>
      </c>
      <c r="BL314">
        <v>442.17437699999999</v>
      </c>
      <c r="BM314">
        <v>442.17437699999999</v>
      </c>
      <c r="BN314">
        <v>442.17437699999999</v>
      </c>
      <c r="BO314">
        <v>442.17437699999999</v>
      </c>
    </row>
    <row r="315" spans="2:67" x14ac:dyDescent="0.15">
      <c r="B315">
        <v>447.43835449218801</v>
      </c>
      <c r="C315">
        <v>447.43835449218801</v>
      </c>
      <c r="D315">
        <v>447.438354</v>
      </c>
      <c r="E315">
        <v>447.438354</v>
      </c>
      <c r="F315">
        <v>447.438354</v>
      </c>
      <c r="G315">
        <v>447.438354</v>
      </c>
      <c r="H315">
        <v>447.438354</v>
      </c>
      <c r="I315">
        <v>447.438354</v>
      </c>
      <c r="J315">
        <v>447.438354</v>
      </c>
      <c r="K315">
        <v>447.438354</v>
      </c>
      <c r="L315">
        <v>447.438354</v>
      </c>
      <c r="M315">
        <v>447.438354</v>
      </c>
      <c r="N315">
        <v>447.438354</v>
      </c>
      <c r="O315">
        <v>447.438354</v>
      </c>
      <c r="P315">
        <v>447.438354</v>
      </c>
      <c r="Q315">
        <v>447.438354</v>
      </c>
      <c r="R315">
        <v>447.438354</v>
      </c>
      <c r="S315">
        <v>447.438354</v>
      </c>
      <c r="T315">
        <v>447.438354</v>
      </c>
      <c r="U315">
        <v>447.438354</v>
      </c>
      <c r="V315">
        <v>447.438354</v>
      </c>
      <c r="W315">
        <v>447.438354</v>
      </c>
      <c r="X315">
        <v>447.438354</v>
      </c>
      <c r="Y315">
        <v>447.438354</v>
      </c>
      <c r="Z315">
        <v>447.438354</v>
      </c>
      <c r="AA315">
        <v>447.438354</v>
      </c>
      <c r="AB315">
        <v>447.438354</v>
      </c>
      <c r="AC315">
        <v>447.438354</v>
      </c>
      <c r="AD315">
        <v>447.438354</v>
      </c>
      <c r="AE315">
        <v>447.438354</v>
      </c>
      <c r="AF315">
        <v>447.438354</v>
      </c>
      <c r="AG315">
        <v>447.438354</v>
      </c>
      <c r="AH315">
        <v>447.438354</v>
      </c>
      <c r="AI315">
        <v>447.438354</v>
      </c>
      <c r="AJ315">
        <v>447.438354</v>
      </c>
      <c r="AK315">
        <v>447.438354</v>
      </c>
      <c r="AL315">
        <v>447.438354</v>
      </c>
      <c r="AM315">
        <v>447.438354</v>
      </c>
      <c r="AN315">
        <v>447.438354</v>
      </c>
      <c r="AO315">
        <v>447.438354</v>
      </c>
      <c r="AP315">
        <v>447.438354</v>
      </c>
      <c r="AQ315">
        <v>447.438354</v>
      </c>
      <c r="AR315">
        <v>447.438354</v>
      </c>
      <c r="AS315">
        <v>447.438354</v>
      </c>
      <c r="AT315">
        <v>447.438354</v>
      </c>
      <c r="AU315">
        <v>447.438354</v>
      </c>
      <c r="AV315">
        <v>447.438354</v>
      </c>
      <c r="AW315">
        <v>447.438354</v>
      </c>
      <c r="AX315">
        <v>447.438354</v>
      </c>
      <c r="AY315">
        <v>447.438354</v>
      </c>
      <c r="AZ315">
        <v>447.438354</v>
      </c>
      <c r="BA315">
        <v>447.438354</v>
      </c>
      <c r="BB315">
        <v>447.438354</v>
      </c>
      <c r="BC315">
        <v>447.438354</v>
      </c>
      <c r="BD315">
        <v>447.438354</v>
      </c>
      <c r="BE315">
        <v>447.438354</v>
      </c>
      <c r="BF315">
        <v>447.438354</v>
      </c>
      <c r="BG315">
        <v>447.438354</v>
      </c>
      <c r="BH315">
        <v>447.438354</v>
      </c>
      <c r="BI315">
        <v>447.438354</v>
      </c>
      <c r="BJ315">
        <v>447.438354</v>
      </c>
      <c r="BK315">
        <v>447.438354</v>
      </c>
      <c r="BL315">
        <v>447.438354</v>
      </c>
      <c r="BM315">
        <v>447.438354</v>
      </c>
      <c r="BN315">
        <v>447.438354</v>
      </c>
      <c r="BO315">
        <v>447.438354</v>
      </c>
    </row>
    <row r="316" spans="2:67" x14ac:dyDescent="0.15">
      <c r="B316">
        <v>452.70263671875</v>
      </c>
      <c r="C316">
        <v>452.70263671875</v>
      </c>
      <c r="D316">
        <v>452.70263699999998</v>
      </c>
      <c r="E316">
        <v>452.70263699999998</v>
      </c>
      <c r="F316">
        <v>452.70263699999998</v>
      </c>
      <c r="G316">
        <v>452.70263699999998</v>
      </c>
      <c r="H316">
        <v>452.70263699999998</v>
      </c>
      <c r="I316">
        <v>452.70263699999998</v>
      </c>
      <c r="J316">
        <v>452.70263699999998</v>
      </c>
      <c r="K316">
        <v>452.70263699999998</v>
      </c>
      <c r="L316">
        <v>452.70263699999998</v>
      </c>
      <c r="M316">
        <v>452.70263699999998</v>
      </c>
      <c r="N316">
        <v>452.70263699999998</v>
      </c>
      <c r="O316">
        <v>452.70263699999998</v>
      </c>
      <c r="P316">
        <v>452.70263699999998</v>
      </c>
      <c r="Q316">
        <v>452.70263699999998</v>
      </c>
      <c r="R316">
        <v>452.70263699999998</v>
      </c>
      <c r="S316">
        <v>452.70263699999998</v>
      </c>
      <c r="T316">
        <v>452.70263699999998</v>
      </c>
      <c r="U316">
        <v>452.70263699999998</v>
      </c>
      <c r="V316">
        <v>452.70263699999998</v>
      </c>
      <c r="W316">
        <v>452.70263699999998</v>
      </c>
      <c r="X316">
        <v>452.70263699999998</v>
      </c>
      <c r="Y316">
        <v>452.70263699999998</v>
      </c>
      <c r="Z316">
        <v>452.70263699999998</v>
      </c>
      <c r="AA316">
        <v>452.70263699999998</v>
      </c>
      <c r="AB316">
        <v>452.70263699999998</v>
      </c>
      <c r="AC316">
        <v>452.70263699999998</v>
      </c>
      <c r="AD316">
        <v>452.70263699999998</v>
      </c>
      <c r="AE316">
        <v>452.70263699999998</v>
      </c>
      <c r="AF316">
        <v>452.70263699999998</v>
      </c>
      <c r="AG316">
        <v>452.70263699999998</v>
      </c>
      <c r="AH316">
        <v>452.70263699999998</v>
      </c>
      <c r="AI316">
        <v>452.70263699999998</v>
      </c>
      <c r="AJ316">
        <v>452.70263699999998</v>
      </c>
      <c r="AK316">
        <v>452.70263699999998</v>
      </c>
      <c r="AL316">
        <v>452.70263699999998</v>
      </c>
      <c r="AM316">
        <v>452.70263699999998</v>
      </c>
      <c r="AN316">
        <v>452.70263699999998</v>
      </c>
      <c r="AO316">
        <v>452.70263699999998</v>
      </c>
      <c r="AP316">
        <v>452.70263699999998</v>
      </c>
      <c r="AQ316">
        <v>452.70263699999998</v>
      </c>
      <c r="AR316">
        <v>452.70263699999998</v>
      </c>
      <c r="AS316">
        <v>452.70263699999998</v>
      </c>
      <c r="AT316">
        <v>452.70263699999998</v>
      </c>
      <c r="AU316">
        <v>452.70263699999998</v>
      </c>
      <c r="AV316">
        <v>452.70263699999998</v>
      </c>
      <c r="AW316">
        <v>452.70263699999998</v>
      </c>
      <c r="AX316">
        <v>452.70263699999998</v>
      </c>
      <c r="AY316">
        <v>452.70263699999998</v>
      </c>
      <c r="AZ316">
        <v>452.70263699999998</v>
      </c>
      <c r="BA316">
        <v>452.70263699999998</v>
      </c>
      <c r="BB316">
        <v>452.70263699999998</v>
      </c>
      <c r="BC316">
        <v>452.70263699999998</v>
      </c>
      <c r="BD316">
        <v>452.70263699999998</v>
      </c>
      <c r="BE316">
        <v>452.70263699999998</v>
      </c>
      <c r="BF316">
        <v>452.70263699999998</v>
      </c>
      <c r="BG316">
        <v>452.70263699999998</v>
      </c>
      <c r="BH316">
        <v>452.70263699999998</v>
      </c>
      <c r="BI316">
        <v>452.70263699999998</v>
      </c>
      <c r="BJ316">
        <v>452.70263699999998</v>
      </c>
      <c r="BK316">
        <v>452.70263699999998</v>
      </c>
      <c r="BL316">
        <v>452.70263699999998</v>
      </c>
      <c r="BM316">
        <v>452.70263699999998</v>
      </c>
      <c r="BN316">
        <v>452.70263699999998</v>
      </c>
      <c r="BO316">
        <v>452.70263699999998</v>
      </c>
    </row>
    <row r="317" spans="2:67" x14ac:dyDescent="0.15">
      <c r="B317">
        <v>457.96630859375</v>
      </c>
      <c r="C317">
        <v>457.96630859375</v>
      </c>
      <c r="D317">
        <v>457.96630900000002</v>
      </c>
      <c r="E317">
        <v>457.96630900000002</v>
      </c>
      <c r="F317">
        <v>457.96630900000002</v>
      </c>
      <c r="G317">
        <v>457.96630900000002</v>
      </c>
      <c r="H317">
        <v>457.96630900000002</v>
      </c>
      <c r="I317">
        <v>457.96630900000002</v>
      </c>
      <c r="J317">
        <v>457.96630900000002</v>
      </c>
      <c r="K317">
        <v>457.96630900000002</v>
      </c>
      <c r="L317">
        <v>457.96630900000002</v>
      </c>
      <c r="M317">
        <v>457.96630900000002</v>
      </c>
      <c r="N317">
        <v>457.96630900000002</v>
      </c>
      <c r="O317">
        <v>457.96630900000002</v>
      </c>
      <c r="P317">
        <v>457.96630900000002</v>
      </c>
      <c r="Q317">
        <v>457.96630900000002</v>
      </c>
      <c r="R317">
        <v>457.96630900000002</v>
      </c>
      <c r="S317">
        <v>457.96630900000002</v>
      </c>
      <c r="T317">
        <v>457.96630900000002</v>
      </c>
      <c r="U317">
        <v>457.96630900000002</v>
      </c>
      <c r="V317">
        <v>457.96630900000002</v>
      </c>
      <c r="W317">
        <v>457.96630900000002</v>
      </c>
      <c r="X317">
        <v>457.96630900000002</v>
      </c>
      <c r="Y317">
        <v>457.96630900000002</v>
      </c>
      <c r="Z317">
        <v>457.96630900000002</v>
      </c>
      <c r="AA317">
        <v>457.96630900000002</v>
      </c>
      <c r="AB317">
        <v>457.96630900000002</v>
      </c>
      <c r="AC317">
        <v>457.96630900000002</v>
      </c>
      <c r="AD317">
        <v>457.96630900000002</v>
      </c>
      <c r="AE317">
        <v>457.96630900000002</v>
      </c>
      <c r="AF317">
        <v>457.96630900000002</v>
      </c>
      <c r="AG317">
        <v>457.96630900000002</v>
      </c>
      <c r="AH317">
        <v>457.96630900000002</v>
      </c>
      <c r="AI317">
        <v>457.96630900000002</v>
      </c>
      <c r="AJ317">
        <v>457.96630900000002</v>
      </c>
      <c r="AK317">
        <v>457.96630900000002</v>
      </c>
      <c r="AL317">
        <v>457.96630900000002</v>
      </c>
      <c r="AM317">
        <v>457.96630900000002</v>
      </c>
      <c r="AN317">
        <v>457.96630900000002</v>
      </c>
      <c r="AO317">
        <v>457.96630900000002</v>
      </c>
      <c r="AP317">
        <v>457.96630900000002</v>
      </c>
      <c r="AQ317">
        <v>457.96630900000002</v>
      </c>
      <c r="AR317">
        <v>457.96630900000002</v>
      </c>
      <c r="AS317">
        <v>457.96630900000002</v>
      </c>
      <c r="AT317">
        <v>457.96630900000002</v>
      </c>
      <c r="AU317">
        <v>457.96630900000002</v>
      </c>
      <c r="AV317">
        <v>457.96630900000002</v>
      </c>
      <c r="AW317">
        <v>457.96630900000002</v>
      </c>
      <c r="AX317">
        <v>457.96630900000002</v>
      </c>
      <c r="AY317">
        <v>457.96630900000002</v>
      </c>
      <c r="AZ317">
        <v>457.96630900000002</v>
      </c>
      <c r="BA317">
        <v>457.96630900000002</v>
      </c>
      <c r="BB317">
        <v>457.96630900000002</v>
      </c>
      <c r="BC317">
        <v>457.96630900000002</v>
      </c>
      <c r="BD317">
        <v>457.96630900000002</v>
      </c>
      <c r="BE317">
        <v>457.96630900000002</v>
      </c>
      <c r="BF317">
        <v>457.96630900000002</v>
      </c>
      <c r="BG317">
        <v>457.96630900000002</v>
      </c>
      <c r="BH317">
        <v>457.96630900000002</v>
      </c>
      <c r="BI317">
        <v>457.96630900000002</v>
      </c>
      <c r="BJ317">
        <v>457.96630900000002</v>
      </c>
      <c r="BK317">
        <v>457.96630900000002</v>
      </c>
      <c r="BL317">
        <v>457.96630900000002</v>
      </c>
      <c r="BM317">
        <v>457.96630900000002</v>
      </c>
      <c r="BN317">
        <v>457.96630900000002</v>
      </c>
      <c r="BO317">
        <v>457.96630900000002</v>
      </c>
    </row>
    <row r="318" spans="2:67" x14ac:dyDescent="0.15">
      <c r="B318">
        <v>463.23059082031301</v>
      </c>
      <c r="C318">
        <v>463.23059082031301</v>
      </c>
      <c r="D318">
        <v>463.230591</v>
      </c>
      <c r="E318">
        <v>463.230591</v>
      </c>
      <c r="F318">
        <v>463.230591</v>
      </c>
      <c r="G318">
        <v>463.230591</v>
      </c>
      <c r="H318">
        <v>463.230591</v>
      </c>
      <c r="I318">
        <v>463.230591</v>
      </c>
      <c r="J318">
        <v>463.230591</v>
      </c>
      <c r="K318">
        <v>463.230591</v>
      </c>
      <c r="L318">
        <v>463.230591</v>
      </c>
      <c r="M318">
        <v>463.230591</v>
      </c>
      <c r="N318">
        <v>463.230591</v>
      </c>
      <c r="O318">
        <v>463.230591</v>
      </c>
      <c r="P318">
        <v>463.230591</v>
      </c>
      <c r="Q318">
        <v>463.230591</v>
      </c>
      <c r="R318">
        <v>463.230591</v>
      </c>
      <c r="S318">
        <v>463.230591</v>
      </c>
      <c r="T318">
        <v>463.230591</v>
      </c>
      <c r="U318">
        <v>463.230591</v>
      </c>
      <c r="V318">
        <v>463.230591</v>
      </c>
      <c r="W318">
        <v>463.230591</v>
      </c>
      <c r="X318">
        <v>463.230591</v>
      </c>
      <c r="Y318">
        <v>463.230591</v>
      </c>
      <c r="Z318">
        <v>463.230591</v>
      </c>
      <c r="AA318">
        <v>463.230591</v>
      </c>
      <c r="AB318">
        <v>463.230591</v>
      </c>
      <c r="AC318">
        <v>463.230591</v>
      </c>
      <c r="AD318">
        <v>463.230591</v>
      </c>
      <c r="AE318">
        <v>463.230591</v>
      </c>
      <c r="AF318">
        <v>463.230591</v>
      </c>
      <c r="AG318">
        <v>463.230591</v>
      </c>
      <c r="AH318">
        <v>463.230591</v>
      </c>
      <c r="AI318">
        <v>463.230591</v>
      </c>
      <c r="AJ318">
        <v>463.230591</v>
      </c>
      <c r="AK318">
        <v>463.230591</v>
      </c>
      <c r="AL318">
        <v>463.230591</v>
      </c>
      <c r="AM318">
        <v>463.230591</v>
      </c>
      <c r="AN318">
        <v>463.230591</v>
      </c>
      <c r="AO318">
        <v>463.230591</v>
      </c>
      <c r="AP318">
        <v>463.230591</v>
      </c>
      <c r="AQ318">
        <v>463.230591</v>
      </c>
      <c r="AR318">
        <v>463.230591</v>
      </c>
      <c r="AS318">
        <v>463.230591</v>
      </c>
      <c r="AT318">
        <v>463.230591</v>
      </c>
      <c r="AU318">
        <v>463.230591</v>
      </c>
      <c r="AV318">
        <v>463.230591</v>
      </c>
      <c r="AW318">
        <v>463.230591</v>
      </c>
      <c r="AX318">
        <v>463.230591</v>
      </c>
      <c r="AY318">
        <v>463.230591</v>
      </c>
      <c r="AZ318">
        <v>463.230591</v>
      </c>
      <c r="BA318">
        <v>463.230591</v>
      </c>
      <c r="BB318">
        <v>463.230591</v>
      </c>
      <c r="BC318">
        <v>463.230591</v>
      </c>
      <c r="BD318">
        <v>463.230591</v>
      </c>
      <c r="BE318">
        <v>463.230591</v>
      </c>
      <c r="BF318">
        <v>463.230591</v>
      </c>
      <c r="BG318">
        <v>463.230591</v>
      </c>
      <c r="BH318">
        <v>463.230591</v>
      </c>
      <c r="BI318">
        <v>463.230591</v>
      </c>
      <c r="BJ318">
        <v>463.230591</v>
      </c>
      <c r="BK318">
        <v>463.230591</v>
      </c>
      <c r="BL318">
        <v>463.230591</v>
      </c>
      <c r="BM318">
        <v>463.230591</v>
      </c>
      <c r="BN318">
        <v>463.230591</v>
      </c>
      <c r="BO318">
        <v>463.230591</v>
      </c>
    </row>
    <row r="319" spans="2:67" x14ac:dyDescent="0.15">
      <c r="B319">
        <v>468.49426269531301</v>
      </c>
      <c r="C319">
        <v>468.49426269531301</v>
      </c>
      <c r="D319">
        <v>468.49426299999999</v>
      </c>
      <c r="E319">
        <v>468.49426299999999</v>
      </c>
      <c r="F319">
        <v>468.49426299999999</v>
      </c>
      <c r="G319">
        <v>468.49426299999999</v>
      </c>
      <c r="H319">
        <v>468.49426299999999</v>
      </c>
      <c r="I319">
        <v>468.49426299999999</v>
      </c>
      <c r="J319">
        <v>468.49426299999999</v>
      </c>
      <c r="K319">
        <v>468.49426299999999</v>
      </c>
      <c r="L319">
        <v>468.49426299999999</v>
      </c>
      <c r="M319">
        <v>468.49426299999999</v>
      </c>
      <c r="N319">
        <v>468.49426299999999</v>
      </c>
      <c r="O319">
        <v>468.49426299999999</v>
      </c>
      <c r="P319">
        <v>468.49426299999999</v>
      </c>
      <c r="Q319">
        <v>468.49426299999999</v>
      </c>
      <c r="R319">
        <v>468.49426299999999</v>
      </c>
      <c r="S319">
        <v>468.49426299999999</v>
      </c>
      <c r="T319">
        <v>468.49426299999999</v>
      </c>
      <c r="U319">
        <v>468.49426299999999</v>
      </c>
      <c r="V319">
        <v>468.49426299999999</v>
      </c>
      <c r="W319">
        <v>468.49426299999999</v>
      </c>
      <c r="X319">
        <v>468.49426299999999</v>
      </c>
      <c r="Y319">
        <v>468.49426299999999</v>
      </c>
      <c r="Z319">
        <v>468.49426299999999</v>
      </c>
      <c r="AA319">
        <v>468.49426299999999</v>
      </c>
      <c r="AB319">
        <v>468.49426299999999</v>
      </c>
      <c r="AC319">
        <v>468.49426299999999</v>
      </c>
      <c r="AD319">
        <v>468.49426299999999</v>
      </c>
      <c r="AE319">
        <v>468.49426299999999</v>
      </c>
      <c r="AF319">
        <v>468.49426299999999</v>
      </c>
      <c r="AG319">
        <v>468.49426299999999</v>
      </c>
      <c r="AH319">
        <v>468.49426299999999</v>
      </c>
      <c r="AI319">
        <v>468.49426299999999</v>
      </c>
      <c r="AJ319">
        <v>468.49426299999999</v>
      </c>
      <c r="AK319">
        <v>468.49426299999999</v>
      </c>
      <c r="AL319">
        <v>468.49426299999999</v>
      </c>
      <c r="AM319">
        <v>468.49426299999999</v>
      </c>
      <c r="AN319">
        <v>468.49426299999999</v>
      </c>
      <c r="AO319">
        <v>468.49426299999999</v>
      </c>
      <c r="AP319">
        <v>468.49426299999999</v>
      </c>
      <c r="AQ319">
        <v>468.49426299999999</v>
      </c>
      <c r="AR319">
        <v>468.49426299999999</v>
      </c>
      <c r="AS319">
        <v>468.49426299999999</v>
      </c>
      <c r="AT319">
        <v>468.49426299999999</v>
      </c>
      <c r="AU319">
        <v>468.49426299999999</v>
      </c>
      <c r="AV319">
        <v>468.49426299999999</v>
      </c>
      <c r="AW319">
        <v>468.49426299999999</v>
      </c>
      <c r="AX319">
        <v>468.49426299999999</v>
      </c>
      <c r="AY319">
        <v>468.49426299999999</v>
      </c>
      <c r="AZ319">
        <v>468.49426299999999</v>
      </c>
      <c r="BA319">
        <v>468.49426299999999</v>
      </c>
      <c r="BB319">
        <v>468.49426299999999</v>
      </c>
      <c r="BC319">
        <v>468.49426299999999</v>
      </c>
      <c r="BD319">
        <v>468.49426299999999</v>
      </c>
      <c r="BE319">
        <v>468.49426299999999</v>
      </c>
      <c r="BF319">
        <v>468.49426299999999</v>
      </c>
      <c r="BG319">
        <v>468.49426299999999</v>
      </c>
      <c r="BH319">
        <v>468.49426299999999</v>
      </c>
      <c r="BI319">
        <v>468.49426299999999</v>
      </c>
      <c r="BJ319">
        <v>468.49426299999999</v>
      </c>
      <c r="BK319">
        <v>468.49426299999999</v>
      </c>
      <c r="BL319">
        <v>468.49426299999999</v>
      </c>
      <c r="BM319">
        <v>468.49426299999999</v>
      </c>
      <c r="BN319">
        <v>468.49426299999999</v>
      </c>
      <c r="BO319">
        <v>468.49426299999999</v>
      </c>
    </row>
    <row r="320" spans="2:67" x14ac:dyDescent="0.15">
      <c r="B320">
        <v>473.758544921875</v>
      </c>
      <c r="C320">
        <v>473.758544921875</v>
      </c>
      <c r="D320">
        <v>473.75854500000003</v>
      </c>
      <c r="E320">
        <v>473.75854500000003</v>
      </c>
      <c r="F320">
        <v>473.75854500000003</v>
      </c>
      <c r="G320">
        <v>473.75854500000003</v>
      </c>
      <c r="H320">
        <v>473.75854500000003</v>
      </c>
      <c r="I320">
        <v>473.75854500000003</v>
      </c>
      <c r="J320">
        <v>473.75854500000003</v>
      </c>
      <c r="K320">
        <v>473.75854500000003</v>
      </c>
      <c r="L320">
        <v>473.75854500000003</v>
      </c>
      <c r="M320">
        <v>473.75854500000003</v>
      </c>
      <c r="N320">
        <v>473.75854500000003</v>
      </c>
      <c r="O320">
        <v>473.75854500000003</v>
      </c>
      <c r="P320">
        <v>473.75854500000003</v>
      </c>
      <c r="Q320">
        <v>473.75854500000003</v>
      </c>
      <c r="R320">
        <v>473.75854500000003</v>
      </c>
      <c r="S320">
        <v>473.75854500000003</v>
      </c>
      <c r="T320">
        <v>473.75854500000003</v>
      </c>
      <c r="U320">
        <v>473.75854500000003</v>
      </c>
      <c r="V320">
        <v>473.75854500000003</v>
      </c>
      <c r="W320">
        <v>473.75854500000003</v>
      </c>
      <c r="X320">
        <v>473.75854500000003</v>
      </c>
      <c r="Y320">
        <v>473.75854500000003</v>
      </c>
      <c r="Z320">
        <v>473.75854500000003</v>
      </c>
      <c r="AA320">
        <v>473.75854500000003</v>
      </c>
      <c r="AB320">
        <v>473.75854500000003</v>
      </c>
      <c r="AC320">
        <v>473.75854500000003</v>
      </c>
      <c r="AD320">
        <v>473.75854500000003</v>
      </c>
      <c r="AE320">
        <v>473.75854500000003</v>
      </c>
      <c r="AF320">
        <v>473.75854500000003</v>
      </c>
      <c r="AG320">
        <v>473.75854500000003</v>
      </c>
      <c r="AH320">
        <v>473.75854500000003</v>
      </c>
      <c r="AI320">
        <v>473.75854500000003</v>
      </c>
      <c r="AJ320">
        <v>473.75854500000003</v>
      </c>
      <c r="AK320">
        <v>473.75854500000003</v>
      </c>
      <c r="AL320">
        <v>473.75854500000003</v>
      </c>
      <c r="AM320">
        <v>473.75854500000003</v>
      </c>
      <c r="AN320">
        <v>473.75854500000003</v>
      </c>
      <c r="AO320">
        <v>473.75854500000003</v>
      </c>
      <c r="AP320">
        <v>473.75854500000003</v>
      </c>
      <c r="AQ320">
        <v>473.75854500000003</v>
      </c>
      <c r="AR320">
        <v>473.75854500000003</v>
      </c>
      <c r="AS320">
        <v>473.75854500000003</v>
      </c>
      <c r="AT320">
        <v>473.75854500000003</v>
      </c>
      <c r="AU320">
        <v>473.75854500000003</v>
      </c>
      <c r="AV320">
        <v>473.75854500000003</v>
      </c>
      <c r="AW320">
        <v>473.75854500000003</v>
      </c>
      <c r="AX320">
        <v>473.75854500000003</v>
      </c>
      <c r="AY320">
        <v>473.75854500000003</v>
      </c>
      <c r="AZ320">
        <v>473.75854500000003</v>
      </c>
      <c r="BA320">
        <v>473.75854500000003</v>
      </c>
      <c r="BB320">
        <v>473.75854500000003</v>
      </c>
      <c r="BC320">
        <v>473.75854500000003</v>
      </c>
      <c r="BD320">
        <v>473.75854500000003</v>
      </c>
      <c r="BE320">
        <v>473.75854500000003</v>
      </c>
      <c r="BF320">
        <v>473.75854500000003</v>
      </c>
      <c r="BG320">
        <v>473.75854500000003</v>
      </c>
      <c r="BH320">
        <v>473.75854500000003</v>
      </c>
      <c r="BI320">
        <v>473.75854500000003</v>
      </c>
      <c r="BJ320">
        <v>473.75854500000003</v>
      </c>
      <c r="BK320">
        <v>473.75854500000003</v>
      </c>
      <c r="BL320">
        <v>473.75854500000003</v>
      </c>
      <c r="BM320">
        <v>473.75854500000003</v>
      </c>
      <c r="BN320">
        <v>473.75854500000003</v>
      </c>
      <c r="BO320">
        <v>473.75854500000003</v>
      </c>
    </row>
    <row r="321" spans="2:67" x14ac:dyDescent="0.15">
      <c r="B321">
        <v>479.02252197265602</v>
      </c>
      <c r="C321">
        <v>479.02252197265602</v>
      </c>
      <c r="D321">
        <v>479.02252199999998</v>
      </c>
      <c r="E321">
        <v>479.02252199999998</v>
      </c>
      <c r="F321">
        <v>479.02252199999998</v>
      </c>
      <c r="G321">
        <v>479.02252199999998</v>
      </c>
      <c r="H321">
        <v>479.02252199999998</v>
      </c>
      <c r="I321">
        <v>479.02252199999998</v>
      </c>
      <c r="J321">
        <v>479.02252199999998</v>
      </c>
      <c r="K321">
        <v>479.02252199999998</v>
      </c>
      <c r="L321">
        <v>479.02252199999998</v>
      </c>
      <c r="M321">
        <v>479.02252199999998</v>
      </c>
      <c r="N321">
        <v>479.02252199999998</v>
      </c>
      <c r="O321">
        <v>479.02252199999998</v>
      </c>
      <c r="P321">
        <v>479.02252199999998</v>
      </c>
      <c r="Q321">
        <v>479.02252199999998</v>
      </c>
      <c r="R321">
        <v>479.02252199999998</v>
      </c>
      <c r="S321">
        <v>479.02252199999998</v>
      </c>
      <c r="T321">
        <v>479.02252199999998</v>
      </c>
      <c r="U321">
        <v>479.02252199999998</v>
      </c>
      <c r="V321">
        <v>479.02252199999998</v>
      </c>
      <c r="W321">
        <v>479.02252199999998</v>
      </c>
      <c r="X321">
        <v>479.02252199999998</v>
      </c>
      <c r="Y321">
        <v>479.02252199999998</v>
      </c>
      <c r="Z321">
        <v>479.02252199999998</v>
      </c>
      <c r="AA321">
        <v>479.02252199999998</v>
      </c>
      <c r="AB321">
        <v>479.02252199999998</v>
      </c>
      <c r="AC321">
        <v>479.02252199999998</v>
      </c>
      <c r="AD321">
        <v>479.02252199999998</v>
      </c>
      <c r="AE321">
        <v>479.02252199999998</v>
      </c>
      <c r="AF321">
        <v>479.02252199999998</v>
      </c>
      <c r="AG321">
        <v>479.02252199999998</v>
      </c>
      <c r="AH321">
        <v>479.02252199999998</v>
      </c>
      <c r="AI321">
        <v>479.02252199999998</v>
      </c>
      <c r="AJ321">
        <v>479.02252199999998</v>
      </c>
      <c r="AK321">
        <v>479.02252199999998</v>
      </c>
      <c r="AL321">
        <v>479.02252199999998</v>
      </c>
      <c r="AM321">
        <v>479.02252199999998</v>
      </c>
      <c r="AN321">
        <v>479.02252199999998</v>
      </c>
      <c r="AO321">
        <v>479.02252199999998</v>
      </c>
      <c r="AP321">
        <v>479.02252199999998</v>
      </c>
      <c r="AQ321">
        <v>479.02252199999998</v>
      </c>
      <c r="AR321">
        <v>479.02252199999998</v>
      </c>
      <c r="AS321">
        <v>479.02252199999998</v>
      </c>
      <c r="AT321">
        <v>479.02252199999998</v>
      </c>
      <c r="AU321">
        <v>479.02252199999998</v>
      </c>
      <c r="AV321">
        <v>479.02252199999998</v>
      </c>
      <c r="AW321">
        <v>479.02252199999998</v>
      </c>
      <c r="AX321">
        <v>479.02252199999998</v>
      </c>
      <c r="AY321">
        <v>479.02252199999998</v>
      </c>
      <c r="AZ321">
        <v>479.02252199999998</v>
      </c>
      <c r="BA321">
        <v>479.02252199999998</v>
      </c>
      <c r="BB321">
        <v>479.02252199999998</v>
      </c>
      <c r="BC321">
        <v>479.02252199999998</v>
      </c>
      <c r="BD321">
        <v>479.02252199999998</v>
      </c>
      <c r="BE321">
        <v>479.02252199999998</v>
      </c>
      <c r="BF321">
        <v>479.02252199999998</v>
      </c>
      <c r="BG321">
        <v>479.02252199999998</v>
      </c>
      <c r="BH321">
        <v>479.02252199999998</v>
      </c>
      <c r="BI321">
        <v>479.02252199999998</v>
      </c>
      <c r="BJ321">
        <v>479.02252199999998</v>
      </c>
      <c r="BK321">
        <v>479.02252199999998</v>
      </c>
      <c r="BL321">
        <v>479.02252199999998</v>
      </c>
      <c r="BM321">
        <v>479.02252199999998</v>
      </c>
      <c r="BN321">
        <v>479.02252199999998</v>
      </c>
      <c r="BO321">
        <v>479.02252199999998</v>
      </c>
    </row>
    <row r="322" spans="2:67" x14ac:dyDescent="0.15">
      <c r="B322">
        <v>484.28649902343801</v>
      </c>
      <c r="C322">
        <v>484.28649902343801</v>
      </c>
      <c r="D322">
        <v>484.28649899999999</v>
      </c>
      <c r="E322">
        <v>484.28649899999999</v>
      </c>
      <c r="F322">
        <v>484.28649899999999</v>
      </c>
      <c r="G322">
        <v>484.28649899999999</v>
      </c>
      <c r="H322">
        <v>484.28649899999999</v>
      </c>
      <c r="I322">
        <v>484.28649899999999</v>
      </c>
      <c r="J322">
        <v>484.28649899999999</v>
      </c>
      <c r="K322">
        <v>484.28649899999999</v>
      </c>
      <c r="L322">
        <v>484.28649899999999</v>
      </c>
      <c r="M322">
        <v>484.28649899999999</v>
      </c>
      <c r="N322">
        <v>484.28649899999999</v>
      </c>
      <c r="O322">
        <v>484.28649899999999</v>
      </c>
      <c r="P322">
        <v>484.28649899999999</v>
      </c>
      <c r="Q322">
        <v>484.28649899999999</v>
      </c>
      <c r="R322">
        <v>484.28649899999999</v>
      </c>
      <c r="S322">
        <v>484.28649899999999</v>
      </c>
      <c r="T322">
        <v>484.28649899999999</v>
      </c>
      <c r="U322">
        <v>484.28649899999999</v>
      </c>
      <c r="V322">
        <v>484.28649899999999</v>
      </c>
      <c r="W322">
        <v>484.28649899999999</v>
      </c>
      <c r="X322">
        <v>484.28649899999999</v>
      </c>
      <c r="Y322">
        <v>484.28649899999999</v>
      </c>
      <c r="Z322">
        <v>484.28649899999999</v>
      </c>
      <c r="AA322">
        <v>484.28649899999999</v>
      </c>
      <c r="AB322">
        <v>484.28649899999999</v>
      </c>
      <c r="AC322">
        <v>484.28649899999999</v>
      </c>
      <c r="AD322">
        <v>484.28649899999999</v>
      </c>
      <c r="AE322">
        <v>484.28649899999999</v>
      </c>
      <c r="AF322">
        <v>484.28649899999999</v>
      </c>
      <c r="AG322">
        <v>484.28649899999999</v>
      </c>
      <c r="AH322">
        <v>484.28649899999999</v>
      </c>
      <c r="AI322">
        <v>484.28649899999999</v>
      </c>
      <c r="AJ322">
        <v>484.28649899999999</v>
      </c>
      <c r="AK322">
        <v>484.28649899999999</v>
      </c>
      <c r="AL322">
        <v>484.28649899999999</v>
      </c>
      <c r="AM322">
        <v>484.28649899999999</v>
      </c>
      <c r="AN322">
        <v>484.28649899999999</v>
      </c>
      <c r="AO322">
        <v>484.28649899999999</v>
      </c>
      <c r="AP322">
        <v>484.28649899999999</v>
      </c>
      <c r="AQ322">
        <v>484.28649899999999</v>
      </c>
      <c r="AR322">
        <v>484.28649899999999</v>
      </c>
      <c r="AS322">
        <v>484.28649899999999</v>
      </c>
      <c r="AT322">
        <v>484.28649899999999</v>
      </c>
      <c r="AU322">
        <v>484.28649899999999</v>
      </c>
      <c r="AV322">
        <v>484.28649899999999</v>
      </c>
      <c r="AW322">
        <v>484.28649899999999</v>
      </c>
      <c r="AX322">
        <v>484.28649899999999</v>
      </c>
      <c r="AY322">
        <v>484.28649899999999</v>
      </c>
      <c r="AZ322">
        <v>484.28649899999999</v>
      </c>
      <c r="BA322">
        <v>484.28649899999999</v>
      </c>
      <c r="BB322">
        <v>484.28649899999999</v>
      </c>
      <c r="BC322">
        <v>484.28649899999999</v>
      </c>
      <c r="BD322">
        <v>484.28649899999999</v>
      </c>
      <c r="BE322">
        <v>484.28649899999999</v>
      </c>
      <c r="BF322">
        <v>484.28649899999999</v>
      </c>
      <c r="BG322">
        <v>484.28649899999999</v>
      </c>
      <c r="BH322">
        <v>484.28649899999999</v>
      </c>
      <c r="BI322">
        <v>484.28649899999999</v>
      </c>
      <c r="BJ322">
        <v>484.28649899999999</v>
      </c>
      <c r="BK322">
        <v>484.28649899999999</v>
      </c>
      <c r="BL322">
        <v>484.28649899999999</v>
      </c>
      <c r="BM322">
        <v>484.28649899999999</v>
      </c>
      <c r="BN322">
        <v>484.28649899999999</v>
      </c>
      <c r="BO322">
        <v>484.28649899999999</v>
      </c>
    </row>
    <row r="323" spans="2:67" x14ac:dyDescent="0.15">
      <c r="B323">
        <v>489.55047607421898</v>
      </c>
      <c r="C323">
        <v>489.55047607421898</v>
      </c>
      <c r="D323">
        <v>489.550476</v>
      </c>
      <c r="E323">
        <v>489.550476</v>
      </c>
      <c r="F323">
        <v>489.550476</v>
      </c>
      <c r="G323">
        <v>489.550476</v>
      </c>
      <c r="H323">
        <v>489.550476</v>
      </c>
      <c r="I323">
        <v>489.550476</v>
      </c>
      <c r="J323">
        <v>489.550476</v>
      </c>
      <c r="K323">
        <v>489.550476</v>
      </c>
      <c r="L323">
        <v>489.550476</v>
      </c>
      <c r="M323">
        <v>489.550476</v>
      </c>
      <c r="N323">
        <v>489.550476</v>
      </c>
      <c r="O323">
        <v>489.550476</v>
      </c>
      <c r="P323">
        <v>489.550476</v>
      </c>
      <c r="Q323">
        <v>489.550476</v>
      </c>
      <c r="R323">
        <v>489.550476</v>
      </c>
      <c r="S323">
        <v>489.550476</v>
      </c>
      <c r="T323">
        <v>489.550476</v>
      </c>
      <c r="U323">
        <v>489.550476</v>
      </c>
      <c r="V323">
        <v>489.550476</v>
      </c>
      <c r="W323">
        <v>489.550476</v>
      </c>
      <c r="X323">
        <v>489.550476</v>
      </c>
      <c r="Y323">
        <v>489.550476</v>
      </c>
      <c r="Z323">
        <v>489.550476</v>
      </c>
      <c r="AA323">
        <v>489.550476</v>
      </c>
      <c r="AB323">
        <v>489.550476</v>
      </c>
      <c r="AC323">
        <v>489.550476</v>
      </c>
      <c r="AD323">
        <v>489.550476</v>
      </c>
      <c r="AE323">
        <v>489.550476</v>
      </c>
      <c r="AF323">
        <v>489.550476</v>
      </c>
      <c r="AG323">
        <v>489.550476</v>
      </c>
      <c r="AH323">
        <v>489.550476</v>
      </c>
      <c r="AI323">
        <v>489.550476</v>
      </c>
      <c r="AJ323">
        <v>489.550476</v>
      </c>
      <c r="AK323">
        <v>489.550476</v>
      </c>
      <c r="AL323">
        <v>489.550476</v>
      </c>
      <c r="AM323">
        <v>489.550476</v>
      </c>
      <c r="AN323">
        <v>489.550476</v>
      </c>
      <c r="AO323">
        <v>489.550476</v>
      </c>
      <c r="AP323">
        <v>489.550476</v>
      </c>
      <c r="AQ323">
        <v>489.550476</v>
      </c>
      <c r="AR323">
        <v>489.550476</v>
      </c>
      <c r="AS323">
        <v>489.550476</v>
      </c>
      <c r="AT323">
        <v>489.550476</v>
      </c>
      <c r="AU323">
        <v>489.550476</v>
      </c>
      <c r="AV323">
        <v>489.550476</v>
      </c>
      <c r="AW323">
        <v>489.550476</v>
      </c>
      <c r="AX323">
        <v>489.550476</v>
      </c>
      <c r="AY323">
        <v>489.550476</v>
      </c>
      <c r="AZ323">
        <v>489.550476</v>
      </c>
      <c r="BA323">
        <v>489.550476</v>
      </c>
      <c r="BB323">
        <v>489.550476</v>
      </c>
      <c r="BC323">
        <v>489.550476</v>
      </c>
      <c r="BD323">
        <v>489.550476</v>
      </c>
      <c r="BE323">
        <v>489.550476</v>
      </c>
      <c r="BF323">
        <v>489.550476</v>
      </c>
      <c r="BG323">
        <v>489.550476</v>
      </c>
      <c r="BH323">
        <v>489.550476</v>
      </c>
      <c r="BI323">
        <v>489.550476</v>
      </c>
      <c r="BJ323">
        <v>489.550476</v>
      </c>
      <c r="BK323">
        <v>489.550476</v>
      </c>
      <c r="BL323">
        <v>489.550476</v>
      </c>
      <c r="BM323">
        <v>489.550476</v>
      </c>
      <c r="BN323">
        <v>489.550476</v>
      </c>
      <c r="BO323">
        <v>489.550476</v>
      </c>
    </row>
    <row r="324" spans="2:67" x14ac:dyDescent="0.15">
      <c r="B324">
        <v>494.814453125</v>
      </c>
      <c r="C324">
        <v>494.814453125</v>
      </c>
      <c r="D324">
        <v>494.81445300000001</v>
      </c>
      <c r="E324">
        <v>494.81445300000001</v>
      </c>
      <c r="F324">
        <v>494.81445300000001</v>
      </c>
      <c r="G324">
        <v>494.81445300000001</v>
      </c>
      <c r="H324">
        <v>494.81445300000001</v>
      </c>
      <c r="I324">
        <v>494.81445300000001</v>
      </c>
      <c r="J324">
        <v>494.81445300000001</v>
      </c>
      <c r="K324">
        <v>494.81445300000001</v>
      </c>
      <c r="L324">
        <v>494.81445300000001</v>
      </c>
      <c r="M324">
        <v>494.81445300000001</v>
      </c>
      <c r="N324">
        <v>494.81445300000001</v>
      </c>
      <c r="O324">
        <v>494.81445300000001</v>
      </c>
      <c r="P324">
        <v>494.81445300000001</v>
      </c>
      <c r="Q324">
        <v>494.81445300000001</v>
      </c>
      <c r="R324">
        <v>494.81445300000001</v>
      </c>
      <c r="S324">
        <v>494.81445300000001</v>
      </c>
      <c r="T324">
        <v>494.81445300000001</v>
      </c>
      <c r="U324">
        <v>494.81445300000001</v>
      </c>
      <c r="V324">
        <v>494.81445300000001</v>
      </c>
      <c r="W324">
        <v>494.81445300000001</v>
      </c>
      <c r="X324">
        <v>494.81445300000001</v>
      </c>
      <c r="Y324">
        <v>494.81445300000001</v>
      </c>
      <c r="Z324">
        <v>494.81445300000001</v>
      </c>
      <c r="AA324">
        <v>494.81445300000001</v>
      </c>
      <c r="AB324">
        <v>494.81445300000001</v>
      </c>
      <c r="AC324">
        <v>494.81445300000001</v>
      </c>
      <c r="AD324">
        <v>494.81445300000001</v>
      </c>
      <c r="AE324">
        <v>494.81445300000001</v>
      </c>
      <c r="AF324">
        <v>494.81445300000001</v>
      </c>
      <c r="AG324">
        <v>494.81445300000001</v>
      </c>
      <c r="AH324">
        <v>494.81445300000001</v>
      </c>
      <c r="AI324">
        <v>494.81445300000001</v>
      </c>
      <c r="AJ324">
        <v>494.81445300000001</v>
      </c>
      <c r="AK324">
        <v>494.81445300000001</v>
      </c>
      <c r="AL324">
        <v>494.81445300000001</v>
      </c>
      <c r="AM324">
        <v>494.81445300000001</v>
      </c>
      <c r="AN324">
        <v>494.81445300000001</v>
      </c>
      <c r="AO324">
        <v>494.81445300000001</v>
      </c>
      <c r="AP324">
        <v>494.81445300000001</v>
      </c>
      <c r="AQ324">
        <v>494.81445300000001</v>
      </c>
      <c r="AR324">
        <v>494.81445300000001</v>
      </c>
      <c r="AS324">
        <v>494.81445300000001</v>
      </c>
      <c r="AT324">
        <v>494.81445300000001</v>
      </c>
      <c r="AU324">
        <v>494.81445300000001</v>
      </c>
      <c r="AV324">
        <v>494.81445300000001</v>
      </c>
      <c r="AW324">
        <v>494.81445300000001</v>
      </c>
      <c r="AX324">
        <v>494.81445300000001</v>
      </c>
      <c r="AY324">
        <v>494.81445300000001</v>
      </c>
      <c r="AZ324">
        <v>494.81445300000001</v>
      </c>
      <c r="BA324">
        <v>494.81445300000001</v>
      </c>
      <c r="BB324">
        <v>494.81445300000001</v>
      </c>
      <c r="BC324">
        <v>494.81445300000001</v>
      </c>
      <c r="BD324">
        <v>494.81445300000001</v>
      </c>
      <c r="BE324">
        <v>494.81445300000001</v>
      </c>
      <c r="BF324">
        <v>494.81445300000001</v>
      </c>
      <c r="BG324">
        <v>494.81445300000001</v>
      </c>
      <c r="BH324">
        <v>494.81445300000001</v>
      </c>
      <c r="BI324">
        <v>494.81445300000001</v>
      </c>
      <c r="BJ324">
        <v>494.81445300000001</v>
      </c>
      <c r="BK324">
        <v>494.81445300000001</v>
      </c>
      <c r="BL324">
        <v>494.81445300000001</v>
      </c>
      <c r="BM324">
        <v>494.81445300000001</v>
      </c>
      <c r="BN324">
        <v>494.81445300000001</v>
      </c>
      <c r="BO324">
        <v>494.81445300000001</v>
      </c>
    </row>
    <row r="325" spans="2:67" x14ac:dyDescent="0.15">
      <c r="B325">
        <v>500.07843017578102</v>
      </c>
      <c r="C325">
        <v>500.07843017578102</v>
      </c>
      <c r="D325">
        <v>500.07843000000003</v>
      </c>
      <c r="E325">
        <v>500.07843000000003</v>
      </c>
      <c r="F325">
        <v>500.07843000000003</v>
      </c>
      <c r="G325">
        <v>500.07843000000003</v>
      </c>
      <c r="H325">
        <v>500.07843000000003</v>
      </c>
      <c r="I325">
        <v>500.07843000000003</v>
      </c>
      <c r="J325">
        <v>500.07843000000003</v>
      </c>
      <c r="K325">
        <v>500.07843000000003</v>
      </c>
      <c r="L325">
        <v>500.07843000000003</v>
      </c>
      <c r="M325">
        <v>500.07843000000003</v>
      </c>
      <c r="N325">
        <v>500.07843000000003</v>
      </c>
      <c r="O325">
        <v>500.07843000000003</v>
      </c>
      <c r="P325">
        <v>500.07843000000003</v>
      </c>
      <c r="Q325">
        <v>500.07843000000003</v>
      </c>
      <c r="R325">
        <v>500.07843000000003</v>
      </c>
      <c r="S325">
        <v>500.07843000000003</v>
      </c>
      <c r="T325">
        <v>500.07843000000003</v>
      </c>
      <c r="U325">
        <v>500.07843000000003</v>
      </c>
      <c r="V325">
        <v>500.07843000000003</v>
      </c>
      <c r="W325">
        <v>500.07843000000003</v>
      </c>
      <c r="X325">
        <v>500.07843000000003</v>
      </c>
      <c r="Y325">
        <v>500.07843000000003</v>
      </c>
      <c r="Z325">
        <v>500.07843000000003</v>
      </c>
      <c r="AA325">
        <v>500.07843000000003</v>
      </c>
      <c r="AB325">
        <v>500.07843000000003</v>
      </c>
      <c r="AC325">
        <v>500.07843000000003</v>
      </c>
      <c r="AD325">
        <v>500.07843000000003</v>
      </c>
      <c r="AE325">
        <v>500.07843000000003</v>
      </c>
      <c r="AF325">
        <v>500.07843000000003</v>
      </c>
      <c r="AG325">
        <v>500.07843000000003</v>
      </c>
      <c r="AH325">
        <v>500.07843000000003</v>
      </c>
      <c r="AI325">
        <v>500.07843000000003</v>
      </c>
      <c r="AJ325">
        <v>500.07843000000003</v>
      </c>
      <c r="AK325">
        <v>500.07843000000003</v>
      </c>
      <c r="AL325">
        <v>500.07843000000003</v>
      </c>
      <c r="AM325">
        <v>500.07843000000003</v>
      </c>
      <c r="AN325">
        <v>500.07843000000003</v>
      </c>
      <c r="AO325">
        <v>500.07843000000003</v>
      </c>
      <c r="AP325">
        <v>500.07843000000003</v>
      </c>
      <c r="AQ325">
        <v>500.07843000000003</v>
      </c>
      <c r="AR325">
        <v>500.07843000000003</v>
      </c>
      <c r="AS325">
        <v>500.07843000000003</v>
      </c>
      <c r="AT325">
        <v>500.07843000000003</v>
      </c>
      <c r="AU325">
        <v>500.07843000000003</v>
      </c>
      <c r="AV325">
        <v>500.07843000000003</v>
      </c>
      <c r="AW325">
        <v>500.07843000000003</v>
      </c>
      <c r="AX325">
        <v>500.07843000000003</v>
      </c>
      <c r="AY325">
        <v>500.07843000000003</v>
      </c>
      <c r="AZ325">
        <v>500.07843000000003</v>
      </c>
      <c r="BA325">
        <v>500.07843000000003</v>
      </c>
      <c r="BB325">
        <v>500.07843000000003</v>
      </c>
      <c r="BC325">
        <v>500.07843000000003</v>
      </c>
      <c r="BD325">
        <v>500.07843000000003</v>
      </c>
      <c r="BE325">
        <v>500.07843000000003</v>
      </c>
      <c r="BF325">
        <v>500.07843000000003</v>
      </c>
      <c r="BG325">
        <v>500.07843000000003</v>
      </c>
      <c r="BH325">
        <v>500.07843000000003</v>
      </c>
      <c r="BI325">
        <v>500.07843000000003</v>
      </c>
      <c r="BJ325">
        <v>500.07843000000003</v>
      </c>
      <c r="BK325">
        <v>500.07843000000003</v>
      </c>
      <c r="BL325">
        <v>500.07843000000003</v>
      </c>
      <c r="BM325">
        <v>500.07843000000003</v>
      </c>
      <c r="BN325">
        <v>500.07843000000003</v>
      </c>
      <c r="BO325">
        <v>500.07843000000003</v>
      </c>
    </row>
    <row r="326" spans="2:67" x14ac:dyDescent="0.15">
      <c r="B326">
        <v>505.34240722656301</v>
      </c>
      <c r="C326">
        <v>505.34240722656301</v>
      </c>
      <c r="D326">
        <v>505.34240699999998</v>
      </c>
      <c r="E326">
        <v>505.34240699999998</v>
      </c>
      <c r="F326">
        <v>505.34240699999998</v>
      </c>
      <c r="G326">
        <v>505.34240699999998</v>
      </c>
      <c r="H326">
        <v>505.34240699999998</v>
      </c>
      <c r="I326">
        <v>505.34240699999998</v>
      </c>
      <c r="J326">
        <v>505.34240699999998</v>
      </c>
      <c r="K326">
        <v>505.34240699999998</v>
      </c>
      <c r="L326">
        <v>505.34240699999998</v>
      </c>
      <c r="M326">
        <v>505.34240699999998</v>
      </c>
      <c r="N326">
        <v>505.34240699999998</v>
      </c>
      <c r="O326">
        <v>505.34240699999998</v>
      </c>
      <c r="P326">
        <v>505.34240699999998</v>
      </c>
      <c r="Q326">
        <v>505.34240699999998</v>
      </c>
      <c r="R326">
        <v>505.34240699999998</v>
      </c>
      <c r="S326">
        <v>505.34240699999998</v>
      </c>
      <c r="T326">
        <v>505.34240699999998</v>
      </c>
      <c r="U326">
        <v>505.34240699999998</v>
      </c>
      <c r="V326">
        <v>505.34240699999998</v>
      </c>
      <c r="W326">
        <v>505.34240699999998</v>
      </c>
      <c r="X326">
        <v>505.34240699999998</v>
      </c>
      <c r="Y326">
        <v>505.34240699999998</v>
      </c>
      <c r="Z326">
        <v>505.34240699999998</v>
      </c>
      <c r="AA326">
        <v>505.34240699999998</v>
      </c>
      <c r="AB326">
        <v>505.34240699999998</v>
      </c>
      <c r="AC326">
        <v>505.34240699999998</v>
      </c>
      <c r="AD326">
        <v>505.34240699999998</v>
      </c>
      <c r="AE326">
        <v>505.34240699999998</v>
      </c>
      <c r="AF326">
        <v>505.34240699999998</v>
      </c>
      <c r="AG326">
        <v>505.34240699999998</v>
      </c>
      <c r="AH326">
        <v>505.34240699999998</v>
      </c>
      <c r="AI326">
        <v>505.34240699999998</v>
      </c>
      <c r="AJ326">
        <v>505.34240699999998</v>
      </c>
      <c r="AK326">
        <v>505.34240699999998</v>
      </c>
      <c r="AL326">
        <v>505.34240699999998</v>
      </c>
      <c r="AM326">
        <v>505.34240699999998</v>
      </c>
      <c r="AN326">
        <v>505.34240699999998</v>
      </c>
      <c r="AO326">
        <v>505.34240699999998</v>
      </c>
      <c r="AP326">
        <v>505.34240699999998</v>
      </c>
      <c r="AQ326">
        <v>505.34240699999998</v>
      </c>
      <c r="AR326">
        <v>505.34240699999998</v>
      </c>
      <c r="AS326">
        <v>505.34240699999998</v>
      </c>
      <c r="AT326">
        <v>505.34240699999998</v>
      </c>
      <c r="AU326">
        <v>505.34240699999998</v>
      </c>
      <c r="AV326">
        <v>505.34240699999998</v>
      </c>
      <c r="AW326">
        <v>505.34240699999998</v>
      </c>
      <c r="AX326">
        <v>505.34240699999998</v>
      </c>
      <c r="AY326">
        <v>505.34240699999998</v>
      </c>
      <c r="AZ326">
        <v>505.34240699999998</v>
      </c>
      <c r="BA326">
        <v>505.34240699999998</v>
      </c>
      <c r="BB326">
        <v>505.34240699999998</v>
      </c>
      <c r="BC326">
        <v>505.34240699999998</v>
      </c>
      <c r="BD326">
        <v>505.34240699999998</v>
      </c>
      <c r="BE326">
        <v>505.34240699999998</v>
      </c>
      <c r="BF326">
        <v>505.34240699999998</v>
      </c>
      <c r="BG326">
        <v>505.34240699999998</v>
      </c>
      <c r="BH326">
        <v>505.34240699999998</v>
      </c>
      <c r="BI326">
        <v>505.34240699999998</v>
      </c>
      <c r="BJ326">
        <v>505.34240699999998</v>
      </c>
      <c r="BK326">
        <v>505.34240699999998</v>
      </c>
      <c r="BL326">
        <v>505.34240699999998</v>
      </c>
      <c r="BM326">
        <v>505.34240699999998</v>
      </c>
      <c r="BN326">
        <v>505.34240699999998</v>
      </c>
      <c r="BO326">
        <v>505.34240699999998</v>
      </c>
    </row>
    <row r="327" spans="2:67" x14ac:dyDescent="0.15">
      <c r="B327">
        <v>510.60638427734398</v>
      </c>
      <c r="C327">
        <v>510.60638427734398</v>
      </c>
      <c r="D327">
        <v>510.60638399999999</v>
      </c>
      <c r="E327">
        <v>510.60638399999999</v>
      </c>
      <c r="F327">
        <v>510.60638399999999</v>
      </c>
      <c r="G327">
        <v>510.60638399999999</v>
      </c>
      <c r="H327">
        <v>510.60638399999999</v>
      </c>
      <c r="I327">
        <v>510.60638399999999</v>
      </c>
      <c r="J327">
        <v>510.60638399999999</v>
      </c>
      <c r="K327">
        <v>510.60638399999999</v>
      </c>
      <c r="L327">
        <v>510.60638399999999</v>
      </c>
      <c r="M327">
        <v>510.60638399999999</v>
      </c>
      <c r="N327">
        <v>510.60638399999999</v>
      </c>
      <c r="O327">
        <v>510.60638399999999</v>
      </c>
      <c r="P327">
        <v>510.60638399999999</v>
      </c>
      <c r="Q327">
        <v>510.60638399999999</v>
      </c>
      <c r="R327">
        <v>510.60638399999999</v>
      </c>
      <c r="S327">
        <v>510.60638399999999</v>
      </c>
      <c r="T327">
        <v>510.60638399999999</v>
      </c>
      <c r="U327">
        <v>510.60638399999999</v>
      </c>
      <c r="V327">
        <v>510.60638399999999</v>
      </c>
      <c r="W327">
        <v>510.60638399999999</v>
      </c>
      <c r="X327">
        <v>510.60638399999999</v>
      </c>
      <c r="Y327">
        <v>510.60638399999999</v>
      </c>
      <c r="Z327">
        <v>510.60638399999999</v>
      </c>
      <c r="AA327">
        <v>510.60638399999999</v>
      </c>
      <c r="AB327">
        <v>510.60638399999999</v>
      </c>
      <c r="AC327">
        <v>510.60638399999999</v>
      </c>
      <c r="AD327">
        <v>510.60638399999999</v>
      </c>
      <c r="AE327">
        <v>510.60638399999999</v>
      </c>
      <c r="AF327">
        <v>510.60638399999999</v>
      </c>
      <c r="AG327">
        <v>510.60638399999999</v>
      </c>
      <c r="AH327">
        <v>510.60638399999999</v>
      </c>
      <c r="AI327">
        <v>510.60638399999999</v>
      </c>
      <c r="AJ327">
        <v>510.60638399999999</v>
      </c>
      <c r="AK327">
        <v>510.60638399999999</v>
      </c>
      <c r="AL327">
        <v>510.60638399999999</v>
      </c>
      <c r="AM327">
        <v>510.60638399999999</v>
      </c>
      <c r="AN327">
        <v>510.60638399999999</v>
      </c>
      <c r="AO327">
        <v>510.60638399999999</v>
      </c>
      <c r="AP327">
        <v>510.60638399999999</v>
      </c>
      <c r="AQ327">
        <v>510.60638399999999</v>
      </c>
      <c r="AR327">
        <v>510.60638399999999</v>
      </c>
      <c r="AS327">
        <v>510.60638399999999</v>
      </c>
      <c r="AT327">
        <v>510.60638399999999</v>
      </c>
      <c r="AU327">
        <v>510.60638399999999</v>
      </c>
      <c r="AV327">
        <v>510.60638399999999</v>
      </c>
      <c r="AW327">
        <v>510.60638399999999</v>
      </c>
      <c r="AX327">
        <v>510.60638399999999</v>
      </c>
      <c r="AY327">
        <v>510.60638399999999</v>
      </c>
      <c r="AZ327">
        <v>510.60638399999999</v>
      </c>
      <c r="BA327">
        <v>510.60638399999999</v>
      </c>
      <c r="BB327">
        <v>510.60638399999999</v>
      </c>
      <c r="BC327">
        <v>510.60638399999999</v>
      </c>
      <c r="BD327">
        <v>510.60638399999999</v>
      </c>
      <c r="BE327">
        <v>510.60638399999999</v>
      </c>
      <c r="BF327">
        <v>510.60638399999999</v>
      </c>
      <c r="BG327">
        <v>510.60638399999999</v>
      </c>
      <c r="BH327">
        <v>510.60638399999999</v>
      </c>
      <c r="BI327">
        <v>510.60638399999999</v>
      </c>
      <c r="BJ327">
        <v>510.60638399999999</v>
      </c>
      <c r="BK327">
        <v>510.60638399999999</v>
      </c>
      <c r="BL327">
        <v>510.60638399999999</v>
      </c>
      <c r="BM327">
        <v>510.60638399999999</v>
      </c>
      <c r="BN327">
        <v>510.60638399999999</v>
      </c>
      <c r="BO327">
        <v>510.60638399999999</v>
      </c>
    </row>
    <row r="328" spans="2:67" x14ac:dyDescent="0.15">
      <c r="B328">
        <v>515.870361328125</v>
      </c>
      <c r="C328">
        <v>515.870361328125</v>
      </c>
      <c r="D328">
        <v>515.870361</v>
      </c>
      <c r="E328">
        <v>515.870361</v>
      </c>
      <c r="F328">
        <v>515.870361</v>
      </c>
      <c r="G328">
        <v>515.870361</v>
      </c>
      <c r="H328">
        <v>515.870361</v>
      </c>
      <c r="I328">
        <v>515.870361</v>
      </c>
      <c r="J328">
        <v>515.870361</v>
      </c>
      <c r="K328">
        <v>515.870361</v>
      </c>
      <c r="L328">
        <v>515.870361</v>
      </c>
      <c r="M328">
        <v>515.870361</v>
      </c>
      <c r="N328">
        <v>515.870361</v>
      </c>
      <c r="O328">
        <v>515.870361</v>
      </c>
      <c r="P328">
        <v>515.870361</v>
      </c>
      <c r="Q328">
        <v>515.870361</v>
      </c>
      <c r="R328">
        <v>515.870361</v>
      </c>
      <c r="S328">
        <v>515.870361</v>
      </c>
      <c r="T328">
        <v>515.870361</v>
      </c>
      <c r="U328">
        <v>515.870361</v>
      </c>
      <c r="V328">
        <v>515.870361</v>
      </c>
      <c r="W328">
        <v>515.870361</v>
      </c>
      <c r="X328">
        <v>515.870361</v>
      </c>
      <c r="Y328">
        <v>515.870361</v>
      </c>
      <c r="Z328">
        <v>515.870361</v>
      </c>
      <c r="AA328">
        <v>515.870361</v>
      </c>
      <c r="AB328">
        <v>515.870361</v>
      </c>
      <c r="AC328">
        <v>515.870361</v>
      </c>
      <c r="AD328">
        <v>515.870361</v>
      </c>
      <c r="AE328">
        <v>515.870361</v>
      </c>
      <c r="AF328">
        <v>515.870361</v>
      </c>
      <c r="AG328">
        <v>515.870361</v>
      </c>
      <c r="AH328">
        <v>515.870361</v>
      </c>
      <c r="AI328">
        <v>515.870361</v>
      </c>
      <c r="AJ328">
        <v>515.870361</v>
      </c>
      <c r="AK328">
        <v>515.870361</v>
      </c>
      <c r="AL328">
        <v>515.870361</v>
      </c>
      <c r="AM328">
        <v>515.870361</v>
      </c>
      <c r="AN328">
        <v>515.870361</v>
      </c>
      <c r="AO328">
        <v>515.870361</v>
      </c>
      <c r="AP328">
        <v>515.870361</v>
      </c>
      <c r="AQ328">
        <v>515.870361</v>
      </c>
      <c r="AR328">
        <v>515.870361</v>
      </c>
      <c r="AS328">
        <v>515.870361</v>
      </c>
      <c r="AT328">
        <v>515.870361</v>
      </c>
      <c r="AU328">
        <v>515.870361</v>
      </c>
      <c r="AV328">
        <v>515.870361</v>
      </c>
      <c r="AW328">
        <v>515.870361</v>
      </c>
      <c r="AX328">
        <v>515.870361</v>
      </c>
      <c r="AY328">
        <v>515.870361</v>
      </c>
      <c r="AZ328">
        <v>515.870361</v>
      </c>
      <c r="BA328">
        <v>515.870361</v>
      </c>
      <c r="BB328">
        <v>515.870361</v>
      </c>
      <c r="BC328">
        <v>515.870361</v>
      </c>
      <c r="BD328">
        <v>515.870361</v>
      </c>
      <c r="BE328">
        <v>515.870361</v>
      </c>
      <c r="BF328">
        <v>515.870361</v>
      </c>
      <c r="BG328">
        <v>515.870361</v>
      </c>
      <c r="BH328">
        <v>515.870361</v>
      </c>
      <c r="BI328">
        <v>515.870361</v>
      </c>
      <c r="BJ328">
        <v>515.870361</v>
      </c>
      <c r="BK328">
        <v>515.870361</v>
      </c>
      <c r="BL328">
        <v>515.870361</v>
      </c>
      <c r="BM328">
        <v>515.870361</v>
      </c>
      <c r="BN328">
        <v>515.870361</v>
      </c>
      <c r="BO328">
        <v>515.870361</v>
      </c>
    </row>
    <row r="329" spans="2:67" x14ac:dyDescent="0.15">
      <c r="B329">
        <v>521.13433837890602</v>
      </c>
      <c r="C329">
        <v>521.13433837890602</v>
      </c>
      <c r="D329">
        <v>521.13433799999996</v>
      </c>
      <c r="E329">
        <v>521.13433799999996</v>
      </c>
      <c r="F329">
        <v>521.13433799999996</v>
      </c>
      <c r="G329">
        <v>521.13433799999996</v>
      </c>
      <c r="H329">
        <v>521.13433799999996</v>
      </c>
      <c r="I329">
        <v>521.13433799999996</v>
      </c>
      <c r="J329">
        <v>521.13433799999996</v>
      </c>
      <c r="K329">
        <v>521.13433799999996</v>
      </c>
      <c r="L329">
        <v>521.13433799999996</v>
      </c>
      <c r="M329">
        <v>521.13433799999996</v>
      </c>
      <c r="N329">
        <v>521.13433799999996</v>
      </c>
      <c r="O329">
        <v>521.13433799999996</v>
      </c>
      <c r="P329">
        <v>521.13433799999996</v>
      </c>
      <c r="Q329">
        <v>521.13433799999996</v>
      </c>
      <c r="R329">
        <v>521.13433799999996</v>
      </c>
      <c r="S329">
        <v>521.13433799999996</v>
      </c>
      <c r="T329">
        <v>521.13433799999996</v>
      </c>
      <c r="U329">
        <v>521.13433799999996</v>
      </c>
      <c r="V329">
        <v>521.13433799999996</v>
      </c>
      <c r="W329">
        <v>521.13433799999996</v>
      </c>
      <c r="X329">
        <v>521.13433799999996</v>
      </c>
      <c r="Y329">
        <v>521.13433799999996</v>
      </c>
      <c r="Z329">
        <v>521.13433799999996</v>
      </c>
      <c r="AA329">
        <v>521.13433799999996</v>
      </c>
      <c r="AB329">
        <v>521.13433799999996</v>
      </c>
      <c r="AC329">
        <v>521.13433799999996</v>
      </c>
      <c r="AD329">
        <v>521.13433799999996</v>
      </c>
      <c r="AE329">
        <v>521.13433799999996</v>
      </c>
      <c r="AF329">
        <v>521.13433799999996</v>
      </c>
      <c r="AG329">
        <v>521.13433799999996</v>
      </c>
      <c r="AH329">
        <v>521.13433799999996</v>
      </c>
      <c r="AI329">
        <v>521.13433799999996</v>
      </c>
      <c r="AJ329">
        <v>521.13433799999996</v>
      </c>
      <c r="AK329">
        <v>521.13433799999996</v>
      </c>
      <c r="AL329">
        <v>521.13433799999996</v>
      </c>
      <c r="AM329">
        <v>521.13433799999996</v>
      </c>
      <c r="AN329">
        <v>521.13433799999996</v>
      </c>
      <c r="AO329">
        <v>521.13433799999996</v>
      </c>
      <c r="AP329">
        <v>521.13433799999996</v>
      </c>
      <c r="AQ329">
        <v>521.13433799999996</v>
      </c>
      <c r="AR329">
        <v>521.13433799999996</v>
      </c>
      <c r="AS329">
        <v>521.13433799999996</v>
      </c>
      <c r="AT329">
        <v>521.13433799999996</v>
      </c>
      <c r="AU329">
        <v>521.13433799999996</v>
      </c>
      <c r="AV329">
        <v>521.13433799999996</v>
      </c>
      <c r="AW329">
        <v>521.13433799999996</v>
      </c>
      <c r="AX329">
        <v>521.13433799999996</v>
      </c>
      <c r="AY329">
        <v>521.13433799999996</v>
      </c>
      <c r="AZ329">
        <v>521.13433799999996</v>
      </c>
      <c r="BA329">
        <v>521.13433799999996</v>
      </c>
      <c r="BB329">
        <v>521.13433799999996</v>
      </c>
      <c r="BC329">
        <v>521.13433799999996</v>
      </c>
      <c r="BD329">
        <v>521.13433799999996</v>
      </c>
      <c r="BE329">
        <v>521.13433799999996</v>
      </c>
      <c r="BF329">
        <v>521.13433799999996</v>
      </c>
      <c r="BG329">
        <v>521.13433799999996</v>
      </c>
      <c r="BH329">
        <v>521.13433799999996</v>
      </c>
      <c r="BI329">
        <v>521.13433799999996</v>
      </c>
      <c r="BJ329">
        <v>521.13433799999996</v>
      </c>
      <c r="BK329">
        <v>521.13433799999996</v>
      </c>
      <c r="BL329">
        <v>521.13433799999996</v>
      </c>
      <c r="BM329">
        <v>521.13433799999996</v>
      </c>
      <c r="BN329">
        <v>521.13433799999996</v>
      </c>
      <c r="BO329">
        <v>521.13433799999996</v>
      </c>
    </row>
    <row r="330" spans="2:67" x14ac:dyDescent="0.15">
      <c r="B330">
        <v>526.39831542968795</v>
      </c>
      <c r="C330">
        <v>526.39831542968795</v>
      </c>
      <c r="D330">
        <v>526.39831500000003</v>
      </c>
      <c r="E330">
        <v>526.39831500000003</v>
      </c>
      <c r="F330">
        <v>526.39831500000003</v>
      </c>
      <c r="G330">
        <v>526.39831500000003</v>
      </c>
      <c r="H330">
        <v>526.39831500000003</v>
      </c>
      <c r="I330">
        <v>526.39831500000003</v>
      </c>
      <c r="J330">
        <v>526.39831500000003</v>
      </c>
      <c r="K330">
        <v>526.39831500000003</v>
      </c>
      <c r="L330">
        <v>526.39831500000003</v>
      </c>
      <c r="M330">
        <v>526.39831500000003</v>
      </c>
      <c r="N330">
        <v>526.39831500000003</v>
      </c>
      <c r="O330">
        <v>526.39831500000003</v>
      </c>
      <c r="P330">
        <v>526.39831500000003</v>
      </c>
      <c r="Q330">
        <v>526.39831500000003</v>
      </c>
      <c r="R330">
        <v>526.39831500000003</v>
      </c>
      <c r="S330">
        <v>526.39831500000003</v>
      </c>
      <c r="T330">
        <v>526.39831500000003</v>
      </c>
      <c r="U330">
        <v>526.39831500000003</v>
      </c>
      <c r="V330">
        <v>526.39831500000003</v>
      </c>
      <c r="W330">
        <v>526.39831500000003</v>
      </c>
      <c r="X330">
        <v>526.39831500000003</v>
      </c>
      <c r="Y330">
        <v>526.39831500000003</v>
      </c>
      <c r="Z330">
        <v>526.39831500000003</v>
      </c>
      <c r="AA330">
        <v>526.39831500000003</v>
      </c>
      <c r="AB330">
        <v>526.39831500000003</v>
      </c>
      <c r="AC330">
        <v>526.39831500000003</v>
      </c>
      <c r="AD330">
        <v>526.39831500000003</v>
      </c>
      <c r="AE330">
        <v>526.39831500000003</v>
      </c>
      <c r="AF330">
        <v>526.39831500000003</v>
      </c>
      <c r="AG330">
        <v>526.39831500000003</v>
      </c>
      <c r="AH330">
        <v>526.39831500000003</v>
      </c>
      <c r="AI330">
        <v>526.39831500000003</v>
      </c>
      <c r="AJ330">
        <v>526.39831500000003</v>
      </c>
      <c r="AK330">
        <v>526.39831500000003</v>
      </c>
      <c r="AL330">
        <v>526.39831500000003</v>
      </c>
      <c r="AM330">
        <v>526.39831500000003</v>
      </c>
      <c r="AN330">
        <v>526.39831500000003</v>
      </c>
      <c r="AO330">
        <v>526.39831500000003</v>
      </c>
      <c r="AP330">
        <v>526.39831500000003</v>
      </c>
      <c r="AQ330">
        <v>526.39831500000003</v>
      </c>
      <c r="AR330">
        <v>526.39831500000003</v>
      </c>
      <c r="AS330">
        <v>526.39831500000003</v>
      </c>
      <c r="AT330">
        <v>526.39831500000003</v>
      </c>
      <c r="AU330">
        <v>526.39831500000003</v>
      </c>
      <c r="AV330">
        <v>526.39831500000003</v>
      </c>
      <c r="AW330">
        <v>526.39831500000003</v>
      </c>
      <c r="AX330">
        <v>526.39831500000003</v>
      </c>
      <c r="AY330">
        <v>526.39831500000003</v>
      </c>
      <c r="AZ330">
        <v>526.39831500000003</v>
      </c>
      <c r="BA330">
        <v>526.39831500000003</v>
      </c>
      <c r="BB330">
        <v>526.39831500000003</v>
      </c>
      <c r="BC330">
        <v>526.39831500000003</v>
      </c>
      <c r="BD330">
        <v>526.39831500000003</v>
      </c>
      <c r="BE330">
        <v>526.39831500000003</v>
      </c>
      <c r="BF330">
        <v>526.39831500000003</v>
      </c>
      <c r="BG330">
        <v>526.39831500000003</v>
      </c>
      <c r="BH330">
        <v>526.39831500000003</v>
      </c>
      <c r="BI330">
        <v>526.39831500000003</v>
      </c>
      <c r="BJ330">
        <v>526.39831500000003</v>
      </c>
      <c r="BK330">
        <v>526.39831500000003</v>
      </c>
      <c r="BL330">
        <v>526.39831500000003</v>
      </c>
      <c r="BM330">
        <v>526.39831500000003</v>
      </c>
      <c r="BN330">
        <v>526.39831500000003</v>
      </c>
      <c r="BO330">
        <v>526.39831500000003</v>
      </c>
    </row>
    <row r="331" spans="2:67" x14ac:dyDescent="0.15">
      <c r="B331">
        <v>531.66229248046898</v>
      </c>
      <c r="C331">
        <v>531.66229248046898</v>
      </c>
      <c r="D331">
        <v>531.66229199999998</v>
      </c>
      <c r="E331">
        <v>531.66229199999998</v>
      </c>
      <c r="F331">
        <v>531.66229199999998</v>
      </c>
      <c r="G331">
        <v>531.66229199999998</v>
      </c>
      <c r="H331">
        <v>531.66229199999998</v>
      </c>
      <c r="I331">
        <v>531.66229199999998</v>
      </c>
      <c r="J331">
        <v>531.66229199999998</v>
      </c>
      <c r="K331">
        <v>531.66229199999998</v>
      </c>
      <c r="L331">
        <v>531.66229199999998</v>
      </c>
      <c r="M331">
        <v>531.66229199999998</v>
      </c>
      <c r="N331">
        <v>531.66229199999998</v>
      </c>
      <c r="O331">
        <v>531.66229199999998</v>
      </c>
      <c r="P331">
        <v>531.66229199999998</v>
      </c>
      <c r="Q331">
        <v>531.66229199999998</v>
      </c>
      <c r="R331">
        <v>531.66229199999998</v>
      </c>
      <c r="S331">
        <v>531.66229199999998</v>
      </c>
      <c r="T331">
        <v>531.66229199999998</v>
      </c>
      <c r="U331">
        <v>531.66229199999998</v>
      </c>
      <c r="V331">
        <v>531.66229199999998</v>
      </c>
      <c r="W331">
        <v>531.66229199999998</v>
      </c>
      <c r="X331">
        <v>531.66229199999998</v>
      </c>
      <c r="Y331">
        <v>531.66229199999998</v>
      </c>
      <c r="Z331">
        <v>531.66229199999998</v>
      </c>
      <c r="AA331">
        <v>531.66229199999998</v>
      </c>
      <c r="AB331">
        <v>531.66229199999998</v>
      </c>
      <c r="AC331">
        <v>531.66229199999998</v>
      </c>
      <c r="AD331">
        <v>531.66229199999998</v>
      </c>
      <c r="AE331">
        <v>531.66229199999998</v>
      </c>
      <c r="AF331">
        <v>531.66229199999998</v>
      </c>
      <c r="AG331">
        <v>531.66229199999998</v>
      </c>
      <c r="AH331">
        <v>531.66229199999998</v>
      </c>
      <c r="AI331">
        <v>531.66229199999998</v>
      </c>
      <c r="AJ331">
        <v>531.66229199999998</v>
      </c>
      <c r="AK331">
        <v>531.66229199999998</v>
      </c>
      <c r="AL331">
        <v>531.66229199999998</v>
      </c>
      <c r="AM331">
        <v>531.66229199999998</v>
      </c>
      <c r="AN331">
        <v>531.66229199999998</v>
      </c>
      <c r="AO331">
        <v>531.66229199999998</v>
      </c>
      <c r="AP331">
        <v>531.66229199999998</v>
      </c>
      <c r="AQ331">
        <v>531.66229199999998</v>
      </c>
      <c r="AR331">
        <v>531.66229199999998</v>
      </c>
      <c r="AS331">
        <v>531.66229199999998</v>
      </c>
      <c r="AT331">
        <v>531.66229199999998</v>
      </c>
      <c r="AU331">
        <v>531.66229199999998</v>
      </c>
      <c r="AV331">
        <v>531.66229199999998</v>
      </c>
      <c r="AW331">
        <v>531.66229199999998</v>
      </c>
      <c r="AX331">
        <v>531.66229199999998</v>
      </c>
      <c r="AY331">
        <v>531.66229199999998</v>
      </c>
      <c r="AZ331">
        <v>531.66229199999998</v>
      </c>
      <c r="BA331">
        <v>531.66229199999998</v>
      </c>
      <c r="BB331">
        <v>531.66229199999998</v>
      </c>
      <c r="BC331">
        <v>531.66229199999998</v>
      </c>
      <c r="BD331">
        <v>531.66229199999998</v>
      </c>
      <c r="BE331">
        <v>531.66229199999998</v>
      </c>
      <c r="BF331">
        <v>531.66229199999998</v>
      </c>
      <c r="BG331">
        <v>531.66229199999998</v>
      </c>
      <c r="BH331">
        <v>531.66229199999998</v>
      </c>
      <c r="BI331">
        <v>531.66229199999998</v>
      </c>
      <c r="BJ331">
        <v>531.66229199999998</v>
      </c>
      <c r="BK331">
        <v>531.66229199999998</v>
      </c>
      <c r="BL331">
        <v>531.66229199999998</v>
      </c>
      <c r="BM331">
        <v>531.66229199999998</v>
      </c>
      <c r="BN331">
        <v>531.66229199999998</v>
      </c>
      <c r="BO331">
        <v>531.66229199999998</v>
      </c>
    </row>
    <row r="332" spans="2:67" x14ac:dyDescent="0.15">
      <c r="B332">
        <v>536.92626953125</v>
      </c>
      <c r="C332">
        <v>536.92626953125</v>
      </c>
      <c r="D332">
        <v>536.92627000000005</v>
      </c>
      <c r="E332">
        <v>536.92627000000005</v>
      </c>
      <c r="F332">
        <v>536.92627000000005</v>
      </c>
      <c r="G332">
        <v>536.92627000000005</v>
      </c>
      <c r="H332">
        <v>536.92627000000005</v>
      </c>
      <c r="I332">
        <v>536.92627000000005</v>
      </c>
      <c r="J332">
        <v>536.92627000000005</v>
      </c>
      <c r="K332">
        <v>536.92627000000005</v>
      </c>
      <c r="L332">
        <v>536.92627000000005</v>
      </c>
      <c r="M332">
        <v>536.92627000000005</v>
      </c>
      <c r="N332">
        <v>536.92627000000005</v>
      </c>
      <c r="O332">
        <v>536.92627000000005</v>
      </c>
      <c r="P332">
        <v>536.92627000000005</v>
      </c>
      <c r="Q332">
        <v>536.92627000000005</v>
      </c>
      <c r="R332">
        <v>536.92627000000005</v>
      </c>
      <c r="S332">
        <v>536.92627000000005</v>
      </c>
      <c r="T332">
        <v>536.92627000000005</v>
      </c>
      <c r="U332">
        <v>536.92627000000005</v>
      </c>
      <c r="V332">
        <v>536.92627000000005</v>
      </c>
      <c r="W332">
        <v>536.92627000000005</v>
      </c>
      <c r="X332">
        <v>536.92627000000005</v>
      </c>
      <c r="Y332">
        <v>536.92627000000005</v>
      </c>
      <c r="Z332">
        <v>536.92627000000005</v>
      </c>
      <c r="AA332">
        <v>536.92627000000005</v>
      </c>
      <c r="AB332">
        <v>536.92627000000005</v>
      </c>
      <c r="AC332">
        <v>536.92627000000005</v>
      </c>
      <c r="AD332">
        <v>536.92627000000005</v>
      </c>
      <c r="AE332">
        <v>536.92627000000005</v>
      </c>
      <c r="AF332">
        <v>536.92627000000005</v>
      </c>
      <c r="AG332">
        <v>536.92627000000005</v>
      </c>
      <c r="AH332">
        <v>536.92627000000005</v>
      </c>
      <c r="AI332">
        <v>536.92627000000005</v>
      </c>
      <c r="AJ332">
        <v>536.92627000000005</v>
      </c>
      <c r="AK332">
        <v>536.92627000000005</v>
      </c>
      <c r="AL332">
        <v>536.92627000000005</v>
      </c>
      <c r="AM332">
        <v>536.92627000000005</v>
      </c>
      <c r="AN332">
        <v>536.92627000000005</v>
      </c>
      <c r="AO332">
        <v>536.92627000000005</v>
      </c>
      <c r="AP332">
        <v>536.92627000000005</v>
      </c>
      <c r="AQ332">
        <v>536.92627000000005</v>
      </c>
      <c r="AR332">
        <v>536.92627000000005</v>
      </c>
      <c r="AS332">
        <v>536.92627000000005</v>
      </c>
      <c r="AT332">
        <v>536.92627000000005</v>
      </c>
      <c r="AU332">
        <v>536.92627000000005</v>
      </c>
      <c r="AV332">
        <v>536.92627000000005</v>
      </c>
      <c r="AW332">
        <v>536.92627000000005</v>
      </c>
      <c r="AX332">
        <v>536.92627000000005</v>
      </c>
      <c r="AY332">
        <v>536.92627000000005</v>
      </c>
      <c r="AZ332">
        <v>536.92627000000005</v>
      </c>
      <c r="BA332">
        <v>536.92627000000005</v>
      </c>
      <c r="BB332">
        <v>536.92627000000005</v>
      </c>
      <c r="BC332">
        <v>536.92627000000005</v>
      </c>
      <c r="BD332">
        <v>536.92627000000005</v>
      </c>
      <c r="BE332">
        <v>536.92627000000005</v>
      </c>
      <c r="BF332">
        <v>536.92627000000005</v>
      </c>
      <c r="BG332">
        <v>536.92627000000005</v>
      </c>
      <c r="BH332">
        <v>536.92627000000005</v>
      </c>
      <c r="BI332">
        <v>536.92627000000005</v>
      </c>
      <c r="BJ332">
        <v>536.92627000000005</v>
      </c>
      <c r="BK332">
        <v>536.92627000000005</v>
      </c>
      <c r="BL332">
        <v>536.92627000000005</v>
      </c>
      <c r="BM332">
        <v>536.92627000000005</v>
      </c>
      <c r="BN332">
        <v>536.92627000000005</v>
      </c>
      <c r="BO332">
        <v>536.92627000000005</v>
      </c>
    </row>
    <row r="333" spans="2:67" x14ac:dyDescent="0.15">
      <c r="B333">
        <v>542.19024658203102</v>
      </c>
      <c r="C333">
        <v>542.19024658203102</v>
      </c>
      <c r="D333">
        <v>542.190247</v>
      </c>
      <c r="E333">
        <v>542.190247</v>
      </c>
      <c r="F333">
        <v>542.190247</v>
      </c>
      <c r="G333">
        <v>542.190247</v>
      </c>
      <c r="H333">
        <v>542.190247</v>
      </c>
      <c r="I333">
        <v>542.190247</v>
      </c>
      <c r="J333">
        <v>542.190247</v>
      </c>
      <c r="K333">
        <v>542.190247</v>
      </c>
      <c r="L333">
        <v>542.190247</v>
      </c>
      <c r="M333">
        <v>542.190247</v>
      </c>
      <c r="N333">
        <v>542.190247</v>
      </c>
      <c r="O333">
        <v>542.190247</v>
      </c>
      <c r="P333">
        <v>542.190247</v>
      </c>
      <c r="Q333">
        <v>542.190247</v>
      </c>
      <c r="R333">
        <v>542.190247</v>
      </c>
      <c r="S333">
        <v>542.190247</v>
      </c>
      <c r="T333">
        <v>542.190247</v>
      </c>
      <c r="U333">
        <v>542.190247</v>
      </c>
      <c r="V333">
        <v>542.190247</v>
      </c>
      <c r="W333">
        <v>542.190247</v>
      </c>
      <c r="X333">
        <v>542.190247</v>
      </c>
      <c r="Y333">
        <v>542.190247</v>
      </c>
      <c r="Z333">
        <v>542.190247</v>
      </c>
      <c r="AA333">
        <v>542.190247</v>
      </c>
      <c r="AB333">
        <v>542.190247</v>
      </c>
      <c r="AC333">
        <v>542.190247</v>
      </c>
      <c r="AD333">
        <v>542.190247</v>
      </c>
      <c r="AE333">
        <v>542.190247</v>
      </c>
      <c r="AF333">
        <v>542.190247</v>
      </c>
      <c r="AG333">
        <v>542.190247</v>
      </c>
      <c r="AH333">
        <v>542.190247</v>
      </c>
      <c r="AI333">
        <v>542.190247</v>
      </c>
      <c r="AJ333">
        <v>542.190247</v>
      </c>
      <c r="AK333">
        <v>542.190247</v>
      </c>
      <c r="AL333">
        <v>542.190247</v>
      </c>
      <c r="AM333">
        <v>542.190247</v>
      </c>
      <c r="AN333">
        <v>542.190247</v>
      </c>
      <c r="AO333">
        <v>542.190247</v>
      </c>
      <c r="AP333">
        <v>542.190247</v>
      </c>
      <c r="AQ333">
        <v>542.190247</v>
      </c>
      <c r="AR333">
        <v>542.190247</v>
      </c>
      <c r="AS333">
        <v>542.190247</v>
      </c>
      <c r="AT333">
        <v>542.190247</v>
      </c>
      <c r="AU333">
        <v>542.190247</v>
      </c>
      <c r="AV333">
        <v>542.190247</v>
      </c>
      <c r="AW333">
        <v>542.190247</v>
      </c>
      <c r="AX333">
        <v>542.190247</v>
      </c>
      <c r="AY333">
        <v>542.190247</v>
      </c>
      <c r="AZ333">
        <v>542.190247</v>
      </c>
      <c r="BA333">
        <v>542.190247</v>
      </c>
      <c r="BB333">
        <v>542.190247</v>
      </c>
      <c r="BC333">
        <v>542.190247</v>
      </c>
      <c r="BD333">
        <v>542.190247</v>
      </c>
      <c r="BE333">
        <v>542.190247</v>
      </c>
      <c r="BF333">
        <v>542.190247</v>
      </c>
      <c r="BG333">
        <v>542.190247</v>
      </c>
      <c r="BH333">
        <v>542.190247</v>
      </c>
      <c r="BI333">
        <v>542.190247</v>
      </c>
      <c r="BJ333">
        <v>542.190247</v>
      </c>
      <c r="BK333">
        <v>542.190247</v>
      </c>
      <c r="BL333">
        <v>542.190247</v>
      </c>
      <c r="BM333">
        <v>542.190247</v>
      </c>
      <c r="BN333">
        <v>542.190247</v>
      </c>
      <c r="BO333">
        <v>542.190247</v>
      </c>
    </row>
    <row r="334" spans="2:67" x14ac:dyDescent="0.15">
      <c r="B334">
        <v>547.45422363281295</v>
      </c>
      <c r="C334">
        <v>547.45422363281295</v>
      </c>
      <c r="D334">
        <v>547.45422399999995</v>
      </c>
      <c r="E334">
        <v>547.45422399999995</v>
      </c>
      <c r="F334">
        <v>547.45422399999995</v>
      </c>
      <c r="G334">
        <v>547.45422399999995</v>
      </c>
      <c r="H334">
        <v>547.45422399999995</v>
      </c>
      <c r="I334">
        <v>547.45422399999995</v>
      </c>
      <c r="J334">
        <v>547.45422399999995</v>
      </c>
      <c r="K334">
        <v>547.45422399999995</v>
      </c>
      <c r="L334">
        <v>547.45422399999995</v>
      </c>
      <c r="M334">
        <v>547.45422399999995</v>
      </c>
      <c r="N334">
        <v>547.45422399999995</v>
      </c>
      <c r="O334">
        <v>547.45422399999995</v>
      </c>
      <c r="P334">
        <v>547.45422399999995</v>
      </c>
      <c r="Q334">
        <v>547.45422399999995</v>
      </c>
      <c r="R334">
        <v>547.45422399999995</v>
      </c>
      <c r="S334">
        <v>547.45422399999995</v>
      </c>
      <c r="T334">
        <v>547.45422399999995</v>
      </c>
      <c r="U334">
        <v>547.45422399999995</v>
      </c>
      <c r="V334">
        <v>547.45422399999995</v>
      </c>
      <c r="W334">
        <v>547.45422399999995</v>
      </c>
      <c r="X334">
        <v>547.45422399999995</v>
      </c>
      <c r="Y334">
        <v>547.45422399999995</v>
      </c>
      <c r="Z334">
        <v>547.45422399999995</v>
      </c>
      <c r="AA334">
        <v>547.45422399999995</v>
      </c>
      <c r="AB334">
        <v>547.45422399999995</v>
      </c>
      <c r="AC334">
        <v>547.45422399999995</v>
      </c>
      <c r="AD334">
        <v>547.45422399999995</v>
      </c>
      <c r="AE334">
        <v>547.45422399999995</v>
      </c>
      <c r="AF334">
        <v>547.45422399999995</v>
      </c>
      <c r="AG334">
        <v>547.45422399999995</v>
      </c>
      <c r="AH334">
        <v>547.45422399999995</v>
      </c>
      <c r="AI334">
        <v>547.45422399999995</v>
      </c>
      <c r="AJ334">
        <v>547.45422399999995</v>
      </c>
      <c r="AK334">
        <v>547.45422399999995</v>
      </c>
      <c r="AL334">
        <v>547.45422399999995</v>
      </c>
      <c r="AM334">
        <v>547.45422399999995</v>
      </c>
      <c r="AN334">
        <v>547.45422399999995</v>
      </c>
      <c r="AO334">
        <v>547.45422399999995</v>
      </c>
      <c r="AP334">
        <v>547.45422399999995</v>
      </c>
      <c r="AQ334">
        <v>547.45422399999995</v>
      </c>
      <c r="AR334">
        <v>547.45422399999995</v>
      </c>
      <c r="AS334">
        <v>547.45422399999995</v>
      </c>
      <c r="AT334">
        <v>547.45422399999995</v>
      </c>
      <c r="AU334">
        <v>547.45422399999995</v>
      </c>
      <c r="AV334">
        <v>547.45422399999995</v>
      </c>
      <c r="AW334">
        <v>547.45422399999995</v>
      </c>
      <c r="AX334">
        <v>547.45422399999995</v>
      </c>
      <c r="AY334">
        <v>547.45422399999995</v>
      </c>
      <c r="AZ334">
        <v>547.45422399999995</v>
      </c>
      <c r="BA334">
        <v>547.45422399999995</v>
      </c>
      <c r="BB334">
        <v>547.45422399999995</v>
      </c>
      <c r="BC334">
        <v>547.45422399999995</v>
      </c>
      <c r="BD334">
        <v>547.45422399999995</v>
      </c>
      <c r="BE334">
        <v>547.45422399999995</v>
      </c>
      <c r="BF334">
        <v>547.45422399999995</v>
      </c>
      <c r="BG334">
        <v>547.45422399999995</v>
      </c>
      <c r="BH334">
        <v>547.45422399999995</v>
      </c>
      <c r="BI334">
        <v>547.45422399999995</v>
      </c>
      <c r="BJ334">
        <v>547.45422399999995</v>
      </c>
      <c r="BK334">
        <v>547.45422399999995</v>
      </c>
      <c r="BL334">
        <v>547.45422399999995</v>
      </c>
      <c r="BM334">
        <v>547.45422399999995</v>
      </c>
      <c r="BN334">
        <v>547.45422399999995</v>
      </c>
      <c r="BO334">
        <v>547.45422399999995</v>
      </c>
    </row>
    <row r="335" spans="2:67" x14ac:dyDescent="0.15">
      <c r="B335">
        <v>552.71820068359398</v>
      </c>
      <c r="C335">
        <v>552.71820068359398</v>
      </c>
      <c r="D335">
        <v>552.71820100000002</v>
      </c>
      <c r="E335">
        <v>552.71820100000002</v>
      </c>
      <c r="F335">
        <v>552.71820100000002</v>
      </c>
      <c r="G335">
        <v>552.71820100000002</v>
      </c>
      <c r="H335">
        <v>552.71820100000002</v>
      </c>
      <c r="I335">
        <v>552.71820100000002</v>
      </c>
      <c r="J335">
        <v>552.71820100000002</v>
      </c>
      <c r="K335">
        <v>552.71820100000002</v>
      </c>
      <c r="L335">
        <v>552.71820100000002</v>
      </c>
      <c r="M335">
        <v>552.71820100000002</v>
      </c>
      <c r="N335">
        <v>552.71820100000002</v>
      </c>
      <c r="O335">
        <v>552.71820100000002</v>
      </c>
      <c r="P335">
        <v>552.71820100000002</v>
      </c>
      <c r="Q335">
        <v>552.71820100000002</v>
      </c>
      <c r="R335">
        <v>552.71820100000002</v>
      </c>
      <c r="S335">
        <v>552.71820100000002</v>
      </c>
      <c r="T335">
        <v>552.71820100000002</v>
      </c>
      <c r="U335">
        <v>552.71820100000002</v>
      </c>
      <c r="V335">
        <v>552.71820100000002</v>
      </c>
      <c r="W335">
        <v>552.71820100000002</v>
      </c>
      <c r="X335">
        <v>552.71820100000002</v>
      </c>
      <c r="Y335">
        <v>552.71820100000002</v>
      </c>
      <c r="Z335">
        <v>552.71820100000002</v>
      </c>
      <c r="AA335">
        <v>552.71820100000002</v>
      </c>
      <c r="AB335">
        <v>552.71820100000002</v>
      </c>
      <c r="AC335">
        <v>552.71820100000002</v>
      </c>
      <c r="AD335">
        <v>552.71820100000002</v>
      </c>
      <c r="AE335">
        <v>552.71820100000002</v>
      </c>
      <c r="AF335">
        <v>552.71820100000002</v>
      </c>
      <c r="AG335">
        <v>552.71820100000002</v>
      </c>
      <c r="AH335">
        <v>552.71820100000002</v>
      </c>
      <c r="AI335">
        <v>552.71820100000002</v>
      </c>
      <c r="AJ335">
        <v>552.71820100000002</v>
      </c>
      <c r="AK335">
        <v>552.71820100000002</v>
      </c>
      <c r="AL335">
        <v>552.71820100000002</v>
      </c>
      <c r="AM335">
        <v>552.71820100000002</v>
      </c>
      <c r="AN335">
        <v>552.71820100000002</v>
      </c>
      <c r="AO335">
        <v>552.71820100000002</v>
      </c>
      <c r="AP335">
        <v>552.71820100000002</v>
      </c>
      <c r="AQ335">
        <v>552.71820100000002</v>
      </c>
      <c r="AR335">
        <v>552.71820100000002</v>
      </c>
      <c r="AS335">
        <v>552.71820100000002</v>
      </c>
      <c r="AT335">
        <v>552.71820100000002</v>
      </c>
      <c r="AU335">
        <v>552.71820100000002</v>
      </c>
      <c r="AV335">
        <v>552.71820100000002</v>
      </c>
      <c r="AW335">
        <v>552.71820100000002</v>
      </c>
      <c r="AX335">
        <v>552.71820100000002</v>
      </c>
      <c r="AY335">
        <v>552.71820100000002</v>
      </c>
      <c r="AZ335">
        <v>552.71820100000002</v>
      </c>
      <c r="BA335">
        <v>552.71820100000002</v>
      </c>
      <c r="BB335">
        <v>552.71820100000002</v>
      </c>
      <c r="BC335">
        <v>552.71820100000002</v>
      </c>
      <c r="BD335">
        <v>552.71820100000002</v>
      </c>
      <c r="BE335">
        <v>552.71820100000002</v>
      </c>
      <c r="BF335">
        <v>552.71820100000002</v>
      </c>
      <c r="BG335">
        <v>552.71820100000002</v>
      </c>
      <c r="BH335">
        <v>552.71820100000002</v>
      </c>
      <c r="BI335">
        <v>552.71820100000002</v>
      </c>
      <c r="BJ335">
        <v>552.71820100000002</v>
      </c>
      <c r="BK335">
        <v>552.71820100000002</v>
      </c>
      <c r="BL335">
        <v>552.71820100000002</v>
      </c>
      <c r="BM335">
        <v>552.71820100000002</v>
      </c>
      <c r="BN335">
        <v>552.71820100000002</v>
      </c>
      <c r="BO335">
        <v>552.71820100000002</v>
      </c>
    </row>
    <row r="336" spans="2:67" x14ac:dyDescent="0.15">
      <c r="B336">
        <v>557.982177734375</v>
      </c>
      <c r="C336">
        <v>557.982177734375</v>
      </c>
      <c r="D336">
        <v>557.98217799999998</v>
      </c>
      <c r="E336">
        <v>557.98217799999998</v>
      </c>
      <c r="F336">
        <v>557.98217799999998</v>
      </c>
      <c r="G336">
        <v>557.98217799999998</v>
      </c>
      <c r="H336">
        <v>557.98217799999998</v>
      </c>
      <c r="I336">
        <v>557.98217799999998</v>
      </c>
      <c r="J336">
        <v>557.98217799999998</v>
      </c>
      <c r="K336">
        <v>557.98217799999998</v>
      </c>
      <c r="L336">
        <v>557.98217799999998</v>
      </c>
      <c r="M336">
        <v>557.98217799999998</v>
      </c>
      <c r="N336">
        <v>557.98217799999998</v>
      </c>
      <c r="O336">
        <v>557.98217799999998</v>
      </c>
      <c r="P336">
        <v>557.98217799999998</v>
      </c>
      <c r="Q336">
        <v>557.98217799999998</v>
      </c>
      <c r="R336">
        <v>557.98217799999998</v>
      </c>
      <c r="S336">
        <v>557.98217799999998</v>
      </c>
      <c r="T336">
        <v>557.98217799999998</v>
      </c>
      <c r="U336">
        <v>557.98217799999998</v>
      </c>
      <c r="V336">
        <v>557.98217799999998</v>
      </c>
      <c r="W336">
        <v>557.98217799999998</v>
      </c>
      <c r="X336">
        <v>557.98217799999998</v>
      </c>
      <c r="Y336">
        <v>557.98217799999998</v>
      </c>
      <c r="Z336">
        <v>557.98217799999998</v>
      </c>
      <c r="AA336">
        <v>557.98217799999998</v>
      </c>
      <c r="AB336">
        <v>557.98217799999998</v>
      </c>
      <c r="AC336">
        <v>557.98217799999998</v>
      </c>
      <c r="AD336">
        <v>557.98217799999998</v>
      </c>
      <c r="AE336">
        <v>557.98217799999998</v>
      </c>
      <c r="AF336">
        <v>557.98217799999998</v>
      </c>
      <c r="AG336">
        <v>557.98217799999998</v>
      </c>
      <c r="AH336">
        <v>557.98217799999998</v>
      </c>
      <c r="AI336">
        <v>557.98217799999998</v>
      </c>
      <c r="AJ336">
        <v>557.98217799999998</v>
      </c>
      <c r="AK336">
        <v>557.98217799999998</v>
      </c>
      <c r="AL336">
        <v>557.98217799999998</v>
      </c>
      <c r="AM336">
        <v>557.98217799999998</v>
      </c>
      <c r="AN336">
        <v>557.98217799999998</v>
      </c>
      <c r="AO336">
        <v>557.98217799999998</v>
      </c>
      <c r="AP336">
        <v>557.98217799999998</v>
      </c>
      <c r="AQ336">
        <v>557.98217799999998</v>
      </c>
      <c r="AR336">
        <v>557.98217799999998</v>
      </c>
      <c r="AS336">
        <v>557.98217799999998</v>
      </c>
      <c r="AT336">
        <v>557.98217799999998</v>
      </c>
      <c r="AU336">
        <v>557.98217799999998</v>
      </c>
      <c r="AV336">
        <v>557.98217799999998</v>
      </c>
      <c r="AW336">
        <v>557.98217799999998</v>
      </c>
      <c r="AX336">
        <v>557.98217799999998</v>
      </c>
      <c r="AY336">
        <v>557.98217799999998</v>
      </c>
      <c r="AZ336">
        <v>557.98217799999998</v>
      </c>
      <c r="BA336">
        <v>557.98217799999998</v>
      </c>
      <c r="BB336">
        <v>557.98217799999998</v>
      </c>
      <c r="BC336">
        <v>557.98217799999998</v>
      </c>
      <c r="BD336">
        <v>557.98217799999998</v>
      </c>
      <c r="BE336">
        <v>557.98217799999998</v>
      </c>
      <c r="BF336">
        <v>557.98217799999998</v>
      </c>
      <c r="BG336">
        <v>557.98217799999998</v>
      </c>
      <c r="BH336">
        <v>557.98217799999998</v>
      </c>
      <c r="BI336">
        <v>557.98217799999998</v>
      </c>
      <c r="BJ336">
        <v>557.98217799999998</v>
      </c>
      <c r="BK336">
        <v>557.98217799999998</v>
      </c>
      <c r="BL336">
        <v>557.98217799999998</v>
      </c>
      <c r="BM336">
        <v>557.98217799999998</v>
      </c>
      <c r="BN336">
        <v>557.98217799999998</v>
      </c>
      <c r="BO336">
        <v>557.98217799999998</v>
      </c>
    </row>
    <row r="337" spans="2:67" x14ac:dyDescent="0.15">
      <c r="B337">
        <v>563.24615478515602</v>
      </c>
      <c r="C337">
        <v>563.24615478515602</v>
      </c>
      <c r="D337">
        <v>563.24615500000004</v>
      </c>
      <c r="E337">
        <v>563.24615500000004</v>
      </c>
      <c r="F337">
        <v>563.24615500000004</v>
      </c>
      <c r="G337">
        <v>563.24615500000004</v>
      </c>
      <c r="H337">
        <v>563.24615500000004</v>
      </c>
      <c r="I337">
        <v>563.24615500000004</v>
      </c>
      <c r="J337">
        <v>563.24615500000004</v>
      </c>
      <c r="K337">
        <v>563.24615500000004</v>
      </c>
      <c r="L337">
        <v>563.24615500000004</v>
      </c>
      <c r="M337">
        <v>563.24615500000004</v>
      </c>
      <c r="N337">
        <v>563.24615500000004</v>
      </c>
      <c r="O337">
        <v>563.24615500000004</v>
      </c>
      <c r="P337">
        <v>563.24615500000004</v>
      </c>
      <c r="Q337">
        <v>563.24615500000004</v>
      </c>
      <c r="R337">
        <v>563.24615500000004</v>
      </c>
      <c r="S337">
        <v>563.24615500000004</v>
      </c>
      <c r="T337">
        <v>563.24615500000004</v>
      </c>
      <c r="U337">
        <v>563.24615500000004</v>
      </c>
      <c r="V337">
        <v>563.24615500000004</v>
      </c>
      <c r="W337">
        <v>563.24615500000004</v>
      </c>
      <c r="X337">
        <v>563.24615500000004</v>
      </c>
      <c r="Y337">
        <v>563.24615500000004</v>
      </c>
      <c r="Z337">
        <v>563.24615500000004</v>
      </c>
      <c r="AA337">
        <v>563.24615500000004</v>
      </c>
      <c r="AB337">
        <v>563.24615500000004</v>
      </c>
      <c r="AC337">
        <v>563.24615500000004</v>
      </c>
      <c r="AD337">
        <v>563.24615500000004</v>
      </c>
      <c r="AE337">
        <v>563.24615500000004</v>
      </c>
      <c r="AF337">
        <v>563.24615500000004</v>
      </c>
      <c r="AG337">
        <v>563.24615500000004</v>
      </c>
      <c r="AH337">
        <v>563.24615500000004</v>
      </c>
      <c r="AI337">
        <v>563.24615500000004</v>
      </c>
      <c r="AJ337">
        <v>563.24615500000004</v>
      </c>
      <c r="AK337">
        <v>563.24615500000004</v>
      </c>
      <c r="AL337">
        <v>563.24615500000004</v>
      </c>
      <c r="AM337">
        <v>563.24615500000004</v>
      </c>
      <c r="AN337">
        <v>563.24615500000004</v>
      </c>
      <c r="AO337">
        <v>563.24615500000004</v>
      </c>
      <c r="AP337">
        <v>563.24615500000004</v>
      </c>
      <c r="AQ337">
        <v>563.24615500000004</v>
      </c>
      <c r="AR337">
        <v>563.24615500000004</v>
      </c>
      <c r="AS337">
        <v>563.24615500000004</v>
      </c>
      <c r="AT337">
        <v>563.24615500000004</v>
      </c>
      <c r="AU337">
        <v>563.24615500000004</v>
      </c>
      <c r="AV337">
        <v>563.24615500000004</v>
      </c>
      <c r="AW337">
        <v>563.24615500000004</v>
      </c>
      <c r="AX337">
        <v>563.24615500000004</v>
      </c>
      <c r="AY337">
        <v>563.24615500000004</v>
      </c>
      <c r="AZ337">
        <v>563.24615500000004</v>
      </c>
      <c r="BA337">
        <v>563.24615500000004</v>
      </c>
      <c r="BB337">
        <v>563.24615500000004</v>
      </c>
      <c r="BC337">
        <v>563.24615500000004</v>
      </c>
      <c r="BD337">
        <v>563.24615500000004</v>
      </c>
      <c r="BE337">
        <v>563.24615500000004</v>
      </c>
      <c r="BF337">
        <v>563.24615500000004</v>
      </c>
      <c r="BG337">
        <v>563.24615500000004</v>
      </c>
      <c r="BH337">
        <v>563.24615500000004</v>
      </c>
      <c r="BI337">
        <v>563.24615500000004</v>
      </c>
      <c r="BJ337">
        <v>563.24615500000004</v>
      </c>
      <c r="BK337">
        <v>563.24615500000004</v>
      </c>
      <c r="BL337">
        <v>563.24615500000004</v>
      </c>
      <c r="BM337">
        <v>563.24615500000004</v>
      </c>
      <c r="BN337">
        <v>563.24615500000004</v>
      </c>
      <c r="BO337">
        <v>563.24615500000004</v>
      </c>
    </row>
    <row r="338" spans="2:67" x14ac:dyDescent="0.15">
      <c r="B338">
        <v>568.51013183593795</v>
      </c>
      <c r="C338">
        <v>568.51013183593795</v>
      </c>
      <c r="D338">
        <v>568.510132</v>
      </c>
      <c r="E338">
        <v>568.510132</v>
      </c>
      <c r="F338">
        <v>568.510132</v>
      </c>
      <c r="G338">
        <v>568.510132</v>
      </c>
      <c r="H338">
        <v>568.510132</v>
      </c>
      <c r="I338">
        <v>568.510132</v>
      </c>
      <c r="J338">
        <v>568.510132</v>
      </c>
      <c r="K338">
        <v>568.510132</v>
      </c>
      <c r="L338">
        <v>568.510132</v>
      </c>
      <c r="M338">
        <v>568.510132</v>
      </c>
      <c r="N338">
        <v>568.510132</v>
      </c>
      <c r="O338">
        <v>568.510132</v>
      </c>
      <c r="P338">
        <v>568.510132</v>
      </c>
      <c r="Q338">
        <v>568.510132</v>
      </c>
      <c r="R338">
        <v>568.510132</v>
      </c>
      <c r="S338">
        <v>568.510132</v>
      </c>
      <c r="T338">
        <v>568.510132</v>
      </c>
      <c r="U338">
        <v>568.510132</v>
      </c>
      <c r="V338">
        <v>568.510132</v>
      </c>
      <c r="W338">
        <v>568.510132</v>
      </c>
      <c r="X338">
        <v>568.510132</v>
      </c>
      <c r="Y338">
        <v>568.510132</v>
      </c>
      <c r="Z338">
        <v>568.510132</v>
      </c>
      <c r="AA338">
        <v>568.510132</v>
      </c>
      <c r="AB338">
        <v>568.510132</v>
      </c>
      <c r="AC338">
        <v>568.510132</v>
      </c>
      <c r="AD338">
        <v>568.510132</v>
      </c>
      <c r="AE338">
        <v>568.510132</v>
      </c>
      <c r="AF338">
        <v>568.510132</v>
      </c>
      <c r="AG338">
        <v>568.510132</v>
      </c>
      <c r="AH338">
        <v>568.510132</v>
      </c>
      <c r="AI338">
        <v>568.510132</v>
      </c>
      <c r="AJ338">
        <v>568.510132</v>
      </c>
      <c r="AK338">
        <v>568.510132</v>
      </c>
      <c r="AL338">
        <v>568.510132</v>
      </c>
      <c r="AM338">
        <v>568.510132</v>
      </c>
      <c r="AN338">
        <v>568.510132</v>
      </c>
      <c r="AO338">
        <v>568.510132</v>
      </c>
      <c r="AP338">
        <v>568.510132</v>
      </c>
      <c r="AQ338">
        <v>568.510132</v>
      </c>
      <c r="AR338">
        <v>568.510132</v>
      </c>
      <c r="AS338">
        <v>568.510132</v>
      </c>
      <c r="AT338">
        <v>568.510132</v>
      </c>
      <c r="AU338">
        <v>568.510132</v>
      </c>
      <c r="AV338">
        <v>568.510132</v>
      </c>
      <c r="AW338">
        <v>568.510132</v>
      </c>
      <c r="AX338">
        <v>568.510132</v>
      </c>
      <c r="AY338">
        <v>568.510132</v>
      </c>
      <c r="AZ338">
        <v>568.510132</v>
      </c>
      <c r="BA338">
        <v>568.510132</v>
      </c>
      <c r="BB338">
        <v>568.510132</v>
      </c>
      <c r="BC338">
        <v>568.510132</v>
      </c>
      <c r="BD338">
        <v>568.510132</v>
      </c>
      <c r="BE338">
        <v>568.510132</v>
      </c>
      <c r="BF338">
        <v>568.510132</v>
      </c>
      <c r="BG338">
        <v>568.510132</v>
      </c>
      <c r="BH338">
        <v>568.510132</v>
      </c>
      <c r="BI338">
        <v>568.510132</v>
      </c>
      <c r="BJ338">
        <v>568.510132</v>
      </c>
      <c r="BK338">
        <v>568.510132</v>
      </c>
      <c r="BL338">
        <v>568.510132</v>
      </c>
      <c r="BM338">
        <v>568.510132</v>
      </c>
      <c r="BN338">
        <v>568.510132</v>
      </c>
      <c r="BO338">
        <v>568.510132</v>
      </c>
    </row>
    <row r="339" spans="2:67" x14ac:dyDescent="0.15">
      <c r="B339">
        <v>573.77410888671898</v>
      </c>
      <c r="C339">
        <v>573.77410888671898</v>
      </c>
      <c r="D339">
        <v>573.77410899999995</v>
      </c>
      <c r="E339">
        <v>573.77410899999995</v>
      </c>
      <c r="F339">
        <v>573.77410899999995</v>
      </c>
      <c r="G339">
        <v>573.77410899999995</v>
      </c>
      <c r="H339">
        <v>573.77410899999995</v>
      </c>
      <c r="I339">
        <v>573.77410899999995</v>
      </c>
      <c r="J339">
        <v>573.77410899999995</v>
      </c>
      <c r="K339">
        <v>573.77410899999995</v>
      </c>
      <c r="L339">
        <v>573.77410899999995</v>
      </c>
      <c r="M339">
        <v>573.77410899999995</v>
      </c>
      <c r="N339">
        <v>573.77410899999995</v>
      </c>
      <c r="O339">
        <v>573.77410899999995</v>
      </c>
      <c r="P339">
        <v>573.77410899999995</v>
      </c>
      <c r="Q339">
        <v>573.77410899999995</v>
      </c>
      <c r="R339">
        <v>573.77410899999995</v>
      </c>
      <c r="S339">
        <v>573.77410899999995</v>
      </c>
      <c r="T339">
        <v>573.77410899999995</v>
      </c>
      <c r="U339">
        <v>573.77410899999995</v>
      </c>
      <c r="V339">
        <v>573.77410899999995</v>
      </c>
      <c r="W339">
        <v>573.77410899999995</v>
      </c>
      <c r="X339">
        <v>573.77410899999995</v>
      </c>
      <c r="Y339">
        <v>573.77410899999995</v>
      </c>
      <c r="Z339">
        <v>573.77410899999995</v>
      </c>
      <c r="AA339">
        <v>573.77410899999995</v>
      </c>
      <c r="AB339">
        <v>573.77410899999995</v>
      </c>
      <c r="AC339">
        <v>573.77410899999995</v>
      </c>
      <c r="AD339">
        <v>573.77410899999995</v>
      </c>
      <c r="AE339">
        <v>573.77410899999995</v>
      </c>
      <c r="AF339">
        <v>573.77410899999995</v>
      </c>
      <c r="AG339">
        <v>573.77410899999995</v>
      </c>
      <c r="AH339">
        <v>573.77410899999995</v>
      </c>
      <c r="AI339">
        <v>573.77410899999995</v>
      </c>
      <c r="AJ339">
        <v>573.77410899999995</v>
      </c>
      <c r="AK339">
        <v>573.77410899999995</v>
      </c>
      <c r="AL339">
        <v>573.77410899999995</v>
      </c>
      <c r="AM339">
        <v>573.77410899999995</v>
      </c>
      <c r="AN339">
        <v>573.77410899999995</v>
      </c>
      <c r="AO339">
        <v>573.77410899999995</v>
      </c>
      <c r="AP339">
        <v>573.77410899999995</v>
      </c>
      <c r="AQ339">
        <v>573.77410899999995</v>
      </c>
      <c r="AR339">
        <v>573.77410899999995</v>
      </c>
      <c r="AS339">
        <v>573.77410899999995</v>
      </c>
      <c r="AT339">
        <v>573.77410899999995</v>
      </c>
      <c r="AU339">
        <v>573.77410899999995</v>
      </c>
      <c r="AV339">
        <v>573.77410899999995</v>
      </c>
      <c r="AW339">
        <v>573.77410899999995</v>
      </c>
      <c r="AX339">
        <v>573.77410899999995</v>
      </c>
      <c r="AY339">
        <v>573.77410899999995</v>
      </c>
      <c r="AZ339">
        <v>573.77410899999995</v>
      </c>
      <c r="BA339">
        <v>573.77410899999995</v>
      </c>
      <c r="BB339">
        <v>573.77410899999995</v>
      </c>
      <c r="BC339">
        <v>573.77410899999995</v>
      </c>
      <c r="BD339">
        <v>573.77410899999995</v>
      </c>
      <c r="BE339">
        <v>573.77410899999995</v>
      </c>
      <c r="BF339">
        <v>573.77410899999995</v>
      </c>
      <c r="BG339">
        <v>573.77410899999995</v>
      </c>
      <c r="BH339">
        <v>573.77410899999995</v>
      </c>
      <c r="BI339">
        <v>573.77410899999995</v>
      </c>
      <c r="BJ339">
        <v>573.77410899999995</v>
      </c>
      <c r="BK339">
        <v>573.77410899999995</v>
      </c>
      <c r="BL339">
        <v>573.77410899999995</v>
      </c>
      <c r="BM339">
        <v>573.77410899999995</v>
      </c>
      <c r="BN339">
        <v>573.77410899999995</v>
      </c>
      <c r="BO339">
        <v>573.77410899999995</v>
      </c>
    </row>
    <row r="340" spans="2:67" x14ac:dyDescent="0.15">
      <c r="B340">
        <v>579.0380859375</v>
      </c>
      <c r="C340">
        <v>579.0380859375</v>
      </c>
      <c r="D340">
        <v>579.03808600000002</v>
      </c>
      <c r="E340">
        <v>579.03808600000002</v>
      </c>
      <c r="F340">
        <v>579.03808600000002</v>
      </c>
      <c r="G340">
        <v>579.03808600000002</v>
      </c>
      <c r="H340">
        <v>579.03808600000002</v>
      </c>
      <c r="I340">
        <v>579.03808600000002</v>
      </c>
      <c r="J340">
        <v>579.03808600000002</v>
      </c>
      <c r="K340">
        <v>579.03808600000002</v>
      </c>
      <c r="L340">
        <v>579.03808600000002</v>
      </c>
      <c r="M340">
        <v>579.03808600000002</v>
      </c>
      <c r="N340">
        <v>579.03808600000002</v>
      </c>
      <c r="O340">
        <v>579.03808600000002</v>
      </c>
      <c r="P340">
        <v>579.03808600000002</v>
      </c>
      <c r="Q340">
        <v>579.03808600000002</v>
      </c>
      <c r="R340">
        <v>579.03808600000002</v>
      </c>
      <c r="S340">
        <v>579.03808600000002</v>
      </c>
      <c r="T340">
        <v>579.03808600000002</v>
      </c>
      <c r="U340">
        <v>579.03808600000002</v>
      </c>
      <c r="V340">
        <v>579.03808600000002</v>
      </c>
      <c r="W340">
        <v>579.03808600000002</v>
      </c>
      <c r="X340">
        <v>579.03808600000002</v>
      </c>
      <c r="Y340">
        <v>579.03808600000002</v>
      </c>
      <c r="Z340">
        <v>579.03808600000002</v>
      </c>
      <c r="AA340">
        <v>579.03808600000002</v>
      </c>
      <c r="AB340">
        <v>579.03808600000002</v>
      </c>
      <c r="AC340">
        <v>579.03808600000002</v>
      </c>
      <c r="AD340">
        <v>579.03808600000002</v>
      </c>
      <c r="AE340">
        <v>579.03808600000002</v>
      </c>
      <c r="AF340">
        <v>579.03808600000002</v>
      </c>
      <c r="AG340">
        <v>579.03808600000002</v>
      </c>
      <c r="AH340">
        <v>579.03808600000002</v>
      </c>
      <c r="AI340">
        <v>579.03808600000002</v>
      </c>
      <c r="AJ340">
        <v>579.03808600000002</v>
      </c>
      <c r="AK340">
        <v>579.03808600000002</v>
      </c>
      <c r="AL340">
        <v>579.03808600000002</v>
      </c>
      <c r="AM340">
        <v>579.03808600000002</v>
      </c>
      <c r="AN340">
        <v>579.03808600000002</v>
      </c>
      <c r="AO340">
        <v>579.03808600000002</v>
      </c>
      <c r="AP340">
        <v>579.03808600000002</v>
      </c>
      <c r="AQ340">
        <v>579.03808600000002</v>
      </c>
      <c r="AR340">
        <v>579.03808600000002</v>
      </c>
      <c r="AS340">
        <v>579.03808600000002</v>
      </c>
      <c r="AT340">
        <v>579.03808600000002</v>
      </c>
      <c r="AU340">
        <v>579.03808600000002</v>
      </c>
      <c r="AV340">
        <v>579.03808600000002</v>
      </c>
      <c r="AW340">
        <v>579.03808600000002</v>
      </c>
      <c r="AX340">
        <v>579.03808600000002</v>
      </c>
      <c r="AY340">
        <v>579.03808600000002</v>
      </c>
      <c r="AZ340">
        <v>579.03808600000002</v>
      </c>
      <c r="BA340">
        <v>579.03808600000002</v>
      </c>
      <c r="BB340">
        <v>579.03808600000002</v>
      </c>
      <c r="BC340">
        <v>579.03808600000002</v>
      </c>
      <c r="BD340">
        <v>579.03808600000002</v>
      </c>
      <c r="BE340">
        <v>579.03808600000002</v>
      </c>
      <c r="BF340">
        <v>579.03808600000002</v>
      </c>
      <c r="BG340">
        <v>579.03808600000002</v>
      </c>
      <c r="BH340">
        <v>579.03808600000002</v>
      </c>
      <c r="BI340">
        <v>579.03808600000002</v>
      </c>
      <c r="BJ340">
        <v>579.03808600000002</v>
      </c>
      <c r="BK340">
        <v>579.03808600000002</v>
      </c>
      <c r="BL340">
        <v>579.03808600000002</v>
      </c>
      <c r="BM340">
        <v>579.03808600000002</v>
      </c>
      <c r="BN340">
        <v>579.03808600000002</v>
      </c>
      <c r="BO340">
        <v>579.03808600000002</v>
      </c>
    </row>
    <row r="341" spans="2:67" x14ac:dyDescent="0.15">
      <c r="B341">
        <v>584.30206298828102</v>
      </c>
      <c r="C341">
        <v>584.30206298828102</v>
      </c>
      <c r="D341">
        <v>584.30206299999998</v>
      </c>
      <c r="E341">
        <v>584.30206299999998</v>
      </c>
      <c r="F341">
        <v>584.30206299999998</v>
      </c>
      <c r="G341">
        <v>584.30206299999998</v>
      </c>
      <c r="H341">
        <v>584.30206299999998</v>
      </c>
      <c r="I341">
        <v>584.30206299999998</v>
      </c>
      <c r="J341">
        <v>584.30206299999998</v>
      </c>
      <c r="K341">
        <v>584.30206299999998</v>
      </c>
      <c r="L341">
        <v>584.30206299999998</v>
      </c>
      <c r="M341">
        <v>584.30206299999998</v>
      </c>
      <c r="N341">
        <v>584.30206299999998</v>
      </c>
      <c r="O341">
        <v>584.30206299999998</v>
      </c>
      <c r="P341">
        <v>584.30206299999998</v>
      </c>
      <c r="Q341">
        <v>584.30206299999998</v>
      </c>
      <c r="R341">
        <v>584.30206299999998</v>
      </c>
      <c r="S341">
        <v>584.30206299999998</v>
      </c>
      <c r="T341">
        <v>584.30206299999998</v>
      </c>
      <c r="U341">
        <v>584.30206299999998</v>
      </c>
      <c r="V341">
        <v>584.30206299999998</v>
      </c>
      <c r="W341">
        <v>584.30206299999998</v>
      </c>
      <c r="X341">
        <v>584.30206299999998</v>
      </c>
      <c r="Y341">
        <v>584.30206299999998</v>
      </c>
      <c r="Z341">
        <v>584.30206299999998</v>
      </c>
      <c r="AA341">
        <v>584.30206299999998</v>
      </c>
      <c r="AB341">
        <v>584.30206299999998</v>
      </c>
      <c r="AC341">
        <v>584.30206299999998</v>
      </c>
      <c r="AD341">
        <v>584.30206299999998</v>
      </c>
      <c r="AE341">
        <v>584.30206299999998</v>
      </c>
      <c r="AF341">
        <v>584.30206299999998</v>
      </c>
      <c r="AG341">
        <v>584.30206299999998</v>
      </c>
      <c r="AH341">
        <v>584.30206299999998</v>
      </c>
      <c r="AI341">
        <v>584.30206299999998</v>
      </c>
      <c r="AJ341">
        <v>584.30206299999998</v>
      </c>
      <c r="AK341">
        <v>584.30206299999998</v>
      </c>
      <c r="AL341">
        <v>584.30206299999998</v>
      </c>
      <c r="AM341">
        <v>584.30206299999998</v>
      </c>
      <c r="AN341">
        <v>584.30206299999998</v>
      </c>
      <c r="AO341">
        <v>584.30206299999998</v>
      </c>
      <c r="AP341">
        <v>584.30206299999998</v>
      </c>
      <c r="AQ341">
        <v>584.30206299999998</v>
      </c>
      <c r="AR341">
        <v>584.30206299999998</v>
      </c>
      <c r="AS341">
        <v>584.30206299999998</v>
      </c>
      <c r="AT341">
        <v>584.30206299999998</v>
      </c>
      <c r="AU341">
        <v>584.30206299999998</v>
      </c>
      <c r="AV341">
        <v>584.30206299999998</v>
      </c>
      <c r="AW341">
        <v>584.30206299999998</v>
      </c>
      <c r="AX341">
        <v>584.30206299999998</v>
      </c>
      <c r="AY341">
        <v>584.30206299999998</v>
      </c>
      <c r="AZ341">
        <v>584.30206299999998</v>
      </c>
      <c r="BA341">
        <v>584.30206299999998</v>
      </c>
      <c r="BB341">
        <v>584.30206299999998</v>
      </c>
      <c r="BC341">
        <v>584.30206299999998</v>
      </c>
      <c r="BD341">
        <v>584.30206299999998</v>
      </c>
      <c r="BE341">
        <v>584.30206299999998</v>
      </c>
      <c r="BF341">
        <v>584.30206299999998</v>
      </c>
      <c r="BG341">
        <v>584.30206299999998</v>
      </c>
      <c r="BH341">
        <v>584.30206299999998</v>
      </c>
      <c r="BI341">
        <v>584.30206299999998</v>
      </c>
      <c r="BJ341">
        <v>584.30206299999998</v>
      </c>
      <c r="BK341">
        <v>584.30206299999998</v>
      </c>
      <c r="BL341">
        <v>584.30206299999998</v>
      </c>
      <c r="BM341">
        <v>584.30206299999998</v>
      </c>
      <c r="BN341">
        <v>584.30206299999998</v>
      </c>
      <c r="BO341">
        <v>584.30206299999998</v>
      </c>
    </row>
    <row r="342" spans="2:67" x14ac:dyDescent="0.15">
      <c r="B342">
        <v>589.56604003906295</v>
      </c>
      <c r="C342">
        <v>589.56604003906295</v>
      </c>
      <c r="D342">
        <v>589.56604000000004</v>
      </c>
      <c r="E342">
        <v>589.56604000000004</v>
      </c>
      <c r="F342">
        <v>589.56604000000004</v>
      </c>
      <c r="G342">
        <v>589.56604000000004</v>
      </c>
      <c r="H342">
        <v>589.56604000000004</v>
      </c>
      <c r="I342">
        <v>589.56604000000004</v>
      </c>
      <c r="J342">
        <v>589.56604000000004</v>
      </c>
      <c r="K342">
        <v>589.56604000000004</v>
      </c>
      <c r="L342">
        <v>589.56604000000004</v>
      </c>
      <c r="M342">
        <v>589.56604000000004</v>
      </c>
      <c r="N342">
        <v>589.56604000000004</v>
      </c>
      <c r="O342">
        <v>589.56604000000004</v>
      </c>
      <c r="P342">
        <v>589.56604000000004</v>
      </c>
      <c r="Q342">
        <v>589.56604000000004</v>
      </c>
      <c r="R342">
        <v>589.56604000000004</v>
      </c>
      <c r="S342">
        <v>589.56604000000004</v>
      </c>
      <c r="T342">
        <v>589.56604000000004</v>
      </c>
      <c r="U342">
        <v>589.56604000000004</v>
      </c>
      <c r="V342">
        <v>589.56604000000004</v>
      </c>
      <c r="W342">
        <v>589.56604000000004</v>
      </c>
      <c r="X342">
        <v>589.56604000000004</v>
      </c>
      <c r="Y342">
        <v>589.56604000000004</v>
      </c>
      <c r="Z342">
        <v>589.56604000000004</v>
      </c>
      <c r="AA342">
        <v>589.56604000000004</v>
      </c>
      <c r="AB342">
        <v>589.56604000000004</v>
      </c>
      <c r="AC342">
        <v>589.56604000000004</v>
      </c>
      <c r="AD342">
        <v>589.56604000000004</v>
      </c>
      <c r="AE342">
        <v>589.56604000000004</v>
      </c>
      <c r="AF342">
        <v>589.56604000000004</v>
      </c>
      <c r="AG342">
        <v>589.56604000000004</v>
      </c>
      <c r="AH342">
        <v>589.56604000000004</v>
      </c>
      <c r="AI342">
        <v>589.56604000000004</v>
      </c>
      <c r="AJ342">
        <v>589.56604000000004</v>
      </c>
      <c r="AK342">
        <v>589.56604000000004</v>
      </c>
      <c r="AL342">
        <v>589.56604000000004</v>
      </c>
      <c r="AM342">
        <v>589.56604000000004</v>
      </c>
      <c r="AN342">
        <v>589.56604000000004</v>
      </c>
      <c r="AO342">
        <v>589.56604000000004</v>
      </c>
      <c r="AP342">
        <v>589.56604000000004</v>
      </c>
      <c r="AQ342">
        <v>589.56604000000004</v>
      </c>
      <c r="AR342">
        <v>589.56604000000004</v>
      </c>
      <c r="AS342">
        <v>589.56604000000004</v>
      </c>
      <c r="AT342">
        <v>589.56604000000004</v>
      </c>
      <c r="AU342">
        <v>589.56604000000004</v>
      </c>
      <c r="AV342">
        <v>589.56604000000004</v>
      </c>
      <c r="AW342">
        <v>589.56604000000004</v>
      </c>
      <c r="AX342">
        <v>589.56604000000004</v>
      </c>
      <c r="AY342">
        <v>589.56604000000004</v>
      </c>
      <c r="AZ342">
        <v>589.56604000000004</v>
      </c>
      <c r="BA342">
        <v>589.56604000000004</v>
      </c>
      <c r="BB342">
        <v>589.56604000000004</v>
      </c>
      <c r="BC342">
        <v>589.56604000000004</v>
      </c>
      <c r="BD342">
        <v>589.56604000000004</v>
      </c>
      <c r="BE342">
        <v>589.56604000000004</v>
      </c>
      <c r="BF342">
        <v>589.56604000000004</v>
      </c>
      <c r="BG342">
        <v>589.56604000000004</v>
      </c>
      <c r="BH342">
        <v>589.56604000000004</v>
      </c>
      <c r="BI342">
        <v>589.56604000000004</v>
      </c>
      <c r="BJ342">
        <v>589.56604000000004</v>
      </c>
      <c r="BK342">
        <v>589.56604000000004</v>
      </c>
      <c r="BL342">
        <v>589.56604000000004</v>
      </c>
      <c r="BM342">
        <v>589.56604000000004</v>
      </c>
      <c r="BN342">
        <v>589.56604000000004</v>
      </c>
      <c r="BO342">
        <v>589.56604000000004</v>
      </c>
    </row>
    <row r="343" spans="2:67" x14ac:dyDescent="0.15">
      <c r="B343">
        <v>594.83001708984398</v>
      </c>
      <c r="C343">
        <v>594.83001708984398</v>
      </c>
      <c r="D343">
        <v>594.830017</v>
      </c>
      <c r="E343">
        <v>594.830017</v>
      </c>
      <c r="F343">
        <v>594.830017</v>
      </c>
      <c r="G343">
        <v>594.830017</v>
      </c>
      <c r="H343">
        <v>594.830017</v>
      </c>
      <c r="I343">
        <v>594.830017</v>
      </c>
      <c r="J343">
        <v>594.830017</v>
      </c>
      <c r="K343">
        <v>594.830017</v>
      </c>
      <c r="L343">
        <v>594.830017</v>
      </c>
      <c r="M343">
        <v>594.830017</v>
      </c>
      <c r="N343">
        <v>594.830017</v>
      </c>
      <c r="O343">
        <v>594.830017</v>
      </c>
      <c r="P343">
        <v>594.830017</v>
      </c>
      <c r="Q343">
        <v>594.830017</v>
      </c>
      <c r="R343">
        <v>594.830017</v>
      </c>
      <c r="S343">
        <v>594.830017</v>
      </c>
      <c r="T343">
        <v>594.830017</v>
      </c>
      <c r="U343">
        <v>594.830017</v>
      </c>
      <c r="V343">
        <v>594.830017</v>
      </c>
      <c r="W343">
        <v>594.830017</v>
      </c>
      <c r="X343">
        <v>594.830017</v>
      </c>
      <c r="Y343">
        <v>594.830017</v>
      </c>
      <c r="Z343">
        <v>594.830017</v>
      </c>
      <c r="AA343">
        <v>594.830017</v>
      </c>
      <c r="AB343">
        <v>594.830017</v>
      </c>
      <c r="AC343">
        <v>594.830017</v>
      </c>
      <c r="AD343">
        <v>594.830017</v>
      </c>
      <c r="AE343">
        <v>594.830017</v>
      </c>
      <c r="AF343">
        <v>594.830017</v>
      </c>
      <c r="AG343">
        <v>594.830017</v>
      </c>
      <c r="AH343">
        <v>594.830017</v>
      </c>
      <c r="AI343">
        <v>594.830017</v>
      </c>
      <c r="AJ343">
        <v>594.830017</v>
      </c>
      <c r="AK343">
        <v>594.830017</v>
      </c>
      <c r="AL343">
        <v>594.830017</v>
      </c>
      <c r="AM343">
        <v>594.830017</v>
      </c>
      <c r="AN343">
        <v>594.830017</v>
      </c>
      <c r="AO343">
        <v>594.830017</v>
      </c>
      <c r="AP343">
        <v>594.830017</v>
      </c>
      <c r="AQ343">
        <v>594.830017</v>
      </c>
      <c r="AR343">
        <v>594.830017</v>
      </c>
      <c r="AS343">
        <v>594.830017</v>
      </c>
      <c r="AT343">
        <v>594.830017</v>
      </c>
      <c r="AU343">
        <v>594.830017</v>
      </c>
      <c r="AV343">
        <v>594.830017</v>
      </c>
      <c r="AW343">
        <v>594.830017</v>
      </c>
      <c r="AX343">
        <v>594.830017</v>
      </c>
      <c r="AY343">
        <v>594.830017</v>
      </c>
      <c r="AZ343">
        <v>594.830017</v>
      </c>
      <c r="BA343">
        <v>594.830017</v>
      </c>
      <c r="BB343">
        <v>594.830017</v>
      </c>
      <c r="BC343">
        <v>594.830017</v>
      </c>
      <c r="BD343">
        <v>594.830017</v>
      </c>
      <c r="BE343">
        <v>594.830017</v>
      </c>
      <c r="BF343">
        <v>594.830017</v>
      </c>
      <c r="BG343">
        <v>594.830017</v>
      </c>
      <c r="BH343">
        <v>594.830017</v>
      </c>
      <c r="BI343">
        <v>594.830017</v>
      </c>
      <c r="BJ343">
        <v>594.830017</v>
      </c>
      <c r="BK343">
        <v>594.830017</v>
      </c>
      <c r="BL343">
        <v>594.830017</v>
      </c>
      <c r="BM343">
        <v>594.830017</v>
      </c>
      <c r="BN343">
        <v>594.830017</v>
      </c>
      <c r="BO343">
        <v>594.830017</v>
      </c>
    </row>
    <row r="344" spans="2:67" x14ac:dyDescent="0.15">
      <c r="B344">
        <v>600.093994140625</v>
      </c>
      <c r="C344">
        <v>600.093994140625</v>
      </c>
      <c r="D344">
        <v>600.09399399999995</v>
      </c>
      <c r="E344">
        <v>600.09399399999995</v>
      </c>
      <c r="F344">
        <v>600.09399399999995</v>
      </c>
      <c r="G344">
        <v>600.09399399999995</v>
      </c>
      <c r="H344">
        <v>600.09399399999995</v>
      </c>
      <c r="I344">
        <v>600.09399399999995</v>
      </c>
      <c r="J344">
        <v>600.09399399999995</v>
      </c>
      <c r="K344">
        <v>600.09399399999995</v>
      </c>
      <c r="L344">
        <v>600.09399399999995</v>
      </c>
      <c r="M344">
        <v>600.09399399999995</v>
      </c>
      <c r="N344">
        <v>600.09399399999995</v>
      </c>
      <c r="O344">
        <v>600.09399399999995</v>
      </c>
      <c r="P344">
        <v>600.09399399999995</v>
      </c>
      <c r="Q344">
        <v>600.09399399999995</v>
      </c>
      <c r="R344">
        <v>600.09399399999995</v>
      </c>
      <c r="S344">
        <v>600.09399399999995</v>
      </c>
      <c r="T344">
        <v>600.09399399999995</v>
      </c>
      <c r="U344">
        <v>600.09399399999995</v>
      </c>
      <c r="V344">
        <v>600.09399399999995</v>
      </c>
      <c r="W344">
        <v>600.09399399999995</v>
      </c>
      <c r="X344">
        <v>600.09399399999995</v>
      </c>
      <c r="Y344">
        <v>600.09399399999995</v>
      </c>
      <c r="Z344">
        <v>600.09399399999995</v>
      </c>
      <c r="AA344">
        <v>600.09399399999995</v>
      </c>
      <c r="AB344">
        <v>600.09399399999995</v>
      </c>
      <c r="AC344">
        <v>600.09399399999995</v>
      </c>
      <c r="AD344">
        <v>600.09399399999995</v>
      </c>
      <c r="AE344">
        <v>600.09399399999995</v>
      </c>
      <c r="AF344">
        <v>600.09399399999995</v>
      </c>
      <c r="AG344">
        <v>600.09399399999995</v>
      </c>
      <c r="AH344">
        <v>600.09399399999995</v>
      </c>
      <c r="AI344">
        <v>600.09399399999995</v>
      </c>
      <c r="AJ344">
        <v>600.09399399999995</v>
      </c>
      <c r="AK344">
        <v>600.09399399999995</v>
      </c>
      <c r="AL344">
        <v>600.09399399999995</v>
      </c>
      <c r="AM344">
        <v>600.09399399999995</v>
      </c>
      <c r="AN344">
        <v>600.09399399999995</v>
      </c>
      <c r="AO344">
        <v>600.09399399999995</v>
      </c>
      <c r="AP344">
        <v>600.09399399999995</v>
      </c>
      <c r="AQ344">
        <v>600.09399399999995</v>
      </c>
      <c r="AR344">
        <v>600.09399399999995</v>
      </c>
      <c r="AS344">
        <v>600.09399399999995</v>
      </c>
      <c r="AT344">
        <v>600.09399399999995</v>
      </c>
      <c r="AU344">
        <v>600.09399399999995</v>
      </c>
      <c r="AV344">
        <v>600.09399399999995</v>
      </c>
      <c r="AW344">
        <v>600.09399399999995</v>
      </c>
      <c r="AX344">
        <v>600.09399399999995</v>
      </c>
      <c r="AY344">
        <v>600.09399399999995</v>
      </c>
      <c r="AZ344">
        <v>600.09399399999995</v>
      </c>
      <c r="BA344">
        <v>600.09399399999995</v>
      </c>
      <c r="BB344">
        <v>600.09399399999995</v>
      </c>
      <c r="BC344">
        <v>600.09399399999995</v>
      </c>
      <c r="BD344">
        <v>600.09399399999995</v>
      </c>
      <c r="BE344">
        <v>600.09399399999995</v>
      </c>
      <c r="BF344">
        <v>600.09399399999995</v>
      </c>
      <c r="BG344">
        <v>600.09399399999995</v>
      </c>
      <c r="BH344">
        <v>600.09399399999995</v>
      </c>
      <c r="BI344">
        <v>600.09399399999995</v>
      </c>
      <c r="BJ344">
        <v>600.09399399999995</v>
      </c>
      <c r="BK344">
        <v>600.09399399999995</v>
      </c>
      <c r="BL344">
        <v>600.09399399999995</v>
      </c>
      <c r="BM344">
        <v>600.09399399999995</v>
      </c>
      <c r="BN344">
        <v>600.09399399999995</v>
      </c>
      <c r="BO344">
        <v>600.09399399999995</v>
      </c>
    </row>
    <row r="345" spans="2:67" x14ac:dyDescent="0.15">
      <c r="B345">
        <v>605.35797119140602</v>
      </c>
      <c r="C345">
        <v>605.35797119140602</v>
      </c>
      <c r="D345">
        <v>605.35797100000002</v>
      </c>
      <c r="E345">
        <v>605.35797100000002</v>
      </c>
      <c r="F345">
        <v>605.35797100000002</v>
      </c>
      <c r="G345">
        <v>605.35797100000002</v>
      </c>
      <c r="H345">
        <v>605.35797100000002</v>
      </c>
      <c r="I345">
        <v>605.35797100000002</v>
      </c>
      <c r="J345">
        <v>605.35797100000002</v>
      </c>
      <c r="K345">
        <v>605.35797100000002</v>
      </c>
      <c r="L345">
        <v>605.35797100000002</v>
      </c>
      <c r="M345">
        <v>605.35797100000002</v>
      </c>
      <c r="N345">
        <v>605.35797100000002</v>
      </c>
      <c r="O345">
        <v>605.35797100000002</v>
      </c>
      <c r="P345">
        <v>605.35797100000002</v>
      </c>
      <c r="Q345">
        <v>605.35797100000002</v>
      </c>
      <c r="R345">
        <v>605.35797100000002</v>
      </c>
      <c r="S345">
        <v>605.35797100000002</v>
      </c>
      <c r="T345">
        <v>605.35797100000002</v>
      </c>
      <c r="U345">
        <v>605.35797100000002</v>
      </c>
      <c r="V345">
        <v>605.35797100000002</v>
      </c>
      <c r="W345">
        <v>605.35797100000002</v>
      </c>
      <c r="X345">
        <v>605.35797100000002</v>
      </c>
      <c r="Y345">
        <v>605.35797100000002</v>
      </c>
      <c r="Z345">
        <v>605.35797100000002</v>
      </c>
      <c r="AA345">
        <v>605.35797100000002</v>
      </c>
      <c r="AB345">
        <v>605.35797100000002</v>
      </c>
      <c r="AC345">
        <v>605.35797100000002</v>
      </c>
      <c r="AD345">
        <v>605.35797100000002</v>
      </c>
      <c r="AE345">
        <v>605.35797100000002</v>
      </c>
      <c r="AF345">
        <v>605.35797100000002</v>
      </c>
      <c r="AG345">
        <v>605.35797100000002</v>
      </c>
      <c r="AH345">
        <v>605.35797100000002</v>
      </c>
      <c r="AI345">
        <v>605.35797100000002</v>
      </c>
      <c r="AJ345">
        <v>605.35797100000002</v>
      </c>
      <c r="AK345">
        <v>605.35797100000002</v>
      </c>
      <c r="AL345">
        <v>605.35797100000002</v>
      </c>
      <c r="AM345">
        <v>605.35797100000002</v>
      </c>
      <c r="AN345">
        <v>605.35797100000002</v>
      </c>
      <c r="AO345">
        <v>605.35797100000002</v>
      </c>
      <c r="AP345">
        <v>605.35797100000002</v>
      </c>
      <c r="AQ345">
        <v>605.35797100000002</v>
      </c>
      <c r="AR345">
        <v>605.35797100000002</v>
      </c>
      <c r="AS345">
        <v>605.35797100000002</v>
      </c>
      <c r="AT345">
        <v>605.35797100000002</v>
      </c>
      <c r="AU345">
        <v>605.35797100000002</v>
      </c>
      <c r="AV345">
        <v>605.35797100000002</v>
      </c>
      <c r="AW345">
        <v>605.35797100000002</v>
      </c>
      <c r="AX345">
        <v>605.35797100000002</v>
      </c>
      <c r="AY345">
        <v>605.35797100000002</v>
      </c>
      <c r="AZ345">
        <v>605.35797100000002</v>
      </c>
      <c r="BA345">
        <v>605.35797100000002</v>
      </c>
      <c r="BB345">
        <v>605.35797100000002</v>
      </c>
      <c r="BC345">
        <v>605.35797100000002</v>
      </c>
      <c r="BD345">
        <v>605.35797100000002</v>
      </c>
      <c r="BE345">
        <v>605.35797100000002</v>
      </c>
      <c r="BF345">
        <v>605.35797100000002</v>
      </c>
      <c r="BG345">
        <v>605.35797100000002</v>
      </c>
      <c r="BH345">
        <v>605.35797100000002</v>
      </c>
      <c r="BI345">
        <v>605.35797100000002</v>
      </c>
      <c r="BJ345">
        <v>605.35797100000002</v>
      </c>
      <c r="BK345">
        <v>605.35797100000002</v>
      </c>
      <c r="BL345">
        <v>605.35797100000002</v>
      </c>
      <c r="BM345">
        <v>605.35797100000002</v>
      </c>
      <c r="BN345">
        <v>605.35797100000002</v>
      </c>
      <c r="BO345">
        <v>605.35797100000002</v>
      </c>
    </row>
    <row r="346" spans="2:67" x14ac:dyDescent="0.15">
      <c r="B346">
        <v>610.62194824218795</v>
      </c>
      <c r="C346">
        <v>610.62194824218795</v>
      </c>
      <c r="D346">
        <v>610.62194799999997</v>
      </c>
      <c r="E346">
        <v>610.62194799999997</v>
      </c>
      <c r="F346">
        <v>610.62194799999997</v>
      </c>
      <c r="G346">
        <v>610.62194799999997</v>
      </c>
      <c r="H346">
        <v>610.62194799999997</v>
      </c>
      <c r="I346">
        <v>610.62194799999997</v>
      </c>
      <c r="J346">
        <v>610.62194799999997</v>
      </c>
      <c r="K346">
        <v>610.62194799999997</v>
      </c>
      <c r="L346">
        <v>610.62194799999997</v>
      </c>
      <c r="M346">
        <v>610.62194799999997</v>
      </c>
      <c r="N346">
        <v>610.62194799999997</v>
      </c>
      <c r="O346">
        <v>610.62194799999997</v>
      </c>
      <c r="P346">
        <v>610.62194799999997</v>
      </c>
      <c r="Q346">
        <v>610.62194799999997</v>
      </c>
      <c r="R346">
        <v>610.62194799999997</v>
      </c>
      <c r="S346">
        <v>610.62194799999997</v>
      </c>
      <c r="T346">
        <v>610.62194799999997</v>
      </c>
      <c r="U346">
        <v>610.62194799999997</v>
      </c>
      <c r="V346">
        <v>610.62194799999997</v>
      </c>
      <c r="W346">
        <v>610.62194799999997</v>
      </c>
      <c r="X346">
        <v>610.62194799999997</v>
      </c>
      <c r="Y346">
        <v>610.62194799999997</v>
      </c>
      <c r="Z346">
        <v>610.62194799999997</v>
      </c>
      <c r="AA346">
        <v>610.62194799999997</v>
      </c>
      <c r="AB346">
        <v>610.62194799999997</v>
      </c>
      <c r="AC346">
        <v>610.62194799999997</v>
      </c>
      <c r="AD346">
        <v>610.62194799999997</v>
      </c>
      <c r="AE346">
        <v>610.62194799999997</v>
      </c>
      <c r="AF346">
        <v>610.62194799999997</v>
      </c>
      <c r="AG346">
        <v>610.62194799999997</v>
      </c>
      <c r="AH346">
        <v>610.62194799999997</v>
      </c>
      <c r="AI346">
        <v>610.62194799999997</v>
      </c>
      <c r="AJ346">
        <v>610.62194799999997</v>
      </c>
      <c r="AK346">
        <v>610.62194799999997</v>
      </c>
      <c r="AL346">
        <v>610.62194799999997</v>
      </c>
      <c r="AM346">
        <v>610.62194799999997</v>
      </c>
      <c r="AN346">
        <v>610.62194799999997</v>
      </c>
      <c r="AO346">
        <v>610.62194799999997</v>
      </c>
      <c r="AP346">
        <v>610.62194799999997</v>
      </c>
      <c r="AQ346">
        <v>610.62194799999997</v>
      </c>
      <c r="AR346">
        <v>610.62194799999997</v>
      </c>
      <c r="AS346">
        <v>610.62194799999997</v>
      </c>
      <c r="AT346">
        <v>610.62194799999997</v>
      </c>
      <c r="AU346">
        <v>610.62194799999997</v>
      </c>
      <c r="AV346">
        <v>610.62194799999997</v>
      </c>
      <c r="AW346">
        <v>610.62194799999997</v>
      </c>
      <c r="AX346">
        <v>610.62194799999997</v>
      </c>
      <c r="AY346">
        <v>610.62194799999997</v>
      </c>
      <c r="AZ346">
        <v>610.62194799999997</v>
      </c>
      <c r="BA346">
        <v>610.62194799999997</v>
      </c>
      <c r="BB346">
        <v>610.62194799999997</v>
      </c>
      <c r="BC346">
        <v>610.62194799999997</v>
      </c>
      <c r="BD346">
        <v>610.62194799999997</v>
      </c>
      <c r="BE346">
        <v>610.62194799999997</v>
      </c>
      <c r="BF346">
        <v>610.62194799999997</v>
      </c>
      <c r="BG346">
        <v>610.62194799999997</v>
      </c>
      <c r="BH346">
        <v>610.62194799999997</v>
      </c>
      <c r="BI346">
        <v>610.62194799999997</v>
      </c>
      <c r="BJ346">
        <v>610.62194799999997</v>
      </c>
      <c r="BK346">
        <v>610.62194799999997</v>
      </c>
      <c r="BL346">
        <v>610.62194799999997</v>
      </c>
      <c r="BM346">
        <v>610.62194799999997</v>
      </c>
      <c r="BN346">
        <v>610.62194799999997</v>
      </c>
      <c r="BO346">
        <v>610.62194799999997</v>
      </c>
    </row>
    <row r="347" spans="2:67" x14ac:dyDescent="0.15">
      <c r="B347">
        <v>615.88592529296898</v>
      </c>
      <c r="C347">
        <v>615.88592529296898</v>
      </c>
      <c r="D347">
        <v>615.88592500000004</v>
      </c>
      <c r="E347">
        <v>615.88592500000004</v>
      </c>
      <c r="F347">
        <v>615.88592500000004</v>
      </c>
      <c r="G347">
        <v>615.88592500000004</v>
      </c>
      <c r="H347">
        <v>615.88592500000004</v>
      </c>
      <c r="I347">
        <v>615.88592500000004</v>
      </c>
      <c r="J347">
        <v>615.88592500000004</v>
      </c>
      <c r="K347">
        <v>615.88592500000004</v>
      </c>
      <c r="L347">
        <v>615.88592500000004</v>
      </c>
      <c r="M347">
        <v>615.88592500000004</v>
      </c>
      <c r="N347">
        <v>615.88592500000004</v>
      </c>
      <c r="O347">
        <v>615.88592500000004</v>
      </c>
      <c r="P347">
        <v>615.88592500000004</v>
      </c>
      <c r="Q347">
        <v>615.88592500000004</v>
      </c>
      <c r="R347">
        <v>615.88592500000004</v>
      </c>
      <c r="S347">
        <v>615.88592500000004</v>
      </c>
      <c r="T347">
        <v>615.88592500000004</v>
      </c>
      <c r="U347">
        <v>615.88592500000004</v>
      </c>
      <c r="V347">
        <v>615.88592500000004</v>
      </c>
      <c r="W347">
        <v>615.88592500000004</v>
      </c>
      <c r="X347">
        <v>615.88592500000004</v>
      </c>
      <c r="Y347">
        <v>615.88592500000004</v>
      </c>
      <c r="Z347">
        <v>615.88592500000004</v>
      </c>
      <c r="AA347">
        <v>615.88592500000004</v>
      </c>
      <c r="AB347">
        <v>615.88592500000004</v>
      </c>
      <c r="AC347">
        <v>615.88592500000004</v>
      </c>
      <c r="AD347">
        <v>615.88592500000004</v>
      </c>
      <c r="AE347">
        <v>615.88592500000004</v>
      </c>
      <c r="AF347">
        <v>615.88592500000004</v>
      </c>
      <c r="AG347">
        <v>615.88592500000004</v>
      </c>
      <c r="AH347">
        <v>615.88592500000004</v>
      </c>
      <c r="AI347">
        <v>615.88592500000004</v>
      </c>
      <c r="AJ347">
        <v>615.88592500000004</v>
      </c>
      <c r="AK347">
        <v>615.88592500000004</v>
      </c>
      <c r="AL347">
        <v>615.88592500000004</v>
      </c>
      <c r="AM347">
        <v>615.88592500000004</v>
      </c>
      <c r="AN347">
        <v>615.88592500000004</v>
      </c>
      <c r="AO347">
        <v>615.88592500000004</v>
      </c>
      <c r="AP347">
        <v>615.88592500000004</v>
      </c>
      <c r="AQ347">
        <v>615.88592500000004</v>
      </c>
      <c r="AR347">
        <v>615.88592500000004</v>
      </c>
      <c r="AS347">
        <v>615.88592500000004</v>
      </c>
      <c r="AT347">
        <v>615.88592500000004</v>
      </c>
      <c r="AU347">
        <v>615.88592500000004</v>
      </c>
      <c r="AV347">
        <v>615.88592500000004</v>
      </c>
      <c r="AW347">
        <v>615.88592500000004</v>
      </c>
      <c r="AX347">
        <v>615.88592500000004</v>
      </c>
      <c r="AY347">
        <v>615.88592500000004</v>
      </c>
      <c r="AZ347">
        <v>615.88592500000004</v>
      </c>
      <c r="BA347">
        <v>615.88592500000004</v>
      </c>
      <c r="BB347">
        <v>615.88592500000004</v>
      </c>
      <c r="BC347">
        <v>615.88592500000004</v>
      </c>
      <c r="BD347">
        <v>615.88592500000004</v>
      </c>
      <c r="BE347">
        <v>615.88592500000004</v>
      </c>
      <c r="BF347">
        <v>615.88592500000004</v>
      </c>
      <c r="BG347">
        <v>615.88592500000004</v>
      </c>
      <c r="BH347">
        <v>615.88592500000004</v>
      </c>
      <c r="BI347">
        <v>615.88592500000004</v>
      </c>
      <c r="BJ347">
        <v>615.88592500000004</v>
      </c>
      <c r="BK347">
        <v>615.88592500000004</v>
      </c>
      <c r="BL347">
        <v>615.88592500000004</v>
      </c>
      <c r="BM347">
        <v>615.88592500000004</v>
      </c>
      <c r="BN347">
        <v>615.88592500000004</v>
      </c>
      <c r="BO347">
        <v>615.88592500000004</v>
      </c>
    </row>
    <row r="348" spans="2:67" x14ac:dyDescent="0.15">
      <c r="B348">
        <v>621.14990234375</v>
      </c>
      <c r="C348">
        <v>621.14990234375</v>
      </c>
      <c r="D348">
        <v>621.149902</v>
      </c>
      <c r="E348">
        <v>621.149902</v>
      </c>
      <c r="F348">
        <v>621.149902</v>
      </c>
      <c r="G348">
        <v>621.149902</v>
      </c>
      <c r="H348">
        <v>621.149902</v>
      </c>
      <c r="I348">
        <v>621.149902</v>
      </c>
      <c r="J348">
        <v>621.149902</v>
      </c>
      <c r="K348">
        <v>621.149902</v>
      </c>
      <c r="L348">
        <v>621.149902</v>
      </c>
      <c r="M348">
        <v>621.149902</v>
      </c>
      <c r="N348">
        <v>621.149902</v>
      </c>
      <c r="O348">
        <v>621.149902</v>
      </c>
      <c r="P348">
        <v>621.149902</v>
      </c>
      <c r="Q348">
        <v>621.149902</v>
      </c>
      <c r="R348">
        <v>621.149902</v>
      </c>
      <c r="S348">
        <v>621.149902</v>
      </c>
      <c r="T348">
        <v>621.149902</v>
      </c>
      <c r="U348">
        <v>621.149902</v>
      </c>
      <c r="V348">
        <v>621.149902</v>
      </c>
      <c r="W348">
        <v>621.149902</v>
      </c>
      <c r="X348">
        <v>621.149902</v>
      </c>
      <c r="Y348">
        <v>621.149902</v>
      </c>
      <c r="Z348">
        <v>621.149902</v>
      </c>
      <c r="AA348">
        <v>621.149902</v>
      </c>
      <c r="AB348">
        <v>621.149902</v>
      </c>
      <c r="AC348">
        <v>621.149902</v>
      </c>
      <c r="AD348">
        <v>621.149902</v>
      </c>
      <c r="AE348">
        <v>621.149902</v>
      </c>
      <c r="AF348">
        <v>621.149902</v>
      </c>
      <c r="AG348">
        <v>621.149902</v>
      </c>
      <c r="AH348">
        <v>621.149902</v>
      </c>
      <c r="AI348">
        <v>621.149902</v>
      </c>
      <c r="AJ348">
        <v>621.149902</v>
      </c>
      <c r="AK348">
        <v>621.149902</v>
      </c>
      <c r="AL348">
        <v>621.149902</v>
      </c>
      <c r="AM348">
        <v>621.149902</v>
      </c>
      <c r="AN348">
        <v>621.149902</v>
      </c>
      <c r="AO348">
        <v>621.149902</v>
      </c>
      <c r="AP348">
        <v>621.149902</v>
      </c>
      <c r="AQ348">
        <v>621.149902</v>
      </c>
      <c r="AR348">
        <v>621.149902</v>
      </c>
      <c r="AS348">
        <v>621.149902</v>
      </c>
      <c r="AT348">
        <v>621.149902</v>
      </c>
      <c r="AU348">
        <v>621.149902</v>
      </c>
      <c r="AV348">
        <v>621.149902</v>
      </c>
      <c r="AW348">
        <v>621.149902</v>
      </c>
      <c r="AX348">
        <v>621.149902</v>
      </c>
      <c r="AY348">
        <v>621.149902</v>
      </c>
      <c r="AZ348">
        <v>621.149902</v>
      </c>
      <c r="BA348">
        <v>621.149902</v>
      </c>
      <c r="BB348">
        <v>621.149902</v>
      </c>
      <c r="BC348">
        <v>621.149902</v>
      </c>
      <c r="BD348">
        <v>621.149902</v>
      </c>
      <c r="BE348">
        <v>621.149902</v>
      </c>
      <c r="BF348">
        <v>621.149902</v>
      </c>
      <c r="BG348">
        <v>621.149902</v>
      </c>
      <c r="BH348">
        <v>621.149902</v>
      </c>
      <c r="BI348">
        <v>621.149902</v>
      </c>
      <c r="BJ348">
        <v>621.149902</v>
      </c>
      <c r="BK348">
        <v>621.149902</v>
      </c>
      <c r="BL348">
        <v>621.149902</v>
      </c>
      <c r="BM348">
        <v>621.149902</v>
      </c>
      <c r="BN348">
        <v>621.149902</v>
      </c>
      <c r="BO348">
        <v>621.149902</v>
      </c>
    </row>
    <row r="349" spans="2:67" x14ac:dyDescent="0.15">
      <c r="B349">
        <v>626.41387939453102</v>
      </c>
      <c r="C349">
        <v>626.41387939453102</v>
      </c>
      <c r="D349">
        <v>626.41387899999995</v>
      </c>
      <c r="E349">
        <v>626.41387899999995</v>
      </c>
      <c r="F349">
        <v>626.41387899999995</v>
      </c>
      <c r="G349">
        <v>626.41387899999995</v>
      </c>
      <c r="H349">
        <v>626.41387899999995</v>
      </c>
      <c r="I349">
        <v>626.41387899999995</v>
      </c>
      <c r="J349">
        <v>626.41387899999995</v>
      </c>
      <c r="K349">
        <v>626.41387899999995</v>
      </c>
      <c r="L349">
        <v>626.41387899999995</v>
      </c>
      <c r="M349">
        <v>626.41387899999995</v>
      </c>
      <c r="N349">
        <v>626.41387899999995</v>
      </c>
      <c r="O349">
        <v>626.41387899999995</v>
      </c>
      <c r="P349">
        <v>626.41387899999995</v>
      </c>
      <c r="Q349">
        <v>626.41387899999995</v>
      </c>
      <c r="R349">
        <v>626.41387899999995</v>
      </c>
      <c r="S349">
        <v>626.41387899999995</v>
      </c>
      <c r="T349">
        <v>626.41387899999995</v>
      </c>
      <c r="U349">
        <v>626.41387899999995</v>
      </c>
      <c r="V349">
        <v>626.41387899999995</v>
      </c>
      <c r="W349">
        <v>626.41387899999995</v>
      </c>
      <c r="X349">
        <v>626.41387899999995</v>
      </c>
      <c r="Y349">
        <v>626.41387899999995</v>
      </c>
      <c r="Z349">
        <v>626.41387899999995</v>
      </c>
      <c r="AA349">
        <v>626.41387899999995</v>
      </c>
      <c r="AB349">
        <v>626.41387899999995</v>
      </c>
      <c r="AC349">
        <v>626.41387899999995</v>
      </c>
      <c r="AD349">
        <v>626.41387899999995</v>
      </c>
      <c r="AE349">
        <v>626.41387899999995</v>
      </c>
      <c r="AF349">
        <v>626.41387899999995</v>
      </c>
      <c r="AG349">
        <v>626.41387899999995</v>
      </c>
      <c r="AH349">
        <v>626.41387899999995</v>
      </c>
      <c r="AI349">
        <v>626.41387899999995</v>
      </c>
      <c r="AJ349">
        <v>626.41387899999995</v>
      </c>
      <c r="AK349">
        <v>626.41387899999995</v>
      </c>
      <c r="AL349">
        <v>626.41387899999995</v>
      </c>
      <c r="AM349">
        <v>626.41387899999995</v>
      </c>
      <c r="AN349">
        <v>626.41387899999995</v>
      </c>
      <c r="AO349">
        <v>626.41387899999995</v>
      </c>
      <c r="AP349">
        <v>626.41387899999995</v>
      </c>
      <c r="AQ349">
        <v>626.41387899999995</v>
      </c>
      <c r="AR349">
        <v>626.41387899999995</v>
      </c>
      <c r="AS349">
        <v>626.41387899999995</v>
      </c>
      <c r="AT349">
        <v>626.41387899999995</v>
      </c>
      <c r="AU349">
        <v>626.41387899999995</v>
      </c>
      <c r="AV349">
        <v>626.41387899999995</v>
      </c>
      <c r="AW349">
        <v>626.41387899999995</v>
      </c>
      <c r="AX349">
        <v>626.41387899999995</v>
      </c>
      <c r="AY349">
        <v>626.41387899999995</v>
      </c>
      <c r="AZ349">
        <v>626.41387899999995</v>
      </c>
      <c r="BA349">
        <v>626.41387899999995</v>
      </c>
      <c r="BB349">
        <v>626.41387899999995</v>
      </c>
      <c r="BC349">
        <v>626.41387899999995</v>
      </c>
      <c r="BD349">
        <v>626.41387899999995</v>
      </c>
      <c r="BE349">
        <v>626.41387899999995</v>
      </c>
      <c r="BF349">
        <v>626.41387899999995</v>
      </c>
      <c r="BG349">
        <v>626.41387899999995</v>
      </c>
      <c r="BH349">
        <v>626.41387899999995</v>
      </c>
      <c r="BI349">
        <v>626.41387899999995</v>
      </c>
      <c r="BJ349">
        <v>626.41387899999995</v>
      </c>
      <c r="BK349">
        <v>626.41387899999995</v>
      </c>
      <c r="BL349">
        <v>626.41387899999995</v>
      </c>
      <c r="BM349">
        <v>626.41387899999995</v>
      </c>
      <c r="BN349">
        <v>626.41387899999995</v>
      </c>
      <c r="BO349">
        <v>626.41387899999995</v>
      </c>
    </row>
    <row r="350" spans="2:67" x14ac:dyDescent="0.15">
      <c r="B350">
        <v>631.67785644531295</v>
      </c>
      <c r="C350">
        <v>631.67785644531295</v>
      </c>
      <c r="D350">
        <v>631.67785600000002</v>
      </c>
      <c r="E350">
        <v>631.67785600000002</v>
      </c>
      <c r="F350">
        <v>631.67785600000002</v>
      </c>
      <c r="G350">
        <v>631.67785600000002</v>
      </c>
      <c r="H350">
        <v>631.67785600000002</v>
      </c>
      <c r="I350">
        <v>631.67785600000002</v>
      </c>
      <c r="J350">
        <v>631.67785600000002</v>
      </c>
      <c r="K350">
        <v>631.67785600000002</v>
      </c>
      <c r="L350">
        <v>631.67785600000002</v>
      </c>
      <c r="M350">
        <v>631.67785600000002</v>
      </c>
      <c r="N350">
        <v>631.67785600000002</v>
      </c>
      <c r="O350">
        <v>631.67785600000002</v>
      </c>
      <c r="P350">
        <v>631.67785600000002</v>
      </c>
      <c r="Q350">
        <v>631.67785600000002</v>
      </c>
      <c r="R350">
        <v>631.67785600000002</v>
      </c>
      <c r="S350">
        <v>631.67785600000002</v>
      </c>
      <c r="T350">
        <v>631.67785600000002</v>
      </c>
      <c r="U350">
        <v>631.67785600000002</v>
      </c>
      <c r="V350">
        <v>631.67785600000002</v>
      </c>
      <c r="W350">
        <v>631.67785600000002</v>
      </c>
      <c r="X350">
        <v>631.67785600000002</v>
      </c>
      <c r="Y350">
        <v>631.67785600000002</v>
      </c>
      <c r="Z350">
        <v>631.67785600000002</v>
      </c>
      <c r="AA350">
        <v>631.67785600000002</v>
      </c>
      <c r="AB350">
        <v>631.67785600000002</v>
      </c>
      <c r="AC350">
        <v>631.67785600000002</v>
      </c>
      <c r="AD350">
        <v>631.67785600000002</v>
      </c>
      <c r="AE350">
        <v>631.67785600000002</v>
      </c>
      <c r="AF350">
        <v>631.67785600000002</v>
      </c>
      <c r="AG350">
        <v>631.67785600000002</v>
      </c>
      <c r="AH350">
        <v>631.67785600000002</v>
      </c>
      <c r="AI350">
        <v>631.67785600000002</v>
      </c>
      <c r="AJ350">
        <v>631.67785600000002</v>
      </c>
      <c r="AK350">
        <v>631.67785600000002</v>
      </c>
      <c r="AL350">
        <v>631.67785600000002</v>
      </c>
      <c r="AM350">
        <v>631.67785600000002</v>
      </c>
      <c r="AN350">
        <v>631.67785600000002</v>
      </c>
      <c r="AO350">
        <v>631.67785600000002</v>
      </c>
      <c r="AP350">
        <v>631.67785600000002</v>
      </c>
      <c r="AQ350">
        <v>631.67785600000002</v>
      </c>
      <c r="AR350">
        <v>631.67785600000002</v>
      </c>
      <c r="AS350">
        <v>631.67785600000002</v>
      </c>
      <c r="AT350">
        <v>631.67785600000002</v>
      </c>
      <c r="AU350">
        <v>631.67785600000002</v>
      </c>
      <c r="AV350">
        <v>631.67785600000002</v>
      </c>
      <c r="AW350">
        <v>631.67785600000002</v>
      </c>
      <c r="AX350">
        <v>631.67785600000002</v>
      </c>
      <c r="AY350">
        <v>631.67785600000002</v>
      </c>
      <c r="AZ350">
        <v>631.67785600000002</v>
      </c>
      <c r="BA350">
        <v>631.67785600000002</v>
      </c>
      <c r="BB350">
        <v>631.67785600000002</v>
      </c>
      <c r="BC350">
        <v>631.67785600000002</v>
      </c>
      <c r="BD350">
        <v>631.67785600000002</v>
      </c>
      <c r="BE350">
        <v>631.67785600000002</v>
      </c>
      <c r="BF350">
        <v>631.67785600000002</v>
      </c>
      <c r="BG350">
        <v>631.67785600000002</v>
      </c>
      <c r="BH350">
        <v>631.67785600000002</v>
      </c>
      <c r="BI350">
        <v>631.67785600000002</v>
      </c>
      <c r="BJ350">
        <v>631.67785600000002</v>
      </c>
      <c r="BK350">
        <v>631.67785600000002</v>
      </c>
      <c r="BL350">
        <v>631.67785600000002</v>
      </c>
      <c r="BM350">
        <v>631.67785600000002</v>
      </c>
      <c r="BN350">
        <v>631.67785600000002</v>
      </c>
      <c r="BO350">
        <v>631.67785600000002</v>
      </c>
    </row>
    <row r="351" spans="2:67" x14ac:dyDescent="0.15">
      <c r="B351">
        <v>636.94183349609398</v>
      </c>
      <c r="C351">
        <v>636.94183349609398</v>
      </c>
      <c r="D351">
        <v>636.94183299999997</v>
      </c>
      <c r="E351">
        <v>636.94183299999997</v>
      </c>
      <c r="F351">
        <v>636.94183299999997</v>
      </c>
      <c r="G351">
        <v>636.94183299999997</v>
      </c>
      <c r="H351">
        <v>636.94183299999997</v>
      </c>
      <c r="I351">
        <v>636.94183299999997</v>
      </c>
      <c r="J351">
        <v>636.94183299999997</v>
      </c>
      <c r="K351">
        <v>636.94183299999997</v>
      </c>
      <c r="L351">
        <v>636.94183299999997</v>
      </c>
      <c r="M351">
        <v>636.94183299999997</v>
      </c>
      <c r="N351">
        <v>636.94183299999997</v>
      </c>
      <c r="O351">
        <v>636.94183299999997</v>
      </c>
      <c r="P351">
        <v>636.94183299999997</v>
      </c>
      <c r="Q351">
        <v>636.94183299999997</v>
      </c>
      <c r="R351">
        <v>636.94183299999997</v>
      </c>
      <c r="S351">
        <v>636.94183299999997</v>
      </c>
      <c r="T351">
        <v>636.94183299999997</v>
      </c>
      <c r="U351">
        <v>636.94183299999997</v>
      </c>
      <c r="V351">
        <v>636.94183299999997</v>
      </c>
      <c r="W351">
        <v>636.94183299999997</v>
      </c>
      <c r="X351">
        <v>636.94183299999997</v>
      </c>
      <c r="Y351">
        <v>636.94183299999997</v>
      </c>
      <c r="Z351">
        <v>636.94183299999997</v>
      </c>
      <c r="AA351">
        <v>636.94183299999997</v>
      </c>
      <c r="AB351">
        <v>636.94183299999997</v>
      </c>
      <c r="AC351">
        <v>636.94183299999997</v>
      </c>
      <c r="AD351">
        <v>636.94183299999997</v>
      </c>
      <c r="AE351">
        <v>636.94183299999997</v>
      </c>
      <c r="AF351">
        <v>636.94183299999997</v>
      </c>
      <c r="AG351">
        <v>636.94183299999997</v>
      </c>
      <c r="AH351">
        <v>636.94183299999997</v>
      </c>
      <c r="AI351">
        <v>636.94183299999997</v>
      </c>
      <c r="AJ351">
        <v>636.94183299999997</v>
      </c>
      <c r="AK351">
        <v>636.94183299999997</v>
      </c>
      <c r="AL351">
        <v>636.94183299999997</v>
      </c>
      <c r="AM351">
        <v>636.94183299999997</v>
      </c>
      <c r="AN351">
        <v>636.94183299999997</v>
      </c>
      <c r="AO351">
        <v>636.94183299999997</v>
      </c>
      <c r="AP351">
        <v>636.94183299999997</v>
      </c>
      <c r="AQ351">
        <v>636.94183299999997</v>
      </c>
      <c r="AR351">
        <v>636.94183299999997</v>
      </c>
      <c r="AS351">
        <v>636.94183299999997</v>
      </c>
      <c r="AT351">
        <v>636.94183299999997</v>
      </c>
      <c r="AU351">
        <v>636.94183299999997</v>
      </c>
      <c r="AV351">
        <v>636.94183299999997</v>
      </c>
      <c r="AW351">
        <v>636.94183299999997</v>
      </c>
      <c r="AX351">
        <v>636.94183299999997</v>
      </c>
      <c r="AY351">
        <v>636.94183299999997</v>
      </c>
      <c r="AZ351">
        <v>636.94183299999997</v>
      </c>
      <c r="BA351">
        <v>636.94183299999997</v>
      </c>
      <c r="BB351">
        <v>636.94183299999997</v>
      </c>
      <c r="BC351">
        <v>636.94183299999997</v>
      </c>
      <c r="BD351">
        <v>636.94183299999997</v>
      </c>
      <c r="BE351">
        <v>636.94183299999997</v>
      </c>
      <c r="BF351">
        <v>636.94183299999997</v>
      </c>
      <c r="BG351">
        <v>636.94183299999997</v>
      </c>
      <c r="BH351">
        <v>636.94183299999997</v>
      </c>
      <c r="BI351">
        <v>636.94183299999997</v>
      </c>
      <c r="BJ351">
        <v>636.94183299999997</v>
      </c>
      <c r="BK351">
        <v>636.94183299999997</v>
      </c>
      <c r="BL351">
        <v>636.94183299999997</v>
      </c>
      <c r="BM351">
        <v>636.94183299999997</v>
      </c>
      <c r="BN351">
        <v>636.94183299999997</v>
      </c>
      <c r="BO351">
        <v>636.94183299999997</v>
      </c>
    </row>
    <row r="352" spans="2:67" x14ac:dyDescent="0.15">
      <c r="B352">
        <v>642.205810546875</v>
      </c>
      <c r="C352">
        <v>642.205810546875</v>
      </c>
      <c r="D352">
        <v>642.20581100000004</v>
      </c>
      <c r="E352">
        <v>642.20581100000004</v>
      </c>
      <c r="F352">
        <v>642.20581100000004</v>
      </c>
      <c r="G352">
        <v>642.20581100000004</v>
      </c>
      <c r="H352">
        <v>642.20581100000004</v>
      </c>
      <c r="I352">
        <v>642.20581100000004</v>
      </c>
      <c r="J352">
        <v>642.20581100000004</v>
      </c>
      <c r="K352">
        <v>642.20581100000004</v>
      </c>
      <c r="L352">
        <v>642.20581100000004</v>
      </c>
      <c r="M352">
        <v>642.20581100000004</v>
      </c>
      <c r="N352">
        <v>642.20581100000004</v>
      </c>
      <c r="O352">
        <v>642.20581100000004</v>
      </c>
      <c r="P352">
        <v>642.20581100000004</v>
      </c>
      <c r="Q352">
        <v>642.20581100000004</v>
      </c>
      <c r="R352">
        <v>642.20581100000004</v>
      </c>
      <c r="S352">
        <v>642.20581100000004</v>
      </c>
      <c r="T352">
        <v>642.20581100000004</v>
      </c>
      <c r="U352">
        <v>642.20581100000004</v>
      </c>
      <c r="V352">
        <v>642.20581100000004</v>
      </c>
      <c r="W352">
        <v>642.20581100000004</v>
      </c>
      <c r="X352">
        <v>642.20581100000004</v>
      </c>
      <c r="Y352">
        <v>642.20581100000004</v>
      </c>
      <c r="Z352">
        <v>642.20581100000004</v>
      </c>
      <c r="AA352">
        <v>642.20581100000004</v>
      </c>
      <c r="AB352">
        <v>642.20581100000004</v>
      </c>
      <c r="AC352">
        <v>642.20581100000004</v>
      </c>
      <c r="AD352">
        <v>642.20581100000004</v>
      </c>
      <c r="AE352">
        <v>642.20581100000004</v>
      </c>
      <c r="AF352">
        <v>642.20581100000004</v>
      </c>
      <c r="AG352">
        <v>642.20581100000004</v>
      </c>
      <c r="AH352">
        <v>642.20581100000004</v>
      </c>
      <c r="AI352">
        <v>642.20581100000004</v>
      </c>
      <c r="AJ352">
        <v>642.20581100000004</v>
      </c>
      <c r="AK352">
        <v>642.20581100000004</v>
      </c>
      <c r="AL352">
        <v>642.20581100000004</v>
      </c>
      <c r="AM352">
        <v>642.20581100000004</v>
      </c>
      <c r="AN352">
        <v>642.20581100000004</v>
      </c>
      <c r="AO352">
        <v>642.20581100000004</v>
      </c>
      <c r="AP352">
        <v>642.20581100000004</v>
      </c>
      <c r="AQ352">
        <v>642.20581100000004</v>
      </c>
      <c r="AR352">
        <v>642.20581100000004</v>
      </c>
      <c r="AS352">
        <v>642.20581100000004</v>
      </c>
      <c r="AT352">
        <v>642.20581100000004</v>
      </c>
      <c r="AU352">
        <v>642.20581100000004</v>
      </c>
      <c r="AV352">
        <v>642.20581100000004</v>
      </c>
      <c r="AW352">
        <v>642.20581100000004</v>
      </c>
      <c r="AX352">
        <v>642.20581100000004</v>
      </c>
      <c r="AY352">
        <v>642.20581100000004</v>
      </c>
      <c r="AZ352">
        <v>642.20581100000004</v>
      </c>
      <c r="BA352">
        <v>642.20581100000004</v>
      </c>
      <c r="BB352">
        <v>642.20581100000004</v>
      </c>
      <c r="BC352">
        <v>642.20581100000004</v>
      </c>
      <c r="BD352">
        <v>642.20581100000004</v>
      </c>
      <c r="BE352">
        <v>642.20581100000004</v>
      </c>
      <c r="BF352">
        <v>642.20581100000004</v>
      </c>
      <c r="BG352">
        <v>642.20581100000004</v>
      </c>
      <c r="BH352">
        <v>642.20581100000004</v>
      </c>
      <c r="BI352">
        <v>642.20581100000004</v>
      </c>
      <c r="BJ352">
        <v>642.20581100000004</v>
      </c>
      <c r="BK352">
        <v>642.20581100000004</v>
      </c>
      <c r="BL352">
        <v>642.20581100000004</v>
      </c>
      <c r="BM352">
        <v>642.20581100000004</v>
      </c>
      <c r="BN352">
        <v>642.20581100000004</v>
      </c>
      <c r="BO352">
        <v>642.20581100000004</v>
      </c>
    </row>
    <row r="353" spans="2:67" x14ac:dyDescent="0.15">
      <c r="B353">
        <v>647.46978759765602</v>
      </c>
      <c r="C353">
        <v>647.46978759765602</v>
      </c>
      <c r="D353">
        <v>647.46978799999999</v>
      </c>
      <c r="E353">
        <v>647.46978799999999</v>
      </c>
      <c r="F353">
        <v>647.46978799999999</v>
      </c>
      <c r="G353">
        <v>647.46978799999999</v>
      </c>
      <c r="H353">
        <v>647.46978799999999</v>
      </c>
      <c r="I353">
        <v>647.46978799999999</v>
      </c>
      <c r="J353">
        <v>647.46978799999999</v>
      </c>
      <c r="K353">
        <v>647.46978799999999</v>
      </c>
      <c r="L353">
        <v>647.46978799999999</v>
      </c>
      <c r="M353">
        <v>647.46978799999999</v>
      </c>
      <c r="N353">
        <v>647.46978799999999</v>
      </c>
      <c r="O353">
        <v>647.46978799999999</v>
      </c>
      <c r="P353">
        <v>647.46978799999999</v>
      </c>
      <c r="Q353">
        <v>647.46978799999999</v>
      </c>
      <c r="R353">
        <v>647.46978799999999</v>
      </c>
      <c r="S353">
        <v>647.46978799999999</v>
      </c>
      <c r="T353">
        <v>647.46978799999999</v>
      </c>
      <c r="U353">
        <v>647.46978799999999</v>
      </c>
      <c r="V353">
        <v>647.46978799999999</v>
      </c>
      <c r="W353">
        <v>647.46978799999999</v>
      </c>
      <c r="X353">
        <v>647.46978799999999</v>
      </c>
      <c r="Y353">
        <v>647.46978799999999</v>
      </c>
      <c r="Z353">
        <v>647.46978799999999</v>
      </c>
      <c r="AA353">
        <v>647.46978799999999</v>
      </c>
      <c r="AB353">
        <v>647.46978799999999</v>
      </c>
      <c r="AC353">
        <v>647.46978799999999</v>
      </c>
      <c r="AD353">
        <v>647.46978799999999</v>
      </c>
      <c r="AE353">
        <v>647.46978799999999</v>
      </c>
      <c r="AF353">
        <v>647.46978799999999</v>
      </c>
      <c r="AG353">
        <v>647.46978799999999</v>
      </c>
      <c r="AH353">
        <v>647.46978799999999</v>
      </c>
      <c r="AI353">
        <v>647.46978799999999</v>
      </c>
      <c r="AJ353">
        <v>647.46978799999999</v>
      </c>
      <c r="AK353">
        <v>647.46978799999999</v>
      </c>
      <c r="AL353">
        <v>647.46978799999999</v>
      </c>
      <c r="AM353">
        <v>647.46978799999999</v>
      </c>
      <c r="AN353">
        <v>647.46978799999999</v>
      </c>
      <c r="AO353">
        <v>647.46978799999999</v>
      </c>
      <c r="AP353">
        <v>647.46978799999999</v>
      </c>
      <c r="AQ353">
        <v>647.46978799999999</v>
      </c>
      <c r="AR353">
        <v>647.46978799999999</v>
      </c>
      <c r="AS353">
        <v>647.46978799999999</v>
      </c>
      <c r="AT353">
        <v>647.46978799999999</v>
      </c>
      <c r="AU353">
        <v>647.46978799999999</v>
      </c>
      <c r="AV353">
        <v>647.46978799999999</v>
      </c>
      <c r="AW353">
        <v>647.46978799999999</v>
      </c>
      <c r="AX353">
        <v>647.46978799999999</v>
      </c>
      <c r="AY353">
        <v>647.46978799999999</v>
      </c>
      <c r="AZ353">
        <v>647.46978799999999</v>
      </c>
      <c r="BA353">
        <v>647.46978799999999</v>
      </c>
      <c r="BB353">
        <v>647.46978799999999</v>
      </c>
      <c r="BC353">
        <v>647.46978799999999</v>
      </c>
      <c r="BD353">
        <v>647.46978799999999</v>
      </c>
      <c r="BE353">
        <v>647.46978799999999</v>
      </c>
      <c r="BF353">
        <v>647.46978799999999</v>
      </c>
      <c r="BG353">
        <v>647.46978799999999</v>
      </c>
      <c r="BH353">
        <v>647.46978799999999</v>
      </c>
      <c r="BI353">
        <v>647.46978799999999</v>
      </c>
      <c r="BJ353">
        <v>647.46978799999999</v>
      </c>
      <c r="BK353">
        <v>647.46978799999999</v>
      </c>
      <c r="BL353">
        <v>647.46978799999999</v>
      </c>
      <c r="BM353">
        <v>647.46978799999999</v>
      </c>
      <c r="BN353">
        <v>647.46978799999999</v>
      </c>
      <c r="BO353">
        <v>647.46978799999999</v>
      </c>
    </row>
    <row r="354" spans="2:67" x14ac:dyDescent="0.15">
      <c r="B354">
        <v>652.73376464843795</v>
      </c>
      <c r="C354">
        <v>652.73376464843795</v>
      </c>
      <c r="D354">
        <v>652.73376499999995</v>
      </c>
      <c r="E354">
        <v>652.73376499999995</v>
      </c>
      <c r="F354">
        <v>652.73376499999995</v>
      </c>
      <c r="G354">
        <v>652.73376499999995</v>
      </c>
      <c r="H354">
        <v>652.73376499999995</v>
      </c>
      <c r="I354">
        <v>652.73376499999995</v>
      </c>
      <c r="J354">
        <v>652.73376499999995</v>
      </c>
      <c r="K354">
        <v>652.73376499999995</v>
      </c>
      <c r="L354">
        <v>652.73376499999995</v>
      </c>
      <c r="M354">
        <v>652.73376499999995</v>
      </c>
      <c r="N354">
        <v>652.73376499999995</v>
      </c>
      <c r="O354">
        <v>652.73376499999995</v>
      </c>
      <c r="P354">
        <v>652.73376499999995</v>
      </c>
      <c r="Q354">
        <v>652.73376499999995</v>
      </c>
      <c r="R354">
        <v>652.73376499999995</v>
      </c>
      <c r="S354">
        <v>652.73376499999995</v>
      </c>
      <c r="T354">
        <v>652.73376499999995</v>
      </c>
      <c r="U354">
        <v>652.73376499999995</v>
      </c>
      <c r="V354">
        <v>652.73376499999995</v>
      </c>
      <c r="W354">
        <v>652.73376499999995</v>
      </c>
      <c r="X354">
        <v>652.73376499999995</v>
      </c>
      <c r="Y354">
        <v>652.73376499999995</v>
      </c>
      <c r="Z354">
        <v>652.73376499999995</v>
      </c>
      <c r="AA354">
        <v>652.73376499999995</v>
      </c>
      <c r="AB354">
        <v>652.73376499999995</v>
      </c>
      <c r="AC354">
        <v>652.73376499999995</v>
      </c>
      <c r="AD354">
        <v>652.73376499999995</v>
      </c>
      <c r="AE354">
        <v>652.73376499999995</v>
      </c>
      <c r="AF354">
        <v>652.73376499999995</v>
      </c>
      <c r="AG354">
        <v>652.73376499999995</v>
      </c>
      <c r="AH354">
        <v>652.73376499999995</v>
      </c>
      <c r="AI354">
        <v>652.73376499999995</v>
      </c>
      <c r="AJ354">
        <v>652.73376499999995</v>
      </c>
      <c r="AK354">
        <v>652.73376499999995</v>
      </c>
      <c r="AL354">
        <v>652.73376499999995</v>
      </c>
      <c r="AM354">
        <v>652.73376499999995</v>
      </c>
      <c r="AN354">
        <v>652.73376499999995</v>
      </c>
      <c r="AO354">
        <v>652.73376499999995</v>
      </c>
      <c r="AP354">
        <v>652.73376499999995</v>
      </c>
      <c r="AQ354">
        <v>652.73376499999995</v>
      </c>
      <c r="AR354">
        <v>652.73376499999995</v>
      </c>
      <c r="AS354">
        <v>652.73376499999995</v>
      </c>
      <c r="AT354">
        <v>652.73376499999995</v>
      </c>
      <c r="AU354">
        <v>652.73376499999995</v>
      </c>
      <c r="AV354">
        <v>652.73376499999995</v>
      </c>
      <c r="AW354">
        <v>652.73376499999995</v>
      </c>
      <c r="AX354">
        <v>652.73376499999995</v>
      </c>
      <c r="AY354">
        <v>652.73376499999995</v>
      </c>
      <c r="AZ354">
        <v>652.73376499999995</v>
      </c>
      <c r="BA354">
        <v>652.73376499999995</v>
      </c>
      <c r="BB354">
        <v>652.73376499999995</v>
      </c>
      <c r="BC354">
        <v>652.73376499999995</v>
      </c>
      <c r="BD354">
        <v>652.73376499999995</v>
      </c>
      <c r="BE354">
        <v>652.73376499999995</v>
      </c>
      <c r="BF354">
        <v>652.73376499999995</v>
      </c>
      <c r="BG354">
        <v>652.73376499999995</v>
      </c>
      <c r="BH354">
        <v>652.73376499999995</v>
      </c>
      <c r="BI354">
        <v>652.73376499999995</v>
      </c>
      <c r="BJ354">
        <v>652.73376499999995</v>
      </c>
      <c r="BK354">
        <v>652.73376499999995</v>
      </c>
      <c r="BL354">
        <v>652.73376499999995</v>
      </c>
      <c r="BM354">
        <v>652.73376499999995</v>
      </c>
      <c r="BN354">
        <v>652.73376499999995</v>
      </c>
      <c r="BO354">
        <v>652.73376499999995</v>
      </c>
    </row>
    <row r="355" spans="2:67" x14ac:dyDescent="0.15">
      <c r="B355">
        <v>657.99774169921898</v>
      </c>
      <c r="C355">
        <v>657.99774169921898</v>
      </c>
      <c r="D355">
        <v>657.99774200000002</v>
      </c>
      <c r="E355">
        <v>657.99774200000002</v>
      </c>
      <c r="F355">
        <v>657.99774200000002</v>
      </c>
      <c r="G355">
        <v>657.99774200000002</v>
      </c>
      <c r="H355">
        <v>657.99774200000002</v>
      </c>
      <c r="I355">
        <v>657.99774200000002</v>
      </c>
      <c r="J355">
        <v>657.99774200000002</v>
      </c>
      <c r="K355">
        <v>657.99774200000002</v>
      </c>
      <c r="L355">
        <v>657.99774200000002</v>
      </c>
      <c r="M355">
        <v>657.99774200000002</v>
      </c>
      <c r="N355">
        <v>657.99774200000002</v>
      </c>
      <c r="O355">
        <v>657.99774200000002</v>
      </c>
      <c r="P355">
        <v>657.99774200000002</v>
      </c>
      <c r="Q355">
        <v>657.99774200000002</v>
      </c>
      <c r="R355">
        <v>657.99774200000002</v>
      </c>
      <c r="S355">
        <v>657.99774200000002</v>
      </c>
      <c r="T355">
        <v>657.99774200000002</v>
      </c>
      <c r="U355">
        <v>657.99774200000002</v>
      </c>
      <c r="V355">
        <v>657.99774200000002</v>
      </c>
      <c r="W355">
        <v>657.99774200000002</v>
      </c>
      <c r="X355">
        <v>657.99774200000002</v>
      </c>
      <c r="Y355">
        <v>657.99774200000002</v>
      </c>
      <c r="Z355">
        <v>657.99774200000002</v>
      </c>
      <c r="AA355">
        <v>657.99774200000002</v>
      </c>
      <c r="AB355">
        <v>657.99774200000002</v>
      </c>
      <c r="AC355">
        <v>657.99774200000002</v>
      </c>
      <c r="AD355">
        <v>657.99774200000002</v>
      </c>
      <c r="AE355">
        <v>657.99774200000002</v>
      </c>
      <c r="AF355">
        <v>657.99774200000002</v>
      </c>
      <c r="AG355">
        <v>657.99774200000002</v>
      </c>
      <c r="AH355">
        <v>657.99774200000002</v>
      </c>
      <c r="AI355">
        <v>657.99774200000002</v>
      </c>
      <c r="AJ355">
        <v>657.99774200000002</v>
      </c>
      <c r="AK355">
        <v>657.99774200000002</v>
      </c>
      <c r="AL355">
        <v>657.99774200000002</v>
      </c>
      <c r="AM355">
        <v>657.99774200000002</v>
      </c>
      <c r="AN355">
        <v>657.99774200000002</v>
      </c>
      <c r="AO355">
        <v>657.99774200000002</v>
      </c>
      <c r="AP355">
        <v>657.99774200000002</v>
      </c>
      <c r="AQ355">
        <v>657.99774200000002</v>
      </c>
      <c r="AR355">
        <v>657.99774200000002</v>
      </c>
      <c r="AS355">
        <v>657.99774200000002</v>
      </c>
      <c r="AT355">
        <v>657.99774200000002</v>
      </c>
      <c r="AU355">
        <v>657.99774200000002</v>
      </c>
      <c r="AV355">
        <v>657.99774200000002</v>
      </c>
      <c r="AW355">
        <v>657.99774200000002</v>
      </c>
      <c r="AX355">
        <v>657.99774200000002</v>
      </c>
      <c r="AY355">
        <v>657.99774200000002</v>
      </c>
      <c r="AZ355">
        <v>657.99774200000002</v>
      </c>
      <c r="BA355">
        <v>657.99774200000002</v>
      </c>
      <c r="BB355">
        <v>657.99774200000002</v>
      </c>
      <c r="BC355">
        <v>657.99774200000002</v>
      </c>
      <c r="BD355">
        <v>657.99774200000002</v>
      </c>
      <c r="BE355">
        <v>657.99774200000002</v>
      </c>
      <c r="BF355">
        <v>657.99774200000002</v>
      </c>
      <c r="BG355">
        <v>657.99774200000002</v>
      </c>
      <c r="BH355">
        <v>657.99774200000002</v>
      </c>
      <c r="BI355">
        <v>657.99774200000002</v>
      </c>
      <c r="BJ355">
        <v>657.99774200000002</v>
      </c>
      <c r="BK355">
        <v>657.99774200000002</v>
      </c>
      <c r="BL355">
        <v>657.99774200000002</v>
      </c>
      <c r="BM355">
        <v>657.99774200000002</v>
      </c>
      <c r="BN355">
        <v>657.99774200000002</v>
      </c>
      <c r="BO355">
        <v>657.99774200000002</v>
      </c>
    </row>
    <row r="356" spans="2:67" x14ac:dyDescent="0.15">
      <c r="B356">
        <v>663.26171875</v>
      </c>
      <c r="C356">
        <v>663.26171875</v>
      </c>
      <c r="D356">
        <v>663.26171899999997</v>
      </c>
      <c r="E356">
        <v>663.26171899999997</v>
      </c>
      <c r="F356">
        <v>663.26171899999997</v>
      </c>
      <c r="G356">
        <v>663.26171899999997</v>
      </c>
      <c r="H356">
        <v>663.26171899999997</v>
      </c>
      <c r="I356">
        <v>663.26171899999997</v>
      </c>
      <c r="J356">
        <v>663.26171899999997</v>
      </c>
      <c r="K356">
        <v>663.26171899999997</v>
      </c>
      <c r="L356">
        <v>663.26171899999997</v>
      </c>
      <c r="M356">
        <v>663.26171899999997</v>
      </c>
      <c r="N356">
        <v>663.26171899999997</v>
      </c>
      <c r="O356">
        <v>663.26171899999997</v>
      </c>
      <c r="P356">
        <v>663.26171899999997</v>
      </c>
      <c r="Q356">
        <v>663.26171899999997</v>
      </c>
      <c r="R356">
        <v>663.26171899999997</v>
      </c>
      <c r="S356">
        <v>663.26171899999997</v>
      </c>
      <c r="T356">
        <v>663.26171899999997</v>
      </c>
      <c r="U356">
        <v>663.26171899999997</v>
      </c>
      <c r="V356">
        <v>663.26171899999997</v>
      </c>
      <c r="W356">
        <v>663.26171899999997</v>
      </c>
      <c r="X356">
        <v>663.26171899999997</v>
      </c>
      <c r="Y356">
        <v>663.26171899999997</v>
      </c>
      <c r="Z356">
        <v>663.26171899999997</v>
      </c>
      <c r="AA356">
        <v>663.26171899999997</v>
      </c>
      <c r="AB356">
        <v>663.26171899999997</v>
      </c>
      <c r="AC356">
        <v>663.26171899999997</v>
      </c>
      <c r="AD356">
        <v>663.26171899999997</v>
      </c>
      <c r="AE356">
        <v>663.26171899999997</v>
      </c>
      <c r="AF356">
        <v>663.26171899999997</v>
      </c>
      <c r="AG356">
        <v>663.26171899999997</v>
      </c>
      <c r="AH356">
        <v>663.26171899999997</v>
      </c>
      <c r="AI356">
        <v>663.26171899999997</v>
      </c>
      <c r="AJ356">
        <v>663.26171899999997</v>
      </c>
      <c r="AK356">
        <v>663.26171899999997</v>
      </c>
      <c r="AL356">
        <v>663.26171899999997</v>
      </c>
      <c r="AM356">
        <v>663.26171899999997</v>
      </c>
      <c r="AN356">
        <v>663.26171899999997</v>
      </c>
      <c r="AO356">
        <v>663.26171899999997</v>
      </c>
      <c r="AP356">
        <v>663.26171899999997</v>
      </c>
      <c r="AQ356">
        <v>663.26171899999997</v>
      </c>
      <c r="AR356">
        <v>663.26171899999997</v>
      </c>
      <c r="AS356">
        <v>663.26171899999997</v>
      </c>
      <c r="AT356">
        <v>663.26171899999997</v>
      </c>
      <c r="AU356">
        <v>663.26171899999997</v>
      </c>
      <c r="AV356">
        <v>663.26171899999997</v>
      </c>
      <c r="AW356">
        <v>663.26171899999997</v>
      </c>
      <c r="AX356">
        <v>663.26171899999997</v>
      </c>
      <c r="AY356">
        <v>663.26171899999997</v>
      </c>
      <c r="AZ356">
        <v>663.26171899999997</v>
      </c>
      <c r="BA356">
        <v>663.26171899999997</v>
      </c>
      <c r="BB356">
        <v>663.26171899999997</v>
      </c>
      <c r="BC356">
        <v>663.26171899999997</v>
      </c>
      <c r="BD356">
        <v>663.26171899999997</v>
      </c>
      <c r="BE356">
        <v>663.26171899999997</v>
      </c>
      <c r="BF356">
        <v>663.26171899999997</v>
      </c>
      <c r="BG356">
        <v>663.26171899999997</v>
      </c>
      <c r="BH356">
        <v>663.26171899999997</v>
      </c>
      <c r="BI356">
        <v>663.26171899999997</v>
      </c>
      <c r="BJ356">
        <v>663.26171899999997</v>
      </c>
      <c r="BK356">
        <v>663.26171899999997</v>
      </c>
      <c r="BL356">
        <v>663.26171899999997</v>
      </c>
      <c r="BM356">
        <v>663.26171899999997</v>
      </c>
      <c r="BN356">
        <v>663.26171899999997</v>
      </c>
      <c r="BO356">
        <v>663.26171899999997</v>
      </c>
    </row>
    <row r="357" spans="2:67" x14ac:dyDescent="0.15">
      <c r="B357">
        <v>668.52569580078102</v>
      </c>
      <c r="C357">
        <v>668.52569580078102</v>
      </c>
      <c r="D357">
        <v>668.52569600000004</v>
      </c>
      <c r="E357">
        <v>668.52569600000004</v>
      </c>
      <c r="F357">
        <v>668.52569600000004</v>
      </c>
      <c r="G357">
        <v>668.52569600000004</v>
      </c>
      <c r="H357">
        <v>668.52569600000004</v>
      </c>
      <c r="I357">
        <v>668.52569600000004</v>
      </c>
      <c r="J357">
        <v>668.52569600000004</v>
      </c>
      <c r="K357">
        <v>668.52569600000004</v>
      </c>
      <c r="L357">
        <v>668.52569600000004</v>
      </c>
      <c r="M357">
        <v>668.52569600000004</v>
      </c>
      <c r="N357">
        <v>668.52569600000004</v>
      </c>
      <c r="O357">
        <v>668.52569600000004</v>
      </c>
      <c r="P357">
        <v>668.52569600000004</v>
      </c>
      <c r="Q357">
        <v>668.52569600000004</v>
      </c>
      <c r="R357">
        <v>668.52569600000004</v>
      </c>
      <c r="S357">
        <v>668.52569600000004</v>
      </c>
      <c r="T357">
        <v>668.52569600000004</v>
      </c>
      <c r="U357">
        <v>668.52569600000004</v>
      </c>
      <c r="V357">
        <v>668.52569600000004</v>
      </c>
      <c r="W357">
        <v>668.52569600000004</v>
      </c>
      <c r="X357">
        <v>668.52569600000004</v>
      </c>
      <c r="Y357">
        <v>668.52569600000004</v>
      </c>
      <c r="Z357">
        <v>668.52569600000004</v>
      </c>
      <c r="AA357">
        <v>668.52569600000004</v>
      </c>
      <c r="AB357">
        <v>668.52569600000004</v>
      </c>
      <c r="AC357">
        <v>668.52569600000004</v>
      </c>
      <c r="AD357">
        <v>668.52569600000004</v>
      </c>
      <c r="AE357">
        <v>668.52569600000004</v>
      </c>
      <c r="AF357">
        <v>668.52569600000004</v>
      </c>
      <c r="AG357">
        <v>668.52569600000004</v>
      </c>
      <c r="AH357">
        <v>668.52569600000004</v>
      </c>
      <c r="AI357">
        <v>668.52569600000004</v>
      </c>
      <c r="AJ357">
        <v>668.52569600000004</v>
      </c>
      <c r="AK357">
        <v>668.52569600000004</v>
      </c>
      <c r="AL357">
        <v>668.52569600000004</v>
      </c>
      <c r="AM357">
        <v>668.52569600000004</v>
      </c>
      <c r="AN357">
        <v>668.52569600000004</v>
      </c>
      <c r="AO357">
        <v>668.52569600000004</v>
      </c>
      <c r="AP357">
        <v>668.52569600000004</v>
      </c>
      <c r="AQ357">
        <v>668.52569600000004</v>
      </c>
      <c r="AR357">
        <v>668.52569600000004</v>
      </c>
      <c r="AS357">
        <v>668.52569600000004</v>
      </c>
      <c r="AT357">
        <v>668.52569600000004</v>
      </c>
      <c r="AU357">
        <v>668.52569600000004</v>
      </c>
      <c r="AV357">
        <v>668.52569600000004</v>
      </c>
      <c r="AW357">
        <v>668.52569600000004</v>
      </c>
      <c r="AX357">
        <v>668.52569600000004</v>
      </c>
      <c r="AY357">
        <v>668.52569600000004</v>
      </c>
      <c r="AZ357">
        <v>668.52569600000004</v>
      </c>
      <c r="BA357">
        <v>668.52569600000004</v>
      </c>
      <c r="BB357">
        <v>668.52569600000004</v>
      </c>
      <c r="BC357">
        <v>668.52569600000004</v>
      </c>
      <c r="BD357">
        <v>668.52569600000004</v>
      </c>
      <c r="BE357">
        <v>668.52569600000004</v>
      </c>
      <c r="BF357">
        <v>668.52569600000004</v>
      </c>
      <c r="BG357">
        <v>668.52569600000004</v>
      </c>
      <c r="BH357">
        <v>668.52569600000004</v>
      </c>
      <c r="BI357">
        <v>668.52569600000004</v>
      </c>
      <c r="BJ357">
        <v>668.52569600000004</v>
      </c>
      <c r="BK357">
        <v>668.52569600000004</v>
      </c>
      <c r="BL357">
        <v>668.52569600000004</v>
      </c>
      <c r="BM357">
        <v>668.52569600000004</v>
      </c>
      <c r="BN357">
        <v>668.52569600000004</v>
      </c>
      <c r="BO357">
        <v>668.52569600000004</v>
      </c>
    </row>
    <row r="358" spans="2:67" x14ac:dyDescent="0.15">
      <c r="B358">
        <v>673.78967285156295</v>
      </c>
      <c r="C358">
        <v>673.78967285156295</v>
      </c>
      <c r="D358">
        <v>673.78967299999999</v>
      </c>
      <c r="E358">
        <v>673.78967299999999</v>
      </c>
      <c r="F358">
        <v>673.78967299999999</v>
      </c>
      <c r="G358">
        <v>673.78967299999999</v>
      </c>
      <c r="H358">
        <v>673.78967299999999</v>
      </c>
      <c r="I358">
        <v>673.78967299999999</v>
      </c>
      <c r="J358">
        <v>673.78967299999999</v>
      </c>
      <c r="K358">
        <v>673.78967299999999</v>
      </c>
      <c r="L358">
        <v>673.78967299999999</v>
      </c>
      <c r="M358">
        <v>673.78967299999999</v>
      </c>
      <c r="N358">
        <v>673.78967299999999</v>
      </c>
      <c r="O358">
        <v>673.78967299999999</v>
      </c>
      <c r="P358">
        <v>673.78967299999999</v>
      </c>
      <c r="Q358">
        <v>673.78967299999999</v>
      </c>
      <c r="R358">
        <v>673.78967299999999</v>
      </c>
      <c r="S358">
        <v>673.78967299999999</v>
      </c>
      <c r="T358">
        <v>673.78967299999999</v>
      </c>
      <c r="U358">
        <v>673.78967299999999</v>
      </c>
      <c r="V358">
        <v>673.78967299999999</v>
      </c>
      <c r="W358">
        <v>673.78967299999999</v>
      </c>
      <c r="X358">
        <v>673.78967299999999</v>
      </c>
      <c r="Y358">
        <v>673.78967299999999</v>
      </c>
      <c r="Z358">
        <v>673.78967299999999</v>
      </c>
      <c r="AA358">
        <v>673.78967299999999</v>
      </c>
      <c r="AB358">
        <v>673.78967299999999</v>
      </c>
      <c r="AC358">
        <v>673.78967299999999</v>
      </c>
      <c r="AD358">
        <v>673.78967299999999</v>
      </c>
      <c r="AE358">
        <v>673.78967299999999</v>
      </c>
      <c r="AF358">
        <v>673.78967299999999</v>
      </c>
      <c r="AG358">
        <v>673.78967299999999</v>
      </c>
      <c r="AH358">
        <v>673.78967299999999</v>
      </c>
      <c r="AI358">
        <v>673.78967299999999</v>
      </c>
      <c r="AJ358">
        <v>673.78967299999999</v>
      </c>
      <c r="AK358">
        <v>673.78967299999999</v>
      </c>
      <c r="AL358">
        <v>673.78967299999999</v>
      </c>
      <c r="AM358">
        <v>673.78967299999999</v>
      </c>
      <c r="AN358">
        <v>673.78967299999999</v>
      </c>
      <c r="AO358">
        <v>673.78967299999999</v>
      </c>
      <c r="AP358">
        <v>673.78967299999999</v>
      </c>
      <c r="AQ358">
        <v>673.78967299999999</v>
      </c>
      <c r="AR358">
        <v>673.78967299999999</v>
      </c>
      <c r="AS358">
        <v>673.78967299999999</v>
      </c>
      <c r="AT358">
        <v>673.78967299999999</v>
      </c>
      <c r="AU358">
        <v>673.78967299999999</v>
      </c>
      <c r="AV358">
        <v>673.78967299999999</v>
      </c>
      <c r="AW358">
        <v>673.78967299999999</v>
      </c>
      <c r="AX358">
        <v>673.78967299999999</v>
      </c>
      <c r="AY358">
        <v>673.78967299999999</v>
      </c>
      <c r="AZ358">
        <v>673.78967299999999</v>
      </c>
      <c r="BA358">
        <v>673.78967299999999</v>
      </c>
      <c r="BB358">
        <v>673.78967299999999</v>
      </c>
      <c r="BC358">
        <v>673.78967299999999</v>
      </c>
      <c r="BD358">
        <v>673.78967299999999</v>
      </c>
      <c r="BE358">
        <v>673.78967299999999</v>
      </c>
      <c r="BF358">
        <v>673.78967299999999</v>
      </c>
      <c r="BG358">
        <v>673.78967299999999</v>
      </c>
      <c r="BH358">
        <v>673.78967299999999</v>
      </c>
      <c r="BI358">
        <v>673.78967299999999</v>
      </c>
      <c r="BJ358">
        <v>673.78967299999999</v>
      </c>
      <c r="BK358">
        <v>673.78967299999999</v>
      </c>
      <c r="BL358">
        <v>673.78967299999999</v>
      </c>
      <c r="BM358">
        <v>673.78967299999999</v>
      </c>
      <c r="BN358">
        <v>673.78967299999999</v>
      </c>
      <c r="BO358">
        <v>673.78967299999999</v>
      </c>
    </row>
    <row r="359" spans="2:67" x14ac:dyDescent="0.15">
      <c r="B359">
        <v>679.05364990234398</v>
      </c>
      <c r="C359">
        <v>679.05364990234398</v>
      </c>
      <c r="D359">
        <v>679.05364999999995</v>
      </c>
      <c r="E359">
        <v>679.05364999999995</v>
      </c>
      <c r="F359">
        <v>679.05364999999995</v>
      </c>
      <c r="G359">
        <v>679.05364999999995</v>
      </c>
      <c r="H359">
        <v>679.05364999999995</v>
      </c>
      <c r="I359">
        <v>679.05364999999995</v>
      </c>
      <c r="J359">
        <v>679.05364999999995</v>
      </c>
      <c r="K359">
        <v>679.05364999999995</v>
      </c>
      <c r="L359">
        <v>679.05364999999995</v>
      </c>
      <c r="M359">
        <v>679.05364999999995</v>
      </c>
      <c r="N359">
        <v>679.05364999999995</v>
      </c>
      <c r="O359">
        <v>679.05364999999995</v>
      </c>
      <c r="P359">
        <v>679.05364999999995</v>
      </c>
      <c r="Q359">
        <v>679.05364999999995</v>
      </c>
      <c r="R359">
        <v>679.05364999999995</v>
      </c>
      <c r="S359">
        <v>679.05364999999995</v>
      </c>
      <c r="T359">
        <v>679.05364999999995</v>
      </c>
      <c r="U359">
        <v>679.05364999999995</v>
      </c>
      <c r="V359">
        <v>679.05364999999995</v>
      </c>
      <c r="W359">
        <v>679.05364999999995</v>
      </c>
      <c r="X359">
        <v>679.05364999999995</v>
      </c>
      <c r="Y359">
        <v>679.05364999999995</v>
      </c>
      <c r="Z359">
        <v>679.05364999999995</v>
      </c>
      <c r="AA359">
        <v>679.05364999999995</v>
      </c>
      <c r="AB359">
        <v>679.05364999999995</v>
      </c>
      <c r="AC359">
        <v>679.05364999999995</v>
      </c>
      <c r="AD359">
        <v>679.05364999999995</v>
      </c>
      <c r="AE359">
        <v>679.05364999999995</v>
      </c>
      <c r="AF359">
        <v>679.05364999999995</v>
      </c>
      <c r="AG359">
        <v>679.05364999999995</v>
      </c>
      <c r="AH359">
        <v>679.05364999999995</v>
      </c>
      <c r="AI359">
        <v>679.05364999999995</v>
      </c>
      <c r="AJ359">
        <v>679.05364999999995</v>
      </c>
      <c r="AK359">
        <v>679.05364999999995</v>
      </c>
      <c r="AL359">
        <v>679.05364999999995</v>
      </c>
      <c r="AM359">
        <v>679.05364999999995</v>
      </c>
      <c r="AN359">
        <v>679.05364999999995</v>
      </c>
      <c r="AO359">
        <v>679.05364999999995</v>
      </c>
      <c r="AP359">
        <v>679.05364999999995</v>
      </c>
      <c r="AQ359">
        <v>679.05364999999995</v>
      </c>
      <c r="AR359">
        <v>679.05364999999995</v>
      </c>
      <c r="AS359">
        <v>679.05364999999995</v>
      </c>
      <c r="AT359">
        <v>679.05364999999995</v>
      </c>
      <c r="AU359">
        <v>679.05364999999995</v>
      </c>
      <c r="AV359">
        <v>679.05364999999995</v>
      </c>
      <c r="AW359">
        <v>679.05364999999995</v>
      </c>
      <c r="AX359">
        <v>679.05364999999995</v>
      </c>
      <c r="AY359">
        <v>679.05364999999995</v>
      </c>
      <c r="AZ359">
        <v>679.05364999999995</v>
      </c>
      <c r="BA359">
        <v>679.05364999999995</v>
      </c>
      <c r="BB359">
        <v>679.05364999999995</v>
      </c>
      <c r="BC359">
        <v>679.05364999999995</v>
      </c>
      <c r="BD359">
        <v>679.05364999999995</v>
      </c>
      <c r="BE359">
        <v>679.05364999999995</v>
      </c>
      <c r="BF359">
        <v>679.05364999999995</v>
      </c>
      <c r="BG359">
        <v>679.05364999999995</v>
      </c>
      <c r="BH359">
        <v>679.05364999999995</v>
      </c>
      <c r="BI359">
        <v>679.05364999999995</v>
      </c>
      <c r="BJ359">
        <v>679.05364999999995</v>
      </c>
      <c r="BK359">
        <v>679.05364999999995</v>
      </c>
      <c r="BL359">
        <v>679.05364999999995</v>
      </c>
      <c r="BM359">
        <v>679.05364999999995</v>
      </c>
      <c r="BN359">
        <v>679.05364999999995</v>
      </c>
      <c r="BO359">
        <v>679.05364999999995</v>
      </c>
    </row>
    <row r="360" spans="2:67" x14ac:dyDescent="0.15">
      <c r="B360">
        <v>684.317626953125</v>
      </c>
      <c r="C360">
        <v>684.317626953125</v>
      </c>
      <c r="D360">
        <v>684.31762700000002</v>
      </c>
      <c r="E360">
        <v>684.31762700000002</v>
      </c>
      <c r="F360">
        <v>684.31762700000002</v>
      </c>
      <c r="G360">
        <v>684.31762700000002</v>
      </c>
      <c r="H360">
        <v>684.31762700000002</v>
      </c>
      <c r="I360">
        <v>684.31762700000002</v>
      </c>
      <c r="J360">
        <v>684.31762700000002</v>
      </c>
      <c r="K360">
        <v>684.31762700000002</v>
      </c>
      <c r="L360">
        <v>684.31762700000002</v>
      </c>
      <c r="M360">
        <v>684.31762700000002</v>
      </c>
      <c r="N360">
        <v>684.31762700000002</v>
      </c>
      <c r="O360">
        <v>684.31762700000002</v>
      </c>
      <c r="P360">
        <v>684.31762700000002</v>
      </c>
      <c r="Q360">
        <v>684.31762700000002</v>
      </c>
      <c r="R360">
        <v>684.31762700000002</v>
      </c>
      <c r="S360">
        <v>684.31762700000002</v>
      </c>
      <c r="T360">
        <v>684.31762700000002</v>
      </c>
      <c r="U360">
        <v>684.31762700000002</v>
      </c>
      <c r="V360">
        <v>684.31762700000002</v>
      </c>
      <c r="W360">
        <v>684.31762700000002</v>
      </c>
      <c r="X360">
        <v>684.31762700000002</v>
      </c>
      <c r="Y360">
        <v>684.31762700000002</v>
      </c>
      <c r="Z360">
        <v>684.31762700000002</v>
      </c>
      <c r="AA360">
        <v>684.31762700000002</v>
      </c>
      <c r="AB360">
        <v>684.31762700000002</v>
      </c>
      <c r="AC360">
        <v>684.31762700000002</v>
      </c>
      <c r="AD360">
        <v>684.31762700000002</v>
      </c>
      <c r="AE360">
        <v>684.31762700000002</v>
      </c>
      <c r="AF360">
        <v>684.31762700000002</v>
      </c>
      <c r="AG360">
        <v>684.31762700000002</v>
      </c>
      <c r="AH360">
        <v>684.31762700000002</v>
      </c>
      <c r="AI360">
        <v>684.31762700000002</v>
      </c>
      <c r="AJ360">
        <v>684.31762700000002</v>
      </c>
      <c r="AK360">
        <v>684.31762700000002</v>
      </c>
      <c r="AL360">
        <v>684.31762700000002</v>
      </c>
      <c r="AM360">
        <v>684.31762700000002</v>
      </c>
      <c r="AN360">
        <v>684.31762700000002</v>
      </c>
      <c r="AO360">
        <v>684.31762700000002</v>
      </c>
      <c r="AP360">
        <v>684.31762700000002</v>
      </c>
      <c r="AQ360">
        <v>684.31762700000002</v>
      </c>
      <c r="AR360">
        <v>684.31762700000002</v>
      </c>
      <c r="AS360">
        <v>684.31762700000002</v>
      </c>
      <c r="AT360">
        <v>684.31762700000002</v>
      </c>
      <c r="AU360">
        <v>684.31762700000002</v>
      </c>
      <c r="AV360">
        <v>684.31762700000002</v>
      </c>
      <c r="AW360">
        <v>684.31762700000002</v>
      </c>
      <c r="AX360">
        <v>684.31762700000002</v>
      </c>
      <c r="AY360">
        <v>684.31762700000002</v>
      </c>
      <c r="AZ360">
        <v>684.31762700000002</v>
      </c>
      <c r="BA360">
        <v>684.31762700000002</v>
      </c>
      <c r="BB360">
        <v>684.31762700000002</v>
      </c>
      <c r="BC360">
        <v>684.31762700000002</v>
      </c>
      <c r="BD360">
        <v>684.31762700000002</v>
      </c>
      <c r="BE360">
        <v>684.31762700000002</v>
      </c>
      <c r="BF360">
        <v>684.31762700000002</v>
      </c>
      <c r="BG360">
        <v>684.31762700000002</v>
      </c>
      <c r="BH360">
        <v>684.31762700000002</v>
      </c>
      <c r="BI360">
        <v>684.31762700000002</v>
      </c>
      <c r="BJ360">
        <v>684.31762700000002</v>
      </c>
      <c r="BK360">
        <v>684.31762700000002</v>
      </c>
      <c r="BL360">
        <v>684.31762700000002</v>
      </c>
      <c r="BM360">
        <v>684.31762700000002</v>
      </c>
      <c r="BN360">
        <v>684.31762700000002</v>
      </c>
      <c r="BO360">
        <v>684.31762700000002</v>
      </c>
    </row>
    <row r="361" spans="2:67" x14ac:dyDescent="0.15">
      <c r="B361">
        <v>689.58160400390602</v>
      </c>
      <c r="C361">
        <v>689.58160400390602</v>
      </c>
      <c r="D361">
        <v>689.58160399999997</v>
      </c>
      <c r="E361">
        <v>689.58160399999997</v>
      </c>
      <c r="F361">
        <v>689.58160399999997</v>
      </c>
      <c r="G361">
        <v>689.58160399999997</v>
      </c>
      <c r="H361">
        <v>689.58160399999997</v>
      </c>
      <c r="I361">
        <v>689.58160399999997</v>
      </c>
      <c r="J361">
        <v>689.58160399999997</v>
      </c>
      <c r="K361">
        <v>689.58160399999997</v>
      </c>
      <c r="L361">
        <v>689.58160399999997</v>
      </c>
      <c r="M361">
        <v>689.58160399999997</v>
      </c>
      <c r="N361">
        <v>689.58160399999997</v>
      </c>
      <c r="O361">
        <v>689.58160399999997</v>
      </c>
      <c r="P361">
        <v>689.58160399999997</v>
      </c>
      <c r="Q361">
        <v>689.58160399999997</v>
      </c>
      <c r="R361">
        <v>689.58160399999997</v>
      </c>
      <c r="S361">
        <v>689.58160399999997</v>
      </c>
      <c r="T361">
        <v>689.58160399999997</v>
      </c>
      <c r="U361">
        <v>689.58160399999997</v>
      </c>
      <c r="V361">
        <v>689.58160399999997</v>
      </c>
      <c r="W361">
        <v>689.58160399999997</v>
      </c>
      <c r="X361">
        <v>689.58160399999997</v>
      </c>
      <c r="Y361">
        <v>689.58160399999997</v>
      </c>
      <c r="Z361">
        <v>689.58160399999997</v>
      </c>
      <c r="AA361">
        <v>689.58160399999997</v>
      </c>
      <c r="AB361">
        <v>689.58160399999997</v>
      </c>
      <c r="AC361">
        <v>689.58160399999997</v>
      </c>
      <c r="AD361">
        <v>689.58160399999997</v>
      </c>
      <c r="AE361">
        <v>689.58160399999997</v>
      </c>
      <c r="AF361">
        <v>689.58160399999997</v>
      </c>
      <c r="AG361">
        <v>689.58160399999997</v>
      </c>
      <c r="AH361">
        <v>689.58160399999997</v>
      </c>
      <c r="AI361">
        <v>689.58160399999997</v>
      </c>
      <c r="AJ361">
        <v>689.58160399999997</v>
      </c>
      <c r="AK361">
        <v>689.58160399999997</v>
      </c>
      <c r="AL361">
        <v>689.58160399999997</v>
      </c>
      <c r="AM361">
        <v>689.58160399999997</v>
      </c>
      <c r="AN361">
        <v>689.58160399999997</v>
      </c>
      <c r="AO361">
        <v>689.58160399999997</v>
      </c>
      <c r="AP361">
        <v>689.58160399999997</v>
      </c>
      <c r="AQ361">
        <v>689.58160399999997</v>
      </c>
      <c r="AR361">
        <v>689.58160399999997</v>
      </c>
      <c r="AS361">
        <v>689.58160399999997</v>
      </c>
      <c r="AT361">
        <v>689.58160399999997</v>
      </c>
      <c r="AU361">
        <v>689.58160399999997</v>
      </c>
      <c r="AV361">
        <v>689.58160399999997</v>
      </c>
      <c r="AW361">
        <v>689.58160399999997</v>
      </c>
      <c r="AX361">
        <v>689.58160399999997</v>
      </c>
      <c r="AY361">
        <v>689.58160399999997</v>
      </c>
      <c r="AZ361">
        <v>689.58160399999997</v>
      </c>
      <c r="BA361">
        <v>689.58160399999997</v>
      </c>
      <c r="BB361">
        <v>689.58160399999997</v>
      </c>
      <c r="BC361">
        <v>689.58160399999997</v>
      </c>
      <c r="BD361">
        <v>689.58160399999997</v>
      </c>
      <c r="BE361">
        <v>689.58160399999997</v>
      </c>
      <c r="BF361">
        <v>689.58160399999997</v>
      </c>
      <c r="BG361">
        <v>689.58160399999997</v>
      </c>
      <c r="BH361">
        <v>689.58160399999997</v>
      </c>
      <c r="BI361">
        <v>689.58160399999997</v>
      </c>
      <c r="BJ361">
        <v>689.58160399999997</v>
      </c>
      <c r="BK361">
        <v>689.58160399999997</v>
      </c>
      <c r="BL361">
        <v>689.58160399999997</v>
      </c>
      <c r="BM361">
        <v>689.58160399999997</v>
      </c>
      <c r="BN361">
        <v>689.58160399999997</v>
      </c>
      <c r="BO361">
        <v>689.58160399999997</v>
      </c>
    </row>
    <row r="362" spans="2:67" x14ac:dyDescent="0.15">
      <c r="B362">
        <v>694.84558105468795</v>
      </c>
      <c r="C362">
        <v>694.84558105468795</v>
      </c>
      <c r="D362">
        <v>694.84558100000004</v>
      </c>
      <c r="E362">
        <v>694.84558100000004</v>
      </c>
      <c r="F362">
        <v>694.84558100000004</v>
      </c>
      <c r="G362">
        <v>694.84558100000004</v>
      </c>
      <c r="H362">
        <v>694.84558100000004</v>
      </c>
      <c r="I362">
        <v>694.84558100000004</v>
      </c>
      <c r="J362">
        <v>694.84558100000004</v>
      </c>
      <c r="K362">
        <v>694.84558100000004</v>
      </c>
      <c r="L362">
        <v>694.84558100000004</v>
      </c>
      <c r="M362">
        <v>694.84558100000004</v>
      </c>
      <c r="N362">
        <v>694.84558100000004</v>
      </c>
      <c r="O362">
        <v>694.84558100000004</v>
      </c>
      <c r="P362">
        <v>694.84558100000004</v>
      </c>
      <c r="Q362">
        <v>694.84558100000004</v>
      </c>
      <c r="R362">
        <v>694.84558100000004</v>
      </c>
      <c r="S362">
        <v>694.84558100000004</v>
      </c>
      <c r="T362">
        <v>694.84558100000004</v>
      </c>
      <c r="U362">
        <v>694.84558100000004</v>
      </c>
      <c r="V362">
        <v>694.84558100000004</v>
      </c>
      <c r="W362">
        <v>694.84558100000004</v>
      </c>
      <c r="X362">
        <v>694.84558100000004</v>
      </c>
      <c r="Y362">
        <v>694.84558100000004</v>
      </c>
      <c r="Z362">
        <v>694.84558100000004</v>
      </c>
      <c r="AA362">
        <v>694.84558100000004</v>
      </c>
      <c r="AB362">
        <v>694.84558100000004</v>
      </c>
      <c r="AC362">
        <v>694.84558100000004</v>
      </c>
      <c r="AD362">
        <v>694.84558100000004</v>
      </c>
      <c r="AE362">
        <v>694.84558100000004</v>
      </c>
      <c r="AF362">
        <v>694.84558100000004</v>
      </c>
      <c r="AG362">
        <v>694.84558100000004</v>
      </c>
      <c r="AH362">
        <v>694.84558100000004</v>
      </c>
      <c r="AI362">
        <v>694.84558100000004</v>
      </c>
      <c r="AJ362">
        <v>694.84558100000004</v>
      </c>
      <c r="AK362">
        <v>694.84558100000004</v>
      </c>
      <c r="AL362">
        <v>694.84558100000004</v>
      </c>
      <c r="AM362">
        <v>694.84558100000004</v>
      </c>
      <c r="AN362">
        <v>694.84558100000004</v>
      </c>
      <c r="AO362">
        <v>694.84558100000004</v>
      </c>
      <c r="AP362">
        <v>694.84558100000004</v>
      </c>
      <c r="AQ362">
        <v>694.84558100000004</v>
      </c>
      <c r="AR362">
        <v>694.84558100000004</v>
      </c>
      <c r="AS362">
        <v>694.84558100000004</v>
      </c>
      <c r="AT362">
        <v>694.84558100000004</v>
      </c>
      <c r="AU362">
        <v>694.84558100000004</v>
      </c>
      <c r="AV362">
        <v>694.84558100000004</v>
      </c>
      <c r="AW362">
        <v>694.84558100000004</v>
      </c>
      <c r="AX362">
        <v>694.84558100000004</v>
      </c>
      <c r="AY362">
        <v>694.84558100000004</v>
      </c>
      <c r="AZ362">
        <v>694.84558100000004</v>
      </c>
      <c r="BA362">
        <v>694.84558100000004</v>
      </c>
      <c r="BB362">
        <v>694.84558100000004</v>
      </c>
      <c r="BC362">
        <v>694.84558100000004</v>
      </c>
      <c r="BD362">
        <v>694.84558100000004</v>
      </c>
      <c r="BE362">
        <v>694.84558100000004</v>
      </c>
      <c r="BF362">
        <v>694.84558100000004</v>
      </c>
      <c r="BG362">
        <v>694.84558100000004</v>
      </c>
      <c r="BH362">
        <v>694.84558100000004</v>
      </c>
      <c r="BI362">
        <v>694.84558100000004</v>
      </c>
      <c r="BJ362">
        <v>694.84558100000004</v>
      </c>
      <c r="BK362">
        <v>694.84558100000004</v>
      </c>
      <c r="BL362">
        <v>694.84558100000004</v>
      </c>
      <c r="BM362">
        <v>694.84558100000004</v>
      </c>
      <c r="BN362">
        <v>694.84558100000004</v>
      </c>
      <c r="BO362">
        <v>694.84558100000004</v>
      </c>
    </row>
    <row r="363" spans="2:67" x14ac:dyDescent="0.15">
      <c r="B363">
        <v>700.10986328125</v>
      </c>
      <c r="C363">
        <v>700.10986328125</v>
      </c>
      <c r="D363">
        <v>700.10986300000002</v>
      </c>
      <c r="E363">
        <v>700.10986300000002</v>
      </c>
      <c r="F363">
        <v>700.10986300000002</v>
      </c>
      <c r="G363">
        <v>700.10986300000002</v>
      </c>
      <c r="H363">
        <v>700.10986300000002</v>
      </c>
      <c r="I363">
        <v>700.10986300000002</v>
      </c>
      <c r="J363">
        <v>700.10986300000002</v>
      </c>
      <c r="K363">
        <v>700.10986300000002</v>
      </c>
      <c r="L363">
        <v>700.10986300000002</v>
      </c>
      <c r="M363">
        <v>700.10986300000002</v>
      </c>
      <c r="N363">
        <v>700.10986300000002</v>
      </c>
      <c r="O363">
        <v>700.10986300000002</v>
      </c>
      <c r="P363">
        <v>700.10986300000002</v>
      </c>
      <c r="Q363">
        <v>700.10986300000002</v>
      </c>
      <c r="R363">
        <v>700.10986300000002</v>
      </c>
      <c r="S363">
        <v>700.10986300000002</v>
      </c>
      <c r="T363">
        <v>700.10986300000002</v>
      </c>
      <c r="U363">
        <v>700.10986300000002</v>
      </c>
      <c r="V363">
        <v>700.10986300000002</v>
      </c>
      <c r="W363">
        <v>700.10986300000002</v>
      </c>
      <c r="X363">
        <v>700.10986300000002</v>
      </c>
      <c r="Y363">
        <v>700.10986300000002</v>
      </c>
      <c r="Z363">
        <v>700.10986300000002</v>
      </c>
      <c r="AA363">
        <v>700.10986300000002</v>
      </c>
      <c r="AB363">
        <v>700.10986300000002</v>
      </c>
      <c r="AC363">
        <v>700.10986300000002</v>
      </c>
      <c r="AD363">
        <v>700.10986300000002</v>
      </c>
      <c r="AE363">
        <v>700.10986300000002</v>
      </c>
      <c r="AF363">
        <v>700.10986300000002</v>
      </c>
      <c r="AG363">
        <v>700.10986300000002</v>
      </c>
      <c r="AH363">
        <v>700.10986300000002</v>
      </c>
      <c r="AI363">
        <v>700.10986300000002</v>
      </c>
      <c r="AJ363">
        <v>700.10986300000002</v>
      </c>
      <c r="AK363">
        <v>700.10986300000002</v>
      </c>
      <c r="AL363">
        <v>700.10986300000002</v>
      </c>
      <c r="AM363">
        <v>700.10986300000002</v>
      </c>
      <c r="AN363">
        <v>700.10986300000002</v>
      </c>
      <c r="AO363">
        <v>700.10986300000002</v>
      </c>
      <c r="AP363">
        <v>700.10986300000002</v>
      </c>
      <c r="AQ363">
        <v>700.10986300000002</v>
      </c>
      <c r="AR363">
        <v>700.10986300000002</v>
      </c>
      <c r="AS363">
        <v>700.10986300000002</v>
      </c>
      <c r="AT363">
        <v>700.10986300000002</v>
      </c>
      <c r="AU363">
        <v>700.10986300000002</v>
      </c>
      <c r="AV363">
        <v>700.10986300000002</v>
      </c>
      <c r="AW363">
        <v>700.10986300000002</v>
      </c>
      <c r="AX363">
        <v>700.10986300000002</v>
      </c>
      <c r="AY363">
        <v>700.10986300000002</v>
      </c>
      <c r="AZ363">
        <v>700.10986300000002</v>
      </c>
      <c r="BA363">
        <v>700.10986300000002</v>
      </c>
      <c r="BB363">
        <v>700.10986300000002</v>
      </c>
      <c r="BC363">
        <v>700.10986300000002</v>
      </c>
      <c r="BD363">
        <v>700.10986300000002</v>
      </c>
      <c r="BE363">
        <v>700.10986300000002</v>
      </c>
      <c r="BF363">
        <v>700.10986300000002</v>
      </c>
      <c r="BG363">
        <v>700.10986300000002</v>
      </c>
      <c r="BH363">
        <v>700.10986300000002</v>
      </c>
      <c r="BI363">
        <v>700.10986300000002</v>
      </c>
      <c r="BJ363">
        <v>700.10986300000002</v>
      </c>
      <c r="BK363">
        <v>700.10986300000002</v>
      </c>
      <c r="BL363">
        <v>700.10986300000002</v>
      </c>
      <c r="BM363">
        <v>700.10986300000002</v>
      </c>
      <c r="BN363">
        <v>700.10986300000002</v>
      </c>
      <c r="BO363">
        <v>700.10986300000002</v>
      </c>
    </row>
    <row r="364" spans="2:67" x14ac:dyDescent="0.15">
      <c r="B364">
        <v>705.37353515625</v>
      </c>
      <c r="C364">
        <v>705.37353515625</v>
      </c>
      <c r="D364">
        <v>705.37353499999995</v>
      </c>
      <c r="E364">
        <v>705.37353499999995</v>
      </c>
      <c r="F364">
        <v>705.37353499999995</v>
      </c>
      <c r="G364">
        <v>705.37353499999995</v>
      </c>
      <c r="H364">
        <v>705.37353499999995</v>
      </c>
      <c r="I364">
        <v>705.37353499999995</v>
      </c>
      <c r="J364">
        <v>705.37353499999995</v>
      </c>
      <c r="K364">
        <v>705.37353499999995</v>
      </c>
      <c r="L364">
        <v>705.37353499999995</v>
      </c>
      <c r="M364">
        <v>705.37353499999995</v>
      </c>
      <c r="N364">
        <v>705.37353499999995</v>
      </c>
      <c r="O364">
        <v>705.37353499999995</v>
      </c>
      <c r="P364">
        <v>705.37353499999995</v>
      </c>
      <c r="Q364">
        <v>705.37353499999995</v>
      </c>
      <c r="R364">
        <v>705.37353499999995</v>
      </c>
      <c r="S364">
        <v>705.37353499999995</v>
      </c>
      <c r="T364">
        <v>705.37353499999995</v>
      </c>
      <c r="U364">
        <v>705.37353499999995</v>
      </c>
      <c r="V364">
        <v>705.37353499999995</v>
      </c>
      <c r="W364">
        <v>705.37353499999995</v>
      </c>
      <c r="X364">
        <v>705.37353499999995</v>
      </c>
      <c r="Y364">
        <v>705.37353499999995</v>
      </c>
      <c r="Z364">
        <v>705.37353499999995</v>
      </c>
      <c r="AA364">
        <v>705.37353499999995</v>
      </c>
      <c r="AB364">
        <v>705.37353499999995</v>
      </c>
      <c r="AC364">
        <v>705.37353499999995</v>
      </c>
      <c r="AD364">
        <v>705.37353499999995</v>
      </c>
      <c r="AE364">
        <v>705.37353499999995</v>
      </c>
      <c r="AF364">
        <v>705.37353499999995</v>
      </c>
      <c r="AG364">
        <v>705.37353499999995</v>
      </c>
      <c r="AH364">
        <v>705.37353499999995</v>
      </c>
      <c r="AI364">
        <v>705.37353499999995</v>
      </c>
      <c r="AJ364">
        <v>705.37353499999995</v>
      </c>
      <c r="AK364">
        <v>705.37353499999995</v>
      </c>
      <c r="AL364">
        <v>705.37353499999995</v>
      </c>
      <c r="AM364">
        <v>705.37353499999995</v>
      </c>
      <c r="AN364">
        <v>705.37353499999995</v>
      </c>
      <c r="AO364">
        <v>705.37353499999995</v>
      </c>
      <c r="AP364">
        <v>705.37353499999995</v>
      </c>
      <c r="AQ364">
        <v>705.37353499999995</v>
      </c>
      <c r="AR364">
        <v>705.37353499999995</v>
      </c>
      <c r="AS364">
        <v>705.37353499999995</v>
      </c>
      <c r="AT364">
        <v>705.37353499999995</v>
      </c>
      <c r="AU364">
        <v>705.37353499999995</v>
      </c>
      <c r="AV364">
        <v>705.37353499999995</v>
      </c>
      <c r="AW364">
        <v>705.37353499999995</v>
      </c>
      <c r="AX364">
        <v>705.37353499999995</v>
      </c>
      <c r="AY364">
        <v>705.37353499999995</v>
      </c>
      <c r="AZ364">
        <v>705.37353499999995</v>
      </c>
      <c r="BA364">
        <v>705.37353499999995</v>
      </c>
      <c r="BB364">
        <v>705.37353499999995</v>
      </c>
      <c r="BC364">
        <v>705.37353499999995</v>
      </c>
      <c r="BD364">
        <v>705.37353499999995</v>
      </c>
      <c r="BE364">
        <v>705.37353499999995</v>
      </c>
      <c r="BF364">
        <v>705.37353499999995</v>
      </c>
      <c r="BG364">
        <v>705.37353499999995</v>
      </c>
      <c r="BH364">
        <v>705.37353499999995</v>
      </c>
      <c r="BI364">
        <v>705.37353499999995</v>
      </c>
      <c r="BJ364">
        <v>705.37353499999995</v>
      </c>
      <c r="BK364">
        <v>705.37353499999995</v>
      </c>
      <c r="BL364">
        <v>705.37353499999995</v>
      </c>
      <c r="BM364">
        <v>705.37353499999995</v>
      </c>
      <c r="BN364">
        <v>705.37353499999995</v>
      </c>
      <c r="BO364">
        <v>705.37353499999995</v>
      </c>
    </row>
    <row r="365" spans="2:67" x14ac:dyDescent="0.15">
      <c r="B365">
        <v>710.63781738281295</v>
      </c>
      <c r="C365">
        <v>710.63781738281295</v>
      </c>
      <c r="D365">
        <v>710.63781700000004</v>
      </c>
      <c r="E365">
        <v>710.63781700000004</v>
      </c>
      <c r="F365">
        <v>710.63781700000004</v>
      </c>
      <c r="G365">
        <v>710.63781700000004</v>
      </c>
      <c r="H365">
        <v>710.63781700000004</v>
      </c>
      <c r="I365">
        <v>710.63781700000004</v>
      </c>
      <c r="J365">
        <v>710.63781700000004</v>
      </c>
      <c r="K365">
        <v>710.63781700000004</v>
      </c>
      <c r="L365">
        <v>710.63781700000004</v>
      </c>
      <c r="M365">
        <v>710.63781700000004</v>
      </c>
      <c r="N365">
        <v>710.63781700000004</v>
      </c>
      <c r="O365">
        <v>710.63781700000004</v>
      </c>
      <c r="P365">
        <v>710.63781700000004</v>
      </c>
      <c r="Q365">
        <v>710.63781700000004</v>
      </c>
      <c r="R365">
        <v>710.63781700000004</v>
      </c>
      <c r="S365">
        <v>710.63781700000004</v>
      </c>
      <c r="T365">
        <v>710.63781700000004</v>
      </c>
      <c r="U365">
        <v>710.63781700000004</v>
      </c>
      <c r="V365">
        <v>710.63781700000004</v>
      </c>
      <c r="W365">
        <v>710.63781700000004</v>
      </c>
      <c r="X365">
        <v>710.63781700000004</v>
      </c>
      <c r="Y365">
        <v>710.63781700000004</v>
      </c>
      <c r="Z365">
        <v>710.63781700000004</v>
      </c>
      <c r="AA365">
        <v>710.63781700000004</v>
      </c>
      <c r="AB365">
        <v>710.63781700000004</v>
      </c>
      <c r="AC365">
        <v>710.63781700000004</v>
      </c>
      <c r="AD365">
        <v>710.63781700000004</v>
      </c>
      <c r="AE365">
        <v>710.63781700000004</v>
      </c>
      <c r="AF365">
        <v>710.63781700000004</v>
      </c>
      <c r="AG365">
        <v>710.63781700000004</v>
      </c>
      <c r="AH365">
        <v>710.63781700000004</v>
      </c>
      <c r="AI365">
        <v>710.63781700000004</v>
      </c>
      <c r="AJ365">
        <v>710.63781700000004</v>
      </c>
      <c r="AK365">
        <v>710.63781700000004</v>
      </c>
      <c r="AL365">
        <v>710.63781700000004</v>
      </c>
      <c r="AM365">
        <v>710.63781700000004</v>
      </c>
      <c r="AN365">
        <v>710.63781700000004</v>
      </c>
      <c r="AO365">
        <v>710.63781700000004</v>
      </c>
      <c r="AP365">
        <v>710.63781700000004</v>
      </c>
      <c r="AQ365">
        <v>710.63781700000004</v>
      </c>
      <c r="AR365">
        <v>710.63781700000004</v>
      </c>
      <c r="AS365">
        <v>710.63781700000004</v>
      </c>
      <c r="AT365">
        <v>710.63781700000004</v>
      </c>
      <c r="AU365">
        <v>710.63781700000004</v>
      </c>
      <c r="AV365">
        <v>710.63781700000004</v>
      </c>
      <c r="AW365">
        <v>710.63781700000004</v>
      </c>
      <c r="AX365">
        <v>710.63781700000004</v>
      </c>
      <c r="AY365">
        <v>710.63781700000004</v>
      </c>
      <c r="AZ365">
        <v>710.63781700000004</v>
      </c>
      <c r="BA365">
        <v>710.63781700000004</v>
      </c>
      <c r="BB365">
        <v>710.63781700000004</v>
      </c>
      <c r="BC365">
        <v>710.63781700000004</v>
      </c>
      <c r="BD365">
        <v>710.63781700000004</v>
      </c>
      <c r="BE365">
        <v>710.63781700000004</v>
      </c>
      <c r="BF365">
        <v>710.63781700000004</v>
      </c>
      <c r="BG365">
        <v>710.63781700000004</v>
      </c>
      <c r="BH365">
        <v>710.63781700000004</v>
      </c>
      <c r="BI365">
        <v>710.63781700000004</v>
      </c>
      <c r="BJ365">
        <v>710.63781700000004</v>
      </c>
      <c r="BK365">
        <v>710.63781700000004</v>
      </c>
      <c r="BL365">
        <v>710.63781700000004</v>
      </c>
      <c r="BM365">
        <v>710.63781700000004</v>
      </c>
      <c r="BN365">
        <v>710.63781700000004</v>
      </c>
      <c r="BO365">
        <v>710.63781700000004</v>
      </c>
    </row>
    <row r="366" spans="2:67" x14ac:dyDescent="0.15">
      <c r="B366">
        <v>715.90148925781295</v>
      </c>
      <c r="C366">
        <v>715.90148925781295</v>
      </c>
      <c r="D366">
        <v>715.90148899999997</v>
      </c>
      <c r="E366">
        <v>715.90148899999997</v>
      </c>
      <c r="F366">
        <v>715.90148899999997</v>
      </c>
      <c r="G366">
        <v>715.90148899999997</v>
      </c>
      <c r="H366">
        <v>715.90148899999997</v>
      </c>
      <c r="I366">
        <v>715.90148899999997</v>
      </c>
      <c r="J366">
        <v>715.90148899999997</v>
      </c>
      <c r="K366">
        <v>715.90148899999997</v>
      </c>
      <c r="L366">
        <v>715.90148899999997</v>
      </c>
      <c r="M366">
        <v>715.90148899999997</v>
      </c>
      <c r="N366">
        <v>715.90148899999997</v>
      </c>
      <c r="O366">
        <v>715.90148899999997</v>
      </c>
      <c r="P366">
        <v>715.90148899999997</v>
      </c>
      <c r="Q366">
        <v>715.90148899999997</v>
      </c>
      <c r="R366">
        <v>715.90148899999997</v>
      </c>
      <c r="S366">
        <v>715.90148899999997</v>
      </c>
      <c r="T366">
        <v>715.90148899999997</v>
      </c>
      <c r="U366">
        <v>715.90148899999997</v>
      </c>
      <c r="V366">
        <v>715.90148899999997</v>
      </c>
      <c r="W366">
        <v>715.90148899999997</v>
      </c>
      <c r="X366">
        <v>715.90148899999997</v>
      </c>
      <c r="Y366">
        <v>715.90148899999997</v>
      </c>
      <c r="Z366">
        <v>715.90148899999997</v>
      </c>
      <c r="AA366">
        <v>715.90148899999997</v>
      </c>
      <c r="AB366">
        <v>715.90148899999997</v>
      </c>
      <c r="AC366">
        <v>715.90148899999997</v>
      </c>
      <c r="AD366">
        <v>715.90148899999997</v>
      </c>
      <c r="AE366">
        <v>715.90148899999997</v>
      </c>
      <c r="AF366">
        <v>715.90148899999997</v>
      </c>
      <c r="AG366">
        <v>715.90148899999997</v>
      </c>
      <c r="AH366">
        <v>715.90148899999997</v>
      </c>
      <c r="AI366">
        <v>715.90148899999997</v>
      </c>
      <c r="AJ366">
        <v>715.90148899999997</v>
      </c>
      <c r="AK366">
        <v>715.90148899999997</v>
      </c>
      <c r="AL366">
        <v>715.90148899999997</v>
      </c>
      <c r="AM366">
        <v>715.90148899999997</v>
      </c>
      <c r="AN366">
        <v>715.90148899999997</v>
      </c>
      <c r="AO366">
        <v>715.90148899999997</v>
      </c>
      <c r="AP366">
        <v>715.90148899999997</v>
      </c>
      <c r="AQ366">
        <v>715.90148899999997</v>
      </c>
      <c r="AR366">
        <v>715.90148899999997</v>
      </c>
      <c r="AS366">
        <v>715.90148899999997</v>
      </c>
      <c r="AT366">
        <v>715.90148899999997</v>
      </c>
      <c r="AU366">
        <v>715.90148899999997</v>
      </c>
      <c r="AV366">
        <v>715.90148899999997</v>
      </c>
      <c r="AW366">
        <v>715.90148899999997</v>
      </c>
      <c r="AX366">
        <v>715.90148899999997</v>
      </c>
      <c r="AY366">
        <v>715.90148899999997</v>
      </c>
      <c r="AZ366">
        <v>715.90148899999997</v>
      </c>
      <c r="BA366">
        <v>715.90148899999997</v>
      </c>
      <c r="BB366">
        <v>715.90148899999997</v>
      </c>
      <c r="BC366">
        <v>715.90148899999997</v>
      </c>
      <c r="BD366">
        <v>715.90148899999997</v>
      </c>
      <c r="BE366">
        <v>715.90148899999997</v>
      </c>
      <c r="BF366">
        <v>715.90148899999997</v>
      </c>
      <c r="BG366">
        <v>715.90148899999997</v>
      </c>
      <c r="BH366">
        <v>715.90148899999997</v>
      </c>
      <c r="BI366">
        <v>715.90148899999997</v>
      </c>
      <c r="BJ366">
        <v>715.90148899999997</v>
      </c>
      <c r="BK366">
        <v>715.90148899999997</v>
      </c>
      <c r="BL366">
        <v>715.90148899999997</v>
      </c>
      <c r="BM366">
        <v>715.90148899999997</v>
      </c>
      <c r="BN366">
        <v>715.90148899999997</v>
      </c>
      <c r="BO366">
        <v>715.90148899999997</v>
      </c>
    </row>
    <row r="367" spans="2:67" x14ac:dyDescent="0.15">
      <c r="B367">
        <v>721.165771484375</v>
      </c>
      <c r="C367">
        <v>721.165771484375</v>
      </c>
      <c r="D367">
        <v>721.16577099999995</v>
      </c>
      <c r="E367">
        <v>721.16577099999995</v>
      </c>
      <c r="F367">
        <v>721.16577099999995</v>
      </c>
      <c r="G367">
        <v>721.16577099999995</v>
      </c>
      <c r="H367">
        <v>721.16577099999995</v>
      </c>
      <c r="I367">
        <v>721.16577099999995</v>
      </c>
      <c r="J367">
        <v>721.16577099999995</v>
      </c>
      <c r="K367">
        <v>721.16577099999995</v>
      </c>
      <c r="L367">
        <v>721.16577099999995</v>
      </c>
      <c r="M367">
        <v>721.16577099999995</v>
      </c>
      <c r="N367">
        <v>721.16577099999995</v>
      </c>
      <c r="O367">
        <v>721.16577099999995</v>
      </c>
      <c r="P367">
        <v>721.16577099999995</v>
      </c>
      <c r="Q367">
        <v>721.16577099999995</v>
      </c>
      <c r="R367">
        <v>721.16577099999995</v>
      </c>
      <c r="S367">
        <v>721.16577099999995</v>
      </c>
      <c r="T367">
        <v>721.16577099999995</v>
      </c>
      <c r="U367">
        <v>721.16577099999995</v>
      </c>
      <c r="V367">
        <v>721.16577099999995</v>
      </c>
      <c r="W367">
        <v>721.16577099999995</v>
      </c>
      <c r="X367">
        <v>721.16577099999995</v>
      </c>
      <c r="Y367">
        <v>721.16577099999995</v>
      </c>
      <c r="Z367">
        <v>721.16577099999995</v>
      </c>
      <c r="AA367">
        <v>721.16577099999995</v>
      </c>
      <c r="AB367">
        <v>721.16577099999995</v>
      </c>
      <c r="AC367">
        <v>721.16577099999995</v>
      </c>
      <c r="AD367">
        <v>721.16577099999995</v>
      </c>
      <c r="AE367">
        <v>721.16577099999995</v>
      </c>
      <c r="AF367">
        <v>721.16577099999995</v>
      </c>
      <c r="AG367">
        <v>721.16577099999995</v>
      </c>
      <c r="AH367">
        <v>721.16577099999995</v>
      </c>
      <c r="AI367">
        <v>721.16577099999995</v>
      </c>
      <c r="AJ367">
        <v>721.16577099999995</v>
      </c>
      <c r="AK367">
        <v>721.16577099999995</v>
      </c>
      <c r="AL367">
        <v>721.16577099999995</v>
      </c>
      <c r="AM367">
        <v>721.16577099999995</v>
      </c>
      <c r="AN367">
        <v>721.16577099999995</v>
      </c>
      <c r="AO367">
        <v>721.16577099999995</v>
      </c>
      <c r="AP367">
        <v>721.16577099999995</v>
      </c>
      <c r="AQ367">
        <v>721.16577099999995</v>
      </c>
      <c r="AR367">
        <v>721.16577099999995</v>
      </c>
      <c r="AS367">
        <v>721.16577099999995</v>
      </c>
      <c r="AT367">
        <v>721.16577099999995</v>
      </c>
      <c r="AU367">
        <v>721.16577099999995</v>
      </c>
      <c r="AV367">
        <v>721.16577099999995</v>
      </c>
      <c r="AW367">
        <v>721.16577099999995</v>
      </c>
      <c r="AX367">
        <v>721.16577099999995</v>
      </c>
      <c r="AY367">
        <v>721.16577099999995</v>
      </c>
      <c r="AZ367">
        <v>721.16577099999995</v>
      </c>
      <c r="BA367">
        <v>721.16577099999995</v>
      </c>
      <c r="BB367">
        <v>721.16577099999995</v>
      </c>
      <c r="BC367">
        <v>721.16577099999995</v>
      </c>
      <c r="BD367">
        <v>721.16577099999995</v>
      </c>
      <c r="BE367">
        <v>721.16577099999995</v>
      </c>
      <c r="BF367">
        <v>721.16577099999995</v>
      </c>
      <c r="BG367">
        <v>721.16577099999995</v>
      </c>
      <c r="BH367">
        <v>721.16577099999995</v>
      </c>
      <c r="BI367">
        <v>721.16577099999995</v>
      </c>
      <c r="BJ367">
        <v>721.16577099999995</v>
      </c>
      <c r="BK367">
        <v>721.16577099999995</v>
      </c>
      <c r="BL367">
        <v>721.16577099999995</v>
      </c>
      <c r="BM367">
        <v>721.16577099999995</v>
      </c>
      <c r="BN367">
        <v>721.16577099999995</v>
      </c>
      <c r="BO367">
        <v>721.16577099999995</v>
      </c>
    </row>
    <row r="368" spans="2:67" x14ac:dyDescent="0.15">
      <c r="B368">
        <v>726.429443359375</v>
      </c>
      <c r="C368">
        <v>726.429443359375</v>
      </c>
      <c r="D368">
        <v>726.42944299999999</v>
      </c>
      <c r="E368">
        <v>726.42944299999999</v>
      </c>
      <c r="F368">
        <v>726.42944299999999</v>
      </c>
      <c r="G368">
        <v>726.42944299999999</v>
      </c>
      <c r="H368">
        <v>726.42944299999999</v>
      </c>
      <c r="I368">
        <v>726.42944299999999</v>
      </c>
      <c r="J368">
        <v>726.42944299999999</v>
      </c>
      <c r="K368">
        <v>726.42944299999999</v>
      </c>
      <c r="L368">
        <v>726.42944299999999</v>
      </c>
      <c r="M368">
        <v>726.42944299999999</v>
      </c>
      <c r="N368">
        <v>726.42944299999999</v>
      </c>
      <c r="O368">
        <v>726.42944299999999</v>
      </c>
      <c r="P368">
        <v>726.42944299999999</v>
      </c>
      <c r="Q368">
        <v>726.42944299999999</v>
      </c>
      <c r="R368">
        <v>726.42944299999999</v>
      </c>
      <c r="S368">
        <v>726.42944299999999</v>
      </c>
      <c r="T368">
        <v>726.42944299999999</v>
      </c>
      <c r="U368">
        <v>726.42944299999999</v>
      </c>
      <c r="V368">
        <v>726.42944299999999</v>
      </c>
      <c r="W368">
        <v>726.42944299999999</v>
      </c>
      <c r="X368">
        <v>726.42944299999999</v>
      </c>
      <c r="Y368">
        <v>726.42944299999999</v>
      </c>
      <c r="Z368">
        <v>726.42944299999999</v>
      </c>
      <c r="AA368">
        <v>726.42944299999999</v>
      </c>
      <c r="AB368">
        <v>726.42944299999999</v>
      </c>
      <c r="AC368">
        <v>726.42944299999999</v>
      </c>
      <c r="AD368">
        <v>726.42944299999999</v>
      </c>
      <c r="AE368">
        <v>726.42944299999999</v>
      </c>
      <c r="AF368">
        <v>726.42944299999999</v>
      </c>
      <c r="AG368">
        <v>726.42944299999999</v>
      </c>
      <c r="AH368">
        <v>726.42944299999999</v>
      </c>
      <c r="AI368">
        <v>726.42944299999999</v>
      </c>
      <c r="AJ368">
        <v>726.42944299999999</v>
      </c>
      <c r="AK368">
        <v>726.42944299999999</v>
      </c>
      <c r="AL368">
        <v>726.42944299999999</v>
      </c>
      <c r="AM368">
        <v>726.42944299999999</v>
      </c>
      <c r="AN368">
        <v>726.42944299999999</v>
      </c>
      <c r="AO368">
        <v>726.42944299999999</v>
      </c>
      <c r="AP368">
        <v>726.42944299999999</v>
      </c>
      <c r="AQ368">
        <v>726.42944299999999</v>
      </c>
      <c r="AR368">
        <v>726.42944299999999</v>
      </c>
      <c r="AS368">
        <v>726.42944299999999</v>
      </c>
      <c r="AT368">
        <v>726.42944299999999</v>
      </c>
      <c r="AU368">
        <v>726.42944299999999</v>
      </c>
      <c r="AV368">
        <v>726.42944299999999</v>
      </c>
      <c r="AW368">
        <v>726.42944299999999</v>
      </c>
      <c r="AX368">
        <v>726.42944299999999</v>
      </c>
      <c r="AY368">
        <v>726.42944299999999</v>
      </c>
      <c r="AZ368">
        <v>726.42944299999999</v>
      </c>
      <c r="BA368">
        <v>726.42944299999999</v>
      </c>
      <c r="BB368">
        <v>726.42944299999999</v>
      </c>
      <c r="BC368">
        <v>726.42944299999999</v>
      </c>
      <c r="BD368">
        <v>726.42944299999999</v>
      </c>
      <c r="BE368">
        <v>726.42944299999999</v>
      </c>
      <c r="BF368">
        <v>726.42944299999999</v>
      </c>
      <c r="BG368">
        <v>726.42944299999999</v>
      </c>
      <c r="BH368">
        <v>726.42944299999999</v>
      </c>
      <c r="BI368">
        <v>726.42944299999999</v>
      </c>
      <c r="BJ368">
        <v>726.42944299999999</v>
      </c>
      <c r="BK368">
        <v>726.42944299999999</v>
      </c>
      <c r="BL368">
        <v>726.42944299999999</v>
      </c>
      <c r="BM368">
        <v>726.42944299999999</v>
      </c>
      <c r="BN368">
        <v>726.42944299999999</v>
      </c>
      <c r="BO368">
        <v>726.42944299999999</v>
      </c>
    </row>
    <row r="369" spans="2:67" x14ac:dyDescent="0.15">
      <c r="B369">
        <v>731.69372558593795</v>
      </c>
      <c r="C369">
        <v>731.69372558593795</v>
      </c>
      <c r="D369">
        <v>731.69372599999997</v>
      </c>
      <c r="E369">
        <v>731.69372599999997</v>
      </c>
      <c r="F369">
        <v>731.69372599999997</v>
      </c>
      <c r="G369">
        <v>731.69372599999997</v>
      </c>
      <c r="H369">
        <v>731.69372599999997</v>
      </c>
      <c r="I369">
        <v>731.69372599999997</v>
      </c>
      <c r="J369">
        <v>731.69372599999997</v>
      </c>
      <c r="K369">
        <v>731.69372599999997</v>
      </c>
      <c r="L369">
        <v>731.69372599999997</v>
      </c>
      <c r="M369">
        <v>731.69372599999997</v>
      </c>
      <c r="N369">
        <v>731.69372599999997</v>
      </c>
      <c r="O369">
        <v>731.69372599999997</v>
      </c>
      <c r="P369">
        <v>731.69372599999997</v>
      </c>
      <c r="Q369">
        <v>731.69372599999997</v>
      </c>
      <c r="R369">
        <v>731.69372599999997</v>
      </c>
      <c r="S369">
        <v>731.69372599999997</v>
      </c>
      <c r="T369">
        <v>731.69372599999997</v>
      </c>
      <c r="U369">
        <v>731.69372599999997</v>
      </c>
      <c r="V369">
        <v>731.69372599999997</v>
      </c>
      <c r="W369">
        <v>731.69372599999997</v>
      </c>
      <c r="X369">
        <v>731.69372599999997</v>
      </c>
      <c r="Y369">
        <v>731.69372599999997</v>
      </c>
      <c r="Z369">
        <v>731.69372599999997</v>
      </c>
      <c r="AA369">
        <v>731.69372599999997</v>
      </c>
      <c r="AB369">
        <v>731.69372599999997</v>
      </c>
      <c r="AC369">
        <v>731.69372599999997</v>
      </c>
      <c r="AD369">
        <v>731.69372599999997</v>
      </c>
      <c r="AE369">
        <v>731.69372599999997</v>
      </c>
      <c r="AF369">
        <v>731.69372599999997</v>
      </c>
      <c r="AG369">
        <v>731.69372599999997</v>
      </c>
      <c r="AH369">
        <v>731.69372599999997</v>
      </c>
      <c r="AI369">
        <v>731.69372599999997</v>
      </c>
      <c r="AJ369">
        <v>731.69372599999997</v>
      </c>
      <c r="AK369">
        <v>731.69372599999997</v>
      </c>
      <c r="AL369">
        <v>731.69372599999997</v>
      </c>
      <c r="AM369">
        <v>731.69372599999997</v>
      </c>
      <c r="AN369">
        <v>731.69372599999997</v>
      </c>
      <c r="AO369">
        <v>731.69372599999997</v>
      </c>
      <c r="AP369">
        <v>731.69372599999997</v>
      </c>
      <c r="AQ369">
        <v>731.69372599999997</v>
      </c>
      <c r="AR369">
        <v>731.69372599999997</v>
      </c>
      <c r="AS369">
        <v>731.69372599999997</v>
      </c>
      <c r="AT369">
        <v>731.69372599999997</v>
      </c>
      <c r="AU369">
        <v>731.69372599999997</v>
      </c>
      <c r="AV369">
        <v>731.69372599999997</v>
      </c>
      <c r="AW369">
        <v>731.69372599999997</v>
      </c>
      <c r="AX369">
        <v>731.69372599999997</v>
      </c>
      <c r="AY369">
        <v>731.69372599999997</v>
      </c>
      <c r="AZ369">
        <v>731.69372599999997</v>
      </c>
      <c r="BA369">
        <v>731.69372599999997</v>
      </c>
      <c r="BB369">
        <v>731.69372599999997</v>
      </c>
      <c r="BC369">
        <v>731.69372599999997</v>
      </c>
      <c r="BD369">
        <v>731.69372599999997</v>
      </c>
      <c r="BE369">
        <v>731.69372599999997</v>
      </c>
      <c r="BF369">
        <v>731.69372599999997</v>
      </c>
      <c r="BG369">
        <v>731.69372599999997</v>
      </c>
      <c r="BH369">
        <v>731.69372599999997</v>
      </c>
      <c r="BI369">
        <v>731.69372599999997</v>
      </c>
      <c r="BJ369">
        <v>731.69372599999997</v>
      </c>
      <c r="BK369">
        <v>731.69372599999997</v>
      </c>
      <c r="BL369">
        <v>731.69372599999997</v>
      </c>
      <c r="BM369">
        <v>731.69372599999997</v>
      </c>
      <c r="BN369">
        <v>731.69372599999997</v>
      </c>
      <c r="BO369">
        <v>731.69372599999997</v>
      </c>
    </row>
    <row r="370" spans="2:67" x14ac:dyDescent="0.15">
      <c r="B370">
        <v>736.95739746093795</v>
      </c>
      <c r="C370">
        <v>736.95739746093795</v>
      </c>
      <c r="D370">
        <v>736.95739700000001</v>
      </c>
      <c r="E370">
        <v>736.95739700000001</v>
      </c>
      <c r="F370">
        <v>736.95739700000001</v>
      </c>
      <c r="G370">
        <v>736.95739700000001</v>
      </c>
      <c r="H370">
        <v>736.95739700000001</v>
      </c>
      <c r="I370">
        <v>736.95739700000001</v>
      </c>
      <c r="J370">
        <v>736.95739700000001</v>
      </c>
      <c r="K370">
        <v>736.95739700000001</v>
      </c>
      <c r="L370">
        <v>736.95739700000001</v>
      </c>
      <c r="M370">
        <v>736.95739700000001</v>
      </c>
      <c r="N370">
        <v>736.95739700000001</v>
      </c>
      <c r="O370">
        <v>736.95739700000001</v>
      </c>
      <c r="P370">
        <v>736.95739700000001</v>
      </c>
      <c r="Q370">
        <v>736.95739700000001</v>
      </c>
      <c r="R370">
        <v>736.95739700000001</v>
      </c>
      <c r="S370">
        <v>736.95739700000001</v>
      </c>
      <c r="T370">
        <v>736.95739700000001</v>
      </c>
      <c r="U370">
        <v>736.95739700000001</v>
      </c>
      <c r="V370">
        <v>736.95739700000001</v>
      </c>
      <c r="W370">
        <v>736.95739700000001</v>
      </c>
      <c r="X370">
        <v>736.95739700000001</v>
      </c>
      <c r="Y370">
        <v>736.95739700000001</v>
      </c>
      <c r="Z370">
        <v>736.95739700000001</v>
      </c>
      <c r="AA370">
        <v>736.95739700000001</v>
      </c>
      <c r="AB370">
        <v>736.95739700000001</v>
      </c>
      <c r="AC370">
        <v>736.95739700000001</v>
      </c>
      <c r="AD370">
        <v>736.95739700000001</v>
      </c>
      <c r="AE370">
        <v>736.95739700000001</v>
      </c>
      <c r="AF370">
        <v>736.95739700000001</v>
      </c>
      <c r="AG370">
        <v>736.95739700000001</v>
      </c>
      <c r="AH370">
        <v>736.95739700000001</v>
      </c>
      <c r="AI370">
        <v>736.95739700000001</v>
      </c>
      <c r="AJ370">
        <v>736.95739700000001</v>
      </c>
      <c r="AK370">
        <v>736.95739700000001</v>
      </c>
      <c r="AL370">
        <v>736.95739700000001</v>
      </c>
      <c r="AM370">
        <v>736.95739700000001</v>
      </c>
      <c r="AN370">
        <v>736.95739700000001</v>
      </c>
      <c r="AO370">
        <v>736.95739700000001</v>
      </c>
      <c r="AP370">
        <v>736.95739700000001</v>
      </c>
      <c r="AQ370">
        <v>736.95739700000001</v>
      </c>
      <c r="AR370">
        <v>736.95739700000001</v>
      </c>
      <c r="AS370">
        <v>736.95739700000001</v>
      </c>
      <c r="AT370">
        <v>736.95739700000001</v>
      </c>
      <c r="AU370">
        <v>736.95739700000001</v>
      </c>
      <c r="AV370">
        <v>736.95739700000001</v>
      </c>
      <c r="AW370">
        <v>736.95739700000001</v>
      </c>
      <c r="AX370">
        <v>736.95739700000001</v>
      </c>
      <c r="AY370">
        <v>736.95739700000001</v>
      </c>
      <c r="AZ370">
        <v>736.95739700000001</v>
      </c>
      <c r="BA370">
        <v>736.95739700000001</v>
      </c>
      <c r="BB370">
        <v>736.95739700000001</v>
      </c>
      <c r="BC370">
        <v>736.95739700000001</v>
      </c>
      <c r="BD370">
        <v>736.95739700000001</v>
      </c>
      <c r="BE370">
        <v>736.95739700000001</v>
      </c>
      <c r="BF370">
        <v>736.95739700000001</v>
      </c>
      <c r="BG370">
        <v>736.95739700000001</v>
      </c>
      <c r="BH370">
        <v>736.95739700000001</v>
      </c>
      <c r="BI370">
        <v>736.95739700000001</v>
      </c>
      <c r="BJ370">
        <v>736.95739700000001</v>
      </c>
      <c r="BK370">
        <v>736.95739700000001</v>
      </c>
      <c r="BL370">
        <v>736.95739700000001</v>
      </c>
      <c r="BM370">
        <v>736.95739700000001</v>
      </c>
      <c r="BN370">
        <v>736.95739700000001</v>
      </c>
      <c r="BO370">
        <v>736.95739700000001</v>
      </c>
    </row>
    <row r="371" spans="2:67" x14ac:dyDescent="0.15">
      <c r="B371">
        <v>742.2216796875</v>
      </c>
      <c r="C371">
        <v>742.2216796875</v>
      </c>
      <c r="D371">
        <v>742.22167999999999</v>
      </c>
      <c r="E371">
        <v>742.22167999999999</v>
      </c>
      <c r="F371">
        <v>742.22167999999999</v>
      </c>
      <c r="G371">
        <v>742.22167999999999</v>
      </c>
      <c r="H371">
        <v>742.22167999999999</v>
      </c>
      <c r="I371">
        <v>742.22167999999999</v>
      </c>
      <c r="J371">
        <v>742.22167999999999</v>
      </c>
      <c r="K371">
        <v>742.22167999999999</v>
      </c>
      <c r="L371">
        <v>742.22167999999999</v>
      </c>
      <c r="M371">
        <v>742.22167999999999</v>
      </c>
      <c r="N371">
        <v>742.22167999999999</v>
      </c>
      <c r="O371">
        <v>742.22167999999999</v>
      </c>
      <c r="P371">
        <v>742.22167999999999</v>
      </c>
      <c r="Q371">
        <v>742.22167999999999</v>
      </c>
      <c r="R371">
        <v>742.22167999999999</v>
      </c>
      <c r="S371">
        <v>742.22167999999999</v>
      </c>
      <c r="T371">
        <v>742.22167999999999</v>
      </c>
      <c r="U371">
        <v>742.22167999999999</v>
      </c>
      <c r="V371">
        <v>742.22167999999999</v>
      </c>
      <c r="W371">
        <v>742.22167999999999</v>
      </c>
      <c r="X371">
        <v>742.22167999999999</v>
      </c>
      <c r="Y371">
        <v>742.22167999999999</v>
      </c>
      <c r="Z371">
        <v>742.22167999999999</v>
      </c>
      <c r="AA371">
        <v>742.22167999999999</v>
      </c>
      <c r="AB371">
        <v>742.22167999999999</v>
      </c>
      <c r="AC371">
        <v>742.22167999999999</v>
      </c>
      <c r="AD371">
        <v>742.22167999999999</v>
      </c>
      <c r="AE371">
        <v>742.22167999999999</v>
      </c>
      <c r="AF371">
        <v>742.22167999999999</v>
      </c>
      <c r="AG371">
        <v>742.22167999999999</v>
      </c>
      <c r="AH371">
        <v>742.22167999999999</v>
      </c>
      <c r="AI371">
        <v>742.22167999999999</v>
      </c>
      <c r="AJ371">
        <v>742.22167999999999</v>
      </c>
      <c r="AK371">
        <v>742.22167999999999</v>
      </c>
      <c r="AL371">
        <v>742.22167999999999</v>
      </c>
      <c r="AM371">
        <v>742.22167999999999</v>
      </c>
      <c r="AN371">
        <v>742.22167999999999</v>
      </c>
      <c r="AO371">
        <v>742.22167999999999</v>
      </c>
      <c r="AP371">
        <v>742.22167999999999</v>
      </c>
      <c r="AQ371">
        <v>742.22167999999999</v>
      </c>
      <c r="AR371">
        <v>742.22167999999999</v>
      </c>
      <c r="AS371">
        <v>742.22167999999999</v>
      </c>
      <c r="AT371">
        <v>742.22167999999999</v>
      </c>
      <c r="AU371">
        <v>742.22167999999999</v>
      </c>
      <c r="AV371">
        <v>742.22167999999999</v>
      </c>
      <c r="AW371">
        <v>742.22167999999999</v>
      </c>
      <c r="AX371">
        <v>742.22167999999999</v>
      </c>
      <c r="AY371">
        <v>742.22167999999999</v>
      </c>
      <c r="AZ371">
        <v>742.22167999999999</v>
      </c>
      <c r="BA371">
        <v>742.22167999999999</v>
      </c>
      <c r="BB371">
        <v>742.22167999999999</v>
      </c>
      <c r="BC371">
        <v>742.22167999999999</v>
      </c>
      <c r="BD371">
        <v>742.22167999999999</v>
      </c>
      <c r="BE371">
        <v>742.22167999999999</v>
      </c>
      <c r="BF371">
        <v>742.22167999999999</v>
      </c>
      <c r="BG371">
        <v>742.22167999999999</v>
      </c>
      <c r="BH371">
        <v>742.22167999999999</v>
      </c>
      <c r="BI371">
        <v>742.22167999999999</v>
      </c>
      <c r="BJ371">
        <v>742.22167999999999</v>
      </c>
      <c r="BK371">
        <v>742.22167999999999</v>
      </c>
      <c r="BL371">
        <v>742.22167999999999</v>
      </c>
      <c r="BM371">
        <v>742.22167999999999</v>
      </c>
      <c r="BN371">
        <v>742.22167999999999</v>
      </c>
      <c r="BO371">
        <v>742.22167999999999</v>
      </c>
    </row>
    <row r="372" spans="2:67" x14ac:dyDescent="0.15">
      <c r="B372">
        <v>747.4853515625</v>
      </c>
      <c r="C372">
        <v>747.4853515625</v>
      </c>
      <c r="D372">
        <v>747.48535200000003</v>
      </c>
      <c r="E372">
        <v>747.48535200000003</v>
      </c>
      <c r="F372">
        <v>747.48535200000003</v>
      </c>
      <c r="G372">
        <v>747.48535200000003</v>
      </c>
      <c r="H372">
        <v>747.48535200000003</v>
      </c>
      <c r="I372">
        <v>747.48535200000003</v>
      </c>
      <c r="J372">
        <v>747.48535200000003</v>
      </c>
      <c r="K372">
        <v>747.48535200000003</v>
      </c>
      <c r="L372">
        <v>747.48535200000003</v>
      </c>
      <c r="M372">
        <v>747.48535200000003</v>
      </c>
      <c r="N372">
        <v>747.48535200000003</v>
      </c>
      <c r="O372">
        <v>747.48535200000003</v>
      </c>
      <c r="P372">
        <v>747.48535200000003</v>
      </c>
      <c r="Q372">
        <v>747.48535200000003</v>
      </c>
      <c r="R372">
        <v>747.48535200000003</v>
      </c>
      <c r="S372">
        <v>747.48535200000003</v>
      </c>
      <c r="T372">
        <v>747.48535200000003</v>
      </c>
      <c r="U372">
        <v>747.48535200000003</v>
      </c>
      <c r="V372">
        <v>747.48535200000003</v>
      </c>
      <c r="W372">
        <v>747.48535200000003</v>
      </c>
      <c r="X372">
        <v>747.48535200000003</v>
      </c>
      <c r="Y372">
        <v>747.48535200000003</v>
      </c>
      <c r="Z372">
        <v>747.48535200000003</v>
      </c>
      <c r="AA372">
        <v>747.48535200000003</v>
      </c>
      <c r="AB372">
        <v>747.48535200000003</v>
      </c>
      <c r="AC372">
        <v>747.48535200000003</v>
      </c>
      <c r="AD372">
        <v>747.48535200000003</v>
      </c>
      <c r="AE372">
        <v>747.48535200000003</v>
      </c>
      <c r="AF372">
        <v>747.48535200000003</v>
      </c>
      <c r="AG372">
        <v>747.48535200000003</v>
      </c>
      <c r="AH372">
        <v>747.48535200000003</v>
      </c>
      <c r="AI372">
        <v>747.48535200000003</v>
      </c>
      <c r="AJ372">
        <v>747.48535200000003</v>
      </c>
      <c r="AK372">
        <v>747.48535200000003</v>
      </c>
      <c r="AL372">
        <v>747.48535200000003</v>
      </c>
      <c r="AM372">
        <v>747.48535200000003</v>
      </c>
      <c r="AN372">
        <v>747.48535200000003</v>
      </c>
      <c r="AO372">
        <v>747.48535200000003</v>
      </c>
      <c r="AP372">
        <v>747.48535200000003</v>
      </c>
      <c r="AQ372">
        <v>747.48535200000003</v>
      </c>
      <c r="AR372">
        <v>747.48535200000003</v>
      </c>
      <c r="AS372">
        <v>747.48535200000003</v>
      </c>
      <c r="AT372">
        <v>747.48535200000003</v>
      </c>
      <c r="AU372">
        <v>747.48535200000003</v>
      </c>
      <c r="AV372">
        <v>747.48535200000003</v>
      </c>
      <c r="AW372">
        <v>747.48535200000003</v>
      </c>
      <c r="AX372">
        <v>747.48535200000003</v>
      </c>
      <c r="AY372">
        <v>747.48535200000003</v>
      </c>
      <c r="AZ372">
        <v>747.48535200000003</v>
      </c>
      <c r="BA372">
        <v>747.48535200000003</v>
      </c>
      <c r="BB372">
        <v>747.48535200000003</v>
      </c>
      <c r="BC372">
        <v>747.48535200000003</v>
      </c>
      <c r="BD372">
        <v>747.48535200000003</v>
      </c>
      <c r="BE372">
        <v>747.48535200000003</v>
      </c>
      <c r="BF372">
        <v>747.48535200000003</v>
      </c>
      <c r="BG372">
        <v>747.48535200000003</v>
      </c>
      <c r="BH372">
        <v>747.48535200000003</v>
      </c>
      <c r="BI372">
        <v>747.48535200000003</v>
      </c>
      <c r="BJ372">
        <v>747.48535200000003</v>
      </c>
      <c r="BK372">
        <v>747.48535200000003</v>
      </c>
      <c r="BL372">
        <v>747.48535200000003</v>
      </c>
      <c r="BM372">
        <v>747.48535200000003</v>
      </c>
      <c r="BN372">
        <v>747.48535200000003</v>
      </c>
      <c r="BO372">
        <v>747.48535200000003</v>
      </c>
    </row>
    <row r="373" spans="2:67" x14ac:dyDescent="0.15">
      <c r="B373">
        <v>752.74963378906295</v>
      </c>
      <c r="C373">
        <v>752.74963378906295</v>
      </c>
      <c r="D373">
        <v>752.74963400000001</v>
      </c>
      <c r="E373">
        <v>752.74963400000001</v>
      </c>
      <c r="F373">
        <v>752.74963400000001</v>
      </c>
      <c r="G373">
        <v>752.74963400000001</v>
      </c>
      <c r="H373">
        <v>752.74963400000001</v>
      </c>
      <c r="I373">
        <v>752.74963400000001</v>
      </c>
      <c r="J373">
        <v>752.74963400000001</v>
      </c>
      <c r="K373">
        <v>752.74963400000001</v>
      </c>
      <c r="L373">
        <v>752.74963400000001</v>
      </c>
      <c r="M373">
        <v>752.74963400000001</v>
      </c>
      <c r="N373">
        <v>752.74963400000001</v>
      </c>
      <c r="O373">
        <v>752.74963400000001</v>
      </c>
      <c r="P373">
        <v>752.74963400000001</v>
      </c>
      <c r="Q373">
        <v>752.74963400000001</v>
      </c>
      <c r="R373">
        <v>752.74963400000001</v>
      </c>
      <c r="S373">
        <v>752.74963400000001</v>
      </c>
      <c r="T373">
        <v>752.74963400000001</v>
      </c>
      <c r="U373">
        <v>752.74963400000001</v>
      </c>
      <c r="V373">
        <v>752.74963400000001</v>
      </c>
      <c r="W373">
        <v>752.74963400000001</v>
      </c>
      <c r="X373">
        <v>752.74963400000001</v>
      </c>
      <c r="Y373">
        <v>752.74963400000001</v>
      </c>
      <c r="Z373">
        <v>752.74963400000001</v>
      </c>
      <c r="AA373">
        <v>752.74963400000001</v>
      </c>
      <c r="AB373">
        <v>752.74963400000001</v>
      </c>
      <c r="AC373">
        <v>752.74963400000001</v>
      </c>
      <c r="AD373">
        <v>752.74963400000001</v>
      </c>
      <c r="AE373">
        <v>752.74963400000001</v>
      </c>
      <c r="AF373">
        <v>752.74963400000001</v>
      </c>
      <c r="AG373">
        <v>752.74963400000001</v>
      </c>
      <c r="AH373">
        <v>752.74963400000001</v>
      </c>
      <c r="AI373">
        <v>752.74963400000001</v>
      </c>
      <c r="AJ373">
        <v>752.74963400000001</v>
      </c>
      <c r="AK373">
        <v>752.74963400000001</v>
      </c>
      <c r="AL373">
        <v>752.74963400000001</v>
      </c>
      <c r="AM373">
        <v>752.74963400000001</v>
      </c>
      <c r="AN373">
        <v>752.74963400000001</v>
      </c>
      <c r="AO373">
        <v>752.74963400000001</v>
      </c>
      <c r="AP373">
        <v>752.74963400000001</v>
      </c>
      <c r="AQ373">
        <v>752.74963400000001</v>
      </c>
      <c r="AR373">
        <v>752.74963400000001</v>
      </c>
      <c r="AS373">
        <v>752.74963400000001</v>
      </c>
      <c r="AT373">
        <v>752.74963400000001</v>
      </c>
      <c r="AU373">
        <v>752.74963400000001</v>
      </c>
      <c r="AV373">
        <v>752.74963400000001</v>
      </c>
      <c r="AW373">
        <v>752.74963400000001</v>
      </c>
      <c r="AX373">
        <v>752.74963400000001</v>
      </c>
      <c r="AY373">
        <v>752.74963400000001</v>
      </c>
      <c r="AZ373">
        <v>752.74963400000001</v>
      </c>
      <c r="BA373">
        <v>752.74963400000001</v>
      </c>
      <c r="BB373">
        <v>752.74963400000001</v>
      </c>
      <c r="BC373">
        <v>752.74963400000001</v>
      </c>
      <c r="BD373">
        <v>752.74963400000001</v>
      </c>
      <c r="BE373">
        <v>752.74963400000001</v>
      </c>
      <c r="BF373">
        <v>752.74963400000001</v>
      </c>
      <c r="BG373">
        <v>752.74963400000001</v>
      </c>
      <c r="BH373">
        <v>752.74963400000001</v>
      </c>
      <c r="BI373">
        <v>752.74963400000001</v>
      </c>
      <c r="BJ373">
        <v>752.74963400000001</v>
      </c>
      <c r="BK373">
        <v>752.74963400000001</v>
      </c>
      <c r="BL373">
        <v>752.74963400000001</v>
      </c>
      <c r="BM373">
        <v>752.74963400000001</v>
      </c>
      <c r="BN373">
        <v>752.74963400000001</v>
      </c>
      <c r="BO373">
        <v>752.74963400000001</v>
      </c>
    </row>
    <row r="374" spans="2:67" x14ac:dyDescent="0.15">
      <c r="B374">
        <v>758.01330566406295</v>
      </c>
      <c r="C374">
        <v>758.01330566406295</v>
      </c>
      <c r="D374">
        <v>758.01330599999994</v>
      </c>
      <c r="E374">
        <v>758.01330599999994</v>
      </c>
      <c r="F374">
        <v>758.01330599999994</v>
      </c>
      <c r="G374">
        <v>758.01330599999994</v>
      </c>
      <c r="H374">
        <v>758.01330599999994</v>
      </c>
      <c r="I374">
        <v>758.01330599999994</v>
      </c>
      <c r="J374">
        <v>758.01330599999994</v>
      </c>
      <c r="K374">
        <v>758.01330599999994</v>
      </c>
      <c r="L374">
        <v>758.01330599999994</v>
      </c>
      <c r="M374">
        <v>758.01330599999994</v>
      </c>
      <c r="N374">
        <v>758.01330599999994</v>
      </c>
      <c r="O374">
        <v>758.01330599999994</v>
      </c>
      <c r="P374">
        <v>758.01330599999994</v>
      </c>
      <c r="Q374">
        <v>758.01330599999994</v>
      </c>
      <c r="R374">
        <v>758.01330599999994</v>
      </c>
      <c r="S374">
        <v>758.01330599999994</v>
      </c>
      <c r="T374">
        <v>758.01330599999994</v>
      </c>
      <c r="U374">
        <v>758.01330599999994</v>
      </c>
      <c r="V374">
        <v>758.01330599999994</v>
      </c>
      <c r="W374">
        <v>758.01330599999994</v>
      </c>
      <c r="X374">
        <v>758.01330599999994</v>
      </c>
      <c r="Y374">
        <v>758.01330599999994</v>
      </c>
      <c r="Z374">
        <v>758.01330599999994</v>
      </c>
      <c r="AA374">
        <v>758.01330599999994</v>
      </c>
      <c r="AB374">
        <v>758.01330599999994</v>
      </c>
      <c r="AC374">
        <v>758.01330599999994</v>
      </c>
      <c r="AD374">
        <v>758.01330599999994</v>
      </c>
      <c r="AE374">
        <v>758.01330599999994</v>
      </c>
      <c r="AF374">
        <v>758.01330599999994</v>
      </c>
      <c r="AG374">
        <v>758.01330599999994</v>
      </c>
      <c r="AH374">
        <v>758.01330599999994</v>
      </c>
      <c r="AI374">
        <v>758.01330599999994</v>
      </c>
      <c r="AJ374">
        <v>758.01330599999994</v>
      </c>
      <c r="AK374">
        <v>758.01330599999994</v>
      </c>
      <c r="AL374">
        <v>758.01330599999994</v>
      </c>
      <c r="AM374">
        <v>758.01330599999994</v>
      </c>
      <c r="AN374">
        <v>758.01330599999994</v>
      </c>
      <c r="AO374">
        <v>758.01330599999994</v>
      </c>
      <c r="AP374">
        <v>758.01330599999994</v>
      </c>
      <c r="AQ374">
        <v>758.01330599999994</v>
      </c>
      <c r="AR374">
        <v>758.01330599999994</v>
      </c>
      <c r="AS374">
        <v>758.01330599999994</v>
      </c>
      <c r="AT374">
        <v>758.01330599999994</v>
      </c>
      <c r="AU374">
        <v>758.01330599999994</v>
      </c>
      <c r="AV374">
        <v>758.01330599999994</v>
      </c>
      <c r="AW374">
        <v>758.01330599999994</v>
      </c>
      <c r="AX374">
        <v>758.01330599999994</v>
      </c>
      <c r="AY374">
        <v>758.01330599999994</v>
      </c>
      <c r="AZ374">
        <v>758.01330599999994</v>
      </c>
      <c r="BA374">
        <v>758.01330599999994</v>
      </c>
      <c r="BB374">
        <v>758.01330599999994</v>
      </c>
      <c r="BC374">
        <v>758.01330599999994</v>
      </c>
      <c r="BD374">
        <v>758.01330599999994</v>
      </c>
      <c r="BE374">
        <v>758.01330599999994</v>
      </c>
      <c r="BF374">
        <v>758.01330599999994</v>
      </c>
      <c r="BG374">
        <v>758.01330599999994</v>
      </c>
      <c r="BH374">
        <v>758.01330599999994</v>
      </c>
      <c r="BI374">
        <v>758.01330599999994</v>
      </c>
      <c r="BJ374">
        <v>758.01330599999994</v>
      </c>
      <c r="BK374">
        <v>758.01330599999994</v>
      </c>
      <c r="BL374">
        <v>758.01330599999994</v>
      </c>
      <c r="BM374">
        <v>758.01330599999994</v>
      </c>
      <c r="BN374">
        <v>758.01330599999994</v>
      </c>
      <c r="BO374">
        <v>758.01330599999994</v>
      </c>
    </row>
    <row r="375" spans="2:67" x14ac:dyDescent="0.15">
      <c r="B375">
        <v>763.277587890625</v>
      </c>
      <c r="C375">
        <v>763.277587890625</v>
      </c>
      <c r="D375">
        <v>763.27758800000004</v>
      </c>
      <c r="E375">
        <v>763.27758800000004</v>
      </c>
      <c r="F375">
        <v>763.27758800000004</v>
      </c>
      <c r="G375">
        <v>763.27758800000004</v>
      </c>
      <c r="H375">
        <v>763.27758800000004</v>
      </c>
      <c r="I375">
        <v>763.27758800000004</v>
      </c>
      <c r="J375">
        <v>763.27758800000004</v>
      </c>
      <c r="K375">
        <v>763.27758800000004</v>
      </c>
      <c r="L375">
        <v>763.27758800000004</v>
      </c>
      <c r="M375">
        <v>763.27758800000004</v>
      </c>
      <c r="N375">
        <v>763.27758800000004</v>
      </c>
      <c r="O375">
        <v>763.27758800000004</v>
      </c>
      <c r="P375">
        <v>763.27758800000004</v>
      </c>
      <c r="Q375">
        <v>763.27758800000004</v>
      </c>
      <c r="R375">
        <v>763.27758800000004</v>
      </c>
      <c r="S375">
        <v>763.27758800000004</v>
      </c>
      <c r="T375">
        <v>763.27758800000004</v>
      </c>
      <c r="U375">
        <v>763.27758800000004</v>
      </c>
      <c r="V375">
        <v>763.27758800000004</v>
      </c>
      <c r="W375">
        <v>763.27758800000004</v>
      </c>
      <c r="X375">
        <v>763.27758800000004</v>
      </c>
      <c r="Y375">
        <v>763.27758800000004</v>
      </c>
      <c r="Z375">
        <v>763.27758800000004</v>
      </c>
      <c r="AA375">
        <v>763.27758800000004</v>
      </c>
      <c r="AB375">
        <v>763.27758800000004</v>
      </c>
      <c r="AC375">
        <v>763.27758800000004</v>
      </c>
      <c r="AD375">
        <v>763.27758800000004</v>
      </c>
      <c r="AE375">
        <v>763.27758800000004</v>
      </c>
      <c r="AF375">
        <v>763.27758800000004</v>
      </c>
      <c r="AG375">
        <v>763.27758800000004</v>
      </c>
      <c r="AH375">
        <v>763.27758800000004</v>
      </c>
      <c r="AI375">
        <v>763.27758800000004</v>
      </c>
      <c r="AJ375">
        <v>763.27758800000004</v>
      </c>
      <c r="AK375">
        <v>763.27758800000004</v>
      </c>
      <c r="AL375">
        <v>763.27758800000004</v>
      </c>
      <c r="AM375">
        <v>763.27758800000004</v>
      </c>
      <c r="AN375">
        <v>763.27758800000004</v>
      </c>
      <c r="AO375">
        <v>763.27758800000004</v>
      </c>
      <c r="AP375">
        <v>763.27758800000004</v>
      </c>
      <c r="AQ375">
        <v>763.27758800000004</v>
      </c>
      <c r="AR375">
        <v>763.27758800000004</v>
      </c>
      <c r="AS375">
        <v>763.27758800000004</v>
      </c>
      <c r="AT375">
        <v>763.27758800000004</v>
      </c>
      <c r="AU375">
        <v>763.27758800000004</v>
      </c>
      <c r="AV375">
        <v>763.27758800000004</v>
      </c>
      <c r="AW375">
        <v>763.27758800000004</v>
      </c>
      <c r="AX375">
        <v>763.27758800000004</v>
      </c>
      <c r="AY375">
        <v>763.27758800000004</v>
      </c>
      <c r="AZ375">
        <v>763.27758800000004</v>
      </c>
      <c r="BA375">
        <v>763.27758800000004</v>
      </c>
      <c r="BB375">
        <v>763.27758800000004</v>
      </c>
      <c r="BC375">
        <v>763.27758800000004</v>
      </c>
      <c r="BD375">
        <v>763.27758800000004</v>
      </c>
      <c r="BE375">
        <v>763.27758800000004</v>
      </c>
      <c r="BF375">
        <v>763.27758800000004</v>
      </c>
      <c r="BG375">
        <v>763.27758800000004</v>
      </c>
      <c r="BH375">
        <v>763.27758800000004</v>
      </c>
      <c r="BI375">
        <v>763.27758800000004</v>
      </c>
      <c r="BJ375">
        <v>763.27758800000004</v>
      </c>
      <c r="BK375">
        <v>763.27758800000004</v>
      </c>
      <c r="BL375">
        <v>763.27758800000004</v>
      </c>
      <c r="BM375">
        <v>763.27758800000004</v>
      </c>
      <c r="BN375">
        <v>763.27758800000004</v>
      </c>
      <c r="BO375">
        <v>763.27758800000004</v>
      </c>
    </row>
    <row r="376" spans="2:67" x14ac:dyDescent="0.15">
      <c r="B376">
        <v>768.54156494140602</v>
      </c>
      <c r="C376">
        <v>768.54156494140602</v>
      </c>
      <c r="D376">
        <v>768.54156499999999</v>
      </c>
      <c r="E376">
        <v>768.54156499999999</v>
      </c>
      <c r="F376">
        <v>768.54156499999999</v>
      </c>
      <c r="G376">
        <v>768.54156499999999</v>
      </c>
      <c r="H376">
        <v>768.54156499999999</v>
      </c>
      <c r="I376">
        <v>768.54156499999999</v>
      </c>
      <c r="J376">
        <v>768.54156499999999</v>
      </c>
      <c r="K376">
        <v>768.54156499999999</v>
      </c>
      <c r="L376">
        <v>768.54156499999999</v>
      </c>
      <c r="M376">
        <v>768.54156499999999</v>
      </c>
      <c r="N376">
        <v>768.54156499999999</v>
      </c>
      <c r="O376">
        <v>768.54156499999999</v>
      </c>
      <c r="P376">
        <v>768.54156499999999</v>
      </c>
      <c r="Q376">
        <v>768.54156499999999</v>
      </c>
      <c r="R376">
        <v>768.54156499999999</v>
      </c>
      <c r="S376">
        <v>768.54156499999999</v>
      </c>
      <c r="T376">
        <v>768.54156499999999</v>
      </c>
      <c r="U376">
        <v>768.54156499999999</v>
      </c>
      <c r="V376">
        <v>768.54156499999999</v>
      </c>
      <c r="W376">
        <v>768.54156499999999</v>
      </c>
      <c r="X376">
        <v>768.54156499999999</v>
      </c>
      <c r="Y376">
        <v>768.54156499999999</v>
      </c>
      <c r="Z376">
        <v>768.54156499999999</v>
      </c>
      <c r="AA376">
        <v>768.54156499999999</v>
      </c>
      <c r="AB376">
        <v>768.54156499999999</v>
      </c>
      <c r="AC376">
        <v>768.54156499999999</v>
      </c>
      <c r="AD376">
        <v>768.54156499999999</v>
      </c>
      <c r="AE376">
        <v>768.54156499999999</v>
      </c>
      <c r="AF376">
        <v>768.54156499999999</v>
      </c>
      <c r="AG376">
        <v>768.54156499999999</v>
      </c>
      <c r="AH376">
        <v>768.54156499999999</v>
      </c>
      <c r="AI376">
        <v>768.54156499999999</v>
      </c>
      <c r="AJ376">
        <v>768.54156499999999</v>
      </c>
      <c r="AK376">
        <v>768.54156499999999</v>
      </c>
      <c r="AL376">
        <v>768.54156499999999</v>
      </c>
      <c r="AM376">
        <v>768.54156499999999</v>
      </c>
      <c r="AN376">
        <v>768.54156499999999</v>
      </c>
      <c r="AO376">
        <v>768.54156499999999</v>
      </c>
      <c r="AP376">
        <v>768.54156499999999</v>
      </c>
      <c r="AQ376">
        <v>768.54156499999999</v>
      </c>
      <c r="AR376">
        <v>768.54156499999999</v>
      </c>
      <c r="AS376">
        <v>768.54156499999999</v>
      </c>
      <c r="AT376">
        <v>768.54156499999999</v>
      </c>
      <c r="AU376">
        <v>768.54156499999999</v>
      </c>
      <c r="AV376">
        <v>768.54156499999999</v>
      </c>
      <c r="AW376">
        <v>768.54156499999999</v>
      </c>
      <c r="AX376">
        <v>768.54156499999999</v>
      </c>
      <c r="AY376">
        <v>768.54156499999999</v>
      </c>
      <c r="AZ376">
        <v>768.54156499999999</v>
      </c>
      <c r="BA376">
        <v>768.54156499999999</v>
      </c>
      <c r="BB376">
        <v>768.54156499999999</v>
      </c>
      <c r="BC376">
        <v>768.54156499999999</v>
      </c>
      <c r="BD376">
        <v>768.54156499999999</v>
      </c>
      <c r="BE376">
        <v>768.54156499999999</v>
      </c>
      <c r="BF376">
        <v>768.54156499999999</v>
      </c>
      <c r="BG376">
        <v>768.54156499999999</v>
      </c>
      <c r="BH376">
        <v>768.54156499999999</v>
      </c>
      <c r="BI376">
        <v>768.54156499999999</v>
      </c>
      <c r="BJ376">
        <v>768.54156499999999</v>
      </c>
      <c r="BK376">
        <v>768.54156499999999</v>
      </c>
      <c r="BL376">
        <v>768.54156499999999</v>
      </c>
      <c r="BM376">
        <v>768.54156499999999</v>
      </c>
      <c r="BN376">
        <v>768.54156499999999</v>
      </c>
      <c r="BO376">
        <v>768.54156499999999</v>
      </c>
    </row>
    <row r="377" spans="2:67" x14ac:dyDescent="0.15">
      <c r="B377">
        <v>773.80554199218795</v>
      </c>
      <c r="C377">
        <v>773.80554199218795</v>
      </c>
      <c r="D377">
        <v>773.80554199999995</v>
      </c>
      <c r="E377">
        <v>773.80554199999995</v>
      </c>
      <c r="F377">
        <v>773.80554199999995</v>
      </c>
      <c r="G377">
        <v>773.80554199999995</v>
      </c>
      <c r="H377">
        <v>773.80554199999995</v>
      </c>
      <c r="I377">
        <v>773.80554199999995</v>
      </c>
      <c r="J377">
        <v>773.80554199999995</v>
      </c>
      <c r="K377">
        <v>773.80554199999995</v>
      </c>
      <c r="L377">
        <v>773.80554199999995</v>
      </c>
      <c r="M377">
        <v>773.80554199999995</v>
      </c>
      <c r="N377">
        <v>773.80554199999995</v>
      </c>
      <c r="O377">
        <v>773.80554199999995</v>
      </c>
      <c r="P377">
        <v>773.80554199999995</v>
      </c>
      <c r="Q377">
        <v>773.80554199999995</v>
      </c>
      <c r="R377">
        <v>773.80554199999995</v>
      </c>
      <c r="S377">
        <v>773.80554199999995</v>
      </c>
      <c r="T377">
        <v>773.80554199999995</v>
      </c>
      <c r="U377">
        <v>773.80554199999995</v>
      </c>
      <c r="V377">
        <v>773.80554199999995</v>
      </c>
      <c r="W377">
        <v>773.80554199999995</v>
      </c>
      <c r="X377">
        <v>773.80554199999995</v>
      </c>
      <c r="Y377">
        <v>773.80554199999995</v>
      </c>
      <c r="Z377">
        <v>773.80554199999995</v>
      </c>
      <c r="AA377">
        <v>773.80554199999995</v>
      </c>
      <c r="AB377">
        <v>773.80554199999995</v>
      </c>
      <c r="AC377">
        <v>773.80554199999995</v>
      </c>
      <c r="AD377">
        <v>773.80554199999995</v>
      </c>
      <c r="AE377">
        <v>773.80554199999995</v>
      </c>
      <c r="AF377">
        <v>773.80554199999995</v>
      </c>
      <c r="AG377">
        <v>773.80554199999995</v>
      </c>
      <c r="AH377">
        <v>773.80554199999995</v>
      </c>
      <c r="AI377">
        <v>773.80554199999995</v>
      </c>
      <c r="AJ377">
        <v>773.80554199999995</v>
      </c>
      <c r="AK377">
        <v>773.80554199999995</v>
      </c>
      <c r="AL377">
        <v>773.80554199999995</v>
      </c>
      <c r="AM377">
        <v>773.80554199999995</v>
      </c>
      <c r="AN377">
        <v>773.80554199999995</v>
      </c>
      <c r="AO377">
        <v>773.80554199999995</v>
      </c>
      <c r="AP377">
        <v>773.80554199999995</v>
      </c>
      <c r="AQ377">
        <v>773.80554199999995</v>
      </c>
      <c r="AR377">
        <v>773.80554199999995</v>
      </c>
      <c r="AS377">
        <v>773.80554199999995</v>
      </c>
      <c r="AT377">
        <v>773.80554199999995</v>
      </c>
      <c r="AU377">
        <v>773.80554199999995</v>
      </c>
      <c r="AV377">
        <v>773.80554199999995</v>
      </c>
      <c r="AW377">
        <v>773.80554199999995</v>
      </c>
      <c r="AX377">
        <v>773.80554199999995</v>
      </c>
      <c r="AY377">
        <v>773.80554199999995</v>
      </c>
      <c r="AZ377">
        <v>773.80554199999995</v>
      </c>
      <c r="BA377">
        <v>773.80554199999995</v>
      </c>
      <c r="BB377">
        <v>773.80554199999995</v>
      </c>
      <c r="BC377">
        <v>773.80554199999995</v>
      </c>
      <c r="BD377">
        <v>773.80554199999995</v>
      </c>
      <c r="BE377">
        <v>773.80554199999995</v>
      </c>
      <c r="BF377">
        <v>773.80554199999995</v>
      </c>
      <c r="BG377">
        <v>773.80554199999995</v>
      </c>
      <c r="BH377">
        <v>773.80554199999995</v>
      </c>
      <c r="BI377">
        <v>773.80554199999995</v>
      </c>
      <c r="BJ377">
        <v>773.80554199999995</v>
      </c>
      <c r="BK377">
        <v>773.80554199999995</v>
      </c>
      <c r="BL377">
        <v>773.80554199999995</v>
      </c>
      <c r="BM377">
        <v>773.80554199999995</v>
      </c>
      <c r="BN377">
        <v>773.80554199999995</v>
      </c>
      <c r="BO377">
        <v>773.80554199999995</v>
      </c>
    </row>
    <row r="378" spans="2:67" x14ac:dyDescent="0.15">
      <c r="B378">
        <v>779.06951904296898</v>
      </c>
      <c r="C378">
        <v>779.06951904296898</v>
      </c>
      <c r="D378">
        <v>779.06951900000001</v>
      </c>
      <c r="E378">
        <v>779.06951900000001</v>
      </c>
      <c r="F378">
        <v>779.06951900000001</v>
      </c>
      <c r="G378">
        <v>779.06951900000001</v>
      </c>
      <c r="H378">
        <v>779.06951900000001</v>
      </c>
      <c r="I378">
        <v>779.06951900000001</v>
      </c>
      <c r="J378">
        <v>779.06951900000001</v>
      </c>
      <c r="K378">
        <v>779.06951900000001</v>
      </c>
      <c r="L378">
        <v>779.06951900000001</v>
      </c>
      <c r="M378">
        <v>779.06951900000001</v>
      </c>
      <c r="N378">
        <v>779.06951900000001</v>
      </c>
      <c r="O378">
        <v>779.06951900000001</v>
      </c>
      <c r="P378">
        <v>779.06951900000001</v>
      </c>
      <c r="Q378">
        <v>779.06951900000001</v>
      </c>
      <c r="R378">
        <v>779.06951900000001</v>
      </c>
      <c r="S378">
        <v>779.06951900000001</v>
      </c>
      <c r="T378">
        <v>779.06951900000001</v>
      </c>
      <c r="U378">
        <v>779.06951900000001</v>
      </c>
      <c r="V378">
        <v>779.06951900000001</v>
      </c>
      <c r="W378">
        <v>779.06951900000001</v>
      </c>
      <c r="X378">
        <v>779.06951900000001</v>
      </c>
      <c r="Y378">
        <v>779.06951900000001</v>
      </c>
      <c r="Z378">
        <v>779.06951900000001</v>
      </c>
      <c r="AA378">
        <v>779.06951900000001</v>
      </c>
      <c r="AB378">
        <v>779.06951900000001</v>
      </c>
      <c r="AC378">
        <v>779.06951900000001</v>
      </c>
      <c r="AD378">
        <v>779.06951900000001</v>
      </c>
      <c r="AE378">
        <v>779.06951900000001</v>
      </c>
      <c r="AF378">
        <v>779.06951900000001</v>
      </c>
      <c r="AG378">
        <v>779.06951900000001</v>
      </c>
      <c r="AH378">
        <v>779.06951900000001</v>
      </c>
      <c r="AI378">
        <v>779.06951900000001</v>
      </c>
      <c r="AJ378">
        <v>779.06951900000001</v>
      </c>
      <c r="AK378">
        <v>779.06951900000001</v>
      </c>
      <c r="AL378">
        <v>779.06951900000001</v>
      </c>
      <c r="AM378">
        <v>779.06951900000001</v>
      </c>
      <c r="AN378">
        <v>779.06951900000001</v>
      </c>
      <c r="AO378">
        <v>779.06951900000001</v>
      </c>
      <c r="AP378">
        <v>779.06951900000001</v>
      </c>
      <c r="AQ378">
        <v>779.06951900000001</v>
      </c>
      <c r="AR378">
        <v>779.06951900000001</v>
      </c>
      <c r="AS378">
        <v>779.06951900000001</v>
      </c>
      <c r="AT378">
        <v>779.06951900000001</v>
      </c>
      <c r="AU378">
        <v>779.06951900000001</v>
      </c>
      <c r="AV378">
        <v>779.06951900000001</v>
      </c>
      <c r="AW378">
        <v>779.06951900000001</v>
      </c>
      <c r="AX378">
        <v>779.06951900000001</v>
      </c>
      <c r="AY378">
        <v>779.06951900000001</v>
      </c>
      <c r="AZ378">
        <v>779.06951900000001</v>
      </c>
      <c r="BA378">
        <v>779.06951900000001</v>
      </c>
      <c r="BB378">
        <v>779.06951900000001</v>
      </c>
      <c r="BC378">
        <v>779.06951900000001</v>
      </c>
      <c r="BD378">
        <v>779.06951900000001</v>
      </c>
      <c r="BE378">
        <v>779.06951900000001</v>
      </c>
      <c r="BF378">
        <v>779.06951900000001</v>
      </c>
      <c r="BG378">
        <v>779.06951900000001</v>
      </c>
      <c r="BH378">
        <v>779.06951900000001</v>
      </c>
      <c r="BI378">
        <v>779.06951900000001</v>
      </c>
      <c r="BJ378">
        <v>779.06951900000001</v>
      </c>
      <c r="BK378">
        <v>779.06951900000001</v>
      </c>
      <c r="BL378">
        <v>779.06951900000001</v>
      </c>
      <c r="BM378">
        <v>779.06951900000001</v>
      </c>
      <c r="BN378">
        <v>779.06951900000001</v>
      </c>
      <c r="BO378">
        <v>779.06951900000001</v>
      </c>
    </row>
    <row r="379" spans="2:67" x14ac:dyDescent="0.15">
      <c r="B379">
        <v>784.33349609375</v>
      </c>
      <c r="C379">
        <v>784.33349609375</v>
      </c>
      <c r="D379">
        <v>784.33349599999997</v>
      </c>
      <c r="E379">
        <v>784.33349599999997</v>
      </c>
      <c r="F379">
        <v>784.33349599999997</v>
      </c>
      <c r="G379">
        <v>784.33349599999997</v>
      </c>
      <c r="H379">
        <v>784.33349599999997</v>
      </c>
      <c r="I379">
        <v>784.33349599999997</v>
      </c>
      <c r="J379">
        <v>784.33349599999997</v>
      </c>
      <c r="K379">
        <v>784.33349599999997</v>
      </c>
      <c r="L379">
        <v>784.33349599999997</v>
      </c>
      <c r="M379">
        <v>784.33349599999997</v>
      </c>
      <c r="N379">
        <v>784.33349599999997</v>
      </c>
      <c r="O379">
        <v>784.33349599999997</v>
      </c>
      <c r="P379">
        <v>784.33349599999997</v>
      </c>
      <c r="Q379">
        <v>784.33349599999997</v>
      </c>
      <c r="R379">
        <v>784.33349599999997</v>
      </c>
      <c r="S379">
        <v>784.33349599999997</v>
      </c>
      <c r="T379">
        <v>784.33349599999997</v>
      </c>
      <c r="U379">
        <v>784.33349599999997</v>
      </c>
      <c r="V379">
        <v>784.33349599999997</v>
      </c>
      <c r="W379">
        <v>784.33349599999997</v>
      </c>
      <c r="X379">
        <v>784.33349599999997</v>
      </c>
      <c r="Y379">
        <v>784.33349599999997</v>
      </c>
      <c r="Z379">
        <v>784.33349599999997</v>
      </c>
      <c r="AA379">
        <v>784.33349599999997</v>
      </c>
      <c r="AB379">
        <v>784.33349599999997</v>
      </c>
      <c r="AC379">
        <v>784.33349599999997</v>
      </c>
      <c r="AD379">
        <v>784.33349599999997</v>
      </c>
      <c r="AE379">
        <v>784.33349599999997</v>
      </c>
      <c r="AF379">
        <v>784.33349599999997</v>
      </c>
      <c r="AG379">
        <v>784.33349599999997</v>
      </c>
      <c r="AH379">
        <v>784.33349599999997</v>
      </c>
      <c r="AI379">
        <v>784.33349599999997</v>
      </c>
      <c r="AJ379">
        <v>784.33349599999997</v>
      </c>
      <c r="AK379">
        <v>784.33349599999997</v>
      </c>
      <c r="AL379">
        <v>784.33349599999997</v>
      </c>
      <c r="AM379">
        <v>784.33349599999997</v>
      </c>
      <c r="AN379">
        <v>784.33349599999997</v>
      </c>
      <c r="AO379">
        <v>784.33349599999997</v>
      </c>
      <c r="AP379">
        <v>784.33349599999997</v>
      </c>
      <c r="AQ379">
        <v>784.33349599999997</v>
      </c>
      <c r="AR379">
        <v>784.33349599999997</v>
      </c>
      <c r="AS379">
        <v>784.33349599999997</v>
      </c>
      <c r="AT379">
        <v>784.33349599999997</v>
      </c>
      <c r="AU379">
        <v>784.33349599999997</v>
      </c>
      <c r="AV379">
        <v>784.33349599999997</v>
      </c>
      <c r="AW379">
        <v>784.33349599999997</v>
      </c>
      <c r="AX379">
        <v>784.33349599999997</v>
      </c>
      <c r="AY379">
        <v>784.33349599999997</v>
      </c>
      <c r="AZ379">
        <v>784.33349599999997</v>
      </c>
      <c r="BA379">
        <v>784.33349599999997</v>
      </c>
      <c r="BB379">
        <v>784.33349599999997</v>
      </c>
      <c r="BC379">
        <v>784.33349599999997</v>
      </c>
      <c r="BD379">
        <v>784.33349599999997</v>
      </c>
      <c r="BE379">
        <v>784.33349599999997</v>
      </c>
      <c r="BF379">
        <v>784.33349599999997</v>
      </c>
      <c r="BG379">
        <v>784.33349599999997</v>
      </c>
      <c r="BH379">
        <v>784.33349599999997</v>
      </c>
      <c r="BI379">
        <v>784.33349599999997</v>
      </c>
      <c r="BJ379">
        <v>784.33349599999997</v>
      </c>
      <c r="BK379">
        <v>784.33349599999997</v>
      </c>
      <c r="BL379">
        <v>784.33349599999997</v>
      </c>
      <c r="BM379">
        <v>784.33349599999997</v>
      </c>
      <c r="BN379">
        <v>784.33349599999997</v>
      </c>
      <c r="BO379">
        <v>784.33349599999997</v>
      </c>
    </row>
    <row r="380" spans="2:67" x14ac:dyDescent="0.15">
      <c r="B380">
        <v>789.59747314453102</v>
      </c>
      <c r="C380">
        <v>789.59747314453102</v>
      </c>
      <c r="D380">
        <v>789.59747300000004</v>
      </c>
      <c r="E380">
        <v>789.59747300000004</v>
      </c>
      <c r="F380">
        <v>789.59747300000004</v>
      </c>
      <c r="G380">
        <v>789.59747300000004</v>
      </c>
      <c r="H380">
        <v>789.59747300000004</v>
      </c>
      <c r="I380">
        <v>789.59747300000004</v>
      </c>
      <c r="J380">
        <v>789.59747300000004</v>
      </c>
      <c r="K380">
        <v>789.59747300000004</v>
      </c>
      <c r="L380">
        <v>789.59747300000004</v>
      </c>
      <c r="M380">
        <v>789.59747300000004</v>
      </c>
      <c r="N380">
        <v>789.59747300000004</v>
      </c>
      <c r="O380">
        <v>789.59747300000004</v>
      </c>
      <c r="P380">
        <v>789.59747300000004</v>
      </c>
      <c r="Q380">
        <v>789.59747300000004</v>
      </c>
      <c r="R380">
        <v>789.59747300000004</v>
      </c>
      <c r="S380">
        <v>789.59747300000004</v>
      </c>
      <c r="T380">
        <v>789.59747300000004</v>
      </c>
      <c r="U380">
        <v>789.59747300000004</v>
      </c>
      <c r="V380">
        <v>789.59747300000004</v>
      </c>
      <c r="W380">
        <v>789.59747300000004</v>
      </c>
      <c r="X380">
        <v>789.59747300000004</v>
      </c>
      <c r="Y380">
        <v>789.59747300000004</v>
      </c>
      <c r="Z380">
        <v>789.59747300000004</v>
      </c>
      <c r="AA380">
        <v>789.59747300000004</v>
      </c>
      <c r="AB380">
        <v>789.59747300000004</v>
      </c>
      <c r="AC380">
        <v>789.59747300000004</v>
      </c>
      <c r="AD380">
        <v>789.59747300000004</v>
      </c>
      <c r="AE380">
        <v>789.59747300000004</v>
      </c>
      <c r="AF380">
        <v>789.59747300000004</v>
      </c>
      <c r="AG380">
        <v>789.59747300000004</v>
      </c>
      <c r="AH380">
        <v>789.59747300000004</v>
      </c>
      <c r="AI380">
        <v>789.59747300000004</v>
      </c>
      <c r="AJ380">
        <v>789.59747300000004</v>
      </c>
      <c r="AK380">
        <v>789.59747300000004</v>
      </c>
      <c r="AL380">
        <v>789.59747300000004</v>
      </c>
      <c r="AM380">
        <v>789.59747300000004</v>
      </c>
      <c r="AN380">
        <v>789.59747300000004</v>
      </c>
      <c r="AO380">
        <v>789.59747300000004</v>
      </c>
      <c r="AP380">
        <v>789.59747300000004</v>
      </c>
      <c r="AQ380">
        <v>789.59747300000004</v>
      </c>
      <c r="AR380">
        <v>789.59747300000004</v>
      </c>
      <c r="AS380">
        <v>789.59747300000004</v>
      </c>
      <c r="AT380">
        <v>789.59747300000004</v>
      </c>
      <c r="AU380">
        <v>789.59747300000004</v>
      </c>
      <c r="AV380">
        <v>789.59747300000004</v>
      </c>
      <c r="AW380">
        <v>789.59747300000004</v>
      </c>
      <c r="AX380">
        <v>789.59747300000004</v>
      </c>
      <c r="AY380">
        <v>789.59747300000004</v>
      </c>
      <c r="AZ380">
        <v>789.59747300000004</v>
      </c>
      <c r="BA380">
        <v>789.59747300000004</v>
      </c>
      <c r="BB380">
        <v>789.59747300000004</v>
      </c>
      <c r="BC380">
        <v>789.59747300000004</v>
      </c>
      <c r="BD380">
        <v>789.59747300000004</v>
      </c>
      <c r="BE380">
        <v>789.59747300000004</v>
      </c>
      <c r="BF380">
        <v>789.59747300000004</v>
      </c>
      <c r="BG380">
        <v>789.59747300000004</v>
      </c>
      <c r="BH380">
        <v>789.59747300000004</v>
      </c>
      <c r="BI380">
        <v>789.59747300000004</v>
      </c>
      <c r="BJ380">
        <v>789.59747300000004</v>
      </c>
      <c r="BK380">
        <v>789.59747300000004</v>
      </c>
      <c r="BL380">
        <v>789.59747300000004</v>
      </c>
      <c r="BM380">
        <v>789.59747300000004</v>
      </c>
      <c r="BN380">
        <v>789.59747300000004</v>
      </c>
      <c r="BO380">
        <v>789.59747300000004</v>
      </c>
    </row>
    <row r="381" spans="2:67" x14ac:dyDescent="0.15">
      <c r="B381">
        <v>794.86145019531295</v>
      </c>
      <c r="C381">
        <v>794.86145019531295</v>
      </c>
      <c r="D381">
        <v>794.86144999999999</v>
      </c>
      <c r="E381">
        <v>794.86144999999999</v>
      </c>
      <c r="F381">
        <v>794.86144999999999</v>
      </c>
      <c r="G381">
        <v>794.86144999999999</v>
      </c>
      <c r="H381">
        <v>794.86144999999999</v>
      </c>
      <c r="I381">
        <v>794.86144999999999</v>
      </c>
      <c r="J381">
        <v>794.86144999999999</v>
      </c>
      <c r="K381">
        <v>794.86144999999999</v>
      </c>
      <c r="L381">
        <v>794.86144999999999</v>
      </c>
      <c r="M381">
        <v>794.86144999999999</v>
      </c>
      <c r="N381">
        <v>794.86144999999999</v>
      </c>
      <c r="O381">
        <v>794.86144999999999</v>
      </c>
      <c r="P381">
        <v>794.86144999999999</v>
      </c>
      <c r="Q381">
        <v>794.86144999999999</v>
      </c>
      <c r="R381">
        <v>794.86144999999999</v>
      </c>
      <c r="S381">
        <v>794.86144999999999</v>
      </c>
      <c r="T381">
        <v>794.86144999999999</v>
      </c>
      <c r="U381">
        <v>794.86144999999999</v>
      </c>
      <c r="V381">
        <v>794.86144999999999</v>
      </c>
      <c r="W381">
        <v>794.86144999999999</v>
      </c>
      <c r="X381">
        <v>794.86144999999999</v>
      </c>
      <c r="Y381">
        <v>794.86144999999999</v>
      </c>
      <c r="Z381">
        <v>794.86144999999999</v>
      </c>
      <c r="AA381">
        <v>794.86144999999999</v>
      </c>
      <c r="AB381">
        <v>794.86144999999999</v>
      </c>
      <c r="AC381">
        <v>794.86144999999999</v>
      </c>
      <c r="AD381">
        <v>794.86144999999999</v>
      </c>
      <c r="AE381">
        <v>794.86144999999999</v>
      </c>
      <c r="AF381">
        <v>794.86144999999999</v>
      </c>
      <c r="AG381">
        <v>794.86144999999999</v>
      </c>
      <c r="AH381">
        <v>794.86144999999999</v>
      </c>
      <c r="AI381">
        <v>794.86144999999999</v>
      </c>
      <c r="AJ381">
        <v>794.86144999999999</v>
      </c>
      <c r="AK381">
        <v>794.86144999999999</v>
      </c>
      <c r="AL381">
        <v>794.86144999999999</v>
      </c>
      <c r="AM381">
        <v>794.86144999999999</v>
      </c>
      <c r="AN381">
        <v>794.86144999999999</v>
      </c>
      <c r="AO381">
        <v>794.86144999999999</v>
      </c>
      <c r="AP381">
        <v>794.86144999999999</v>
      </c>
      <c r="AQ381">
        <v>794.86144999999999</v>
      </c>
      <c r="AR381">
        <v>794.86144999999999</v>
      </c>
      <c r="AS381">
        <v>794.86144999999999</v>
      </c>
      <c r="AT381">
        <v>794.86144999999999</v>
      </c>
      <c r="AU381">
        <v>794.86144999999999</v>
      </c>
      <c r="AV381">
        <v>794.86144999999999</v>
      </c>
      <c r="AW381">
        <v>794.86144999999999</v>
      </c>
      <c r="AX381">
        <v>794.86144999999999</v>
      </c>
      <c r="AY381">
        <v>794.86144999999999</v>
      </c>
      <c r="AZ381">
        <v>794.86144999999999</v>
      </c>
      <c r="BA381">
        <v>794.86144999999999</v>
      </c>
      <c r="BB381">
        <v>794.86144999999999</v>
      </c>
      <c r="BC381">
        <v>794.86144999999999</v>
      </c>
      <c r="BD381">
        <v>794.86144999999999</v>
      </c>
      <c r="BE381">
        <v>794.86144999999999</v>
      </c>
      <c r="BF381">
        <v>794.86144999999999</v>
      </c>
      <c r="BG381">
        <v>794.86144999999999</v>
      </c>
      <c r="BH381">
        <v>794.86144999999999</v>
      </c>
      <c r="BI381">
        <v>794.86144999999999</v>
      </c>
      <c r="BJ381">
        <v>794.86144999999999</v>
      </c>
      <c r="BK381">
        <v>794.86144999999999</v>
      </c>
      <c r="BL381">
        <v>794.86144999999999</v>
      </c>
      <c r="BM381">
        <v>794.86144999999999</v>
      </c>
      <c r="BN381">
        <v>794.86144999999999</v>
      </c>
      <c r="BO381">
        <v>794.86144999999999</v>
      </c>
    </row>
    <row r="382" spans="2:67" x14ac:dyDescent="0.15">
      <c r="B382">
        <v>800.12542724609398</v>
      </c>
      <c r="C382">
        <v>800.12542724609398</v>
      </c>
      <c r="D382">
        <v>800.12542699999995</v>
      </c>
      <c r="E382">
        <v>800.12542699999995</v>
      </c>
      <c r="F382">
        <v>800.12542699999995</v>
      </c>
      <c r="G382">
        <v>800.12542699999995</v>
      </c>
      <c r="H382">
        <v>800.12542699999995</v>
      </c>
      <c r="I382">
        <v>800.12542699999995</v>
      </c>
      <c r="J382">
        <v>800.12542699999995</v>
      </c>
      <c r="K382">
        <v>800.12542699999995</v>
      </c>
      <c r="L382">
        <v>800.12542699999995</v>
      </c>
      <c r="M382">
        <v>800.12542699999995</v>
      </c>
      <c r="N382">
        <v>800.12542699999995</v>
      </c>
      <c r="O382">
        <v>800.12542699999995</v>
      </c>
      <c r="P382">
        <v>800.12542699999995</v>
      </c>
      <c r="Q382">
        <v>800.12542699999995</v>
      </c>
      <c r="R382">
        <v>800.12542699999995</v>
      </c>
      <c r="S382">
        <v>800.12542699999995</v>
      </c>
      <c r="T382">
        <v>800.12542699999995</v>
      </c>
      <c r="U382">
        <v>800.12542699999995</v>
      </c>
      <c r="V382">
        <v>800.12542699999995</v>
      </c>
      <c r="W382">
        <v>800.12542699999995</v>
      </c>
      <c r="X382">
        <v>800.12542699999995</v>
      </c>
      <c r="Y382">
        <v>800.12542699999995</v>
      </c>
      <c r="Z382">
        <v>800.12542699999995</v>
      </c>
      <c r="AA382">
        <v>800.12542699999995</v>
      </c>
      <c r="AB382">
        <v>800.12542699999995</v>
      </c>
      <c r="AC382">
        <v>800.12542699999995</v>
      </c>
      <c r="AD382">
        <v>800.12542699999995</v>
      </c>
      <c r="AE382">
        <v>800.12542699999995</v>
      </c>
      <c r="AF382">
        <v>800.12542699999995</v>
      </c>
      <c r="AG382">
        <v>800.12542699999995</v>
      </c>
      <c r="AH382">
        <v>800.12542699999995</v>
      </c>
      <c r="AI382">
        <v>800.12542699999995</v>
      </c>
      <c r="AJ382">
        <v>800.12542699999995</v>
      </c>
      <c r="AK382">
        <v>800.12542699999995</v>
      </c>
      <c r="AL382">
        <v>800.12542699999995</v>
      </c>
      <c r="AM382">
        <v>800.12542699999995</v>
      </c>
      <c r="AN382">
        <v>800.12542699999995</v>
      </c>
      <c r="AO382">
        <v>800.12542699999995</v>
      </c>
      <c r="AP382">
        <v>800.12542699999995</v>
      </c>
      <c r="AQ382">
        <v>800.12542699999995</v>
      </c>
      <c r="AR382">
        <v>800.12542699999995</v>
      </c>
      <c r="AS382">
        <v>800.12542699999995</v>
      </c>
      <c r="AT382">
        <v>800.12542699999995</v>
      </c>
      <c r="AU382">
        <v>800.12542699999995</v>
      </c>
      <c r="AV382">
        <v>800.12542699999995</v>
      </c>
      <c r="AW382">
        <v>800.12542699999995</v>
      </c>
      <c r="AX382">
        <v>800.12542699999995</v>
      </c>
      <c r="AY382">
        <v>800.12542699999995</v>
      </c>
      <c r="AZ382">
        <v>800.12542699999995</v>
      </c>
      <c r="BA382">
        <v>800.12542699999995</v>
      </c>
      <c r="BB382">
        <v>800.12542699999995</v>
      </c>
      <c r="BC382">
        <v>800.12542699999995</v>
      </c>
      <c r="BD382">
        <v>800.12542699999995</v>
      </c>
      <c r="BE382">
        <v>800.12542699999995</v>
      </c>
      <c r="BF382">
        <v>800.12542699999995</v>
      </c>
      <c r="BG382">
        <v>800.12542699999995</v>
      </c>
      <c r="BH382">
        <v>800.12542699999995</v>
      </c>
      <c r="BI382">
        <v>800.12542699999995</v>
      </c>
      <c r="BJ382">
        <v>800.12542699999995</v>
      </c>
      <c r="BK382">
        <v>800.12542699999995</v>
      </c>
      <c r="BL382">
        <v>800.12542699999995</v>
      </c>
      <c r="BM382">
        <v>800.12542699999995</v>
      </c>
      <c r="BN382">
        <v>800.12542699999995</v>
      </c>
      <c r="BO382">
        <v>800.12542699999995</v>
      </c>
    </row>
    <row r="383" spans="2:67" x14ac:dyDescent="0.15">
      <c r="B383">
        <v>805.389404296875</v>
      </c>
      <c r="C383">
        <v>805.389404296875</v>
      </c>
      <c r="D383">
        <v>805.38940400000001</v>
      </c>
      <c r="E383">
        <v>805.38940400000001</v>
      </c>
      <c r="F383">
        <v>805.38940400000001</v>
      </c>
      <c r="G383">
        <v>805.38940400000001</v>
      </c>
      <c r="H383">
        <v>805.38940400000001</v>
      </c>
      <c r="I383">
        <v>805.38940400000001</v>
      </c>
      <c r="J383">
        <v>805.38940400000001</v>
      </c>
      <c r="K383">
        <v>805.38940400000001</v>
      </c>
      <c r="L383">
        <v>805.38940400000001</v>
      </c>
      <c r="M383">
        <v>805.38940400000001</v>
      </c>
      <c r="N383">
        <v>805.38940400000001</v>
      </c>
      <c r="O383">
        <v>805.38940400000001</v>
      </c>
      <c r="P383">
        <v>805.38940400000001</v>
      </c>
      <c r="Q383">
        <v>805.38940400000001</v>
      </c>
      <c r="R383">
        <v>805.38940400000001</v>
      </c>
      <c r="S383">
        <v>805.38940400000001</v>
      </c>
      <c r="T383">
        <v>805.38940400000001</v>
      </c>
      <c r="U383">
        <v>805.38940400000001</v>
      </c>
      <c r="V383">
        <v>805.38940400000001</v>
      </c>
      <c r="W383">
        <v>805.38940400000001</v>
      </c>
      <c r="X383">
        <v>805.38940400000001</v>
      </c>
      <c r="Y383">
        <v>805.38940400000001</v>
      </c>
      <c r="Z383">
        <v>805.38940400000001</v>
      </c>
      <c r="AA383">
        <v>805.38940400000001</v>
      </c>
      <c r="AB383">
        <v>805.38940400000001</v>
      </c>
      <c r="AC383">
        <v>805.38940400000001</v>
      </c>
      <c r="AD383">
        <v>805.38940400000001</v>
      </c>
      <c r="AE383">
        <v>805.38940400000001</v>
      </c>
      <c r="AF383">
        <v>805.38940400000001</v>
      </c>
      <c r="AG383">
        <v>805.38940400000001</v>
      </c>
      <c r="AH383">
        <v>805.38940400000001</v>
      </c>
      <c r="AI383">
        <v>805.38940400000001</v>
      </c>
      <c r="AJ383">
        <v>805.38940400000001</v>
      </c>
      <c r="AK383">
        <v>805.38940400000001</v>
      </c>
      <c r="AL383">
        <v>805.38940400000001</v>
      </c>
      <c r="AM383">
        <v>805.38940400000001</v>
      </c>
      <c r="AN383">
        <v>805.38940400000001</v>
      </c>
      <c r="AO383">
        <v>805.38940400000001</v>
      </c>
      <c r="AP383">
        <v>805.38940400000001</v>
      </c>
      <c r="AQ383">
        <v>805.38940400000001</v>
      </c>
      <c r="AR383">
        <v>805.38940400000001</v>
      </c>
      <c r="AS383">
        <v>805.38940400000001</v>
      </c>
      <c r="AT383">
        <v>805.38940400000001</v>
      </c>
      <c r="AU383">
        <v>805.38940400000001</v>
      </c>
      <c r="AV383">
        <v>805.38940400000001</v>
      </c>
      <c r="AW383">
        <v>805.38940400000001</v>
      </c>
      <c r="AX383">
        <v>805.38940400000001</v>
      </c>
      <c r="AY383">
        <v>805.38940400000001</v>
      </c>
      <c r="AZ383">
        <v>805.38940400000001</v>
      </c>
      <c r="BA383">
        <v>805.38940400000001</v>
      </c>
      <c r="BB383">
        <v>805.38940400000001</v>
      </c>
      <c r="BC383">
        <v>805.38940400000001</v>
      </c>
      <c r="BD383">
        <v>805.38940400000001</v>
      </c>
      <c r="BE383">
        <v>805.38940400000001</v>
      </c>
      <c r="BF383">
        <v>805.38940400000001</v>
      </c>
      <c r="BG383">
        <v>805.38940400000001</v>
      </c>
      <c r="BH383">
        <v>805.38940400000001</v>
      </c>
      <c r="BI383">
        <v>805.38940400000001</v>
      </c>
      <c r="BJ383">
        <v>805.38940400000001</v>
      </c>
      <c r="BK383">
        <v>805.38940400000001</v>
      </c>
      <c r="BL383">
        <v>805.38940400000001</v>
      </c>
      <c r="BM383">
        <v>805.38940400000001</v>
      </c>
      <c r="BN383">
        <v>805.38940400000001</v>
      </c>
      <c r="BO383">
        <v>805.38940400000001</v>
      </c>
    </row>
    <row r="384" spans="2:67" x14ac:dyDescent="0.15">
      <c r="B384">
        <v>810.65338134765602</v>
      </c>
      <c r="C384">
        <v>810.65338134765602</v>
      </c>
      <c r="D384">
        <v>810.65338099999997</v>
      </c>
      <c r="E384">
        <v>810.65338099999997</v>
      </c>
      <c r="F384">
        <v>810.65338099999997</v>
      </c>
      <c r="G384">
        <v>810.65338099999997</v>
      </c>
      <c r="H384">
        <v>810.65338099999997</v>
      </c>
      <c r="I384">
        <v>810.65338099999997</v>
      </c>
      <c r="J384">
        <v>810.65338099999997</v>
      </c>
      <c r="K384">
        <v>810.65338099999997</v>
      </c>
      <c r="L384">
        <v>810.65338099999997</v>
      </c>
      <c r="M384">
        <v>810.65338099999997</v>
      </c>
      <c r="N384">
        <v>810.65338099999997</v>
      </c>
      <c r="O384">
        <v>810.65338099999997</v>
      </c>
      <c r="P384">
        <v>810.65338099999997</v>
      </c>
      <c r="Q384">
        <v>810.65338099999997</v>
      </c>
      <c r="R384">
        <v>810.65338099999997</v>
      </c>
      <c r="S384">
        <v>810.65338099999997</v>
      </c>
      <c r="T384">
        <v>810.65338099999997</v>
      </c>
      <c r="U384">
        <v>810.65338099999997</v>
      </c>
      <c r="V384">
        <v>810.65338099999997</v>
      </c>
      <c r="W384">
        <v>810.65338099999997</v>
      </c>
      <c r="X384">
        <v>810.65338099999997</v>
      </c>
      <c r="Y384">
        <v>810.65338099999997</v>
      </c>
      <c r="Z384">
        <v>810.65338099999997</v>
      </c>
      <c r="AA384">
        <v>810.65338099999997</v>
      </c>
      <c r="AB384">
        <v>810.65338099999997</v>
      </c>
      <c r="AC384">
        <v>810.65338099999997</v>
      </c>
      <c r="AD384">
        <v>810.65338099999997</v>
      </c>
      <c r="AE384">
        <v>810.65338099999997</v>
      </c>
      <c r="AF384">
        <v>810.65338099999997</v>
      </c>
      <c r="AG384">
        <v>810.65338099999997</v>
      </c>
      <c r="AH384">
        <v>810.65338099999997</v>
      </c>
      <c r="AI384">
        <v>810.65338099999997</v>
      </c>
      <c r="AJ384">
        <v>810.65338099999997</v>
      </c>
      <c r="AK384">
        <v>810.65338099999997</v>
      </c>
      <c r="AL384">
        <v>810.65338099999997</v>
      </c>
      <c r="AM384">
        <v>810.65338099999997</v>
      </c>
      <c r="AN384">
        <v>810.65338099999997</v>
      </c>
      <c r="AO384">
        <v>810.65338099999997</v>
      </c>
      <c r="AP384">
        <v>810.65338099999997</v>
      </c>
      <c r="AQ384">
        <v>810.65338099999997</v>
      </c>
      <c r="AR384">
        <v>810.65338099999997</v>
      </c>
      <c r="AS384">
        <v>810.65338099999997</v>
      </c>
      <c r="AT384">
        <v>810.65338099999997</v>
      </c>
      <c r="AU384">
        <v>810.65338099999997</v>
      </c>
      <c r="AV384">
        <v>810.65338099999997</v>
      </c>
      <c r="AW384">
        <v>810.65338099999997</v>
      </c>
      <c r="AX384">
        <v>810.65338099999997</v>
      </c>
      <c r="AY384">
        <v>810.65338099999997</v>
      </c>
      <c r="AZ384">
        <v>810.65338099999997</v>
      </c>
      <c r="BA384">
        <v>810.65338099999997</v>
      </c>
      <c r="BB384">
        <v>810.65338099999997</v>
      </c>
      <c r="BC384">
        <v>810.65338099999997</v>
      </c>
      <c r="BD384">
        <v>810.65338099999997</v>
      </c>
      <c r="BE384">
        <v>810.65338099999997</v>
      </c>
      <c r="BF384">
        <v>810.65338099999997</v>
      </c>
      <c r="BG384">
        <v>810.65338099999997</v>
      </c>
      <c r="BH384">
        <v>810.65338099999997</v>
      </c>
      <c r="BI384">
        <v>810.65338099999997</v>
      </c>
      <c r="BJ384">
        <v>810.65338099999997</v>
      </c>
      <c r="BK384">
        <v>810.65338099999997</v>
      </c>
      <c r="BL384">
        <v>810.65338099999997</v>
      </c>
      <c r="BM384">
        <v>810.65338099999997</v>
      </c>
      <c r="BN384">
        <v>810.65338099999997</v>
      </c>
      <c r="BO384">
        <v>810.65338099999997</v>
      </c>
    </row>
    <row r="385" spans="2:67" x14ac:dyDescent="0.15">
      <c r="B385">
        <v>815.91735839843795</v>
      </c>
      <c r="C385">
        <v>815.91735839843795</v>
      </c>
      <c r="D385">
        <v>815.91735800000004</v>
      </c>
      <c r="E385">
        <v>815.91735800000004</v>
      </c>
      <c r="F385">
        <v>815.91735800000004</v>
      </c>
      <c r="G385">
        <v>815.91735800000004</v>
      </c>
      <c r="H385">
        <v>815.91735800000004</v>
      </c>
      <c r="I385">
        <v>815.91735800000004</v>
      </c>
      <c r="J385">
        <v>815.91735800000004</v>
      </c>
      <c r="K385">
        <v>815.91735800000004</v>
      </c>
      <c r="L385">
        <v>815.91735800000004</v>
      </c>
      <c r="M385">
        <v>815.91735800000004</v>
      </c>
      <c r="N385">
        <v>815.91735800000004</v>
      </c>
      <c r="O385">
        <v>815.91735800000004</v>
      </c>
      <c r="P385">
        <v>815.91735800000004</v>
      </c>
      <c r="Q385">
        <v>815.91735800000004</v>
      </c>
      <c r="R385">
        <v>815.91735800000004</v>
      </c>
      <c r="S385">
        <v>815.91735800000004</v>
      </c>
      <c r="T385">
        <v>815.91735800000004</v>
      </c>
      <c r="U385">
        <v>815.91735800000004</v>
      </c>
      <c r="V385">
        <v>815.91735800000004</v>
      </c>
      <c r="W385">
        <v>815.91735800000004</v>
      </c>
      <c r="X385">
        <v>815.91735800000004</v>
      </c>
      <c r="Y385">
        <v>815.91735800000004</v>
      </c>
      <c r="Z385">
        <v>815.91735800000004</v>
      </c>
      <c r="AA385">
        <v>815.91735800000004</v>
      </c>
      <c r="AB385">
        <v>815.91735800000004</v>
      </c>
      <c r="AC385">
        <v>815.91735800000004</v>
      </c>
      <c r="AD385">
        <v>815.91735800000004</v>
      </c>
      <c r="AE385">
        <v>815.91735800000004</v>
      </c>
      <c r="AF385">
        <v>815.91735800000004</v>
      </c>
      <c r="AG385">
        <v>815.91735800000004</v>
      </c>
      <c r="AH385">
        <v>815.91735800000004</v>
      </c>
      <c r="AI385">
        <v>815.91735800000004</v>
      </c>
      <c r="AJ385">
        <v>815.91735800000004</v>
      </c>
      <c r="AK385">
        <v>815.91735800000004</v>
      </c>
      <c r="AL385">
        <v>815.91735800000004</v>
      </c>
      <c r="AM385">
        <v>815.91735800000004</v>
      </c>
      <c r="AN385">
        <v>815.91735800000004</v>
      </c>
      <c r="AO385">
        <v>815.91735800000004</v>
      </c>
      <c r="AP385">
        <v>815.91735800000004</v>
      </c>
      <c r="AQ385">
        <v>815.91735800000004</v>
      </c>
      <c r="AR385">
        <v>815.91735800000004</v>
      </c>
      <c r="AS385">
        <v>815.91735800000004</v>
      </c>
      <c r="AT385">
        <v>815.91735800000004</v>
      </c>
      <c r="AU385">
        <v>815.91735800000004</v>
      </c>
      <c r="AV385">
        <v>815.91735800000004</v>
      </c>
      <c r="AW385">
        <v>815.91735800000004</v>
      </c>
      <c r="AX385">
        <v>815.91735800000004</v>
      </c>
      <c r="AY385">
        <v>815.91735800000004</v>
      </c>
      <c r="AZ385">
        <v>815.91735800000004</v>
      </c>
      <c r="BA385">
        <v>815.91735800000004</v>
      </c>
      <c r="BB385">
        <v>815.91735800000004</v>
      </c>
      <c r="BC385">
        <v>815.91735800000004</v>
      </c>
      <c r="BD385">
        <v>815.91735800000004</v>
      </c>
      <c r="BE385">
        <v>815.91735800000004</v>
      </c>
      <c r="BF385">
        <v>815.91735800000004</v>
      </c>
      <c r="BG385">
        <v>815.91735800000004</v>
      </c>
      <c r="BH385">
        <v>815.91735800000004</v>
      </c>
      <c r="BI385">
        <v>815.91735800000004</v>
      </c>
      <c r="BJ385">
        <v>815.91735800000004</v>
      </c>
      <c r="BK385">
        <v>815.91735800000004</v>
      </c>
      <c r="BL385">
        <v>815.91735800000004</v>
      </c>
      <c r="BM385">
        <v>815.91735800000004</v>
      </c>
      <c r="BN385">
        <v>815.91735800000004</v>
      </c>
      <c r="BO385">
        <v>815.91735800000004</v>
      </c>
    </row>
    <row r="386" spans="2:67" x14ac:dyDescent="0.15">
      <c r="B386">
        <v>821.18133544921898</v>
      </c>
      <c r="C386">
        <v>821.18133544921898</v>
      </c>
      <c r="D386">
        <v>821.18133499999999</v>
      </c>
      <c r="E386">
        <v>821.18133499999999</v>
      </c>
      <c r="F386">
        <v>821.18133499999999</v>
      </c>
      <c r="G386">
        <v>821.18133499999999</v>
      </c>
      <c r="H386">
        <v>821.18133499999999</v>
      </c>
      <c r="I386">
        <v>821.18133499999999</v>
      </c>
      <c r="J386">
        <v>821.18133499999999</v>
      </c>
      <c r="K386">
        <v>821.18133499999999</v>
      </c>
      <c r="L386">
        <v>821.18133499999999</v>
      </c>
      <c r="M386">
        <v>821.18133499999999</v>
      </c>
      <c r="N386">
        <v>821.18133499999999</v>
      </c>
      <c r="O386">
        <v>821.18133499999999</v>
      </c>
      <c r="P386">
        <v>821.18133499999999</v>
      </c>
      <c r="Q386">
        <v>821.18133499999999</v>
      </c>
      <c r="R386">
        <v>821.18133499999999</v>
      </c>
      <c r="S386">
        <v>821.18133499999999</v>
      </c>
      <c r="T386">
        <v>821.18133499999999</v>
      </c>
      <c r="U386">
        <v>821.18133499999999</v>
      </c>
      <c r="V386">
        <v>821.18133499999999</v>
      </c>
      <c r="W386">
        <v>821.18133499999999</v>
      </c>
      <c r="X386">
        <v>821.18133499999999</v>
      </c>
      <c r="Y386">
        <v>821.18133499999999</v>
      </c>
      <c r="Z386">
        <v>821.18133499999999</v>
      </c>
      <c r="AA386">
        <v>821.18133499999999</v>
      </c>
      <c r="AB386">
        <v>821.18133499999999</v>
      </c>
      <c r="AC386">
        <v>821.18133499999999</v>
      </c>
      <c r="AD386">
        <v>821.18133499999999</v>
      </c>
      <c r="AE386">
        <v>821.18133499999999</v>
      </c>
      <c r="AF386">
        <v>821.18133499999999</v>
      </c>
      <c r="AG386">
        <v>821.18133499999999</v>
      </c>
      <c r="AH386">
        <v>821.18133499999999</v>
      </c>
      <c r="AI386">
        <v>821.18133499999999</v>
      </c>
      <c r="AJ386">
        <v>821.18133499999999</v>
      </c>
      <c r="AK386">
        <v>821.18133499999999</v>
      </c>
      <c r="AL386">
        <v>821.18133499999999</v>
      </c>
      <c r="AM386">
        <v>821.18133499999999</v>
      </c>
      <c r="AN386">
        <v>821.18133499999999</v>
      </c>
      <c r="AO386">
        <v>821.18133499999999</v>
      </c>
      <c r="AP386">
        <v>821.18133499999999</v>
      </c>
      <c r="AQ386">
        <v>821.18133499999999</v>
      </c>
      <c r="AR386">
        <v>821.18133499999999</v>
      </c>
      <c r="AS386">
        <v>821.18133499999999</v>
      </c>
      <c r="AT386">
        <v>821.18133499999999</v>
      </c>
      <c r="AU386">
        <v>821.18133499999999</v>
      </c>
      <c r="AV386">
        <v>821.18133499999999</v>
      </c>
      <c r="AW386">
        <v>821.18133499999999</v>
      </c>
      <c r="AX386">
        <v>821.18133499999999</v>
      </c>
      <c r="AY386">
        <v>821.18133499999999</v>
      </c>
      <c r="AZ386">
        <v>821.18133499999999</v>
      </c>
      <c r="BA386">
        <v>821.18133499999999</v>
      </c>
      <c r="BB386">
        <v>821.18133499999999</v>
      </c>
      <c r="BC386">
        <v>821.18133499999999</v>
      </c>
      <c r="BD386">
        <v>821.18133499999999</v>
      </c>
      <c r="BE386">
        <v>821.18133499999999</v>
      </c>
      <c r="BF386">
        <v>821.18133499999999</v>
      </c>
      <c r="BG386">
        <v>821.18133499999999</v>
      </c>
      <c r="BH386">
        <v>821.18133499999999</v>
      </c>
      <c r="BI386">
        <v>821.18133499999999</v>
      </c>
      <c r="BJ386">
        <v>821.18133499999999</v>
      </c>
      <c r="BK386">
        <v>821.18133499999999</v>
      </c>
      <c r="BL386">
        <v>821.18133499999999</v>
      </c>
      <c r="BM386">
        <v>821.18133499999999</v>
      </c>
      <c r="BN386">
        <v>821.18133499999999</v>
      </c>
      <c r="BO386">
        <v>821.18133499999999</v>
      </c>
    </row>
    <row r="387" spans="2:67" x14ac:dyDescent="0.15">
      <c r="B387">
        <v>826.4453125</v>
      </c>
      <c r="C387">
        <v>826.4453125</v>
      </c>
      <c r="D387">
        <v>826.44531300000006</v>
      </c>
      <c r="E387">
        <v>826.44531300000006</v>
      </c>
      <c r="F387">
        <v>826.44531300000006</v>
      </c>
      <c r="G387">
        <v>826.44531300000006</v>
      </c>
      <c r="H387">
        <v>826.44531300000006</v>
      </c>
      <c r="I387">
        <v>826.44531300000006</v>
      </c>
      <c r="J387">
        <v>826.44531300000006</v>
      </c>
      <c r="K387">
        <v>826.44531300000006</v>
      </c>
      <c r="L387">
        <v>826.44531300000006</v>
      </c>
      <c r="M387">
        <v>826.44531300000006</v>
      </c>
      <c r="N387">
        <v>826.44531300000006</v>
      </c>
      <c r="O387">
        <v>826.44531300000006</v>
      </c>
      <c r="P387">
        <v>826.44531300000006</v>
      </c>
      <c r="Q387">
        <v>826.44531300000006</v>
      </c>
      <c r="R387">
        <v>826.44531300000006</v>
      </c>
      <c r="S387">
        <v>826.44531300000006</v>
      </c>
      <c r="T387">
        <v>826.44531300000006</v>
      </c>
      <c r="U387">
        <v>826.44531300000006</v>
      </c>
      <c r="V387">
        <v>826.44531300000006</v>
      </c>
      <c r="W387">
        <v>826.44531300000006</v>
      </c>
      <c r="X387">
        <v>826.44531300000006</v>
      </c>
      <c r="Y387">
        <v>826.44531300000006</v>
      </c>
      <c r="Z387">
        <v>826.44531300000006</v>
      </c>
      <c r="AA387">
        <v>826.44531300000006</v>
      </c>
      <c r="AB387">
        <v>826.44531300000006</v>
      </c>
      <c r="AC387">
        <v>826.44531300000006</v>
      </c>
      <c r="AD387">
        <v>826.44531300000006</v>
      </c>
      <c r="AE387">
        <v>826.44531300000006</v>
      </c>
      <c r="AF387">
        <v>826.44531300000006</v>
      </c>
      <c r="AG387">
        <v>826.44531300000006</v>
      </c>
      <c r="AH387">
        <v>826.44531300000006</v>
      </c>
      <c r="AI387">
        <v>826.44531300000006</v>
      </c>
      <c r="AJ387">
        <v>826.44531300000006</v>
      </c>
      <c r="AK387">
        <v>826.44531300000006</v>
      </c>
      <c r="AL387">
        <v>826.44531300000006</v>
      </c>
      <c r="AM387">
        <v>826.44531300000006</v>
      </c>
      <c r="AN387">
        <v>826.44531300000006</v>
      </c>
      <c r="AO387">
        <v>826.44531300000006</v>
      </c>
      <c r="AP387">
        <v>826.44531300000006</v>
      </c>
      <c r="AQ387">
        <v>826.44531300000006</v>
      </c>
      <c r="AR387">
        <v>826.44531300000006</v>
      </c>
      <c r="AS387">
        <v>826.44531300000006</v>
      </c>
      <c r="AT387">
        <v>826.44531300000006</v>
      </c>
      <c r="AU387">
        <v>826.44531300000006</v>
      </c>
      <c r="AV387">
        <v>826.44531300000006</v>
      </c>
      <c r="AW387">
        <v>826.44531300000006</v>
      </c>
      <c r="AX387">
        <v>826.44531300000006</v>
      </c>
      <c r="AY387">
        <v>826.44531300000006</v>
      </c>
      <c r="AZ387">
        <v>826.44531300000006</v>
      </c>
      <c r="BA387">
        <v>826.44531300000006</v>
      </c>
      <c r="BB387">
        <v>826.44531300000006</v>
      </c>
      <c r="BC387">
        <v>826.44531300000006</v>
      </c>
      <c r="BD387">
        <v>826.44531300000006</v>
      </c>
      <c r="BE387">
        <v>826.44531300000006</v>
      </c>
      <c r="BF387">
        <v>826.44531300000006</v>
      </c>
      <c r="BG387">
        <v>826.44531300000006</v>
      </c>
      <c r="BH387">
        <v>826.44531300000006</v>
      </c>
      <c r="BI387">
        <v>826.44531300000006</v>
      </c>
      <c r="BJ387">
        <v>826.44531300000006</v>
      </c>
      <c r="BK387">
        <v>826.44531300000006</v>
      </c>
      <c r="BL387">
        <v>826.44531300000006</v>
      </c>
      <c r="BM387">
        <v>826.44531300000006</v>
      </c>
      <c r="BN387">
        <v>826.44531300000006</v>
      </c>
      <c r="BO387">
        <v>826.44531300000006</v>
      </c>
    </row>
    <row r="388" spans="2:67" x14ac:dyDescent="0.15">
      <c r="B388">
        <v>831.70928955078102</v>
      </c>
      <c r="C388">
        <v>831.70928955078102</v>
      </c>
      <c r="D388">
        <v>831.70929000000001</v>
      </c>
      <c r="E388">
        <v>831.70929000000001</v>
      </c>
      <c r="F388">
        <v>831.70929000000001</v>
      </c>
      <c r="G388">
        <v>831.70929000000001</v>
      </c>
      <c r="H388">
        <v>831.70929000000001</v>
      </c>
      <c r="I388">
        <v>831.70929000000001</v>
      </c>
      <c r="J388">
        <v>831.70929000000001</v>
      </c>
      <c r="K388">
        <v>831.70929000000001</v>
      </c>
      <c r="L388">
        <v>831.70929000000001</v>
      </c>
      <c r="M388">
        <v>831.70929000000001</v>
      </c>
      <c r="N388">
        <v>831.70929000000001</v>
      </c>
      <c r="O388">
        <v>831.70929000000001</v>
      </c>
      <c r="P388">
        <v>831.70929000000001</v>
      </c>
      <c r="Q388">
        <v>831.70929000000001</v>
      </c>
      <c r="R388">
        <v>831.70929000000001</v>
      </c>
      <c r="S388">
        <v>831.70929000000001</v>
      </c>
      <c r="T388">
        <v>831.70929000000001</v>
      </c>
      <c r="U388">
        <v>831.70929000000001</v>
      </c>
      <c r="V388">
        <v>831.70929000000001</v>
      </c>
      <c r="W388">
        <v>831.70929000000001</v>
      </c>
      <c r="X388">
        <v>831.70929000000001</v>
      </c>
      <c r="Y388">
        <v>831.70929000000001</v>
      </c>
      <c r="Z388">
        <v>831.70929000000001</v>
      </c>
      <c r="AA388">
        <v>831.70929000000001</v>
      </c>
      <c r="AB388">
        <v>831.70929000000001</v>
      </c>
      <c r="AC388">
        <v>831.70929000000001</v>
      </c>
      <c r="AD388">
        <v>831.70929000000001</v>
      </c>
      <c r="AE388">
        <v>831.70929000000001</v>
      </c>
      <c r="AF388">
        <v>831.70929000000001</v>
      </c>
      <c r="AG388">
        <v>831.70929000000001</v>
      </c>
      <c r="AH388">
        <v>831.70929000000001</v>
      </c>
      <c r="AI388">
        <v>831.70929000000001</v>
      </c>
      <c r="AJ388">
        <v>831.70929000000001</v>
      </c>
      <c r="AK388">
        <v>831.70929000000001</v>
      </c>
      <c r="AL388">
        <v>831.70929000000001</v>
      </c>
      <c r="AM388">
        <v>831.70929000000001</v>
      </c>
      <c r="AN388">
        <v>831.70929000000001</v>
      </c>
      <c r="AO388">
        <v>831.70929000000001</v>
      </c>
      <c r="AP388">
        <v>831.70929000000001</v>
      </c>
      <c r="AQ388">
        <v>831.70929000000001</v>
      </c>
      <c r="AR388">
        <v>831.70929000000001</v>
      </c>
      <c r="AS388">
        <v>831.70929000000001</v>
      </c>
      <c r="AT388">
        <v>831.70929000000001</v>
      </c>
      <c r="AU388">
        <v>831.70929000000001</v>
      </c>
      <c r="AV388">
        <v>831.70929000000001</v>
      </c>
      <c r="AW388">
        <v>831.70929000000001</v>
      </c>
      <c r="AX388">
        <v>831.70929000000001</v>
      </c>
      <c r="AY388">
        <v>831.70929000000001</v>
      </c>
      <c r="AZ388">
        <v>831.70929000000001</v>
      </c>
      <c r="BA388">
        <v>831.70929000000001</v>
      </c>
      <c r="BB388">
        <v>831.70929000000001</v>
      </c>
      <c r="BC388">
        <v>831.70929000000001</v>
      </c>
      <c r="BD388">
        <v>831.70929000000001</v>
      </c>
      <c r="BE388">
        <v>831.70929000000001</v>
      </c>
      <c r="BF388">
        <v>831.70929000000001</v>
      </c>
      <c r="BG388">
        <v>831.70929000000001</v>
      </c>
      <c r="BH388">
        <v>831.70929000000001</v>
      </c>
      <c r="BI388">
        <v>831.70929000000001</v>
      </c>
      <c r="BJ388">
        <v>831.70929000000001</v>
      </c>
      <c r="BK388">
        <v>831.70929000000001</v>
      </c>
      <c r="BL388">
        <v>831.70929000000001</v>
      </c>
      <c r="BM388">
        <v>831.70929000000001</v>
      </c>
      <c r="BN388">
        <v>831.70929000000001</v>
      </c>
      <c r="BO388">
        <v>831.70929000000001</v>
      </c>
    </row>
    <row r="389" spans="2:67" x14ac:dyDescent="0.15">
      <c r="B389">
        <v>836.97326660156295</v>
      </c>
      <c r="C389">
        <v>836.97326660156295</v>
      </c>
      <c r="D389">
        <v>836.97326699999996</v>
      </c>
      <c r="E389">
        <v>836.97326699999996</v>
      </c>
      <c r="F389">
        <v>836.97326699999996</v>
      </c>
      <c r="G389">
        <v>836.97326699999996</v>
      </c>
      <c r="H389">
        <v>836.97326699999996</v>
      </c>
      <c r="I389">
        <v>836.97326699999996</v>
      </c>
      <c r="J389">
        <v>836.97326699999996</v>
      </c>
      <c r="K389">
        <v>836.97326699999996</v>
      </c>
      <c r="L389">
        <v>836.97326699999996</v>
      </c>
      <c r="M389">
        <v>836.97326699999996</v>
      </c>
      <c r="N389">
        <v>836.97326699999996</v>
      </c>
      <c r="O389">
        <v>836.97326699999996</v>
      </c>
      <c r="P389">
        <v>836.97326699999996</v>
      </c>
      <c r="Q389">
        <v>836.97326699999996</v>
      </c>
      <c r="R389">
        <v>836.97326699999996</v>
      </c>
      <c r="S389">
        <v>836.97326699999996</v>
      </c>
      <c r="T389">
        <v>836.97326699999996</v>
      </c>
      <c r="U389">
        <v>836.97326699999996</v>
      </c>
      <c r="V389">
        <v>836.97326699999996</v>
      </c>
      <c r="W389">
        <v>836.97326699999996</v>
      </c>
      <c r="X389">
        <v>836.97326699999996</v>
      </c>
      <c r="Y389">
        <v>836.97326699999996</v>
      </c>
      <c r="Z389">
        <v>836.97326699999996</v>
      </c>
      <c r="AA389">
        <v>836.97326699999996</v>
      </c>
      <c r="AB389">
        <v>836.97326699999996</v>
      </c>
      <c r="AC389">
        <v>836.97326699999996</v>
      </c>
      <c r="AD389">
        <v>836.97326699999996</v>
      </c>
      <c r="AE389">
        <v>836.97326699999996</v>
      </c>
      <c r="AF389">
        <v>836.97326699999996</v>
      </c>
      <c r="AG389">
        <v>836.97326699999996</v>
      </c>
      <c r="AH389">
        <v>836.97326699999996</v>
      </c>
      <c r="AI389">
        <v>836.97326699999996</v>
      </c>
      <c r="AJ389">
        <v>836.97326699999996</v>
      </c>
      <c r="AK389">
        <v>836.97326699999996</v>
      </c>
      <c r="AL389">
        <v>836.97326699999996</v>
      </c>
      <c r="AM389">
        <v>836.97326699999996</v>
      </c>
      <c r="AN389">
        <v>836.97326699999996</v>
      </c>
      <c r="AO389">
        <v>836.97326699999996</v>
      </c>
      <c r="AP389">
        <v>836.97326699999996</v>
      </c>
      <c r="AQ389">
        <v>836.97326699999996</v>
      </c>
      <c r="AR389">
        <v>836.97326699999996</v>
      </c>
      <c r="AS389">
        <v>836.97326699999996</v>
      </c>
      <c r="AT389">
        <v>836.97326699999996</v>
      </c>
      <c r="AU389">
        <v>836.97326699999996</v>
      </c>
      <c r="AV389">
        <v>836.97326699999996</v>
      </c>
      <c r="AW389">
        <v>836.97326699999996</v>
      </c>
      <c r="AX389">
        <v>836.97326699999996</v>
      </c>
      <c r="AY389">
        <v>836.97326699999996</v>
      </c>
      <c r="AZ389">
        <v>836.97326699999996</v>
      </c>
      <c r="BA389">
        <v>836.97326699999996</v>
      </c>
      <c r="BB389">
        <v>836.97326699999996</v>
      </c>
      <c r="BC389">
        <v>836.97326699999996</v>
      </c>
      <c r="BD389">
        <v>836.97326699999996</v>
      </c>
      <c r="BE389">
        <v>836.97326699999996</v>
      </c>
      <c r="BF389">
        <v>836.97326699999996</v>
      </c>
      <c r="BG389">
        <v>836.97326699999996</v>
      </c>
      <c r="BH389">
        <v>836.97326699999996</v>
      </c>
      <c r="BI389">
        <v>836.97326699999996</v>
      </c>
      <c r="BJ389">
        <v>836.97326699999996</v>
      </c>
      <c r="BK389">
        <v>836.97326699999996</v>
      </c>
      <c r="BL389">
        <v>836.97326699999996</v>
      </c>
      <c r="BM389">
        <v>836.97326699999996</v>
      </c>
      <c r="BN389">
        <v>836.97326699999996</v>
      </c>
      <c r="BO389">
        <v>836.97326699999996</v>
      </c>
    </row>
    <row r="390" spans="2:67" x14ac:dyDescent="0.15">
      <c r="B390">
        <v>842.23724365234398</v>
      </c>
      <c r="C390">
        <v>842.23724365234398</v>
      </c>
      <c r="D390">
        <v>842.23724400000003</v>
      </c>
      <c r="E390">
        <v>842.23724400000003</v>
      </c>
      <c r="F390">
        <v>842.23724400000003</v>
      </c>
      <c r="G390">
        <v>842.23724400000003</v>
      </c>
      <c r="H390">
        <v>842.23724400000003</v>
      </c>
      <c r="I390">
        <v>842.23724400000003</v>
      </c>
      <c r="J390">
        <v>842.23724400000003</v>
      </c>
      <c r="K390">
        <v>842.23724400000003</v>
      </c>
      <c r="L390">
        <v>842.23724400000003</v>
      </c>
      <c r="M390">
        <v>842.23724400000003</v>
      </c>
      <c r="N390">
        <v>842.23724400000003</v>
      </c>
      <c r="O390">
        <v>842.23724400000003</v>
      </c>
      <c r="P390">
        <v>842.23724400000003</v>
      </c>
      <c r="Q390">
        <v>842.23724400000003</v>
      </c>
      <c r="R390">
        <v>842.23724400000003</v>
      </c>
      <c r="S390">
        <v>842.23724400000003</v>
      </c>
      <c r="T390">
        <v>842.23724400000003</v>
      </c>
      <c r="U390">
        <v>842.23724400000003</v>
      </c>
      <c r="V390">
        <v>842.23724400000003</v>
      </c>
      <c r="W390">
        <v>842.23724400000003</v>
      </c>
      <c r="X390">
        <v>842.23724400000003</v>
      </c>
      <c r="Y390">
        <v>842.23724400000003</v>
      </c>
      <c r="Z390">
        <v>842.23724400000003</v>
      </c>
      <c r="AA390">
        <v>842.23724400000003</v>
      </c>
      <c r="AB390">
        <v>842.23724400000003</v>
      </c>
      <c r="AC390">
        <v>842.23724400000003</v>
      </c>
      <c r="AD390">
        <v>842.23724400000003</v>
      </c>
      <c r="AE390">
        <v>842.23724400000003</v>
      </c>
      <c r="AF390">
        <v>842.23724400000003</v>
      </c>
      <c r="AG390">
        <v>842.23724400000003</v>
      </c>
      <c r="AH390">
        <v>842.23724400000003</v>
      </c>
      <c r="AI390">
        <v>842.23724400000003</v>
      </c>
      <c r="AJ390">
        <v>842.23724400000003</v>
      </c>
      <c r="AK390">
        <v>842.23724400000003</v>
      </c>
      <c r="AL390">
        <v>842.23724400000003</v>
      </c>
      <c r="AM390">
        <v>842.23724400000003</v>
      </c>
      <c r="AN390">
        <v>842.23724400000003</v>
      </c>
      <c r="AO390">
        <v>842.23724400000003</v>
      </c>
      <c r="AP390">
        <v>842.23724400000003</v>
      </c>
      <c r="AQ390">
        <v>842.23724400000003</v>
      </c>
      <c r="AR390">
        <v>842.23724400000003</v>
      </c>
      <c r="AS390">
        <v>842.23724400000003</v>
      </c>
      <c r="AT390">
        <v>842.23724400000003</v>
      </c>
      <c r="AU390">
        <v>842.23724400000003</v>
      </c>
      <c r="AV390">
        <v>842.23724400000003</v>
      </c>
      <c r="AW390">
        <v>842.23724400000003</v>
      </c>
      <c r="AX390">
        <v>842.23724400000003</v>
      </c>
      <c r="AY390">
        <v>842.23724400000003</v>
      </c>
      <c r="AZ390">
        <v>842.23724400000003</v>
      </c>
      <c r="BA390">
        <v>842.23724400000003</v>
      </c>
      <c r="BB390">
        <v>842.23724400000003</v>
      </c>
      <c r="BC390">
        <v>842.23724400000003</v>
      </c>
      <c r="BD390">
        <v>842.23724400000003</v>
      </c>
      <c r="BE390">
        <v>842.23724400000003</v>
      </c>
      <c r="BF390">
        <v>842.23724400000003</v>
      </c>
      <c r="BG390">
        <v>842.23724400000003</v>
      </c>
      <c r="BH390">
        <v>842.23724400000003</v>
      </c>
      <c r="BI390">
        <v>842.23724400000003</v>
      </c>
      <c r="BJ390">
        <v>842.23724400000003</v>
      </c>
      <c r="BK390">
        <v>842.23724400000003</v>
      </c>
      <c r="BL390">
        <v>842.23724400000003</v>
      </c>
      <c r="BM390">
        <v>842.23724400000003</v>
      </c>
      <c r="BN390">
        <v>842.23724400000003</v>
      </c>
      <c r="BO390">
        <v>842.23724400000003</v>
      </c>
    </row>
    <row r="391" spans="2:67" x14ac:dyDescent="0.15">
      <c r="B391">
        <v>847.501220703125</v>
      </c>
      <c r="C391">
        <v>847.501220703125</v>
      </c>
      <c r="D391">
        <v>847.50122099999999</v>
      </c>
      <c r="E391">
        <v>847.50122099999999</v>
      </c>
      <c r="F391">
        <v>847.50122099999999</v>
      </c>
      <c r="G391">
        <v>847.50122099999999</v>
      </c>
      <c r="H391">
        <v>847.50122099999999</v>
      </c>
      <c r="I391">
        <v>847.50122099999999</v>
      </c>
      <c r="J391">
        <v>847.50122099999999</v>
      </c>
      <c r="K391">
        <v>847.50122099999999</v>
      </c>
      <c r="L391">
        <v>847.50122099999999</v>
      </c>
      <c r="M391">
        <v>847.50122099999999</v>
      </c>
      <c r="N391">
        <v>847.50122099999999</v>
      </c>
      <c r="O391">
        <v>847.50122099999999</v>
      </c>
      <c r="P391">
        <v>847.50122099999999</v>
      </c>
      <c r="Q391">
        <v>847.50122099999999</v>
      </c>
      <c r="R391">
        <v>847.50122099999999</v>
      </c>
      <c r="S391">
        <v>847.50122099999999</v>
      </c>
      <c r="T391">
        <v>847.50122099999999</v>
      </c>
      <c r="U391">
        <v>847.50122099999999</v>
      </c>
      <c r="V391">
        <v>847.50122099999999</v>
      </c>
      <c r="W391">
        <v>847.50122099999999</v>
      </c>
      <c r="X391">
        <v>847.50122099999999</v>
      </c>
      <c r="Y391">
        <v>847.50122099999999</v>
      </c>
      <c r="Z391">
        <v>847.50122099999999</v>
      </c>
      <c r="AA391">
        <v>847.50122099999999</v>
      </c>
      <c r="AB391">
        <v>847.50122099999999</v>
      </c>
      <c r="AC391">
        <v>847.50122099999999</v>
      </c>
      <c r="AD391">
        <v>847.50122099999999</v>
      </c>
      <c r="AE391">
        <v>847.50122099999999</v>
      </c>
      <c r="AF391">
        <v>847.50122099999999</v>
      </c>
      <c r="AG391">
        <v>847.50122099999999</v>
      </c>
      <c r="AH391">
        <v>847.50122099999999</v>
      </c>
      <c r="AI391">
        <v>847.50122099999999</v>
      </c>
      <c r="AJ391">
        <v>847.50122099999999</v>
      </c>
      <c r="AK391">
        <v>847.50122099999999</v>
      </c>
      <c r="AL391">
        <v>847.50122099999999</v>
      </c>
      <c r="AM391">
        <v>847.50122099999999</v>
      </c>
      <c r="AN391">
        <v>847.50122099999999</v>
      </c>
      <c r="AO391">
        <v>847.50122099999999</v>
      </c>
      <c r="AP391">
        <v>847.50122099999999</v>
      </c>
      <c r="AQ391">
        <v>847.50122099999999</v>
      </c>
      <c r="AR391">
        <v>847.50122099999999</v>
      </c>
      <c r="AS391">
        <v>847.50122099999999</v>
      </c>
      <c r="AT391">
        <v>847.50122099999999</v>
      </c>
      <c r="AU391">
        <v>847.50122099999999</v>
      </c>
      <c r="AV391">
        <v>847.50122099999999</v>
      </c>
      <c r="AW391">
        <v>847.50122099999999</v>
      </c>
      <c r="AX391">
        <v>847.50122099999999</v>
      </c>
      <c r="AY391">
        <v>847.50122099999999</v>
      </c>
      <c r="AZ391">
        <v>847.50122099999999</v>
      </c>
      <c r="BA391">
        <v>847.50122099999999</v>
      </c>
      <c r="BB391">
        <v>847.50122099999999</v>
      </c>
      <c r="BC391">
        <v>847.50122099999999</v>
      </c>
      <c r="BD391">
        <v>847.50122099999999</v>
      </c>
      <c r="BE391">
        <v>847.50122099999999</v>
      </c>
      <c r="BF391">
        <v>847.50122099999999</v>
      </c>
      <c r="BG391">
        <v>847.50122099999999</v>
      </c>
      <c r="BH391">
        <v>847.50122099999999</v>
      </c>
      <c r="BI391">
        <v>847.50122099999999</v>
      </c>
      <c r="BJ391">
        <v>847.50122099999999</v>
      </c>
      <c r="BK391">
        <v>847.50122099999999</v>
      </c>
      <c r="BL391">
        <v>847.50122099999999</v>
      </c>
      <c r="BM391">
        <v>847.50122099999999</v>
      </c>
      <c r="BN391">
        <v>847.50122099999999</v>
      </c>
      <c r="BO391">
        <v>847.50122099999999</v>
      </c>
    </row>
    <row r="392" spans="2:67" x14ac:dyDescent="0.15">
      <c r="B392">
        <v>852.76519775390602</v>
      </c>
      <c r="C392">
        <v>852.76519775390602</v>
      </c>
      <c r="D392">
        <v>852.76519800000005</v>
      </c>
      <c r="E392">
        <v>852.76519800000005</v>
      </c>
      <c r="F392">
        <v>852.76519800000005</v>
      </c>
      <c r="G392">
        <v>852.76519800000005</v>
      </c>
      <c r="H392">
        <v>852.76519800000005</v>
      </c>
      <c r="I392">
        <v>852.76519800000005</v>
      </c>
      <c r="J392">
        <v>852.76519800000005</v>
      </c>
      <c r="K392">
        <v>852.76519800000005</v>
      </c>
      <c r="L392">
        <v>852.76519800000005</v>
      </c>
      <c r="M392">
        <v>852.76519800000005</v>
      </c>
      <c r="N392">
        <v>852.76519800000005</v>
      </c>
      <c r="O392">
        <v>852.76519800000005</v>
      </c>
      <c r="P392">
        <v>852.76519800000005</v>
      </c>
      <c r="Q392">
        <v>852.76519800000005</v>
      </c>
      <c r="R392">
        <v>852.76519800000005</v>
      </c>
      <c r="S392">
        <v>852.76519800000005</v>
      </c>
      <c r="T392">
        <v>852.76519800000005</v>
      </c>
      <c r="U392">
        <v>852.76519800000005</v>
      </c>
      <c r="V392">
        <v>852.76519800000005</v>
      </c>
      <c r="W392">
        <v>852.76519800000005</v>
      </c>
      <c r="X392">
        <v>852.76519800000005</v>
      </c>
      <c r="Y392">
        <v>852.76519800000005</v>
      </c>
      <c r="Z392">
        <v>852.76519800000005</v>
      </c>
      <c r="AA392">
        <v>852.76519800000005</v>
      </c>
      <c r="AB392">
        <v>852.76519800000005</v>
      </c>
      <c r="AC392">
        <v>852.76519800000005</v>
      </c>
      <c r="AD392">
        <v>852.76519800000005</v>
      </c>
      <c r="AE392">
        <v>852.76519800000005</v>
      </c>
      <c r="AF392">
        <v>852.76519800000005</v>
      </c>
      <c r="AG392">
        <v>852.76519800000005</v>
      </c>
      <c r="AH392">
        <v>852.76519800000005</v>
      </c>
      <c r="AI392">
        <v>852.76519800000005</v>
      </c>
      <c r="AJ392">
        <v>852.76519800000005</v>
      </c>
      <c r="AK392">
        <v>852.76519800000005</v>
      </c>
      <c r="AL392">
        <v>852.76519800000005</v>
      </c>
      <c r="AM392">
        <v>852.76519800000005</v>
      </c>
      <c r="AN392">
        <v>852.76519800000005</v>
      </c>
      <c r="AO392">
        <v>852.76519800000005</v>
      </c>
      <c r="AP392">
        <v>852.76519800000005</v>
      </c>
      <c r="AQ392">
        <v>852.76519800000005</v>
      </c>
      <c r="AR392">
        <v>852.76519800000005</v>
      </c>
      <c r="AS392">
        <v>852.76519800000005</v>
      </c>
      <c r="AT392">
        <v>852.76519800000005</v>
      </c>
      <c r="AU392">
        <v>852.76519800000005</v>
      </c>
      <c r="AV392">
        <v>852.76519800000005</v>
      </c>
      <c r="AW392">
        <v>852.76519800000005</v>
      </c>
      <c r="AX392">
        <v>852.76519800000005</v>
      </c>
      <c r="AY392">
        <v>852.76519800000005</v>
      </c>
      <c r="AZ392">
        <v>852.76519800000005</v>
      </c>
      <c r="BA392">
        <v>852.76519800000005</v>
      </c>
      <c r="BB392">
        <v>852.76519800000005</v>
      </c>
      <c r="BC392">
        <v>852.76519800000005</v>
      </c>
      <c r="BD392">
        <v>852.76519800000005</v>
      </c>
      <c r="BE392">
        <v>852.76519800000005</v>
      </c>
      <c r="BF392">
        <v>852.76519800000005</v>
      </c>
      <c r="BG392">
        <v>852.76519800000005</v>
      </c>
      <c r="BH392">
        <v>852.76519800000005</v>
      </c>
      <c r="BI392">
        <v>852.76519800000005</v>
      </c>
      <c r="BJ392">
        <v>852.76519800000005</v>
      </c>
      <c r="BK392">
        <v>852.76519800000005</v>
      </c>
      <c r="BL392">
        <v>852.76519800000005</v>
      </c>
      <c r="BM392">
        <v>852.76519800000005</v>
      </c>
      <c r="BN392">
        <v>852.76519800000005</v>
      </c>
      <c r="BO392">
        <v>852.76519800000005</v>
      </c>
    </row>
    <row r="393" spans="2:67" x14ac:dyDescent="0.15">
      <c r="B393">
        <v>858.02917480468795</v>
      </c>
      <c r="C393">
        <v>858.02917480468795</v>
      </c>
      <c r="D393">
        <v>858.02917500000001</v>
      </c>
      <c r="E393">
        <v>858.02917500000001</v>
      </c>
      <c r="F393">
        <v>858.02917500000001</v>
      </c>
      <c r="G393">
        <v>858.02917500000001</v>
      </c>
      <c r="H393">
        <v>858.02917500000001</v>
      </c>
      <c r="I393">
        <v>858.02917500000001</v>
      </c>
      <c r="J393">
        <v>858.02917500000001</v>
      </c>
      <c r="K393">
        <v>858.02917500000001</v>
      </c>
      <c r="L393">
        <v>858.02917500000001</v>
      </c>
      <c r="M393">
        <v>858.02917500000001</v>
      </c>
      <c r="N393">
        <v>858.02917500000001</v>
      </c>
      <c r="O393">
        <v>858.02917500000001</v>
      </c>
      <c r="P393">
        <v>858.02917500000001</v>
      </c>
      <c r="Q393">
        <v>858.02917500000001</v>
      </c>
      <c r="R393">
        <v>858.02917500000001</v>
      </c>
      <c r="S393">
        <v>858.02917500000001</v>
      </c>
      <c r="T393">
        <v>858.02917500000001</v>
      </c>
      <c r="U393">
        <v>858.02917500000001</v>
      </c>
      <c r="V393">
        <v>858.02917500000001</v>
      </c>
      <c r="W393">
        <v>858.02917500000001</v>
      </c>
      <c r="X393">
        <v>858.02917500000001</v>
      </c>
      <c r="Y393">
        <v>858.02917500000001</v>
      </c>
      <c r="Z393">
        <v>858.02917500000001</v>
      </c>
      <c r="AA393">
        <v>858.02917500000001</v>
      </c>
      <c r="AB393">
        <v>858.02917500000001</v>
      </c>
      <c r="AC393">
        <v>858.02917500000001</v>
      </c>
      <c r="AD393">
        <v>858.02917500000001</v>
      </c>
      <c r="AE393">
        <v>858.02917500000001</v>
      </c>
      <c r="AF393">
        <v>858.02917500000001</v>
      </c>
      <c r="AG393">
        <v>858.02917500000001</v>
      </c>
      <c r="AH393">
        <v>858.02917500000001</v>
      </c>
      <c r="AI393">
        <v>858.02917500000001</v>
      </c>
      <c r="AJ393">
        <v>858.02917500000001</v>
      </c>
      <c r="AK393">
        <v>858.02917500000001</v>
      </c>
      <c r="AL393">
        <v>858.02917500000001</v>
      </c>
      <c r="AM393">
        <v>858.02917500000001</v>
      </c>
      <c r="AN393">
        <v>858.02917500000001</v>
      </c>
      <c r="AO393">
        <v>858.02917500000001</v>
      </c>
      <c r="AP393">
        <v>858.02917500000001</v>
      </c>
      <c r="AQ393">
        <v>858.02917500000001</v>
      </c>
      <c r="AR393">
        <v>858.02917500000001</v>
      </c>
      <c r="AS393">
        <v>858.02917500000001</v>
      </c>
      <c r="AT393">
        <v>858.02917500000001</v>
      </c>
      <c r="AU393">
        <v>858.02917500000001</v>
      </c>
      <c r="AV393">
        <v>858.02917500000001</v>
      </c>
      <c r="AW393">
        <v>858.02917500000001</v>
      </c>
      <c r="AX393">
        <v>858.02917500000001</v>
      </c>
      <c r="AY393">
        <v>858.02917500000001</v>
      </c>
      <c r="AZ393">
        <v>858.02917500000001</v>
      </c>
      <c r="BA393">
        <v>858.02917500000001</v>
      </c>
      <c r="BB393">
        <v>858.02917500000001</v>
      </c>
      <c r="BC393">
        <v>858.02917500000001</v>
      </c>
      <c r="BD393">
        <v>858.02917500000001</v>
      </c>
      <c r="BE393">
        <v>858.02917500000001</v>
      </c>
      <c r="BF393">
        <v>858.02917500000001</v>
      </c>
      <c r="BG393">
        <v>858.02917500000001</v>
      </c>
      <c r="BH393">
        <v>858.02917500000001</v>
      </c>
      <c r="BI393">
        <v>858.02917500000001</v>
      </c>
      <c r="BJ393">
        <v>858.02917500000001</v>
      </c>
      <c r="BK393">
        <v>858.02917500000001</v>
      </c>
      <c r="BL393">
        <v>858.02917500000001</v>
      </c>
      <c r="BM393">
        <v>858.02917500000001</v>
      </c>
      <c r="BN393">
        <v>858.02917500000001</v>
      </c>
      <c r="BO393">
        <v>858.02917500000001</v>
      </c>
    </row>
    <row r="394" spans="2:67" x14ac:dyDescent="0.15">
      <c r="B394">
        <v>863.29315185546898</v>
      </c>
      <c r="C394">
        <v>863.29315185546898</v>
      </c>
      <c r="D394">
        <v>863.29315199999996</v>
      </c>
      <c r="E394">
        <v>863.29315199999996</v>
      </c>
      <c r="F394">
        <v>863.29315199999996</v>
      </c>
      <c r="G394">
        <v>863.29315199999996</v>
      </c>
      <c r="H394">
        <v>863.29315199999996</v>
      </c>
      <c r="I394">
        <v>863.29315199999996</v>
      </c>
      <c r="J394">
        <v>863.29315199999996</v>
      </c>
      <c r="K394">
        <v>863.29315199999996</v>
      </c>
      <c r="L394">
        <v>863.29315199999996</v>
      </c>
      <c r="M394">
        <v>863.29315199999996</v>
      </c>
      <c r="N394">
        <v>863.29315199999996</v>
      </c>
      <c r="O394">
        <v>863.29315199999996</v>
      </c>
      <c r="P394">
        <v>863.29315199999996</v>
      </c>
      <c r="Q394">
        <v>863.29315199999996</v>
      </c>
      <c r="R394">
        <v>863.29315199999996</v>
      </c>
      <c r="S394">
        <v>863.29315199999996</v>
      </c>
      <c r="T394">
        <v>863.29315199999996</v>
      </c>
      <c r="U394">
        <v>863.29315199999996</v>
      </c>
      <c r="V394">
        <v>863.29315199999996</v>
      </c>
      <c r="W394">
        <v>863.29315199999996</v>
      </c>
      <c r="X394">
        <v>863.29315199999996</v>
      </c>
      <c r="Y394">
        <v>863.29315199999996</v>
      </c>
      <c r="Z394">
        <v>863.29315199999996</v>
      </c>
      <c r="AA394">
        <v>863.29315199999996</v>
      </c>
      <c r="AB394">
        <v>863.29315199999996</v>
      </c>
      <c r="AC394">
        <v>863.29315199999996</v>
      </c>
      <c r="AD394">
        <v>863.29315199999996</v>
      </c>
      <c r="AE394">
        <v>863.29315199999996</v>
      </c>
      <c r="AF394">
        <v>863.29315199999996</v>
      </c>
      <c r="AG394">
        <v>863.29315199999996</v>
      </c>
      <c r="AH394">
        <v>863.29315199999996</v>
      </c>
      <c r="AI394">
        <v>863.29315199999996</v>
      </c>
      <c r="AJ394">
        <v>863.29315199999996</v>
      </c>
      <c r="AK394">
        <v>863.29315199999996</v>
      </c>
      <c r="AL394">
        <v>863.29315199999996</v>
      </c>
      <c r="AM394">
        <v>863.29315199999996</v>
      </c>
      <c r="AN394">
        <v>863.29315199999996</v>
      </c>
      <c r="AO394">
        <v>863.29315199999996</v>
      </c>
      <c r="AP394">
        <v>863.29315199999996</v>
      </c>
      <c r="AQ394">
        <v>863.29315199999996</v>
      </c>
      <c r="AR394">
        <v>863.29315199999996</v>
      </c>
      <c r="AS394">
        <v>863.29315199999996</v>
      </c>
      <c r="AT394">
        <v>863.29315199999996</v>
      </c>
      <c r="AU394">
        <v>863.29315199999996</v>
      </c>
      <c r="AV394">
        <v>863.29315199999996</v>
      </c>
      <c r="AW394">
        <v>863.29315199999996</v>
      </c>
      <c r="AX394">
        <v>863.29315199999996</v>
      </c>
      <c r="AY394">
        <v>863.29315199999996</v>
      </c>
      <c r="AZ394">
        <v>863.29315199999996</v>
      </c>
      <c r="BA394">
        <v>863.29315199999996</v>
      </c>
      <c r="BB394">
        <v>863.29315199999996</v>
      </c>
      <c r="BC394">
        <v>863.29315199999996</v>
      </c>
      <c r="BD394">
        <v>863.29315199999996</v>
      </c>
      <c r="BE394">
        <v>863.29315199999996</v>
      </c>
      <c r="BF394">
        <v>863.29315199999996</v>
      </c>
      <c r="BG394">
        <v>863.29315199999996</v>
      </c>
      <c r="BH394">
        <v>863.29315199999996</v>
      </c>
      <c r="BI394">
        <v>863.29315199999996</v>
      </c>
      <c r="BJ394">
        <v>863.29315199999996</v>
      </c>
      <c r="BK394">
        <v>863.29315199999996</v>
      </c>
      <c r="BL394">
        <v>863.29315199999996</v>
      </c>
      <c r="BM394">
        <v>863.29315199999996</v>
      </c>
      <c r="BN394">
        <v>863.29315199999996</v>
      </c>
      <c r="BO394">
        <v>863.29315199999996</v>
      </c>
    </row>
    <row r="395" spans="2:67" x14ac:dyDescent="0.15">
      <c r="B395">
        <v>868.55712890625</v>
      </c>
      <c r="C395">
        <v>868.55712890625</v>
      </c>
      <c r="D395">
        <v>868.55712900000003</v>
      </c>
      <c r="E395">
        <v>868.55712900000003</v>
      </c>
      <c r="F395">
        <v>868.55712900000003</v>
      </c>
      <c r="G395">
        <v>868.55712900000003</v>
      </c>
      <c r="H395">
        <v>868.55712900000003</v>
      </c>
      <c r="I395">
        <v>868.55712900000003</v>
      </c>
      <c r="J395">
        <v>868.55712900000003</v>
      </c>
      <c r="K395">
        <v>868.55712900000003</v>
      </c>
      <c r="L395">
        <v>868.55712900000003</v>
      </c>
      <c r="M395">
        <v>868.55712900000003</v>
      </c>
      <c r="N395">
        <v>868.55712900000003</v>
      </c>
      <c r="O395">
        <v>868.55712900000003</v>
      </c>
      <c r="P395">
        <v>868.55712900000003</v>
      </c>
      <c r="Q395">
        <v>868.55712900000003</v>
      </c>
      <c r="R395">
        <v>868.55712900000003</v>
      </c>
      <c r="S395">
        <v>868.55712900000003</v>
      </c>
      <c r="T395">
        <v>868.55712900000003</v>
      </c>
      <c r="U395">
        <v>868.55712900000003</v>
      </c>
      <c r="V395">
        <v>868.55712900000003</v>
      </c>
      <c r="W395">
        <v>868.55712900000003</v>
      </c>
      <c r="X395">
        <v>868.55712900000003</v>
      </c>
      <c r="Y395">
        <v>868.55712900000003</v>
      </c>
      <c r="Z395">
        <v>868.55712900000003</v>
      </c>
      <c r="AA395">
        <v>868.55712900000003</v>
      </c>
      <c r="AB395">
        <v>868.55712900000003</v>
      </c>
      <c r="AC395">
        <v>868.55712900000003</v>
      </c>
      <c r="AD395">
        <v>868.55712900000003</v>
      </c>
      <c r="AE395">
        <v>868.55712900000003</v>
      </c>
      <c r="AF395">
        <v>868.55712900000003</v>
      </c>
      <c r="AG395">
        <v>868.55712900000003</v>
      </c>
      <c r="AH395">
        <v>868.55712900000003</v>
      </c>
      <c r="AI395">
        <v>868.55712900000003</v>
      </c>
      <c r="AJ395">
        <v>868.55712900000003</v>
      </c>
      <c r="AK395">
        <v>868.55712900000003</v>
      </c>
      <c r="AL395">
        <v>868.55712900000003</v>
      </c>
      <c r="AM395">
        <v>868.55712900000003</v>
      </c>
      <c r="AN395">
        <v>868.55712900000003</v>
      </c>
      <c r="AO395">
        <v>868.55712900000003</v>
      </c>
      <c r="AP395">
        <v>868.55712900000003</v>
      </c>
      <c r="AQ395">
        <v>868.55712900000003</v>
      </c>
      <c r="AR395">
        <v>868.55712900000003</v>
      </c>
      <c r="AS395">
        <v>868.55712900000003</v>
      </c>
      <c r="AT395">
        <v>868.55712900000003</v>
      </c>
      <c r="AU395">
        <v>868.55712900000003</v>
      </c>
      <c r="AV395">
        <v>868.55712900000003</v>
      </c>
      <c r="AW395">
        <v>868.55712900000003</v>
      </c>
      <c r="AX395">
        <v>868.55712900000003</v>
      </c>
      <c r="AY395">
        <v>868.55712900000003</v>
      </c>
      <c r="AZ395">
        <v>868.55712900000003</v>
      </c>
      <c r="BA395">
        <v>868.55712900000003</v>
      </c>
      <c r="BB395">
        <v>868.55712900000003</v>
      </c>
      <c r="BC395">
        <v>868.55712900000003</v>
      </c>
      <c r="BD395">
        <v>868.55712900000003</v>
      </c>
      <c r="BE395">
        <v>868.55712900000003</v>
      </c>
      <c r="BF395">
        <v>868.55712900000003</v>
      </c>
      <c r="BG395">
        <v>868.55712900000003</v>
      </c>
      <c r="BH395">
        <v>868.55712900000003</v>
      </c>
      <c r="BI395">
        <v>868.55712900000003</v>
      </c>
      <c r="BJ395">
        <v>868.55712900000003</v>
      </c>
      <c r="BK395">
        <v>868.55712900000003</v>
      </c>
      <c r="BL395">
        <v>868.55712900000003</v>
      </c>
      <c r="BM395">
        <v>868.55712900000003</v>
      </c>
      <c r="BN395">
        <v>868.55712900000003</v>
      </c>
      <c r="BO395">
        <v>868.55712900000003</v>
      </c>
    </row>
    <row r="396" spans="2:67" x14ac:dyDescent="0.15">
      <c r="B396">
        <v>873.82110595703102</v>
      </c>
      <c r="C396">
        <v>873.82110595703102</v>
      </c>
      <c r="D396">
        <v>873.82110599999999</v>
      </c>
      <c r="E396">
        <v>873.82110599999999</v>
      </c>
      <c r="F396">
        <v>873.82110599999999</v>
      </c>
      <c r="G396">
        <v>873.82110599999999</v>
      </c>
      <c r="H396">
        <v>873.82110599999999</v>
      </c>
      <c r="I396">
        <v>873.82110599999999</v>
      </c>
      <c r="J396">
        <v>873.82110599999999</v>
      </c>
      <c r="K396">
        <v>873.82110599999999</v>
      </c>
      <c r="L396">
        <v>873.82110599999999</v>
      </c>
      <c r="M396">
        <v>873.82110599999999</v>
      </c>
      <c r="N396">
        <v>873.82110599999999</v>
      </c>
      <c r="O396">
        <v>873.82110599999999</v>
      </c>
      <c r="P396">
        <v>873.82110599999999</v>
      </c>
      <c r="Q396">
        <v>873.82110599999999</v>
      </c>
      <c r="R396">
        <v>873.82110599999999</v>
      </c>
      <c r="S396">
        <v>873.82110599999999</v>
      </c>
      <c r="T396">
        <v>873.82110599999999</v>
      </c>
      <c r="U396">
        <v>873.82110599999999</v>
      </c>
      <c r="V396">
        <v>873.82110599999999</v>
      </c>
      <c r="W396">
        <v>873.82110599999999</v>
      </c>
      <c r="X396">
        <v>873.82110599999999</v>
      </c>
      <c r="Y396">
        <v>873.82110599999999</v>
      </c>
      <c r="Z396">
        <v>873.82110599999999</v>
      </c>
      <c r="AA396">
        <v>873.82110599999999</v>
      </c>
      <c r="AB396">
        <v>873.82110599999999</v>
      </c>
      <c r="AC396">
        <v>873.82110599999999</v>
      </c>
      <c r="AD396">
        <v>873.82110599999999</v>
      </c>
      <c r="AE396">
        <v>873.82110599999999</v>
      </c>
      <c r="AF396">
        <v>873.82110599999999</v>
      </c>
      <c r="AG396">
        <v>873.82110599999999</v>
      </c>
      <c r="AH396">
        <v>873.82110599999999</v>
      </c>
      <c r="AI396">
        <v>873.82110599999999</v>
      </c>
      <c r="AJ396">
        <v>873.82110599999999</v>
      </c>
      <c r="AK396">
        <v>873.82110599999999</v>
      </c>
      <c r="AL396">
        <v>873.82110599999999</v>
      </c>
      <c r="AM396">
        <v>873.82110599999999</v>
      </c>
      <c r="AN396">
        <v>873.82110599999999</v>
      </c>
      <c r="AO396">
        <v>873.82110599999999</v>
      </c>
      <c r="AP396">
        <v>873.82110599999999</v>
      </c>
      <c r="AQ396">
        <v>873.82110599999999</v>
      </c>
      <c r="AR396">
        <v>873.82110599999999</v>
      </c>
      <c r="AS396">
        <v>873.82110599999999</v>
      </c>
      <c r="AT396">
        <v>873.82110599999999</v>
      </c>
      <c r="AU396">
        <v>873.82110599999999</v>
      </c>
      <c r="AV396">
        <v>873.82110599999999</v>
      </c>
      <c r="AW396">
        <v>873.82110599999999</v>
      </c>
      <c r="AX396">
        <v>873.82110599999999</v>
      </c>
      <c r="AY396">
        <v>873.82110599999999</v>
      </c>
      <c r="AZ396">
        <v>873.82110599999999</v>
      </c>
      <c r="BA396">
        <v>873.82110599999999</v>
      </c>
      <c r="BB396">
        <v>873.82110599999999</v>
      </c>
      <c r="BC396">
        <v>873.82110599999999</v>
      </c>
      <c r="BD396">
        <v>873.82110599999999</v>
      </c>
      <c r="BE396">
        <v>873.82110599999999</v>
      </c>
      <c r="BF396">
        <v>873.82110599999999</v>
      </c>
      <c r="BG396">
        <v>873.82110599999999</v>
      </c>
      <c r="BH396">
        <v>873.82110599999999</v>
      </c>
      <c r="BI396">
        <v>873.82110599999999</v>
      </c>
      <c r="BJ396">
        <v>873.82110599999999</v>
      </c>
      <c r="BK396">
        <v>873.82110599999999</v>
      </c>
      <c r="BL396">
        <v>873.82110599999999</v>
      </c>
      <c r="BM396">
        <v>873.82110599999999</v>
      </c>
      <c r="BN396">
        <v>873.82110599999999</v>
      </c>
      <c r="BO396">
        <v>873.82110599999999</v>
      </c>
    </row>
    <row r="397" spans="2:67" x14ac:dyDescent="0.15">
      <c r="B397">
        <v>879.08508300781295</v>
      </c>
      <c r="C397">
        <v>879.08508300781295</v>
      </c>
      <c r="D397">
        <v>879.08508300000005</v>
      </c>
      <c r="E397">
        <v>879.08508300000005</v>
      </c>
      <c r="F397">
        <v>879.08508300000005</v>
      </c>
      <c r="G397">
        <v>879.08508300000005</v>
      </c>
      <c r="H397">
        <v>879.08508300000005</v>
      </c>
      <c r="I397">
        <v>879.08508300000005</v>
      </c>
      <c r="J397">
        <v>879.08508300000005</v>
      </c>
      <c r="K397">
        <v>879.08508300000005</v>
      </c>
      <c r="L397">
        <v>879.08508300000005</v>
      </c>
      <c r="M397">
        <v>879.08508300000005</v>
      </c>
      <c r="N397">
        <v>879.08508300000005</v>
      </c>
      <c r="O397">
        <v>879.08508300000005</v>
      </c>
      <c r="P397">
        <v>879.08508300000005</v>
      </c>
      <c r="Q397">
        <v>879.08508300000005</v>
      </c>
      <c r="R397">
        <v>879.08508300000005</v>
      </c>
      <c r="S397">
        <v>879.08508300000005</v>
      </c>
      <c r="T397">
        <v>879.08508300000005</v>
      </c>
      <c r="U397">
        <v>879.08508300000005</v>
      </c>
      <c r="V397">
        <v>879.08508300000005</v>
      </c>
      <c r="W397">
        <v>879.08508300000005</v>
      </c>
      <c r="X397">
        <v>879.08508300000005</v>
      </c>
      <c r="Y397">
        <v>879.08508300000005</v>
      </c>
      <c r="Z397">
        <v>879.08508300000005</v>
      </c>
      <c r="AA397">
        <v>879.08508300000005</v>
      </c>
      <c r="AB397">
        <v>879.08508300000005</v>
      </c>
      <c r="AC397">
        <v>879.08508300000005</v>
      </c>
      <c r="AD397">
        <v>879.08508300000005</v>
      </c>
      <c r="AE397">
        <v>879.08508300000005</v>
      </c>
      <c r="AF397">
        <v>879.08508300000005</v>
      </c>
      <c r="AG397">
        <v>879.08508300000005</v>
      </c>
      <c r="AH397">
        <v>879.08508300000005</v>
      </c>
      <c r="AI397">
        <v>879.08508300000005</v>
      </c>
      <c r="AJ397">
        <v>879.08508300000005</v>
      </c>
      <c r="AK397">
        <v>879.08508300000005</v>
      </c>
      <c r="AL397">
        <v>879.08508300000005</v>
      </c>
      <c r="AM397">
        <v>879.08508300000005</v>
      </c>
      <c r="AN397">
        <v>879.08508300000005</v>
      </c>
      <c r="AO397">
        <v>879.08508300000005</v>
      </c>
      <c r="AP397">
        <v>879.08508300000005</v>
      </c>
      <c r="AQ397">
        <v>879.08508300000005</v>
      </c>
      <c r="AR397">
        <v>879.08508300000005</v>
      </c>
      <c r="AS397">
        <v>879.08508300000005</v>
      </c>
      <c r="AT397">
        <v>879.08508300000005</v>
      </c>
      <c r="AU397">
        <v>879.08508300000005</v>
      </c>
      <c r="AV397">
        <v>879.08508300000005</v>
      </c>
      <c r="AW397">
        <v>879.08508300000005</v>
      </c>
      <c r="AX397">
        <v>879.08508300000005</v>
      </c>
      <c r="AY397">
        <v>879.08508300000005</v>
      </c>
      <c r="AZ397">
        <v>879.08508300000005</v>
      </c>
      <c r="BA397">
        <v>879.08508300000005</v>
      </c>
      <c r="BB397">
        <v>879.08508300000005</v>
      </c>
      <c r="BC397">
        <v>879.08508300000005</v>
      </c>
      <c r="BD397">
        <v>879.08508300000005</v>
      </c>
      <c r="BE397">
        <v>879.08508300000005</v>
      </c>
      <c r="BF397">
        <v>879.08508300000005</v>
      </c>
      <c r="BG397">
        <v>879.08508300000005</v>
      </c>
      <c r="BH397">
        <v>879.08508300000005</v>
      </c>
      <c r="BI397">
        <v>879.08508300000005</v>
      </c>
      <c r="BJ397">
        <v>879.08508300000005</v>
      </c>
      <c r="BK397">
        <v>879.08508300000005</v>
      </c>
      <c r="BL397">
        <v>879.08508300000005</v>
      </c>
      <c r="BM397">
        <v>879.08508300000005</v>
      </c>
      <c r="BN397">
        <v>879.08508300000005</v>
      </c>
      <c r="BO397">
        <v>879.08508300000005</v>
      </c>
    </row>
    <row r="398" spans="2:67" x14ac:dyDescent="0.15">
      <c r="B398">
        <v>884.34906005859398</v>
      </c>
      <c r="C398">
        <v>884.34906005859398</v>
      </c>
      <c r="D398">
        <v>884.34906000000001</v>
      </c>
      <c r="E398">
        <v>884.34906000000001</v>
      </c>
      <c r="F398">
        <v>884.34906000000001</v>
      </c>
      <c r="G398">
        <v>884.34906000000001</v>
      </c>
      <c r="H398">
        <v>884.34906000000001</v>
      </c>
      <c r="I398">
        <v>884.34906000000001</v>
      </c>
      <c r="J398">
        <v>884.34906000000001</v>
      </c>
      <c r="K398">
        <v>884.34906000000001</v>
      </c>
      <c r="L398">
        <v>884.34906000000001</v>
      </c>
      <c r="M398">
        <v>884.34906000000001</v>
      </c>
      <c r="N398">
        <v>884.34906000000001</v>
      </c>
      <c r="O398">
        <v>884.34906000000001</v>
      </c>
      <c r="P398">
        <v>884.34906000000001</v>
      </c>
      <c r="Q398">
        <v>884.34906000000001</v>
      </c>
      <c r="R398">
        <v>884.34906000000001</v>
      </c>
      <c r="S398">
        <v>884.34906000000001</v>
      </c>
      <c r="T398">
        <v>884.34906000000001</v>
      </c>
      <c r="U398">
        <v>884.34906000000001</v>
      </c>
      <c r="V398">
        <v>884.34906000000001</v>
      </c>
      <c r="W398">
        <v>884.34906000000001</v>
      </c>
      <c r="X398">
        <v>884.34906000000001</v>
      </c>
      <c r="Y398">
        <v>884.34906000000001</v>
      </c>
      <c r="Z398">
        <v>884.34906000000001</v>
      </c>
      <c r="AA398">
        <v>884.34906000000001</v>
      </c>
      <c r="AB398">
        <v>884.34906000000001</v>
      </c>
      <c r="AC398">
        <v>884.34906000000001</v>
      </c>
      <c r="AD398">
        <v>884.34906000000001</v>
      </c>
      <c r="AE398">
        <v>884.34906000000001</v>
      </c>
      <c r="AF398">
        <v>884.34906000000001</v>
      </c>
      <c r="AG398">
        <v>884.34906000000001</v>
      </c>
      <c r="AH398">
        <v>884.34906000000001</v>
      </c>
      <c r="AI398">
        <v>884.34906000000001</v>
      </c>
      <c r="AJ398">
        <v>884.34906000000001</v>
      </c>
      <c r="AK398">
        <v>884.34906000000001</v>
      </c>
      <c r="AL398">
        <v>884.34906000000001</v>
      </c>
      <c r="AM398">
        <v>884.34906000000001</v>
      </c>
      <c r="AN398">
        <v>884.34906000000001</v>
      </c>
      <c r="AO398">
        <v>884.34906000000001</v>
      </c>
      <c r="AP398">
        <v>884.34906000000001</v>
      </c>
      <c r="AQ398">
        <v>884.34906000000001</v>
      </c>
      <c r="AR398">
        <v>884.34906000000001</v>
      </c>
      <c r="AS398">
        <v>884.34906000000001</v>
      </c>
      <c r="AT398">
        <v>884.34906000000001</v>
      </c>
      <c r="AU398">
        <v>884.34906000000001</v>
      </c>
      <c r="AV398">
        <v>884.34906000000001</v>
      </c>
      <c r="AW398">
        <v>884.34906000000001</v>
      </c>
      <c r="AX398">
        <v>884.34906000000001</v>
      </c>
      <c r="AY398">
        <v>884.34906000000001</v>
      </c>
      <c r="AZ398">
        <v>884.34906000000001</v>
      </c>
      <c r="BA398">
        <v>884.34906000000001</v>
      </c>
      <c r="BB398">
        <v>884.34906000000001</v>
      </c>
      <c r="BC398">
        <v>884.34906000000001</v>
      </c>
      <c r="BD398">
        <v>884.34906000000001</v>
      </c>
      <c r="BE398">
        <v>884.34906000000001</v>
      </c>
      <c r="BF398">
        <v>884.34906000000001</v>
      </c>
      <c r="BG398">
        <v>884.34906000000001</v>
      </c>
      <c r="BH398">
        <v>884.34906000000001</v>
      </c>
      <c r="BI398">
        <v>884.34906000000001</v>
      </c>
      <c r="BJ398">
        <v>884.34906000000001</v>
      </c>
      <c r="BK398">
        <v>884.34906000000001</v>
      </c>
      <c r="BL398">
        <v>884.34906000000001</v>
      </c>
      <c r="BM398">
        <v>884.34906000000001</v>
      </c>
      <c r="BN398">
        <v>884.34906000000001</v>
      </c>
      <c r="BO398">
        <v>884.34906000000001</v>
      </c>
    </row>
    <row r="399" spans="2:67" x14ac:dyDescent="0.15">
      <c r="B399">
        <v>889.613037109375</v>
      </c>
      <c r="C399">
        <v>889.613037109375</v>
      </c>
      <c r="D399">
        <v>889.61303699999996</v>
      </c>
      <c r="E399">
        <v>889.61303699999996</v>
      </c>
      <c r="F399">
        <v>889.61303699999996</v>
      </c>
      <c r="G399">
        <v>889.61303699999996</v>
      </c>
      <c r="H399">
        <v>889.61303699999996</v>
      </c>
      <c r="I399">
        <v>889.61303699999996</v>
      </c>
      <c r="J399">
        <v>889.61303699999996</v>
      </c>
      <c r="K399">
        <v>889.61303699999996</v>
      </c>
      <c r="L399">
        <v>889.61303699999996</v>
      </c>
      <c r="M399">
        <v>889.61303699999996</v>
      </c>
      <c r="N399">
        <v>889.61303699999996</v>
      </c>
      <c r="O399">
        <v>889.61303699999996</v>
      </c>
      <c r="P399">
        <v>889.61303699999996</v>
      </c>
      <c r="Q399">
        <v>889.61303699999996</v>
      </c>
      <c r="R399">
        <v>889.61303699999996</v>
      </c>
      <c r="S399">
        <v>889.61303699999996</v>
      </c>
      <c r="T399">
        <v>889.61303699999996</v>
      </c>
      <c r="U399">
        <v>889.61303699999996</v>
      </c>
      <c r="V399">
        <v>889.61303699999996</v>
      </c>
      <c r="W399">
        <v>889.61303699999996</v>
      </c>
      <c r="X399">
        <v>889.61303699999996</v>
      </c>
      <c r="Y399">
        <v>889.61303699999996</v>
      </c>
      <c r="Z399">
        <v>889.61303699999996</v>
      </c>
      <c r="AA399">
        <v>889.61303699999996</v>
      </c>
      <c r="AB399">
        <v>889.61303699999996</v>
      </c>
      <c r="AC399">
        <v>889.61303699999996</v>
      </c>
      <c r="AD399">
        <v>889.61303699999996</v>
      </c>
      <c r="AE399">
        <v>889.61303699999996</v>
      </c>
      <c r="AF399">
        <v>889.61303699999996</v>
      </c>
      <c r="AG399">
        <v>889.61303699999996</v>
      </c>
      <c r="AH399">
        <v>889.61303699999996</v>
      </c>
      <c r="AI399">
        <v>889.61303699999996</v>
      </c>
      <c r="AJ399">
        <v>889.61303699999996</v>
      </c>
      <c r="AK399">
        <v>889.61303699999996</v>
      </c>
      <c r="AL399">
        <v>889.61303699999996</v>
      </c>
      <c r="AM399">
        <v>889.61303699999996</v>
      </c>
      <c r="AN399">
        <v>889.61303699999996</v>
      </c>
      <c r="AO399">
        <v>889.61303699999996</v>
      </c>
      <c r="AP399">
        <v>889.61303699999996</v>
      </c>
      <c r="AQ399">
        <v>889.61303699999996</v>
      </c>
      <c r="AR399">
        <v>889.61303699999996</v>
      </c>
      <c r="AS399">
        <v>889.61303699999996</v>
      </c>
      <c r="AT399">
        <v>889.61303699999996</v>
      </c>
      <c r="AU399">
        <v>889.61303699999996</v>
      </c>
      <c r="AV399">
        <v>889.61303699999996</v>
      </c>
      <c r="AW399">
        <v>889.61303699999996</v>
      </c>
      <c r="AX399">
        <v>889.61303699999996</v>
      </c>
      <c r="AY399">
        <v>889.61303699999996</v>
      </c>
      <c r="AZ399">
        <v>889.61303699999996</v>
      </c>
      <c r="BA399">
        <v>889.61303699999996</v>
      </c>
      <c r="BB399">
        <v>889.61303699999996</v>
      </c>
      <c r="BC399">
        <v>889.61303699999996</v>
      </c>
      <c r="BD399">
        <v>889.61303699999996</v>
      </c>
      <c r="BE399">
        <v>889.61303699999996</v>
      </c>
      <c r="BF399">
        <v>889.61303699999996</v>
      </c>
      <c r="BG399">
        <v>889.61303699999996</v>
      </c>
      <c r="BH399">
        <v>889.61303699999996</v>
      </c>
      <c r="BI399">
        <v>889.61303699999996</v>
      </c>
      <c r="BJ399">
        <v>889.61303699999996</v>
      </c>
      <c r="BK399">
        <v>889.61303699999996</v>
      </c>
      <c r="BL399">
        <v>889.61303699999996</v>
      </c>
      <c r="BM399">
        <v>889.61303699999996</v>
      </c>
      <c r="BN399">
        <v>889.61303699999996</v>
      </c>
      <c r="BO399">
        <v>889.61303699999996</v>
      </c>
    </row>
    <row r="400" spans="2:67" x14ac:dyDescent="0.15">
      <c r="B400">
        <v>894.87701416015602</v>
      </c>
      <c r="C400">
        <v>894.87701416015602</v>
      </c>
      <c r="D400">
        <v>894.87701400000003</v>
      </c>
      <c r="E400">
        <v>894.87701400000003</v>
      </c>
      <c r="F400">
        <v>894.87701400000003</v>
      </c>
      <c r="G400">
        <v>894.87701400000003</v>
      </c>
      <c r="H400">
        <v>894.87701400000003</v>
      </c>
      <c r="I400">
        <v>894.87701400000003</v>
      </c>
      <c r="J400">
        <v>894.87701400000003</v>
      </c>
      <c r="K400">
        <v>894.87701400000003</v>
      </c>
      <c r="L400">
        <v>894.87701400000003</v>
      </c>
      <c r="M400">
        <v>894.87701400000003</v>
      </c>
      <c r="N400">
        <v>894.87701400000003</v>
      </c>
      <c r="O400">
        <v>894.87701400000003</v>
      </c>
      <c r="P400">
        <v>894.87701400000003</v>
      </c>
      <c r="Q400">
        <v>894.87701400000003</v>
      </c>
      <c r="R400">
        <v>894.87701400000003</v>
      </c>
      <c r="S400">
        <v>894.87701400000003</v>
      </c>
      <c r="T400">
        <v>894.87701400000003</v>
      </c>
      <c r="U400">
        <v>894.87701400000003</v>
      </c>
      <c r="V400">
        <v>894.87701400000003</v>
      </c>
      <c r="W400">
        <v>894.87701400000003</v>
      </c>
      <c r="X400">
        <v>894.87701400000003</v>
      </c>
      <c r="Y400">
        <v>894.87701400000003</v>
      </c>
      <c r="Z400">
        <v>894.87701400000003</v>
      </c>
      <c r="AA400">
        <v>894.87701400000003</v>
      </c>
      <c r="AB400">
        <v>894.87701400000003</v>
      </c>
      <c r="AC400">
        <v>894.87701400000003</v>
      </c>
      <c r="AD400">
        <v>894.87701400000003</v>
      </c>
      <c r="AE400">
        <v>894.87701400000003</v>
      </c>
      <c r="AF400">
        <v>894.87701400000003</v>
      </c>
      <c r="AG400">
        <v>894.87701400000003</v>
      </c>
      <c r="AH400">
        <v>894.87701400000003</v>
      </c>
      <c r="AI400">
        <v>894.87701400000003</v>
      </c>
      <c r="AJ400">
        <v>894.87701400000003</v>
      </c>
      <c r="AK400">
        <v>894.87701400000003</v>
      </c>
      <c r="AL400">
        <v>894.87701400000003</v>
      </c>
      <c r="AM400">
        <v>894.87701400000003</v>
      </c>
      <c r="AN400">
        <v>894.87701400000003</v>
      </c>
      <c r="AO400">
        <v>894.87701400000003</v>
      </c>
      <c r="AP400">
        <v>894.87701400000003</v>
      </c>
      <c r="AQ400">
        <v>894.87701400000003</v>
      </c>
      <c r="AR400">
        <v>894.87701400000003</v>
      </c>
      <c r="AS400">
        <v>894.87701400000003</v>
      </c>
      <c r="AT400">
        <v>894.87701400000003</v>
      </c>
      <c r="AU400">
        <v>894.87701400000003</v>
      </c>
      <c r="AV400">
        <v>894.87701400000003</v>
      </c>
      <c r="AW400">
        <v>894.87701400000003</v>
      </c>
      <c r="AX400">
        <v>894.87701400000003</v>
      </c>
      <c r="AY400">
        <v>894.87701400000003</v>
      </c>
      <c r="AZ400">
        <v>894.87701400000003</v>
      </c>
      <c r="BA400">
        <v>894.87701400000003</v>
      </c>
      <c r="BB400">
        <v>894.87701400000003</v>
      </c>
      <c r="BC400">
        <v>894.87701400000003</v>
      </c>
      <c r="BD400">
        <v>894.87701400000003</v>
      </c>
      <c r="BE400">
        <v>894.87701400000003</v>
      </c>
      <c r="BF400">
        <v>894.87701400000003</v>
      </c>
      <c r="BG400">
        <v>894.87701400000003</v>
      </c>
      <c r="BH400">
        <v>894.87701400000003</v>
      </c>
      <c r="BI400">
        <v>894.87701400000003</v>
      </c>
      <c r="BJ400">
        <v>894.87701400000003</v>
      </c>
      <c r="BK400">
        <v>894.87701400000003</v>
      </c>
      <c r="BL400">
        <v>894.87701400000003</v>
      </c>
      <c r="BM400">
        <v>894.87701400000003</v>
      </c>
      <c r="BN400">
        <v>894.87701400000003</v>
      </c>
      <c r="BO400">
        <v>894.87701400000003</v>
      </c>
    </row>
    <row r="401" spans="2:67" x14ac:dyDescent="0.15">
      <c r="B401">
        <v>900.14099121093795</v>
      </c>
      <c r="C401">
        <v>900.14099121093795</v>
      </c>
      <c r="D401">
        <v>900.14099099999999</v>
      </c>
      <c r="E401">
        <v>900.14099099999999</v>
      </c>
      <c r="F401">
        <v>900.14099099999999</v>
      </c>
      <c r="G401">
        <v>900.14099099999999</v>
      </c>
      <c r="H401">
        <v>900.14099099999999</v>
      </c>
      <c r="I401">
        <v>900.14099099999999</v>
      </c>
      <c r="J401">
        <v>900.14099099999999</v>
      </c>
      <c r="K401">
        <v>900.14099099999999</v>
      </c>
      <c r="L401">
        <v>900.14099099999999</v>
      </c>
      <c r="M401">
        <v>900.14099099999999</v>
      </c>
      <c r="N401">
        <v>900.14099099999999</v>
      </c>
      <c r="O401">
        <v>900.14099099999999</v>
      </c>
      <c r="P401">
        <v>900.14099099999999</v>
      </c>
      <c r="Q401">
        <v>900.14099099999999</v>
      </c>
      <c r="R401">
        <v>900.14099099999999</v>
      </c>
      <c r="S401">
        <v>900.14099099999999</v>
      </c>
      <c r="T401">
        <v>900.14099099999999</v>
      </c>
      <c r="U401">
        <v>900.14099099999999</v>
      </c>
      <c r="V401">
        <v>900.14099099999999</v>
      </c>
      <c r="W401">
        <v>900.14099099999999</v>
      </c>
      <c r="X401">
        <v>900.14099099999999</v>
      </c>
      <c r="Y401">
        <v>900.14099099999999</v>
      </c>
      <c r="Z401">
        <v>900.14099099999999</v>
      </c>
      <c r="AA401">
        <v>900.14099099999999</v>
      </c>
      <c r="AB401">
        <v>900.14099099999999</v>
      </c>
      <c r="AC401">
        <v>900.14099099999999</v>
      </c>
      <c r="AD401">
        <v>900.14099099999999</v>
      </c>
      <c r="AE401">
        <v>900.14099099999999</v>
      </c>
      <c r="AF401">
        <v>900.14099099999999</v>
      </c>
      <c r="AG401">
        <v>900.14099099999999</v>
      </c>
      <c r="AH401">
        <v>900.14099099999999</v>
      </c>
      <c r="AI401">
        <v>900.14099099999999</v>
      </c>
      <c r="AJ401">
        <v>900.14099099999999</v>
      </c>
      <c r="AK401">
        <v>900.14099099999999</v>
      </c>
      <c r="AL401">
        <v>900.14099099999999</v>
      </c>
      <c r="AM401">
        <v>900.14099099999999</v>
      </c>
      <c r="AN401">
        <v>900.14099099999999</v>
      </c>
      <c r="AO401">
        <v>900.14099099999999</v>
      </c>
      <c r="AP401">
        <v>900.14099099999999</v>
      </c>
      <c r="AQ401">
        <v>900.14099099999999</v>
      </c>
      <c r="AR401">
        <v>900.14099099999999</v>
      </c>
      <c r="AS401">
        <v>900.14099099999999</v>
      </c>
      <c r="AT401">
        <v>900.14099099999999</v>
      </c>
      <c r="AU401">
        <v>900.14099099999999</v>
      </c>
      <c r="AV401">
        <v>900.14099099999999</v>
      </c>
      <c r="AW401">
        <v>900.14099099999999</v>
      </c>
      <c r="AX401">
        <v>900.14099099999999</v>
      </c>
      <c r="AY401">
        <v>900.14099099999999</v>
      </c>
      <c r="AZ401">
        <v>900.14099099999999</v>
      </c>
      <c r="BA401">
        <v>900.14099099999999</v>
      </c>
      <c r="BB401">
        <v>900.14099099999999</v>
      </c>
      <c r="BC401">
        <v>900.14099099999999</v>
      </c>
      <c r="BD401">
        <v>900.14099099999999</v>
      </c>
      <c r="BE401">
        <v>900.14099099999999</v>
      </c>
      <c r="BF401">
        <v>900.14099099999999</v>
      </c>
      <c r="BG401">
        <v>900.14099099999999</v>
      </c>
      <c r="BH401">
        <v>900.14099099999999</v>
      </c>
      <c r="BI401">
        <v>900.14099099999999</v>
      </c>
      <c r="BJ401">
        <v>900.14099099999999</v>
      </c>
      <c r="BK401">
        <v>900.14099099999999</v>
      </c>
      <c r="BL401">
        <v>900.14099099999999</v>
      </c>
      <c r="BM401">
        <v>900.14099099999999</v>
      </c>
      <c r="BN401">
        <v>900.14099099999999</v>
      </c>
      <c r="BO401">
        <v>900.14099099999999</v>
      </c>
    </row>
    <row r="402" spans="2:67" x14ac:dyDescent="0.15">
      <c r="B402">
        <v>905.40496826171898</v>
      </c>
      <c r="C402">
        <v>905.40496826171898</v>
      </c>
      <c r="D402">
        <v>905.40496800000005</v>
      </c>
      <c r="E402">
        <v>905.40496800000005</v>
      </c>
      <c r="F402">
        <v>905.40496800000005</v>
      </c>
      <c r="G402">
        <v>905.40496800000005</v>
      </c>
      <c r="H402">
        <v>905.40496800000005</v>
      </c>
      <c r="I402">
        <v>905.40496800000005</v>
      </c>
      <c r="J402">
        <v>905.40496800000005</v>
      </c>
      <c r="K402">
        <v>905.40496800000005</v>
      </c>
      <c r="L402">
        <v>905.40496800000005</v>
      </c>
      <c r="M402">
        <v>905.40496800000005</v>
      </c>
      <c r="N402">
        <v>905.40496800000005</v>
      </c>
      <c r="O402">
        <v>905.40496800000005</v>
      </c>
      <c r="P402">
        <v>905.40496800000005</v>
      </c>
      <c r="Q402">
        <v>905.40496800000005</v>
      </c>
      <c r="R402">
        <v>905.40496800000005</v>
      </c>
      <c r="S402">
        <v>905.40496800000005</v>
      </c>
      <c r="T402">
        <v>905.40496800000005</v>
      </c>
      <c r="U402">
        <v>905.40496800000005</v>
      </c>
      <c r="V402">
        <v>905.40496800000005</v>
      </c>
      <c r="W402">
        <v>905.40496800000005</v>
      </c>
      <c r="X402">
        <v>905.40496800000005</v>
      </c>
      <c r="Y402">
        <v>905.40496800000005</v>
      </c>
      <c r="Z402">
        <v>905.40496800000005</v>
      </c>
      <c r="AA402">
        <v>905.40496800000005</v>
      </c>
      <c r="AB402">
        <v>905.40496800000005</v>
      </c>
      <c r="AC402">
        <v>905.40496800000005</v>
      </c>
      <c r="AD402">
        <v>905.40496800000005</v>
      </c>
      <c r="AE402">
        <v>905.40496800000005</v>
      </c>
      <c r="AF402">
        <v>905.40496800000005</v>
      </c>
      <c r="AG402">
        <v>905.40496800000005</v>
      </c>
      <c r="AH402">
        <v>905.40496800000005</v>
      </c>
      <c r="AI402">
        <v>905.40496800000005</v>
      </c>
      <c r="AJ402">
        <v>905.40496800000005</v>
      </c>
      <c r="AK402">
        <v>905.40496800000005</v>
      </c>
      <c r="AL402">
        <v>905.40496800000005</v>
      </c>
      <c r="AM402">
        <v>905.40496800000005</v>
      </c>
      <c r="AN402">
        <v>905.40496800000005</v>
      </c>
      <c r="AO402">
        <v>905.40496800000005</v>
      </c>
      <c r="AP402">
        <v>905.40496800000005</v>
      </c>
      <c r="AQ402">
        <v>905.40496800000005</v>
      </c>
      <c r="AR402">
        <v>905.40496800000005</v>
      </c>
      <c r="AS402">
        <v>905.40496800000005</v>
      </c>
      <c r="AT402">
        <v>905.40496800000005</v>
      </c>
      <c r="AU402">
        <v>905.40496800000005</v>
      </c>
      <c r="AV402">
        <v>905.40496800000005</v>
      </c>
      <c r="AW402">
        <v>905.40496800000005</v>
      </c>
      <c r="AX402">
        <v>905.40496800000005</v>
      </c>
      <c r="AY402">
        <v>905.40496800000005</v>
      </c>
      <c r="AZ402">
        <v>905.40496800000005</v>
      </c>
      <c r="BA402">
        <v>905.40496800000005</v>
      </c>
      <c r="BB402">
        <v>905.40496800000005</v>
      </c>
      <c r="BC402">
        <v>905.40496800000005</v>
      </c>
      <c r="BD402">
        <v>905.40496800000005</v>
      </c>
      <c r="BE402">
        <v>905.40496800000005</v>
      </c>
      <c r="BF402">
        <v>905.40496800000005</v>
      </c>
      <c r="BG402">
        <v>905.40496800000005</v>
      </c>
      <c r="BH402">
        <v>905.40496800000005</v>
      </c>
      <c r="BI402">
        <v>905.40496800000005</v>
      </c>
      <c r="BJ402">
        <v>905.40496800000005</v>
      </c>
      <c r="BK402">
        <v>905.40496800000005</v>
      </c>
      <c r="BL402">
        <v>905.40496800000005</v>
      </c>
      <c r="BM402">
        <v>905.40496800000005</v>
      </c>
      <c r="BN402">
        <v>905.40496800000005</v>
      </c>
      <c r="BO402">
        <v>905.40496800000005</v>
      </c>
    </row>
    <row r="403" spans="2:67" x14ac:dyDescent="0.15">
      <c r="B403">
        <v>910.6689453125</v>
      </c>
      <c r="C403">
        <v>910.6689453125</v>
      </c>
      <c r="D403">
        <v>910.66894500000001</v>
      </c>
      <c r="E403">
        <v>910.66894500000001</v>
      </c>
      <c r="F403">
        <v>910.66894500000001</v>
      </c>
      <c r="G403">
        <v>910.66894500000001</v>
      </c>
      <c r="H403">
        <v>910.66894500000001</v>
      </c>
      <c r="I403">
        <v>910.66894500000001</v>
      </c>
      <c r="J403">
        <v>910.66894500000001</v>
      </c>
      <c r="K403">
        <v>910.66894500000001</v>
      </c>
      <c r="L403">
        <v>910.66894500000001</v>
      </c>
      <c r="M403">
        <v>910.66894500000001</v>
      </c>
      <c r="N403">
        <v>910.66894500000001</v>
      </c>
      <c r="O403">
        <v>910.66894500000001</v>
      </c>
      <c r="P403">
        <v>910.66894500000001</v>
      </c>
      <c r="Q403">
        <v>910.66894500000001</v>
      </c>
      <c r="R403">
        <v>910.66894500000001</v>
      </c>
      <c r="S403">
        <v>910.66894500000001</v>
      </c>
      <c r="T403">
        <v>910.66894500000001</v>
      </c>
      <c r="U403">
        <v>910.66894500000001</v>
      </c>
      <c r="V403">
        <v>910.66894500000001</v>
      </c>
      <c r="W403">
        <v>910.66894500000001</v>
      </c>
      <c r="X403">
        <v>910.66894500000001</v>
      </c>
      <c r="Y403">
        <v>910.66894500000001</v>
      </c>
      <c r="Z403">
        <v>910.66894500000001</v>
      </c>
      <c r="AA403">
        <v>910.66894500000001</v>
      </c>
      <c r="AB403">
        <v>910.66894500000001</v>
      </c>
      <c r="AC403">
        <v>910.66894500000001</v>
      </c>
      <c r="AD403">
        <v>910.66894500000001</v>
      </c>
      <c r="AE403">
        <v>910.66894500000001</v>
      </c>
      <c r="AF403">
        <v>910.66894500000001</v>
      </c>
      <c r="AG403">
        <v>910.66894500000001</v>
      </c>
      <c r="AH403">
        <v>910.66894500000001</v>
      </c>
      <c r="AI403">
        <v>910.66894500000001</v>
      </c>
      <c r="AJ403">
        <v>910.66894500000001</v>
      </c>
      <c r="AK403">
        <v>910.66894500000001</v>
      </c>
      <c r="AL403">
        <v>910.66894500000001</v>
      </c>
      <c r="AM403">
        <v>910.66894500000001</v>
      </c>
      <c r="AN403">
        <v>910.66894500000001</v>
      </c>
      <c r="AO403">
        <v>910.66894500000001</v>
      </c>
      <c r="AP403">
        <v>910.66894500000001</v>
      </c>
      <c r="AQ403">
        <v>910.66894500000001</v>
      </c>
      <c r="AR403">
        <v>910.66894500000001</v>
      </c>
      <c r="AS403">
        <v>910.66894500000001</v>
      </c>
      <c r="AT403">
        <v>910.66894500000001</v>
      </c>
      <c r="AU403">
        <v>910.66894500000001</v>
      </c>
      <c r="AV403">
        <v>910.66894500000001</v>
      </c>
      <c r="AW403">
        <v>910.66894500000001</v>
      </c>
      <c r="AX403">
        <v>910.66894500000001</v>
      </c>
      <c r="AY403">
        <v>910.66894500000001</v>
      </c>
      <c r="AZ403">
        <v>910.66894500000001</v>
      </c>
      <c r="BA403">
        <v>910.66894500000001</v>
      </c>
      <c r="BB403">
        <v>910.66894500000001</v>
      </c>
      <c r="BC403">
        <v>910.66894500000001</v>
      </c>
      <c r="BD403">
        <v>910.66894500000001</v>
      </c>
      <c r="BE403">
        <v>910.66894500000001</v>
      </c>
      <c r="BF403">
        <v>910.66894500000001</v>
      </c>
      <c r="BG403">
        <v>910.66894500000001</v>
      </c>
      <c r="BH403">
        <v>910.66894500000001</v>
      </c>
      <c r="BI403">
        <v>910.66894500000001</v>
      </c>
      <c r="BJ403">
        <v>910.66894500000001</v>
      </c>
      <c r="BK403">
        <v>910.66894500000001</v>
      </c>
      <c r="BL403">
        <v>910.66894500000001</v>
      </c>
      <c r="BM403">
        <v>910.66894500000001</v>
      </c>
      <c r="BN403">
        <v>910.66894500000001</v>
      </c>
      <c r="BO403">
        <v>910.66894500000001</v>
      </c>
    </row>
    <row r="404" spans="2:67" x14ac:dyDescent="0.15">
      <c r="B404">
        <v>915.93292236328102</v>
      </c>
      <c r="C404">
        <v>915.93292236328102</v>
      </c>
      <c r="D404">
        <v>915.93292199999996</v>
      </c>
      <c r="E404">
        <v>915.93292199999996</v>
      </c>
      <c r="F404">
        <v>915.93292199999996</v>
      </c>
      <c r="G404">
        <v>915.93292199999996</v>
      </c>
      <c r="H404">
        <v>915.93292199999996</v>
      </c>
      <c r="I404">
        <v>915.93292199999996</v>
      </c>
      <c r="J404">
        <v>915.93292199999996</v>
      </c>
      <c r="K404">
        <v>915.93292199999996</v>
      </c>
      <c r="L404">
        <v>915.93292199999996</v>
      </c>
      <c r="M404">
        <v>915.93292199999996</v>
      </c>
      <c r="N404">
        <v>915.93292199999996</v>
      </c>
      <c r="O404">
        <v>915.93292199999996</v>
      </c>
      <c r="P404">
        <v>915.93292199999996</v>
      </c>
      <c r="Q404">
        <v>915.93292199999996</v>
      </c>
      <c r="R404">
        <v>915.93292199999996</v>
      </c>
      <c r="S404">
        <v>915.93292199999996</v>
      </c>
      <c r="T404">
        <v>915.93292199999996</v>
      </c>
      <c r="U404">
        <v>915.93292199999996</v>
      </c>
      <c r="V404">
        <v>915.93292199999996</v>
      </c>
      <c r="W404">
        <v>915.93292199999996</v>
      </c>
      <c r="X404">
        <v>915.93292199999996</v>
      </c>
      <c r="Y404">
        <v>915.93292199999996</v>
      </c>
      <c r="Z404">
        <v>915.93292199999996</v>
      </c>
      <c r="AA404">
        <v>915.93292199999996</v>
      </c>
      <c r="AB404">
        <v>915.93292199999996</v>
      </c>
      <c r="AC404">
        <v>915.93292199999996</v>
      </c>
      <c r="AD404">
        <v>915.93292199999996</v>
      </c>
      <c r="AE404">
        <v>915.93292199999996</v>
      </c>
      <c r="AF404">
        <v>915.93292199999996</v>
      </c>
      <c r="AG404">
        <v>915.93292199999996</v>
      </c>
      <c r="AH404">
        <v>915.93292199999996</v>
      </c>
      <c r="AI404">
        <v>915.93292199999996</v>
      </c>
      <c r="AJ404">
        <v>915.93292199999996</v>
      </c>
      <c r="AK404">
        <v>915.93292199999996</v>
      </c>
      <c r="AL404">
        <v>915.93292199999996</v>
      </c>
      <c r="AM404">
        <v>915.93292199999996</v>
      </c>
      <c r="AN404">
        <v>915.93292199999996</v>
      </c>
      <c r="AO404">
        <v>915.93292199999996</v>
      </c>
      <c r="AP404">
        <v>915.93292199999996</v>
      </c>
      <c r="AQ404">
        <v>915.93292199999996</v>
      </c>
      <c r="AR404">
        <v>915.93292199999996</v>
      </c>
      <c r="AS404">
        <v>915.93292199999996</v>
      </c>
      <c r="AT404">
        <v>915.93292199999996</v>
      </c>
      <c r="AU404">
        <v>915.93292199999996</v>
      </c>
      <c r="AV404">
        <v>915.93292199999996</v>
      </c>
      <c r="AW404">
        <v>915.93292199999996</v>
      </c>
      <c r="AX404">
        <v>915.93292199999996</v>
      </c>
      <c r="AY404">
        <v>915.93292199999996</v>
      </c>
      <c r="AZ404">
        <v>915.93292199999996</v>
      </c>
      <c r="BA404">
        <v>915.93292199999996</v>
      </c>
      <c r="BB404">
        <v>915.93292199999996</v>
      </c>
      <c r="BC404">
        <v>915.93292199999996</v>
      </c>
      <c r="BD404">
        <v>915.93292199999996</v>
      </c>
      <c r="BE404">
        <v>915.93292199999996</v>
      </c>
      <c r="BF404">
        <v>915.93292199999996</v>
      </c>
      <c r="BG404">
        <v>915.93292199999996</v>
      </c>
      <c r="BH404">
        <v>915.93292199999996</v>
      </c>
      <c r="BI404">
        <v>915.93292199999996</v>
      </c>
      <c r="BJ404">
        <v>915.93292199999996</v>
      </c>
      <c r="BK404">
        <v>915.93292199999996</v>
      </c>
      <c r="BL404">
        <v>915.93292199999996</v>
      </c>
      <c r="BM404">
        <v>915.93292199999996</v>
      </c>
      <c r="BN404">
        <v>915.93292199999996</v>
      </c>
      <c r="BO404">
        <v>915.93292199999996</v>
      </c>
    </row>
    <row r="405" spans="2:67" x14ac:dyDescent="0.15">
      <c r="B405">
        <v>921.19689941406295</v>
      </c>
      <c r="C405">
        <v>921.19689941406295</v>
      </c>
      <c r="D405">
        <v>921.19689900000003</v>
      </c>
      <c r="E405">
        <v>921.19689900000003</v>
      </c>
      <c r="F405">
        <v>921.19689900000003</v>
      </c>
      <c r="G405">
        <v>921.19689900000003</v>
      </c>
      <c r="H405">
        <v>921.19689900000003</v>
      </c>
      <c r="I405">
        <v>921.19689900000003</v>
      </c>
      <c r="J405">
        <v>921.19689900000003</v>
      </c>
      <c r="K405">
        <v>921.19689900000003</v>
      </c>
      <c r="L405">
        <v>921.19689900000003</v>
      </c>
      <c r="M405">
        <v>921.19689900000003</v>
      </c>
      <c r="N405">
        <v>921.19689900000003</v>
      </c>
      <c r="O405">
        <v>921.19689900000003</v>
      </c>
      <c r="P405">
        <v>921.19689900000003</v>
      </c>
      <c r="Q405">
        <v>921.19689900000003</v>
      </c>
      <c r="R405">
        <v>921.19689900000003</v>
      </c>
      <c r="S405">
        <v>921.19689900000003</v>
      </c>
      <c r="T405">
        <v>921.19689900000003</v>
      </c>
      <c r="U405">
        <v>921.19689900000003</v>
      </c>
      <c r="V405">
        <v>921.19689900000003</v>
      </c>
      <c r="W405">
        <v>921.19689900000003</v>
      </c>
      <c r="X405">
        <v>921.19689900000003</v>
      </c>
      <c r="Y405">
        <v>921.19689900000003</v>
      </c>
      <c r="Z405">
        <v>921.19689900000003</v>
      </c>
      <c r="AA405">
        <v>921.19689900000003</v>
      </c>
      <c r="AB405">
        <v>921.19689900000003</v>
      </c>
      <c r="AC405">
        <v>921.19689900000003</v>
      </c>
      <c r="AD405">
        <v>921.19689900000003</v>
      </c>
      <c r="AE405">
        <v>921.19689900000003</v>
      </c>
      <c r="AF405">
        <v>921.19689900000003</v>
      </c>
      <c r="AG405">
        <v>921.19689900000003</v>
      </c>
      <c r="AH405">
        <v>921.19689900000003</v>
      </c>
      <c r="AI405">
        <v>921.19689900000003</v>
      </c>
      <c r="AJ405">
        <v>921.19689900000003</v>
      </c>
      <c r="AK405">
        <v>921.19689900000003</v>
      </c>
      <c r="AL405">
        <v>921.19689900000003</v>
      </c>
      <c r="AM405">
        <v>921.19689900000003</v>
      </c>
      <c r="AN405">
        <v>921.19689900000003</v>
      </c>
      <c r="AO405">
        <v>921.19689900000003</v>
      </c>
      <c r="AP405">
        <v>921.19689900000003</v>
      </c>
      <c r="AQ405">
        <v>921.19689900000003</v>
      </c>
      <c r="AR405">
        <v>921.19689900000003</v>
      </c>
      <c r="AS405">
        <v>921.19689900000003</v>
      </c>
      <c r="AT405">
        <v>921.19689900000003</v>
      </c>
      <c r="AU405">
        <v>921.19689900000003</v>
      </c>
      <c r="AV405">
        <v>921.19689900000003</v>
      </c>
      <c r="AW405">
        <v>921.19689900000003</v>
      </c>
      <c r="AX405">
        <v>921.19689900000003</v>
      </c>
      <c r="AY405">
        <v>921.19689900000003</v>
      </c>
      <c r="AZ405">
        <v>921.19689900000003</v>
      </c>
      <c r="BA405">
        <v>921.19689900000003</v>
      </c>
      <c r="BB405">
        <v>921.19689900000003</v>
      </c>
      <c r="BC405">
        <v>921.19689900000003</v>
      </c>
      <c r="BD405">
        <v>921.19689900000003</v>
      </c>
      <c r="BE405">
        <v>921.19689900000003</v>
      </c>
      <c r="BF405">
        <v>921.19689900000003</v>
      </c>
      <c r="BG405">
        <v>921.19689900000003</v>
      </c>
      <c r="BH405">
        <v>921.19689900000003</v>
      </c>
      <c r="BI405">
        <v>921.19689900000003</v>
      </c>
      <c r="BJ405">
        <v>921.19689900000003</v>
      </c>
      <c r="BK405">
        <v>921.19689900000003</v>
      </c>
      <c r="BL405">
        <v>921.19689900000003</v>
      </c>
      <c r="BM405">
        <v>921.19689900000003</v>
      </c>
      <c r="BN405">
        <v>921.19689900000003</v>
      </c>
      <c r="BO405">
        <v>921.19689900000003</v>
      </c>
    </row>
    <row r="406" spans="2:67" x14ac:dyDescent="0.15">
      <c r="B406">
        <v>926.46087646484398</v>
      </c>
      <c r="C406">
        <v>926.46087646484398</v>
      </c>
      <c r="D406">
        <v>926.46087599999998</v>
      </c>
      <c r="E406">
        <v>926.46087599999998</v>
      </c>
      <c r="F406">
        <v>926.46087599999998</v>
      </c>
      <c r="G406">
        <v>926.46087599999998</v>
      </c>
      <c r="H406">
        <v>926.46087599999998</v>
      </c>
      <c r="I406">
        <v>926.46087599999998</v>
      </c>
      <c r="J406">
        <v>926.46087599999998</v>
      </c>
      <c r="K406">
        <v>926.46087599999998</v>
      </c>
      <c r="L406">
        <v>926.46087599999998</v>
      </c>
      <c r="M406">
        <v>926.46087599999998</v>
      </c>
      <c r="N406">
        <v>926.46087599999998</v>
      </c>
      <c r="O406">
        <v>926.46087599999998</v>
      </c>
      <c r="P406">
        <v>926.46087599999998</v>
      </c>
      <c r="Q406">
        <v>926.46087599999998</v>
      </c>
      <c r="R406">
        <v>926.46087599999998</v>
      </c>
      <c r="S406">
        <v>926.46087599999998</v>
      </c>
      <c r="T406">
        <v>926.46087599999998</v>
      </c>
      <c r="U406">
        <v>926.46087599999998</v>
      </c>
      <c r="V406">
        <v>926.46087599999998</v>
      </c>
      <c r="W406">
        <v>926.46087599999998</v>
      </c>
      <c r="X406">
        <v>926.46087599999998</v>
      </c>
      <c r="Y406">
        <v>926.46087599999998</v>
      </c>
      <c r="Z406">
        <v>926.46087599999998</v>
      </c>
      <c r="AA406">
        <v>926.46087599999998</v>
      </c>
      <c r="AB406">
        <v>926.46087599999998</v>
      </c>
      <c r="AC406">
        <v>926.46087599999998</v>
      </c>
      <c r="AD406">
        <v>926.46087599999998</v>
      </c>
      <c r="AE406">
        <v>926.46087599999998</v>
      </c>
      <c r="AF406">
        <v>926.46087599999998</v>
      </c>
      <c r="AG406">
        <v>926.46087599999998</v>
      </c>
      <c r="AH406">
        <v>926.46087599999998</v>
      </c>
      <c r="AI406">
        <v>926.46087599999998</v>
      </c>
      <c r="AJ406">
        <v>926.46087599999998</v>
      </c>
      <c r="AK406">
        <v>926.46087599999998</v>
      </c>
      <c r="AL406">
        <v>926.46087599999998</v>
      </c>
      <c r="AM406">
        <v>926.46087599999998</v>
      </c>
      <c r="AN406">
        <v>926.46087599999998</v>
      </c>
      <c r="AO406">
        <v>926.46087599999998</v>
      </c>
      <c r="AP406">
        <v>926.46087599999998</v>
      </c>
      <c r="AQ406">
        <v>926.46087599999998</v>
      </c>
      <c r="AR406">
        <v>926.46087599999998</v>
      </c>
      <c r="AS406">
        <v>926.46087599999998</v>
      </c>
      <c r="AT406">
        <v>926.46087599999998</v>
      </c>
      <c r="AU406">
        <v>926.46087599999998</v>
      </c>
      <c r="AV406">
        <v>926.46087599999998</v>
      </c>
      <c r="AW406">
        <v>926.46087599999998</v>
      </c>
      <c r="AX406">
        <v>926.46087599999998</v>
      </c>
      <c r="AY406">
        <v>926.46087599999998</v>
      </c>
      <c r="AZ406">
        <v>926.46087599999998</v>
      </c>
      <c r="BA406">
        <v>926.46087599999998</v>
      </c>
      <c r="BB406">
        <v>926.46087599999998</v>
      </c>
      <c r="BC406">
        <v>926.46087599999998</v>
      </c>
      <c r="BD406">
        <v>926.46087599999998</v>
      </c>
      <c r="BE406">
        <v>926.46087599999998</v>
      </c>
      <c r="BF406">
        <v>926.46087599999998</v>
      </c>
      <c r="BG406">
        <v>926.46087599999998</v>
      </c>
      <c r="BH406">
        <v>926.46087599999998</v>
      </c>
      <c r="BI406">
        <v>926.46087599999998</v>
      </c>
      <c r="BJ406">
        <v>926.46087599999998</v>
      </c>
      <c r="BK406">
        <v>926.46087599999998</v>
      </c>
      <c r="BL406">
        <v>926.46087599999998</v>
      </c>
      <c r="BM406">
        <v>926.46087599999998</v>
      </c>
      <c r="BN406">
        <v>926.46087599999998</v>
      </c>
      <c r="BO406">
        <v>926.46087599999998</v>
      </c>
    </row>
    <row r="407" spans="2:67" x14ac:dyDescent="0.15">
      <c r="B407">
        <v>931.724853515625</v>
      </c>
      <c r="C407">
        <v>931.724853515625</v>
      </c>
      <c r="D407">
        <v>931.72485400000005</v>
      </c>
      <c r="E407">
        <v>931.72485400000005</v>
      </c>
      <c r="F407">
        <v>931.72485400000005</v>
      </c>
      <c r="G407">
        <v>931.72485400000005</v>
      </c>
      <c r="H407">
        <v>931.72485400000005</v>
      </c>
      <c r="I407">
        <v>931.72485400000005</v>
      </c>
      <c r="J407">
        <v>931.72485400000005</v>
      </c>
      <c r="K407">
        <v>931.72485400000005</v>
      </c>
      <c r="L407">
        <v>931.72485400000005</v>
      </c>
      <c r="M407">
        <v>931.72485400000005</v>
      </c>
      <c r="N407">
        <v>931.72485400000005</v>
      </c>
      <c r="O407">
        <v>931.72485400000005</v>
      </c>
      <c r="P407">
        <v>931.72485400000005</v>
      </c>
      <c r="Q407">
        <v>931.72485400000005</v>
      </c>
      <c r="R407">
        <v>931.72485400000005</v>
      </c>
      <c r="S407">
        <v>931.72485400000005</v>
      </c>
      <c r="T407">
        <v>931.72485400000005</v>
      </c>
      <c r="U407">
        <v>931.72485400000005</v>
      </c>
      <c r="V407">
        <v>931.72485400000005</v>
      </c>
      <c r="W407">
        <v>931.72485400000005</v>
      </c>
      <c r="X407">
        <v>931.72485400000005</v>
      </c>
      <c r="Y407">
        <v>931.72485400000005</v>
      </c>
      <c r="Z407">
        <v>931.72485400000005</v>
      </c>
      <c r="AA407">
        <v>931.72485400000005</v>
      </c>
      <c r="AB407">
        <v>931.72485400000005</v>
      </c>
      <c r="AC407">
        <v>931.72485400000005</v>
      </c>
      <c r="AD407">
        <v>931.72485400000005</v>
      </c>
      <c r="AE407">
        <v>931.72485400000005</v>
      </c>
      <c r="AF407">
        <v>931.72485400000005</v>
      </c>
      <c r="AG407">
        <v>931.72485400000005</v>
      </c>
      <c r="AH407">
        <v>931.72485400000005</v>
      </c>
      <c r="AI407">
        <v>931.72485400000005</v>
      </c>
      <c r="AJ407">
        <v>931.72485400000005</v>
      </c>
      <c r="AK407">
        <v>931.72485400000005</v>
      </c>
      <c r="AL407">
        <v>931.72485400000005</v>
      </c>
      <c r="AM407">
        <v>931.72485400000005</v>
      </c>
      <c r="AN407">
        <v>931.72485400000005</v>
      </c>
      <c r="AO407">
        <v>931.72485400000005</v>
      </c>
      <c r="AP407">
        <v>931.72485400000005</v>
      </c>
      <c r="AQ407">
        <v>931.72485400000005</v>
      </c>
      <c r="AR407">
        <v>931.72485400000005</v>
      </c>
      <c r="AS407">
        <v>931.72485400000005</v>
      </c>
      <c r="AT407">
        <v>931.72485400000005</v>
      </c>
      <c r="AU407">
        <v>931.72485400000005</v>
      </c>
      <c r="AV407">
        <v>931.72485400000005</v>
      </c>
      <c r="AW407">
        <v>931.72485400000005</v>
      </c>
      <c r="AX407">
        <v>931.72485400000005</v>
      </c>
      <c r="AY407">
        <v>931.72485400000005</v>
      </c>
      <c r="AZ407">
        <v>931.72485400000005</v>
      </c>
      <c r="BA407">
        <v>931.72485400000005</v>
      </c>
      <c r="BB407">
        <v>931.72485400000005</v>
      </c>
      <c r="BC407">
        <v>931.72485400000005</v>
      </c>
      <c r="BD407">
        <v>931.72485400000005</v>
      </c>
      <c r="BE407">
        <v>931.72485400000005</v>
      </c>
      <c r="BF407">
        <v>931.72485400000005</v>
      </c>
      <c r="BG407">
        <v>931.72485400000005</v>
      </c>
      <c r="BH407">
        <v>931.72485400000005</v>
      </c>
      <c r="BI407">
        <v>931.72485400000005</v>
      </c>
      <c r="BJ407">
        <v>931.72485400000005</v>
      </c>
      <c r="BK407">
        <v>931.72485400000005</v>
      </c>
      <c r="BL407">
        <v>931.72485400000005</v>
      </c>
      <c r="BM407">
        <v>931.72485400000005</v>
      </c>
      <c r="BN407">
        <v>931.72485400000005</v>
      </c>
      <c r="BO407">
        <v>931.72485400000005</v>
      </c>
    </row>
    <row r="408" spans="2:67" x14ac:dyDescent="0.15">
      <c r="B408">
        <v>936.98883056640602</v>
      </c>
      <c r="C408">
        <v>936.98883056640602</v>
      </c>
      <c r="D408">
        <v>936.988831</v>
      </c>
      <c r="E408">
        <v>936.988831</v>
      </c>
      <c r="F408">
        <v>936.988831</v>
      </c>
      <c r="G408">
        <v>936.988831</v>
      </c>
      <c r="H408">
        <v>936.988831</v>
      </c>
      <c r="I408">
        <v>936.988831</v>
      </c>
      <c r="J408">
        <v>936.988831</v>
      </c>
      <c r="K408">
        <v>936.988831</v>
      </c>
      <c r="L408">
        <v>936.988831</v>
      </c>
      <c r="M408">
        <v>936.988831</v>
      </c>
      <c r="N408">
        <v>936.988831</v>
      </c>
      <c r="O408">
        <v>936.988831</v>
      </c>
      <c r="P408">
        <v>936.988831</v>
      </c>
      <c r="Q408">
        <v>936.988831</v>
      </c>
      <c r="R408">
        <v>936.988831</v>
      </c>
      <c r="S408">
        <v>936.988831</v>
      </c>
      <c r="T408">
        <v>936.988831</v>
      </c>
      <c r="U408">
        <v>936.988831</v>
      </c>
      <c r="V408">
        <v>936.988831</v>
      </c>
      <c r="W408">
        <v>936.988831</v>
      </c>
      <c r="X408">
        <v>936.988831</v>
      </c>
      <c r="Y408">
        <v>936.988831</v>
      </c>
      <c r="Z408">
        <v>936.988831</v>
      </c>
      <c r="AA408">
        <v>936.988831</v>
      </c>
      <c r="AB408">
        <v>936.988831</v>
      </c>
      <c r="AC408">
        <v>936.988831</v>
      </c>
      <c r="AD408">
        <v>936.988831</v>
      </c>
      <c r="AE408">
        <v>936.988831</v>
      </c>
      <c r="AF408">
        <v>936.988831</v>
      </c>
      <c r="AG408">
        <v>936.988831</v>
      </c>
      <c r="AH408">
        <v>936.988831</v>
      </c>
      <c r="AI408">
        <v>936.988831</v>
      </c>
      <c r="AJ408">
        <v>936.988831</v>
      </c>
      <c r="AK408">
        <v>936.988831</v>
      </c>
      <c r="AL408">
        <v>936.988831</v>
      </c>
      <c r="AM408">
        <v>936.988831</v>
      </c>
      <c r="AN408">
        <v>936.988831</v>
      </c>
      <c r="AO408">
        <v>936.988831</v>
      </c>
      <c r="AP408">
        <v>936.988831</v>
      </c>
      <c r="AQ408">
        <v>936.988831</v>
      </c>
      <c r="AR408">
        <v>936.988831</v>
      </c>
      <c r="AS408">
        <v>936.988831</v>
      </c>
      <c r="AT408">
        <v>936.988831</v>
      </c>
      <c r="AU408">
        <v>936.988831</v>
      </c>
      <c r="AV408">
        <v>936.988831</v>
      </c>
      <c r="AW408">
        <v>936.988831</v>
      </c>
      <c r="AX408">
        <v>936.988831</v>
      </c>
      <c r="AY408">
        <v>936.988831</v>
      </c>
      <c r="AZ408">
        <v>936.988831</v>
      </c>
      <c r="BA408">
        <v>936.988831</v>
      </c>
      <c r="BB408">
        <v>936.988831</v>
      </c>
      <c r="BC408">
        <v>936.988831</v>
      </c>
      <c r="BD408">
        <v>936.988831</v>
      </c>
      <c r="BE408">
        <v>936.988831</v>
      </c>
      <c r="BF408">
        <v>936.988831</v>
      </c>
      <c r="BG408">
        <v>936.988831</v>
      </c>
      <c r="BH408">
        <v>936.988831</v>
      </c>
      <c r="BI408">
        <v>936.988831</v>
      </c>
      <c r="BJ408">
        <v>936.988831</v>
      </c>
      <c r="BK408">
        <v>936.988831</v>
      </c>
      <c r="BL408">
        <v>936.988831</v>
      </c>
      <c r="BM408">
        <v>936.988831</v>
      </c>
      <c r="BN408">
        <v>936.988831</v>
      </c>
      <c r="BO408">
        <v>936.988831</v>
      </c>
    </row>
    <row r="409" spans="2:67" x14ac:dyDescent="0.15">
      <c r="B409">
        <v>942.25280761718795</v>
      </c>
      <c r="C409">
        <v>942.25280761718795</v>
      </c>
      <c r="D409">
        <v>942.25280799999996</v>
      </c>
      <c r="E409">
        <v>942.25280799999996</v>
      </c>
      <c r="F409">
        <v>942.25280799999996</v>
      </c>
      <c r="G409">
        <v>942.25280799999996</v>
      </c>
      <c r="H409">
        <v>942.25280799999996</v>
      </c>
      <c r="I409">
        <v>942.25280799999996</v>
      </c>
      <c r="J409">
        <v>942.25280799999996</v>
      </c>
      <c r="K409">
        <v>942.25280799999996</v>
      </c>
      <c r="L409">
        <v>942.25280799999996</v>
      </c>
      <c r="M409">
        <v>942.25280799999996</v>
      </c>
      <c r="N409">
        <v>942.25280799999996</v>
      </c>
      <c r="O409">
        <v>942.25280799999996</v>
      </c>
      <c r="P409">
        <v>942.25280799999996</v>
      </c>
      <c r="Q409">
        <v>942.25280799999996</v>
      </c>
      <c r="R409">
        <v>942.25280799999996</v>
      </c>
      <c r="S409">
        <v>942.25280799999996</v>
      </c>
      <c r="T409">
        <v>942.25280799999996</v>
      </c>
      <c r="U409">
        <v>942.25280799999996</v>
      </c>
      <c r="V409">
        <v>942.25280799999996</v>
      </c>
      <c r="W409">
        <v>942.25280799999996</v>
      </c>
      <c r="X409">
        <v>942.25280799999996</v>
      </c>
      <c r="Y409">
        <v>942.25280799999996</v>
      </c>
      <c r="Z409">
        <v>942.25280799999996</v>
      </c>
      <c r="AA409">
        <v>942.25280799999996</v>
      </c>
      <c r="AB409">
        <v>942.25280799999996</v>
      </c>
      <c r="AC409">
        <v>942.25280799999996</v>
      </c>
      <c r="AD409">
        <v>942.25280799999996</v>
      </c>
      <c r="AE409">
        <v>942.25280799999996</v>
      </c>
      <c r="AF409">
        <v>942.25280799999996</v>
      </c>
      <c r="AG409">
        <v>942.25280799999996</v>
      </c>
      <c r="AH409">
        <v>942.25280799999996</v>
      </c>
      <c r="AI409">
        <v>942.25280799999996</v>
      </c>
      <c r="AJ409">
        <v>942.25280799999996</v>
      </c>
      <c r="AK409">
        <v>942.25280799999996</v>
      </c>
      <c r="AL409">
        <v>942.25280799999996</v>
      </c>
      <c r="AM409">
        <v>942.25280799999996</v>
      </c>
      <c r="AN409">
        <v>942.25280799999996</v>
      </c>
      <c r="AO409">
        <v>942.25280799999996</v>
      </c>
      <c r="AP409">
        <v>942.25280799999996</v>
      </c>
      <c r="AQ409">
        <v>942.25280799999996</v>
      </c>
      <c r="AR409">
        <v>942.25280799999996</v>
      </c>
      <c r="AS409">
        <v>942.25280799999996</v>
      </c>
      <c r="AT409">
        <v>942.25280799999996</v>
      </c>
      <c r="AU409">
        <v>942.25280799999996</v>
      </c>
      <c r="AV409">
        <v>942.25280799999996</v>
      </c>
      <c r="AW409">
        <v>942.25280799999996</v>
      </c>
      <c r="AX409">
        <v>942.25280799999996</v>
      </c>
      <c r="AY409">
        <v>942.25280799999996</v>
      </c>
      <c r="AZ409">
        <v>942.25280799999996</v>
      </c>
      <c r="BA409">
        <v>942.25280799999996</v>
      </c>
      <c r="BB409">
        <v>942.25280799999996</v>
      </c>
      <c r="BC409">
        <v>942.25280799999996</v>
      </c>
      <c r="BD409">
        <v>942.25280799999996</v>
      </c>
      <c r="BE409">
        <v>942.25280799999996</v>
      </c>
      <c r="BF409">
        <v>942.25280799999996</v>
      </c>
      <c r="BG409">
        <v>942.25280799999996</v>
      </c>
      <c r="BH409">
        <v>942.25280799999996</v>
      </c>
      <c r="BI409">
        <v>942.25280799999996</v>
      </c>
      <c r="BJ409">
        <v>942.25280799999996</v>
      </c>
      <c r="BK409">
        <v>942.25280799999996</v>
      </c>
      <c r="BL409">
        <v>942.25280799999996</v>
      </c>
      <c r="BM409">
        <v>942.25280799999996</v>
      </c>
      <c r="BN409">
        <v>942.25280799999996</v>
      </c>
      <c r="BO409">
        <v>942.25280799999996</v>
      </c>
    </row>
    <row r="410" spans="2:67" x14ac:dyDescent="0.15">
      <c r="B410">
        <v>947.51678466796898</v>
      </c>
      <c r="C410">
        <v>947.51678466796898</v>
      </c>
      <c r="D410">
        <v>947.51678500000003</v>
      </c>
      <c r="E410">
        <v>947.51678500000003</v>
      </c>
      <c r="F410">
        <v>947.51678500000003</v>
      </c>
      <c r="G410">
        <v>947.51678500000003</v>
      </c>
      <c r="H410">
        <v>947.51678500000003</v>
      </c>
      <c r="I410">
        <v>947.51678500000003</v>
      </c>
      <c r="J410">
        <v>947.51678500000003</v>
      </c>
      <c r="K410">
        <v>947.51678500000003</v>
      </c>
      <c r="L410">
        <v>947.51678500000003</v>
      </c>
      <c r="M410">
        <v>947.51678500000003</v>
      </c>
      <c r="N410">
        <v>947.51678500000003</v>
      </c>
      <c r="O410">
        <v>947.51678500000003</v>
      </c>
      <c r="P410">
        <v>947.51678500000003</v>
      </c>
      <c r="Q410">
        <v>947.51678500000003</v>
      </c>
      <c r="R410">
        <v>947.51678500000003</v>
      </c>
      <c r="S410">
        <v>947.51678500000003</v>
      </c>
      <c r="T410">
        <v>947.51678500000003</v>
      </c>
      <c r="U410">
        <v>947.51678500000003</v>
      </c>
      <c r="V410">
        <v>947.51678500000003</v>
      </c>
      <c r="W410">
        <v>947.51678500000003</v>
      </c>
      <c r="X410">
        <v>947.51678500000003</v>
      </c>
      <c r="Y410">
        <v>947.51678500000003</v>
      </c>
      <c r="Z410">
        <v>947.51678500000003</v>
      </c>
      <c r="AA410">
        <v>947.51678500000003</v>
      </c>
      <c r="AB410">
        <v>947.51678500000003</v>
      </c>
      <c r="AC410">
        <v>947.51678500000003</v>
      </c>
      <c r="AD410">
        <v>947.51678500000003</v>
      </c>
      <c r="AE410">
        <v>947.51678500000003</v>
      </c>
      <c r="AF410">
        <v>947.51678500000003</v>
      </c>
      <c r="AG410">
        <v>947.51678500000003</v>
      </c>
      <c r="AH410">
        <v>947.51678500000003</v>
      </c>
      <c r="AI410">
        <v>947.51678500000003</v>
      </c>
      <c r="AJ410">
        <v>947.51678500000003</v>
      </c>
      <c r="AK410">
        <v>947.51678500000003</v>
      </c>
      <c r="AL410">
        <v>947.51678500000003</v>
      </c>
      <c r="AM410">
        <v>947.51678500000003</v>
      </c>
      <c r="AN410">
        <v>947.51678500000003</v>
      </c>
      <c r="AO410">
        <v>947.51678500000003</v>
      </c>
      <c r="AP410">
        <v>947.51678500000003</v>
      </c>
      <c r="AQ410">
        <v>947.51678500000003</v>
      </c>
      <c r="AR410">
        <v>947.51678500000003</v>
      </c>
      <c r="AS410">
        <v>947.51678500000003</v>
      </c>
      <c r="AT410">
        <v>947.51678500000003</v>
      </c>
      <c r="AU410">
        <v>947.51678500000003</v>
      </c>
      <c r="AV410">
        <v>947.51678500000003</v>
      </c>
      <c r="AW410">
        <v>947.51678500000003</v>
      </c>
      <c r="AX410">
        <v>947.51678500000003</v>
      </c>
      <c r="AY410">
        <v>947.51678500000003</v>
      </c>
      <c r="AZ410">
        <v>947.51678500000003</v>
      </c>
      <c r="BA410">
        <v>947.51678500000003</v>
      </c>
      <c r="BB410">
        <v>947.51678500000003</v>
      </c>
      <c r="BC410">
        <v>947.51678500000003</v>
      </c>
      <c r="BD410">
        <v>947.51678500000003</v>
      </c>
      <c r="BE410">
        <v>947.51678500000003</v>
      </c>
      <c r="BF410">
        <v>947.51678500000003</v>
      </c>
      <c r="BG410">
        <v>947.51678500000003</v>
      </c>
      <c r="BH410">
        <v>947.51678500000003</v>
      </c>
      <c r="BI410">
        <v>947.51678500000003</v>
      </c>
      <c r="BJ410">
        <v>947.51678500000003</v>
      </c>
      <c r="BK410">
        <v>947.51678500000003</v>
      </c>
      <c r="BL410">
        <v>947.51678500000003</v>
      </c>
      <c r="BM410">
        <v>947.51678500000003</v>
      </c>
      <c r="BN410">
        <v>947.51678500000003</v>
      </c>
      <c r="BO410">
        <v>947.51678500000003</v>
      </c>
    </row>
    <row r="411" spans="2:67" x14ac:dyDescent="0.15">
      <c r="B411">
        <v>952.78076171875</v>
      </c>
      <c r="C411">
        <v>952.78076171875</v>
      </c>
      <c r="D411">
        <v>952.78076199999998</v>
      </c>
      <c r="E411">
        <v>952.78076199999998</v>
      </c>
      <c r="F411">
        <v>952.78076199999998</v>
      </c>
      <c r="G411">
        <v>952.78076199999998</v>
      </c>
      <c r="H411">
        <v>952.78076199999998</v>
      </c>
      <c r="I411">
        <v>952.78076199999998</v>
      </c>
      <c r="J411">
        <v>952.78076199999998</v>
      </c>
      <c r="K411">
        <v>952.78076199999998</v>
      </c>
      <c r="L411">
        <v>952.78076199999998</v>
      </c>
      <c r="M411">
        <v>952.78076199999998</v>
      </c>
      <c r="N411">
        <v>952.78076199999998</v>
      </c>
      <c r="O411">
        <v>952.78076199999998</v>
      </c>
      <c r="P411">
        <v>952.78076199999998</v>
      </c>
      <c r="Q411">
        <v>952.78076199999998</v>
      </c>
      <c r="R411">
        <v>952.78076199999998</v>
      </c>
      <c r="S411">
        <v>952.78076199999998</v>
      </c>
      <c r="T411">
        <v>952.78076199999998</v>
      </c>
      <c r="U411">
        <v>952.78076199999998</v>
      </c>
      <c r="V411">
        <v>952.78076199999998</v>
      </c>
      <c r="W411">
        <v>952.78076199999998</v>
      </c>
      <c r="X411">
        <v>952.78076199999998</v>
      </c>
      <c r="Y411">
        <v>952.78076199999998</v>
      </c>
      <c r="Z411">
        <v>952.78076199999998</v>
      </c>
      <c r="AA411">
        <v>952.78076199999998</v>
      </c>
      <c r="AB411">
        <v>952.78076199999998</v>
      </c>
      <c r="AC411">
        <v>952.78076199999998</v>
      </c>
      <c r="AD411">
        <v>952.78076199999998</v>
      </c>
      <c r="AE411">
        <v>952.78076199999998</v>
      </c>
      <c r="AF411">
        <v>952.78076199999998</v>
      </c>
      <c r="AG411">
        <v>952.78076199999998</v>
      </c>
      <c r="AH411">
        <v>952.78076199999998</v>
      </c>
      <c r="AI411">
        <v>952.78076199999998</v>
      </c>
      <c r="AJ411">
        <v>952.78076199999998</v>
      </c>
      <c r="AK411">
        <v>952.78076199999998</v>
      </c>
      <c r="AL411">
        <v>952.78076199999998</v>
      </c>
      <c r="AM411">
        <v>952.78076199999998</v>
      </c>
      <c r="AN411">
        <v>952.78076199999998</v>
      </c>
      <c r="AO411">
        <v>952.78076199999998</v>
      </c>
      <c r="AP411">
        <v>952.78076199999998</v>
      </c>
      <c r="AQ411">
        <v>952.78076199999998</v>
      </c>
      <c r="AR411">
        <v>952.78076199999998</v>
      </c>
      <c r="AS411">
        <v>952.78076199999998</v>
      </c>
      <c r="AT411">
        <v>952.78076199999998</v>
      </c>
      <c r="AU411">
        <v>952.78076199999998</v>
      </c>
      <c r="AV411">
        <v>952.78076199999998</v>
      </c>
      <c r="AW411">
        <v>952.78076199999998</v>
      </c>
      <c r="AX411">
        <v>952.78076199999998</v>
      </c>
      <c r="AY411">
        <v>952.78076199999998</v>
      </c>
      <c r="AZ411">
        <v>952.78076199999998</v>
      </c>
      <c r="BA411">
        <v>952.78076199999998</v>
      </c>
      <c r="BB411">
        <v>952.78076199999998</v>
      </c>
      <c r="BC411">
        <v>952.78076199999998</v>
      </c>
      <c r="BD411">
        <v>952.78076199999998</v>
      </c>
      <c r="BE411">
        <v>952.78076199999998</v>
      </c>
      <c r="BF411">
        <v>952.78076199999998</v>
      </c>
      <c r="BG411">
        <v>952.78076199999998</v>
      </c>
      <c r="BH411">
        <v>952.78076199999998</v>
      </c>
      <c r="BI411">
        <v>952.78076199999998</v>
      </c>
      <c r="BJ411">
        <v>952.78076199999998</v>
      </c>
      <c r="BK411">
        <v>952.78076199999998</v>
      </c>
      <c r="BL411">
        <v>952.78076199999998</v>
      </c>
      <c r="BM411">
        <v>952.78076199999998</v>
      </c>
      <c r="BN411">
        <v>952.78076199999998</v>
      </c>
      <c r="BO411">
        <v>952.78076199999998</v>
      </c>
    </row>
    <row r="412" spans="2:67" x14ac:dyDescent="0.15">
      <c r="B412">
        <v>958.04473876953102</v>
      </c>
      <c r="C412">
        <v>958.04473876953102</v>
      </c>
      <c r="D412">
        <v>958.04473900000005</v>
      </c>
      <c r="E412">
        <v>958.04473900000005</v>
      </c>
      <c r="F412">
        <v>958.04473900000005</v>
      </c>
      <c r="G412">
        <v>958.04473900000005</v>
      </c>
      <c r="H412">
        <v>958.04473900000005</v>
      </c>
      <c r="I412">
        <v>958.04473900000005</v>
      </c>
      <c r="J412">
        <v>958.04473900000005</v>
      </c>
      <c r="K412">
        <v>958.04473900000005</v>
      </c>
      <c r="L412">
        <v>958.04473900000005</v>
      </c>
      <c r="M412">
        <v>958.04473900000005</v>
      </c>
      <c r="N412">
        <v>958.04473900000005</v>
      </c>
      <c r="O412">
        <v>958.04473900000005</v>
      </c>
      <c r="P412">
        <v>958.04473900000005</v>
      </c>
      <c r="Q412">
        <v>958.04473900000005</v>
      </c>
      <c r="R412">
        <v>958.04473900000005</v>
      </c>
      <c r="S412">
        <v>958.04473900000005</v>
      </c>
      <c r="T412">
        <v>958.04473900000005</v>
      </c>
      <c r="U412">
        <v>958.04473900000005</v>
      </c>
      <c r="V412">
        <v>958.04473900000005</v>
      </c>
      <c r="W412">
        <v>958.04473900000005</v>
      </c>
      <c r="X412">
        <v>958.04473900000005</v>
      </c>
      <c r="Y412">
        <v>958.04473900000005</v>
      </c>
      <c r="Z412">
        <v>958.04473900000005</v>
      </c>
      <c r="AA412">
        <v>958.04473900000005</v>
      </c>
      <c r="AB412">
        <v>958.04473900000005</v>
      </c>
      <c r="AC412">
        <v>958.04473900000005</v>
      </c>
      <c r="AD412">
        <v>958.04473900000005</v>
      </c>
      <c r="AE412">
        <v>958.04473900000005</v>
      </c>
      <c r="AF412">
        <v>958.04473900000005</v>
      </c>
      <c r="AG412">
        <v>958.04473900000005</v>
      </c>
      <c r="AH412">
        <v>958.04473900000005</v>
      </c>
      <c r="AI412">
        <v>958.04473900000005</v>
      </c>
      <c r="AJ412">
        <v>958.04473900000005</v>
      </c>
      <c r="AK412">
        <v>958.04473900000005</v>
      </c>
      <c r="AL412">
        <v>958.04473900000005</v>
      </c>
      <c r="AM412">
        <v>958.04473900000005</v>
      </c>
      <c r="AN412">
        <v>958.04473900000005</v>
      </c>
      <c r="AO412">
        <v>958.04473900000005</v>
      </c>
      <c r="AP412">
        <v>958.04473900000005</v>
      </c>
      <c r="AQ412">
        <v>958.04473900000005</v>
      </c>
      <c r="AR412">
        <v>958.04473900000005</v>
      </c>
      <c r="AS412">
        <v>958.04473900000005</v>
      </c>
      <c r="AT412">
        <v>958.04473900000005</v>
      </c>
      <c r="AU412">
        <v>958.04473900000005</v>
      </c>
      <c r="AV412">
        <v>958.04473900000005</v>
      </c>
      <c r="AW412">
        <v>958.04473900000005</v>
      </c>
      <c r="AX412">
        <v>958.04473900000005</v>
      </c>
      <c r="AY412">
        <v>958.04473900000005</v>
      </c>
      <c r="AZ412">
        <v>958.04473900000005</v>
      </c>
      <c r="BA412">
        <v>958.04473900000005</v>
      </c>
      <c r="BB412">
        <v>958.04473900000005</v>
      </c>
      <c r="BC412">
        <v>958.04473900000005</v>
      </c>
      <c r="BD412">
        <v>958.04473900000005</v>
      </c>
      <c r="BE412">
        <v>958.04473900000005</v>
      </c>
      <c r="BF412">
        <v>958.04473900000005</v>
      </c>
      <c r="BG412">
        <v>958.04473900000005</v>
      </c>
      <c r="BH412">
        <v>958.04473900000005</v>
      </c>
      <c r="BI412">
        <v>958.04473900000005</v>
      </c>
      <c r="BJ412">
        <v>958.04473900000005</v>
      </c>
      <c r="BK412">
        <v>958.04473900000005</v>
      </c>
      <c r="BL412">
        <v>958.04473900000005</v>
      </c>
      <c r="BM412">
        <v>958.04473900000005</v>
      </c>
      <c r="BN412">
        <v>958.04473900000005</v>
      </c>
      <c r="BO412">
        <v>958.04473900000005</v>
      </c>
    </row>
    <row r="413" spans="2:67" x14ac:dyDescent="0.15">
      <c r="B413">
        <v>963.30871582031295</v>
      </c>
      <c r="C413">
        <v>963.30871582031295</v>
      </c>
      <c r="D413">
        <v>963.308716</v>
      </c>
      <c r="E413">
        <v>963.308716</v>
      </c>
      <c r="F413">
        <v>963.308716</v>
      </c>
      <c r="G413">
        <v>963.308716</v>
      </c>
      <c r="H413">
        <v>963.308716</v>
      </c>
      <c r="I413">
        <v>963.308716</v>
      </c>
      <c r="J413">
        <v>963.308716</v>
      </c>
      <c r="K413">
        <v>963.308716</v>
      </c>
      <c r="L413">
        <v>963.308716</v>
      </c>
      <c r="M413">
        <v>963.308716</v>
      </c>
      <c r="N413">
        <v>963.308716</v>
      </c>
      <c r="O413">
        <v>963.308716</v>
      </c>
      <c r="P413">
        <v>963.308716</v>
      </c>
      <c r="Q413">
        <v>963.308716</v>
      </c>
      <c r="R413">
        <v>963.308716</v>
      </c>
      <c r="S413">
        <v>963.308716</v>
      </c>
      <c r="T413">
        <v>963.308716</v>
      </c>
      <c r="U413">
        <v>963.308716</v>
      </c>
      <c r="V413">
        <v>963.308716</v>
      </c>
      <c r="W413">
        <v>963.308716</v>
      </c>
      <c r="X413">
        <v>963.308716</v>
      </c>
      <c r="Y413">
        <v>963.308716</v>
      </c>
      <c r="Z413">
        <v>963.308716</v>
      </c>
      <c r="AA413">
        <v>963.308716</v>
      </c>
      <c r="AB413">
        <v>963.308716</v>
      </c>
      <c r="AC413">
        <v>963.308716</v>
      </c>
      <c r="AD413">
        <v>963.308716</v>
      </c>
      <c r="AE413">
        <v>963.308716</v>
      </c>
      <c r="AF413">
        <v>963.308716</v>
      </c>
      <c r="AG413">
        <v>963.308716</v>
      </c>
      <c r="AH413">
        <v>963.308716</v>
      </c>
      <c r="AI413">
        <v>963.308716</v>
      </c>
      <c r="AJ413">
        <v>963.308716</v>
      </c>
      <c r="AK413">
        <v>963.308716</v>
      </c>
      <c r="AL413">
        <v>963.308716</v>
      </c>
      <c r="AM413">
        <v>963.308716</v>
      </c>
      <c r="AN413">
        <v>963.308716</v>
      </c>
      <c r="AO413">
        <v>963.308716</v>
      </c>
      <c r="AP413">
        <v>963.308716</v>
      </c>
      <c r="AQ413">
        <v>963.308716</v>
      </c>
      <c r="AR413">
        <v>963.308716</v>
      </c>
      <c r="AS413">
        <v>963.308716</v>
      </c>
      <c r="AT413">
        <v>963.308716</v>
      </c>
      <c r="AU413">
        <v>963.308716</v>
      </c>
      <c r="AV413">
        <v>963.308716</v>
      </c>
      <c r="AW413">
        <v>963.308716</v>
      </c>
      <c r="AX413">
        <v>963.308716</v>
      </c>
      <c r="AY413">
        <v>963.308716</v>
      </c>
      <c r="AZ413">
        <v>963.308716</v>
      </c>
      <c r="BA413">
        <v>963.308716</v>
      </c>
      <c r="BB413">
        <v>963.308716</v>
      </c>
      <c r="BC413">
        <v>963.308716</v>
      </c>
      <c r="BD413">
        <v>963.308716</v>
      </c>
      <c r="BE413">
        <v>963.308716</v>
      </c>
      <c r="BF413">
        <v>963.308716</v>
      </c>
      <c r="BG413">
        <v>963.308716</v>
      </c>
      <c r="BH413">
        <v>963.308716</v>
      </c>
      <c r="BI413">
        <v>963.308716</v>
      </c>
      <c r="BJ413">
        <v>963.308716</v>
      </c>
      <c r="BK413">
        <v>963.308716</v>
      </c>
      <c r="BL413">
        <v>963.308716</v>
      </c>
      <c r="BM413">
        <v>963.308716</v>
      </c>
      <c r="BN413">
        <v>963.308716</v>
      </c>
      <c r="BO413">
        <v>963.308716</v>
      </c>
    </row>
    <row r="414" spans="2:67" x14ac:dyDescent="0.15">
      <c r="B414">
        <v>968.572998046875</v>
      </c>
      <c r="C414">
        <v>968.572998046875</v>
      </c>
      <c r="D414">
        <v>968.57299799999998</v>
      </c>
      <c r="E414">
        <v>968.57299799999998</v>
      </c>
      <c r="F414">
        <v>968.57299799999998</v>
      </c>
      <c r="G414">
        <v>968.57299799999998</v>
      </c>
      <c r="H414">
        <v>968.57299799999998</v>
      </c>
      <c r="I414">
        <v>968.57299799999998</v>
      </c>
      <c r="J414">
        <v>968.57299799999998</v>
      </c>
      <c r="K414">
        <v>968.57299799999998</v>
      </c>
      <c r="L414">
        <v>968.57299799999998</v>
      </c>
      <c r="M414">
        <v>968.57299799999998</v>
      </c>
      <c r="N414">
        <v>968.57299799999998</v>
      </c>
      <c r="O414">
        <v>968.57299799999998</v>
      </c>
      <c r="P414">
        <v>968.57299799999998</v>
      </c>
      <c r="Q414">
        <v>968.57299799999998</v>
      </c>
      <c r="R414">
        <v>968.57299799999998</v>
      </c>
      <c r="S414">
        <v>968.57299799999998</v>
      </c>
      <c r="T414">
        <v>968.57299799999998</v>
      </c>
      <c r="U414">
        <v>968.57299799999998</v>
      </c>
      <c r="V414">
        <v>968.57299799999998</v>
      </c>
      <c r="W414">
        <v>968.57299799999998</v>
      </c>
      <c r="X414">
        <v>968.57299799999998</v>
      </c>
      <c r="Y414">
        <v>968.57299799999998</v>
      </c>
      <c r="Z414">
        <v>968.57299799999998</v>
      </c>
      <c r="AA414">
        <v>968.57299799999998</v>
      </c>
      <c r="AB414">
        <v>968.57299799999998</v>
      </c>
      <c r="AC414">
        <v>968.57299799999998</v>
      </c>
      <c r="AD414">
        <v>968.57299799999998</v>
      </c>
      <c r="AE414">
        <v>968.57299799999998</v>
      </c>
      <c r="AF414">
        <v>968.57299799999998</v>
      </c>
      <c r="AG414">
        <v>968.57299799999998</v>
      </c>
      <c r="AH414">
        <v>968.57299799999998</v>
      </c>
      <c r="AI414">
        <v>968.57299799999998</v>
      </c>
      <c r="AJ414">
        <v>968.57299799999998</v>
      </c>
      <c r="AK414">
        <v>968.57299799999998</v>
      </c>
      <c r="AL414">
        <v>968.57299799999998</v>
      </c>
      <c r="AM414">
        <v>968.57299799999998</v>
      </c>
      <c r="AN414">
        <v>968.57299799999998</v>
      </c>
      <c r="AO414">
        <v>968.57299799999998</v>
      </c>
      <c r="AP414">
        <v>968.57299799999998</v>
      </c>
      <c r="AQ414">
        <v>968.57299799999998</v>
      </c>
      <c r="AR414">
        <v>968.57299799999998</v>
      </c>
      <c r="AS414">
        <v>968.57299799999998</v>
      </c>
      <c r="AT414">
        <v>968.57299799999998</v>
      </c>
      <c r="AU414">
        <v>968.57299799999998</v>
      </c>
      <c r="AV414">
        <v>968.57299799999998</v>
      </c>
      <c r="AW414">
        <v>968.57299799999998</v>
      </c>
      <c r="AX414">
        <v>968.57299799999998</v>
      </c>
      <c r="AY414">
        <v>968.57299799999998</v>
      </c>
      <c r="AZ414">
        <v>968.57299799999998</v>
      </c>
      <c r="BA414">
        <v>968.57299799999998</v>
      </c>
      <c r="BB414">
        <v>968.57299799999998</v>
      </c>
      <c r="BC414">
        <v>968.57299799999998</v>
      </c>
      <c r="BD414">
        <v>968.57299799999998</v>
      </c>
      <c r="BE414">
        <v>968.57299799999998</v>
      </c>
      <c r="BF414">
        <v>968.57299799999998</v>
      </c>
      <c r="BG414">
        <v>968.57299799999998</v>
      </c>
      <c r="BH414">
        <v>968.57299799999998</v>
      </c>
      <c r="BI414">
        <v>968.57299799999998</v>
      </c>
      <c r="BJ414">
        <v>968.57299799999998</v>
      </c>
      <c r="BK414">
        <v>968.57299799999998</v>
      </c>
      <c r="BL414">
        <v>968.57299799999998</v>
      </c>
      <c r="BM414">
        <v>968.57299799999998</v>
      </c>
      <c r="BN414">
        <v>968.57299799999998</v>
      </c>
      <c r="BO414">
        <v>968.57299799999998</v>
      </c>
    </row>
    <row r="415" spans="2:67" x14ac:dyDescent="0.15">
      <c r="B415">
        <v>973.836669921875</v>
      </c>
      <c r="C415">
        <v>973.836669921875</v>
      </c>
      <c r="D415">
        <v>973.83667000000003</v>
      </c>
      <c r="E415">
        <v>973.83667000000003</v>
      </c>
      <c r="F415">
        <v>973.83667000000003</v>
      </c>
      <c r="G415">
        <v>973.83667000000003</v>
      </c>
      <c r="H415">
        <v>973.83667000000003</v>
      </c>
      <c r="I415">
        <v>973.83667000000003</v>
      </c>
      <c r="J415">
        <v>973.83667000000003</v>
      </c>
      <c r="K415">
        <v>973.83667000000003</v>
      </c>
      <c r="L415">
        <v>973.83667000000003</v>
      </c>
      <c r="M415">
        <v>973.83667000000003</v>
      </c>
      <c r="N415">
        <v>973.83667000000003</v>
      </c>
      <c r="O415">
        <v>973.83667000000003</v>
      </c>
      <c r="P415">
        <v>973.83667000000003</v>
      </c>
      <c r="Q415">
        <v>973.83667000000003</v>
      </c>
      <c r="R415">
        <v>973.83667000000003</v>
      </c>
      <c r="S415">
        <v>973.83667000000003</v>
      </c>
      <c r="T415">
        <v>973.83667000000003</v>
      </c>
      <c r="U415">
        <v>973.83667000000003</v>
      </c>
      <c r="V415">
        <v>973.83667000000003</v>
      </c>
      <c r="W415">
        <v>973.83667000000003</v>
      </c>
      <c r="X415">
        <v>973.83667000000003</v>
      </c>
      <c r="Y415">
        <v>973.83667000000003</v>
      </c>
      <c r="Z415">
        <v>973.83667000000003</v>
      </c>
      <c r="AA415">
        <v>973.83667000000003</v>
      </c>
      <c r="AB415">
        <v>973.83667000000003</v>
      </c>
      <c r="AC415">
        <v>973.83667000000003</v>
      </c>
      <c r="AD415">
        <v>973.83667000000003</v>
      </c>
      <c r="AE415">
        <v>973.83667000000003</v>
      </c>
      <c r="AF415">
        <v>973.83667000000003</v>
      </c>
      <c r="AG415">
        <v>973.83667000000003</v>
      </c>
      <c r="AH415">
        <v>973.83667000000003</v>
      </c>
      <c r="AI415">
        <v>973.83667000000003</v>
      </c>
      <c r="AJ415">
        <v>973.83667000000003</v>
      </c>
      <c r="AK415">
        <v>973.83667000000003</v>
      </c>
      <c r="AL415">
        <v>973.83667000000003</v>
      </c>
      <c r="AM415">
        <v>973.83667000000003</v>
      </c>
      <c r="AN415">
        <v>973.83667000000003</v>
      </c>
      <c r="AO415">
        <v>973.83667000000003</v>
      </c>
      <c r="AP415">
        <v>973.83667000000003</v>
      </c>
      <c r="AQ415">
        <v>973.83667000000003</v>
      </c>
      <c r="AR415">
        <v>973.83667000000003</v>
      </c>
      <c r="AS415">
        <v>973.83667000000003</v>
      </c>
      <c r="AT415">
        <v>973.83667000000003</v>
      </c>
      <c r="AU415">
        <v>973.83667000000003</v>
      </c>
      <c r="AV415">
        <v>973.83667000000003</v>
      </c>
      <c r="AW415">
        <v>973.83667000000003</v>
      </c>
      <c r="AX415">
        <v>973.83667000000003</v>
      </c>
      <c r="AY415">
        <v>973.83667000000003</v>
      </c>
      <c r="AZ415">
        <v>973.83667000000003</v>
      </c>
      <c r="BA415">
        <v>973.83667000000003</v>
      </c>
      <c r="BB415">
        <v>973.83667000000003</v>
      </c>
      <c r="BC415">
        <v>973.83667000000003</v>
      </c>
      <c r="BD415">
        <v>973.83667000000003</v>
      </c>
      <c r="BE415">
        <v>973.83667000000003</v>
      </c>
      <c r="BF415">
        <v>973.83667000000003</v>
      </c>
      <c r="BG415">
        <v>973.83667000000003</v>
      </c>
      <c r="BH415">
        <v>973.83667000000003</v>
      </c>
      <c r="BI415">
        <v>973.83667000000003</v>
      </c>
      <c r="BJ415">
        <v>973.83667000000003</v>
      </c>
      <c r="BK415">
        <v>973.83667000000003</v>
      </c>
      <c r="BL415">
        <v>973.83667000000003</v>
      </c>
      <c r="BM415">
        <v>973.83667000000003</v>
      </c>
      <c r="BN415">
        <v>973.83667000000003</v>
      </c>
      <c r="BO415">
        <v>973.83667000000003</v>
      </c>
    </row>
    <row r="416" spans="2:67" x14ac:dyDescent="0.15">
      <c r="B416">
        <v>979.10095214843795</v>
      </c>
      <c r="C416">
        <v>979.10095214843795</v>
      </c>
      <c r="D416">
        <v>979.10095200000001</v>
      </c>
      <c r="E416">
        <v>979.10095200000001</v>
      </c>
      <c r="F416">
        <v>979.10095200000001</v>
      </c>
      <c r="G416">
        <v>979.10095200000001</v>
      </c>
      <c r="H416">
        <v>979.10095200000001</v>
      </c>
      <c r="I416">
        <v>979.10095200000001</v>
      </c>
      <c r="J416">
        <v>979.10095200000001</v>
      </c>
      <c r="K416">
        <v>979.10095200000001</v>
      </c>
      <c r="L416">
        <v>979.10095200000001</v>
      </c>
      <c r="M416">
        <v>979.10095200000001</v>
      </c>
      <c r="N416">
        <v>979.10095200000001</v>
      </c>
      <c r="O416">
        <v>979.10095200000001</v>
      </c>
      <c r="P416">
        <v>979.10095200000001</v>
      </c>
      <c r="Q416">
        <v>979.10095200000001</v>
      </c>
      <c r="R416">
        <v>979.10095200000001</v>
      </c>
      <c r="S416">
        <v>979.10095200000001</v>
      </c>
      <c r="T416">
        <v>979.10095200000001</v>
      </c>
      <c r="U416">
        <v>979.10095200000001</v>
      </c>
      <c r="V416">
        <v>979.10095200000001</v>
      </c>
      <c r="W416">
        <v>979.10095200000001</v>
      </c>
      <c r="X416">
        <v>979.10095200000001</v>
      </c>
      <c r="Y416">
        <v>979.10095200000001</v>
      </c>
      <c r="Z416">
        <v>979.10095200000001</v>
      </c>
      <c r="AA416">
        <v>979.10095200000001</v>
      </c>
      <c r="AB416">
        <v>979.10095200000001</v>
      </c>
      <c r="AC416">
        <v>979.10095200000001</v>
      </c>
      <c r="AD416">
        <v>979.10095200000001</v>
      </c>
      <c r="AE416">
        <v>979.10095200000001</v>
      </c>
      <c r="AF416">
        <v>979.10095200000001</v>
      </c>
      <c r="AG416">
        <v>979.10095200000001</v>
      </c>
      <c r="AH416">
        <v>979.10095200000001</v>
      </c>
      <c r="AI416">
        <v>979.10095200000001</v>
      </c>
      <c r="AJ416">
        <v>979.10095200000001</v>
      </c>
      <c r="AK416">
        <v>979.10095200000001</v>
      </c>
      <c r="AL416">
        <v>979.10095200000001</v>
      </c>
      <c r="AM416">
        <v>979.10095200000001</v>
      </c>
      <c r="AN416">
        <v>979.10095200000001</v>
      </c>
      <c r="AO416">
        <v>979.10095200000001</v>
      </c>
      <c r="AP416">
        <v>979.10095200000001</v>
      </c>
      <c r="AQ416">
        <v>979.10095200000001</v>
      </c>
      <c r="AR416">
        <v>979.10095200000001</v>
      </c>
      <c r="AS416">
        <v>979.10095200000001</v>
      </c>
      <c r="AT416">
        <v>979.10095200000001</v>
      </c>
      <c r="AU416">
        <v>979.10095200000001</v>
      </c>
      <c r="AV416">
        <v>979.10095200000001</v>
      </c>
      <c r="AW416">
        <v>979.10095200000001</v>
      </c>
      <c r="AX416">
        <v>979.10095200000001</v>
      </c>
      <c r="AY416">
        <v>979.10095200000001</v>
      </c>
      <c r="AZ416">
        <v>979.10095200000001</v>
      </c>
      <c r="BA416">
        <v>979.10095200000001</v>
      </c>
      <c r="BB416">
        <v>979.10095200000001</v>
      </c>
      <c r="BC416">
        <v>979.10095200000001</v>
      </c>
      <c r="BD416">
        <v>979.10095200000001</v>
      </c>
      <c r="BE416">
        <v>979.10095200000001</v>
      </c>
      <c r="BF416">
        <v>979.10095200000001</v>
      </c>
      <c r="BG416">
        <v>979.10095200000001</v>
      </c>
      <c r="BH416">
        <v>979.10095200000001</v>
      </c>
      <c r="BI416">
        <v>979.10095200000001</v>
      </c>
      <c r="BJ416">
        <v>979.10095200000001</v>
      </c>
      <c r="BK416">
        <v>979.10095200000001</v>
      </c>
      <c r="BL416">
        <v>979.10095200000001</v>
      </c>
      <c r="BM416">
        <v>979.10095200000001</v>
      </c>
      <c r="BN416">
        <v>979.10095200000001</v>
      </c>
      <c r="BO416">
        <v>979.10095200000001</v>
      </c>
    </row>
    <row r="417" spans="2:67" x14ac:dyDescent="0.15">
      <c r="B417">
        <v>984.36462402343795</v>
      </c>
      <c r="C417">
        <v>984.36462402343795</v>
      </c>
      <c r="D417">
        <v>984.36462400000005</v>
      </c>
      <c r="E417">
        <v>984.36462400000005</v>
      </c>
      <c r="F417">
        <v>984.36462400000005</v>
      </c>
      <c r="G417">
        <v>984.36462400000005</v>
      </c>
      <c r="H417">
        <v>984.36462400000005</v>
      </c>
      <c r="I417">
        <v>984.36462400000005</v>
      </c>
      <c r="J417">
        <v>984.36462400000005</v>
      </c>
      <c r="K417">
        <v>984.36462400000005</v>
      </c>
      <c r="L417">
        <v>984.36462400000005</v>
      </c>
      <c r="M417">
        <v>984.36462400000005</v>
      </c>
      <c r="N417">
        <v>984.36462400000005</v>
      </c>
      <c r="O417">
        <v>984.36462400000005</v>
      </c>
      <c r="P417">
        <v>984.36462400000005</v>
      </c>
      <c r="Q417">
        <v>984.36462400000005</v>
      </c>
      <c r="R417">
        <v>984.36462400000005</v>
      </c>
      <c r="S417">
        <v>984.36462400000005</v>
      </c>
      <c r="T417">
        <v>984.36462400000005</v>
      </c>
      <c r="U417">
        <v>984.36462400000005</v>
      </c>
      <c r="V417">
        <v>984.36462400000005</v>
      </c>
      <c r="W417">
        <v>984.36462400000005</v>
      </c>
      <c r="X417">
        <v>984.36462400000005</v>
      </c>
      <c r="Y417">
        <v>984.36462400000005</v>
      </c>
      <c r="Z417">
        <v>984.36462400000005</v>
      </c>
      <c r="AA417">
        <v>984.36462400000005</v>
      </c>
      <c r="AB417">
        <v>984.36462400000005</v>
      </c>
      <c r="AC417">
        <v>984.36462400000005</v>
      </c>
      <c r="AD417">
        <v>984.36462400000005</v>
      </c>
      <c r="AE417">
        <v>984.36462400000005</v>
      </c>
      <c r="AF417">
        <v>984.36462400000005</v>
      </c>
      <c r="AG417">
        <v>984.36462400000005</v>
      </c>
      <c r="AH417">
        <v>984.36462400000005</v>
      </c>
      <c r="AI417">
        <v>984.36462400000005</v>
      </c>
      <c r="AJ417">
        <v>984.36462400000005</v>
      </c>
      <c r="AK417">
        <v>984.36462400000005</v>
      </c>
      <c r="AL417">
        <v>984.36462400000005</v>
      </c>
      <c r="AM417">
        <v>984.36462400000005</v>
      </c>
      <c r="AN417">
        <v>984.36462400000005</v>
      </c>
      <c r="AO417">
        <v>984.36462400000005</v>
      </c>
      <c r="AP417">
        <v>984.36462400000005</v>
      </c>
      <c r="AQ417">
        <v>984.36462400000005</v>
      </c>
      <c r="AR417">
        <v>984.36462400000005</v>
      </c>
      <c r="AS417">
        <v>984.36462400000005</v>
      </c>
      <c r="AT417">
        <v>984.36462400000005</v>
      </c>
      <c r="AU417">
        <v>984.36462400000005</v>
      </c>
      <c r="AV417">
        <v>984.36462400000005</v>
      </c>
      <c r="AW417">
        <v>984.36462400000005</v>
      </c>
      <c r="AX417">
        <v>984.36462400000005</v>
      </c>
      <c r="AY417">
        <v>984.36462400000005</v>
      </c>
      <c r="AZ417">
        <v>984.36462400000005</v>
      </c>
      <c r="BA417">
        <v>984.36462400000005</v>
      </c>
      <c r="BB417">
        <v>984.36462400000005</v>
      </c>
      <c r="BC417">
        <v>984.36462400000005</v>
      </c>
      <c r="BD417">
        <v>984.36462400000005</v>
      </c>
      <c r="BE417">
        <v>984.36462400000005</v>
      </c>
      <c r="BF417">
        <v>984.36462400000005</v>
      </c>
      <c r="BG417">
        <v>984.36462400000005</v>
      </c>
      <c r="BH417">
        <v>984.36462400000005</v>
      </c>
      <c r="BI417">
        <v>984.36462400000005</v>
      </c>
      <c r="BJ417">
        <v>984.36462400000005</v>
      </c>
      <c r="BK417">
        <v>984.36462400000005</v>
      </c>
      <c r="BL417">
        <v>984.36462400000005</v>
      </c>
      <c r="BM417">
        <v>984.36462400000005</v>
      </c>
      <c r="BN417">
        <v>984.36462400000005</v>
      </c>
      <c r="BO417">
        <v>984.36462400000005</v>
      </c>
    </row>
    <row r="418" spans="2:67" x14ac:dyDescent="0.15">
      <c r="B418">
        <v>989.62890625</v>
      </c>
      <c r="C418">
        <v>989.62890625</v>
      </c>
      <c r="D418">
        <v>989.62890600000003</v>
      </c>
      <c r="E418">
        <v>989.62890600000003</v>
      </c>
      <c r="F418">
        <v>989.62890600000003</v>
      </c>
      <c r="G418">
        <v>989.62890600000003</v>
      </c>
      <c r="H418">
        <v>989.62890600000003</v>
      </c>
      <c r="I418">
        <v>989.62890600000003</v>
      </c>
      <c r="J418">
        <v>989.62890600000003</v>
      </c>
      <c r="K418">
        <v>989.62890600000003</v>
      </c>
      <c r="L418">
        <v>989.62890600000003</v>
      </c>
      <c r="M418">
        <v>989.62890600000003</v>
      </c>
      <c r="N418">
        <v>989.62890600000003</v>
      </c>
      <c r="O418">
        <v>989.62890600000003</v>
      </c>
      <c r="P418">
        <v>989.62890600000003</v>
      </c>
      <c r="Q418">
        <v>989.62890600000003</v>
      </c>
      <c r="R418">
        <v>989.62890600000003</v>
      </c>
      <c r="S418">
        <v>989.62890600000003</v>
      </c>
      <c r="T418">
        <v>989.62890600000003</v>
      </c>
      <c r="U418">
        <v>989.62890600000003</v>
      </c>
      <c r="V418">
        <v>989.62890600000003</v>
      </c>
      <c r="W418">
        <v>989.62890600000003</v>
      </c>
      <c r="X418">
        <v>989.62890600000003</v>
      </c>
      <c r="Y418">
        <v>989.62890600000003</v>
      </c>
      <c r="Z418">
        <v>989.62890600000003</v>
      </c>
      <c r="AA418">
        <v>989.62890600000003</v>
      </c>
      <c r="AB418">
        <v>989.62890600000003</v>
      </c>
      <c r="AC418">
        <v>989.62890600000003</v>
      </c>
      <c r="AD418">
        <v>989.62890600000003</v>
      </c>
      <c r="AE418">
        <v>989.62890600000003</v>
      </c>
      <c r="AF418">
        <v>989.62890600000003</v>
      </c>
      <c r="AG418">
        <v>989.62890600000003</v>
      </c>
      <c r="AH418">
        <v>989.62890600000003</v>
      </c>
      <c r="AI418">
        <v>989.62890600000003</v>
      </c>
      <c r="AJ418">
        <v>989.62890600000003</v>
      </c>
      <c r="AK418">
        <v>989.62890600000003</v>
      </c>
      <c r="AL418">
        <v>989.62890600000003</v>
      </c>
      <c r="AM418">
        <v>989.62890600000003</v>
      </c>
      <c r="AN418">
        <v>989.62890600000003</v>
      </c>
      <c r="AO418">
        <v>989.62890600000003</v>
      </c>
      <c r="AP418">
        <v>989.62890600000003</v>
      </c>
      <c r="AQ418">
        <v>989.62890600000003</v>
      </c>
      <c r="AR418">
        <v>989.62890600000003</v>
      </c>
      <c r="AS418">
        <v>989.62890600000003</v>
      </c>
      <c r="AT418">
        <v>989.62890600000003</v>
      </c>
      <c r="AU418">
        <v>989.62890600000003</v>
      </c>
      <c r="AV418">
        <v>989.62890600000003</v>
      </c>
      <c r="AW418">
        <v>989.62890600000003</v>
      </c>
      <c r="AX418">
        <v>989.62890600000003</v>
      </c>
      <c r="AY418">
        <v>989.62890600000003</v>
      </c>
      <c r="AZ418">
        <v>989.62890600000003</v>
      </c>
      <c r="BA418">
        <v>989.62890600000003</v>
      </c>
      <c r="BB418">
        <v>989.62890600000003</v>
      </c>
      <c r="BC418">
        <v>989.62890600000003</v>
      </c>
      <c r="BD418">
        <v>989.62890600000003</v>
      </c>
      <c r="BE418">
        <v>989.62890600000003</v>
      </c>
      <c r="BF418">
        <v>989.62890600000003</v>
      </c>
      <c r="BG418">
        <v>989.62890600000003</v>
      </c>
      <c r="BH418">
        <v>989.62890600000003</v>
      </c>
      <c r="BI418">
        <v>989.62890600000003</v>
      </c>
      <c r="BJ418">
        <v>989.62890600000003</v>
      </c>
      <c r="BK418">
        <v>989.62890600000003</v>
      </c>
      <c r="BL418">
        <v>989.62890600000003</v>
      </c>
      <c r="BM418">
        <v>989.62890600000003</v>
      </c>
      <c r="BN418">
        <v>989.62890600000003</v>
      </c>
      <c r="BO418">
        <v>989.62890600000003</v>
      </c>
    </row>
    <row r="419" spans="2:67" x14ac:dyDescent="0.15">
      <c r="B419">
        <v>994.892578125</v>
      </c>
      <c r="C419">
        <v>994.892578125</v>
      </c>
      <c r="D419">
        <v>994.89257799999996</v>
      </c>
      <c r="E419">
        <v>994.89257799999996</v>
      </c>
      <c r="F419">
        <v>994.89257799999996</v>
      </c>
      <c r="G419">
        <v>994.89257799999996</v>
      </c>
      <c r="H419">
        <v>994.89257799999996</v>
      </c>
      <c r="I419">
        <v>994.89257799999996</v>
      </c>
      <c r="J419">
        <v>994.89257799999996</v>
      </c>
      <c r="K419">
        <v>994.89257799999996</v>
      </c>
      <c r="L419">
        <v>994.89257799999996</v>
      </c>
      <c r="M419">
        <v>994.89257799999996</v>
      </c>
      <c r="N419">
        <v>994.89257799999996</v>
      </c>
      <c r="O419">
        <v>994.89257799999996</v>
      </c>
      <c r="P419">
        <v>994.89257799999996</v>
      </c>
      <c r="Q419">
        <v>994.89257799999996</v>
      </c>
      <c r="R419">
        <v>994.89257799999996</v>
      </c>
      <c r="S419">
        <v>994.89257799999996</v>
      </c>
      <c r="T419">
        <v>994.89257799999996</v>
      </c>
      <c r="U419">
        <v>994.89257799999996</v>
      </c>
      <c r="V419">
        <v>994.89257799999996</v>
      </c>
      <c r="W419">
        <v>994.89257799999996</v>
      </c>
      <c r="X419">
        <v>994.89257799999996</v>
      </c>
      <c r="Y419">
        <v>994.89257799999996</v>
      </c>
      <c r="Z419">
        <v>994.89257799999996</v>
      </c>
      <c r="AA419">
        <v>994.89257799999996</v>
      </c>
      <c r="AB419">
        <v>994.89257799999996</v>
      </c>
      <c r="AC419">
        <v>994.89257799999996</v>
      </c>
      <c r="AD419">
        <v>994.89257799999996</v>
      </c>
      <c r="AE419">
        <v>994.89257799999996</v>
      </c>
      <c r="AF419">
        <v>994.89257799999996</v>
      </c>
      <c r="AG419">
        <v>994.89257799999996</v>
      </c>
      <c r="AH419">
        <v>994.89257799999996</v>
      </c>
      <c r="AI419">
        <v>994.89257799999996</v>
      </c>
      <c r="AJ419">
        <v>994.89257799999996</v>
      </c>
      <c r="AK419">
        <v>994.89257799999996</v>
      </c>
      <c r="AL419">
        <v>994.89257799999996</v>
      </c>
      <c r="AM419">
        <v>994.89257799999996</v>
      </c>
      <c r="AN419">
        <v>994.89257799999996</v>
      </c>
      <c r="AO419">
        <v>994.89257799999996</v>
      </c>
      <c r="AP419">
        <v>994.89257799999996</v>
      </c>
      <c r="AQ419">
        <v>994.89257799999996</v>
      </c>
      <c r="AR419">
        <v>994.89257799999996</v>
      </c>
      <c r="AS419">
        <v>994.89257799999996</v>
      </c>
      <c r="AT419">
        <v>994.89257799999996</v>
      </c>
      <c r="AU419">
        <v>994.89257799999996</v>
      </c>
      <c r="AV419">
        <v>994.89257799999996</v>
      </c>
      <c r="AW419">
        <v>994.89257799999996</v>
      </c>
      <c r="AX419">
        <v>994.89257799999996</v>
      </c>
      <c r="AY419">
        <v>994.89257799999996</v>
      </c>
      <c r="AZ419">
        <v>994.89257799999996</v>
      </c>
      <c r="BA419">
        <v>994.89257799999996</v>
      </c>
      <c r="BB419">
        <v>994.89257799999996</v>
      </c>
      <c r="BC419">
        <v>994.89257799999996</v>
      </c>
      <c r="BD419">
        <v>994.89257799999996</v>
      </c>
      <c r="BE419">
        <v>994.89257799999996</v>
      </c>
      <c r="BF419">
        <v>994.89257799999996</v>
      </c>
      <c r="BG419">
        <v>994.89257799999996</v>
      </c>
      <c r="BH419">
        <v>994.89257799999996</v>
      </c>
      <c r="BI419">
        <v>994.89257799999996</v>
      </c>
      <c r="BJ419">
        <v>994.89257799999996</v>
      </c>
      <c r="BK419">
        <v>994.89257799999996</v>
      </c>
      <c r="BL419">
        <v>994.89257799999996</v>
      </c>
      <c r="BM419">
        <v>994.89257799999996</v>
      </c>
      <c r="BN419">
        <v>994.89257799999996</v>
      </c>
      <c r="BO419">
        <v>994.89257799999996</v>
      </c>
    </row>
    <row r="420" spans="2:67" x14ac:dyDescent="0.15">
      <c r="B420">
        <v>1000.15686035156</v>
      </c>
      <c r="C420">
        <v>1000.15686035156</v>
      </c>
      <c r="D420">
        <v>1000.1568600000001</v>
      </c>
      <c r="E420">
        <v>1000.1568600000001</v>
      </c>
      <c r="F420">
        <v>1000.1568600000001</v>
      </c>
      <c r="G420">
        <v>1000.1568600000001</v>
      </c>
      <c r="H420">
        <v>1000.1568600000001</v>
      </c>
      <c r="I420">
        <v>1000.1568600000001</v>
      </c>
      <c r="J420">
        <v>1000.1568600000001</v>
      </c>
      <c r="K420">
        <v>1000.1568600000001</v>
      </c>
      <c r="L420">
        <v>1000.1568600000001</v>
      </c>
      <c r="M420">
        <v>1000.1568600000001</v>
      </c>
      <c r="N420">
        <v>1000.1568600000001</v>
      </c>
      <c r="O420">
        <v>1000.1568600000001</v>
      </c>
      <c r="P420">
        <v>1000.1568600000001</v>
      </c>
      <c r="Q420">
        <v>1000.1568600000001</v>
      </c>
      <c r="R420">
        <v>1000.1568600000001</v>
      </c>
      <c r="S420">
        <v>1000.1568600000001</v>
      </c>
      <c r="T420">
        <v>1000.1568600000001</v>
      </c>
      <c r="U420">
        <v>1000.1568600000001</v>
      </c>
      <c r="V420">
        <v>1000.1568600000001</v>
      </c>
      <c r="W420">
        <v>1000.1568600000001</v>
      </c>
      <c r="X420">
        <v>1000.1568600000001</v>
      </c>
      <c r="Y420">
        <v>1000.1568600000001</v>
      </c>
      <c r="Z420">
        <v>1000.1568600000001</v>
      </c>
      <c r="AA420">
        <v>1000.1568600000001</v>
      </c>
      <c r="AB420">
        <v>1000.1568600000001</v>
      </c>
      <c r="AC420">
        <v>1000.1568600000001</v>
      </c>
      <c r="AD420">
        <v>1000.1568600000001</v>
      </c>
      <c r="AE420">
        <v>1000.1568600000001</v>
      </c>
      <c r="AF420">
        <v>1000.1568600000001</v>
      </c>
      <c r="AG420">
        <v>1000.1568600000001</v>
      </c>
      <c r="AH420">
        <v>1000.1568600000001</v>
      </c>
      <c r="AI420">
        <v>1000.1568600000001</v>
      </c>
      <c r="AJ420">
        <v>1000.1568600000001</v>
      </c>
      <c r="AK420">
        <v>1000.1568600000001</v>
      </c>
      <c r="AL420">
        <v>1000.1568600000001</v>
      </c>
      <c r="AM420">
        <v>1000.1568600000001</v>
      </c>
      <c r="AN420">
        <v>1000.1568600000001</v>
      </c>
      <c r="AO420">
        <v>1000.1568600000001</v>
      </c>
      <c r="AP420">
        <v>1000.1568600000001</v>
      </c>
      <c r="AQ420">
        <v>1000.1568600000001</v>
      </c>
      <c r="AR420">
        <v>1000.1568600000001</v>
      </c>
      <c r="AS420">
        <v>1000.1568600000001</v>
      </c>
      <c r="AT420">
        <v>1000.1568600000001</v>
      </c>
      <c r="AU420">
        <v>1000.1568600000001</v>
      </c>
      <c r="AV420">
        <v>1000.1568600000001</v>
      </c>
      <c r="AW420">
        <v>1000.1568600000001</v>
      </c>
      <c r="AX420">
        <v>1000.1568600000001</v>
      </c>
      <c r="AY420">
        <v>1000.1568600000001</v>
      </c>
      <c r="AZ420">
        <v>1000.1568600000001</v>
      </c>
      <c r="BA420">
        <v>1000.1568600000001</v>
      </c>
      <c r="BB420">
        <v>1000.1568600000001</v>
      </c>
      <c r="BC420">
        <v>1000.1568600000001</v>
      </c>
      <c r="BD420">
        <v>1000.1568600000001</v>
      </c>
      <c r="BE420">
        <v>1000.1568600000001</v>
      </c>
      <c r="BF420">
        <v>1000.1568600000001</v>
      </c>
      <c r="BG420">
        <v>1000.1568600000001</v>
      </c>
      <c r="BH420">
        <v>1000.1568600000001</v>
      </c>
      <c r="BI420">
        <v>1000.1568600000001</v>
      </c>
      <c r="BJ420">
        <v>1000.1568600000001</v>
      </c>
      <c r="BK420">
        <v>1000.1568600000001</v>
      </c>
      <c r="BL420">
        <v>1000.1568600000001</v>
      </c>
      <c r="BM420">
        <v>1000.1568600000001</v>
      </c>
      <c r="BN420">
        <v>1000.1568600000001</v>
      </c>
      <c r="BO420">
        <v>1000.1568600000001</v>
      </c>
    </row>
    <row r="421" spans="2:67" x14ac:dyDescent="0.15">
      <c r="B421">
        <v>1005.42053222656</v>
      </c>
      <c r="C421">
        <v>1005.42053222656</v>
      </c>
      <c r="D421">
        <v>1005.42053</v>
      </c>
      <c r="E421">
        <v>1005.42053</v>
      </c>
      <c r="F421">
        <v>1005.42053</v>
      </c>
      <c r="G421">
        <v>1005.42053</v>
      </c>
      <c r="H421">
        <v>1005.42053</v>
      </c>
      <c r="I421">
        <v>1005.42053</v>
      </c>
      <c r="J421">
        <v>1005.42053</v>
      </c>
      <c r="K421">
        <v>1005.42053</v>
      </c>
      <c r="L421">
        <v>1005.42053</v>
      </c>
      <c r="M421">
        <v>1005.42053</v>
      </c>
      <c r="N421">
        <v>1005.42053</v>
      </c>
      <c r="O421">
        <v>1005.42053</v>
      </c>
      <c r="P421">
        <v>1005.42053</v>
      </c>
      <c r="Q421">
        <v>1005.42053</v>
      </c>
      <c r="R421">
        <v>1005.42053</v>
      </c>
      <c r="S421">
        <v>1005.42053</v>
      </c>
      <c r="T421">
        <v>1005.42053</v>
      </c>
      <c r="U421">
        <v>1005.42053</v>
      </c>
      <c r="V421">
        <v>1005.42053</v>
      </c>
      <c r="W421">
        <v>1005.42053</v>
      </c>
      <c r="X421">
        <v>1005.42053</v>
      </c>
      <c r="Y421">
        <v>1005.42053</v>
      </c>
      <c r="Z421">
        <v>1005.42053</v>
      </c>
      <c r="AA421">
        <v>1005.42053</v>
      </c>
      <c r="AB421">
        <v>1005.42053</v>
      </c>
      <c r="AC421">
        <v>1005.42053</v>
      </c>
      <c r="AD421">
        <v>1005.42053</v>
      </c>
      <c r="AE421">
        <v>1005.42053</v>
      </c>
      <c r="AF421">
        <v>1005.42053</v>
      </c>
      <c r="AG421">
        <v>1005.42053</v>
      </c>
      <c r="AH421">
        <v>1005.42053</v>
      </c>
      <c r="AI421">
        <v>1005.42053</v>
      </c>
      <c r="AJ421">
        <v>1005.42053</v>
      </c>
      <c r="AK421">
        <v>1005.42053</v>
      </c>
      <c r="AL421">
        <v>1005.42053</v>
      </c>
      <c r="AM421">
        <v>1005.42053</v>
      </c>
      <c r="AN421">
        <v>1005.42053</v>
      </c>
      <c r="AO421">
        <v>1005.42053</v>
      </c>
      <c r="AP421">
        <v>1005.42053</v>
      </c>
      <c r="AQ421">
        <v>1005.42053</v>
      </c>
      <c r="AR421">
        <v>1005.42053</v>
      </c>
      <c r="AS421">
        <v>1005.42053</v>
      </c>
      <c r="AT421">
        <v>1005.42053</v>
      </c>
      <c r="AU421">
        <v>1005.42053</v>
      </c>
      <c r="AV421">
        <v>1005.42053</v>
      </c>
      <c r="AW421">
        <v>1005.42053</v>
      </c>
      <c r="AX421">
        <v>1005.42053</v>
      </c>
      <c r="AY421">
        <v>1005.42053</v>
      </c>
      <c r="AZ421">
        <v>1005.42053</v>
      </c>
      <c r="BA421">
        <v>1005.42053</v>
      </c>
      <c r="BB421">
        <v>1005.42053</v>
      </c>
      <c r="BC421">
        <v>1005.42053</v>
      </c>
      <c r="BD421">
        <v>1005.42053</v>
      </c>
      <c r="BE421">
        <v>1005.42053</v>
      </c>
      <c r="BF421">
        <v>1005.42053</v>
      </c>
      <c r="BG421">
        <v>1005.42053</v>
      </c>
      <c r="BH421">
        <v>1005.42053</v>
      </c>
      <c r="BI421">
        <v>1005.42053</v>
      </c>
      <c r="BJ421">
        <v>1005.42053</v>
      </c>
      <c r="BK421">
        <v>1005.42053</v>
      </c>
      <c r="BL421">
        <v>1005.42053</v>
      </c>
      <c r="BM421">
        <v>1005.42053</v>
      </c>
      <c r="BN421">
        <v>1005.42053</v>
      </c>
      <c r="BO421">
        <v>1005.42053</v>
      </c>
    </row>
    <row r="422" spans="2:67" x14ac:dyDescent="0.15">
      <c r="B422">
        <v>1010.68481445313</v>
      </c>
      <c r="C422">
        <v>1010.68481445313</v>
      </c>
      <c r="D422">
        <v>1010.68481</v>
      </c>
      <c r="E422">
        <v>1010.68481</v>
      </c>
      <c r="F422">
        <v>1010.68481</v>
      </c>
      <c r="G422">
        <v>1010.68481</v>
      </c>
      <c r="H422">
        <v>1010.68481</v>
      </c>
      <c r="I422">
        <v>1010.68481</v>
      </c>
      <c r="J422">
        <v>1010.68481</v>
      </c>
      <c r="K422">
        <v>1010.68481</v>
      </c>
      <c r="L422">
        <v>1010.68481</v>
      </c>
      <c r="M422">
        <v>1010.68481</v>
      </c>
      <c r="N422">
        <v>1010.68481</v>
      </c>
      <c r="O422">
        <v>1010.68481</v>
      </c>
      <c r="P422">
        <v>1010.68481</v>
      </c>
      <c r="Q422">
        <v>1010.68481</v>
      </c>
      <c r="R422">
        <v>1010.68481</v>
      </c>
      <c r="S422">
        <v>1010.68481</v>
      </c>
      <c r="T422">
        <v>1010.68481</v>
      </c>
      <c r="U422">
        <v>1010.68481</v>
      </c>
      <c r="V422">
        <v>1010.68481</v>
      </c>
      <c r="W422">
        <v>1010.68481</v>
      </c>
      <c r="X422">
        <v>1010.68481</v>
      </c>
      <c r="Y422">
        <v>1010.68481</v>
      </c>
      <c r="Z422">
        <v>1010.68481</v>
      </c>
      <c r="AA422">
        <v>1010.68481</v>
      </c>
      <c r="AB422">
        <v>1010.68481</v>
      </c>
      <c r="AC422">
        <v>1010.68481</v>
      </c>
      <c r="AD422">
        <v>1010.68481</v>
      </c>
      <c r="AE422">
        <v>1010.68481</v>
      </c>
      <c r="AF422">
        <v>1010.68481</v>
      </c>
      <c r="AG422">
        <v>1010.68481</v>
      </c>
      <c r="AH422">
        <v>1010.68481</v>
      </c>
      <c r="AI422">
        <v>1010.68481</v>
      </c>
      <c r="AJ422">
        <v>1010.68481</v>
      </c>
      <c r="AK422">
        <v>1010.68481</v>
      </c>
      <c r="AL422">
        <v>1010.68481</v>
      </c>
      <c r="AM422">
        <v>1010.68481</v>
      </c>
      <c r="AN422">
        <v>1010.68481</v>
      </c>
      <c r="AO422">
        <v>1010.68481</v>
      </c>
      <c r="AP422">
        <v>1010.68481</v>
      </c>
      <c r="AQ422">
        <v>1010.68481</v>
      </c>
      <c r="AR422">
        <v>1010.68481</v>
      </c>
      <c r="AS422">
        <v>1010.68481</v>
      </c>
      <c r="AT422">
        <v>1010.68481</v>
      </c>
      <c r="AU422">
        <v>1010.68481</v>
      </c>
      <c r="AV422">
        <v>1010.68481</v>
      </c>
      <c r="AW422">
        <v>1010.68481</v>
      </c>
      <c r="AX422">
        <v>1010.68481</v>
      </c>
      <c r="AY422">
        <v>1010.68481</v>
      </c>
      <c r="AZ422">
        <v>1010.68481</v>
      </c>
      <c r="BA422">
        <v>1010.68481</v>
      </c>
      <c r="BB422">
        <v>1010.68481</v>
      </c>
      <c r="BC422">
        <v>1010.68481</v>
      </c>
      <c r="BD422">
        <v>1010.68481</v>
      </c>
      <c r="BE422">
        <v>1010.68481</v>
      </c>
      <c r="BF422">
        <v>1010.68481</v>
      </c>
      <c r="BG422">
        <v>1010.68481</v>
      </c>
      <c r="BH422">
        <v>1010.68481</v>
      </c>
      <c r="BI422">
        <v>1010.68481</v>
      </c>
      <c r="BJ422">
        <v>1010.68481</v>
      </c>
      <c r="BK422">
        <v>1010.68481</v>
      </c>
      <c r="BL422">
        <v>1010.68481</v>
      </c>
      <c r="BM422">
        <v>1010.68481</v>
      </c>
      <c r="BN422">
        <v>1010.68481</v>
      </c>
      <c r="BO422">
        <v>1010.68481</v>
      </c>
    </row>
    <row r="423" spans="2:67" x14ac:dyDescent="0.15">
      <c r="B423">
        <v>1015.94848632813</v>
      </c>
      <c r="C423">
        <v>1015.94848632813</v>
      </c>
      <c r="D423">
        <v>1015.94849</v>
      </c>
      <c r="E423">
        <v>1015.94849</v>
      </c>
      <c r="F423">
        <v>1015.94849</v>
      </c>
      <c r="G423">
        <v>1015.94849</v>
      </c>
      <c r="H423">
        <v>1015.94849</v>
      </c>
      <c r="I423">
        <v>1015.94849</v>
      </c>
      <c r="J423">
        <v>1015.94849</v>
      </c>
      <c r="K423">
        <v>1015.94849</v>
      </c>
      <c r="L423">
        <v>1015.94849</v>
      </c>
      <c r="M423">
        <v>1015.94849</v>
      </c>
      <c r="N423">
        <v>1015.94849</v>
      </c>
      <c r="O423">
        <v>1015.94849</v>
      </c>
      <c r="P423">
        <v>1015.94849</v>
      </c>
      <c r="Q423">
        <v>1015.94849</v>
      </c>
      <c r="R423">
        <v>1015.94849</v>
      </c>
      <c r="S423">
        <v>1015.94849</v>
      </c>
      <c r="T423">
        <v>1015.94849</v>
      </c>
      <c r="U423">
        <v>1015.94849</v>
      </c>
      <c r="V423">
        <v>1015.94849</v>
      </c>
      <c r="W423">
        <v>1015.94849</v>
      </c>
      <c r="X423">
        <v>1015.94849</v>
      </c>
      <c r="Y423">
        <v>1015.94849</v>
      </c>
      <c r="Z423">
        <v>1015.94849</v>
      </c>
      <c r="AA423">
        <v>1015.94849</v>
      </c>
      <c r="AB423">
        <v>1015.94849</v>
      </c>
      <c r="AC423">
        <v>1015.94849</v>
      </c>
      <c r="AD423">
        <v>1015.94849</v>
      </c>
      <c r="AE423">
        <v>1015.94849</v>
      </c>
      <c r="AF423">
        <v>1015.94849</v>
      </c>
      <c r="AG423">
        <v>1015.94849</v>
      </c>
      <c r="AH423">
        <v>1015.94849</v>
      </c>
      <c r="AI423">
        <v>1015.94849</v>
      </c>
      <c r="AJ423">
        <v>1015.94849</v>
      </c>
      <c r="AK423">
        <v>1015.94849</v>
      </c>
      <c r="AL423">
        <v>1015.94849</v>
      </c>
      <c r="AM423">
        <v>1015.94849</v>
      </c>
      <c r="AN423">
        <v>1015.94849</v>
      </c>
      <c r="AO423">
        <v>1015.94849</v>
      </c>
      <c r="AP423">
        <v>1015.94849</v>
      </c>
      <c r="AQ423">
        <v>1015.94849</v>
      </c>
      <c r="AR423">
        <v>1015.94849</v>
      </c>
      <c r="AS423">
        <v>1015.94849</v>
      </c>
      <c r="AT423">
        <v>1015.94849</v>
      </c>
      <c r="AU423">
        <v>1015.94849</v>
      </c>
      <c r="AV423">
        <v>1015.94849</v>
      </c>
      <c r="AW423">
        <v>1015.94849</v>
      </c>
      <c r="AX423">
        <v>1015.94849</v>
      </c>
      <c r="AY423">
        <v>1015.94849</v>
      </c>
      <c r="AZ423">
        <v>1015.94849</v>
      </c>
      <c r="BA423">
        <v>1015.94849</v>
      </c>
      <c r="BB423">
        <v>1015.94849</v>
      </c>
      <c r="BC423">
        <v>1015.94849</v>
      </c>
      <c r="BD423">
        <v>1015.94849</v>
      </c>
      <c r="BE423">
        <v>1015.94849</v>
      </c>
      <c r="BF423">
        <v>1015.94849</v>
      </c>
      <c r="BG423">
        <v>1015.94849</v>
      </c>
      <c r="BH423">
        <v>1015.94849</v>
      </c>
      <c r="BI423">
        <v>1015.94849</v>
      </c>
      <c r="BJ423">
        <v>1015.94849</v>
      </c>
      <c r="BK423">
        <v>1015.94849</v>
      </c>
      <c r="BL423">
        <v>1015.94849</v>
      </c>
      <c r="BM423">
        <v>1015.94849</v>
      </c>
      <c r="BN423">
        <v>1015.94849</v>
      </c>
      <c r="BO423">
        <v>1015.94849</v>
      </c>
    </row>
    <row r="424" spans="2:67" x14ac:dyDescent="0.15">
      <c r="B424">
        <v>1021.21276855469</v>
      </c>
      <c r="C424">
        <v>1021.21276855469</v>
      </c>
      <c r="D424">
        <v>1021.21277</v>
      </c>
      <c r="E424">
        <v>1021.21277</v>
      </c>
      <c r="F424">
        <v>1021.21277</v>
      </c>
      <c r="G424">
        <v>1021.21277</v>
      </c>
      <c r="H424">
        <v>1021.21277</v>
      </c>
      <c r="I424">
        <v>1021.21277</v>
      </c>
      <c r="J424">
        <v>1021.21277</v>
      </c>
      <c r="K424">
        <v>1021.21277</v>
      </c>
      <c r="L424">
        <v>1021.21277</v>
      </c>
      <c r="M424">
        <v>1021.21277</v>
      </c>
      <c r="N424">
        <v>1021.21277</v>
      </c>
      <c r="O424">
        <v>1021.21277</v>
      </c>
      <c r="P424">
        <v>1021.21277</v>
      </c>
      <c r="Q424">
        <v>1021.21277</v>
      </c>
      <c r="R424">
        <v>1021.21277</v>
      </c>
      <c r="S424">
        <v>1021.21277</v>
      </c>
      <c r="T424">
        <v>1021.21277</v>
      </c>
      <c r="U424">
        <v>1021.21277</v>
      </c>
      <c r="V424">
        <v>1021.21277</v>
      </c>
      <c r="W424">
        <v>1021.21277</v>
      </c>
      <c r="X424">
        <v>1021.21277</v>
      </c>
      <c r="Y424">
        <v>1021.21277</v>
      </c>
      <c r="Z424">
        <v>1021.21277</v>
      </c>
      <c r="AA424">
        <v>1021.21277</v>
      </c>
      <c r="AB424">
        <v>1021.21277</v>
      </c>
      <c r="AC424">
        <v>1021.21277</v>
      </c>
      <c r="AD424">
        <v>1021.21277</v>
      </c>
      <c r="AE424">
        <v>1021.21277</v>
      </c>
      <c r="AF424">
        <v>1021.21277</v>
      </c>
      <c r="AG424">
        <v>1021.21277</v>
      </c>
      <c r="AH424">
        <v>1021.21277</v>
      </c>
      <c r="AI424">
        <v>1021.21277</v>
      </c>
      <c r="AJ424">
        <v>1021.21277</v>
      </c>
      <c r="AK424">
        <v>1021.21277</v>
      </c>
      <c r="AL424">
        <v>1021.21277</v>
      </c>
      <c r="AM424">
        <v>1021.21277</v>
      </c>
      <c r="AN424">
        <v>1021.21277</v>
      </c>
      <c r="AO424">
        <v>1021.21277</v>
      </c>
      <c r="AP424">
        <v>1021.21277</v>
      </c>
      <c r="AQ424">
        <v>1021.21277</v>
      </c>
      <c r="AR424">
        <v>1021.21277</v>
      </c>
      <c r="AS424">
        <v>1021.21277</v>
      </c>
      <c r="AT424">
        <v>1021.21277</v>
      </c>
      <c r="AU424">
        <v>1021.21277</v>
      </c>
      <c r="AV424">
        <v>1021.21277</v>
      </c>
      <c r="AW424">
        <v>1021.21277</v>
      </c>
      <c r="AX424">
        <v>1021.21277</v>
      </c>
      <c r="AY424">
        <v>1021.21277</v>
      </c>
      <c r="AZ424">
        <v>1021.21277</v>
      </c>
      <c r="BA424">
        <v>1021.21277</v>
      </c>
      <c r="BB424">
        <v>1021.21277</v>
      </c>
      <c r="BC424">
        <v>1021.21277</v>
      </c>
      <c r="BD424">
        <v>1021.21277</v>
      </c>
      <c r="BE424">
        <v>1021.21277</v>
      </c>
      <c r="BF424">
        <v>1021.21277</v>
      </c>
      <c r="BG424">
        <v>1021.21277</v>
      </c>
      <c r="BH424">
        <v>1021.21277</v>
      </c>
      <c r="BI424">
        <v>1021.21277</v>
      </c>
      <c r="BJ424">
        <v>1021.21277</v>
      </c>
      <c r="BK424">
        <v>1021.21277</v>
      </c>
      <c r="BL424">
        <v>1021.21277</v>
      </c>
      <c r="BM424">
        <v>1021.21277</v>
      </c>
      <c r="BN424">
        <v>1021.21277</v>
      </c>
      <c r="BO424">
        <v>1021.21277</v>
      </c>
    </row>
    <row r="425" spans="2:67" x14ac:dyDescent="0.15">
      <c r="B425">
        <v>1026.47644042969</v>
      </c>
      <c r="C425">
        <v>1026.47644042969</v>
      </c>
      <c r="D425">
        <v>1026.4764399999999</v>
      </c>
      <c r="E425">
        <v>1026.4764399999999</v>
      </c>
      <c r="F425">
        <v>1026.4764399999999</v>
      </c>
      <c r="G425">
        <v>1026.4764399999999</v>
      </c>
      <c r="H425">
        <v>1026.4764399999999</v>
      </c>
      <c r="I425">
        <v>1026.4764399999999</v>
      </c>
      <c r="J425">
        <v>1026.4764399999999</v>
      </c>
      <c r="K425">
        <v>1026.4764399999999</v>
      </c>
      <c r="L425">
        <v>1026.4764399999999</v>
      </c>
      <c r="M425">
        <v>1026.4764399999999</v>
      </c>
      <c r="N425">
        <v>1026.4764399999999</v>
      </c>
      <c r="O425">
        <v>1026.4764399999999</v>
      </c>
      <c r="P425">
        <v>1026.4764399999999</v>
      </c>
      <c r="Q425">
        <v>1026.4764399999999</v>
      </c>
      <c r="R425">
        <v>1026.4764399999999</v>
      </c>
      <c r="S425">
        <v>1026.4764399999999</v>
      </c>
      <c r="T425">
        <v>1026.4764399999999</v>
      </c>
      <c r="U425">
        <v>1026.4764399999999</v>
      </c>
      <c r="V425">
        <v>1026.4764399999999</v>
      </c>
      <c r="W425">
        <v>1026.4764399999999</v>
      </c>
      <c r="X425">
        <v>1026.4764399999999</v>
      </c>
      <c r="Y425">
        <v>1026.4764399999999</v>
      </c>
      <c r="Z425">
        <v>1026.4764399999999</v>
      </c>
      <c r="AA425">
        <v>1026.4764399999999</v>
      </c>
      <c r="AB425">
        <v>1026.4764399999999</v>
      </c>
      <c r="AC425">
        <v>1026.4764399999999</v>
      </c>
      <c r="AD425">
        <v>1026.4764399999999</v>
      </c>
      <c r="AE425">
        <v>1026.4764399999999</v>
      </c>
      <c r="AF425">
        <v>1026.4764399999999</v>
      </c>
      <c r="AG425">
        <v>1026.4764399999999</v>
      </c>
      <c r="AH425">
        <v>1026.4764399999999</v>
      </c>
      <c r="AI425">
        <v>1026.4764399999999</v>
      </c>
      <c r="AJ425">
        <v>1026.4764399999999</v>
      </c>
      <c r="AK425">
        <v>1026.4764399999999</v>
      </c>
      <c r="AL425">
        <v>1026.4764399999999</v>
      </c>
      <c r="AM425">
        <v>1026.4764399999999</v>
      </c>
      <c r="AN425">
        <v>1026.4764399999999</v>
      </c>
      <c r="AO425">
        <v>1026.4764399999999</v>
      </c>
      <c r="AP425">
        <v>1026.4764399999999</v>
      </c>
      <c r="AQ425">
        <v>1026.4764399999999</v>
      </c>
      <c r="AR425">
        <v>1026.4764399999999</v>
      </c>
      <c r="AS425">
        <v>1026.4764399999999</v>
      </c>
      <c r="AT425">
        <v>1026.4764399999999</v>
      </c>
      <c r="AU425">
        <v>1026.4764399999999</v>
      </c>
      <c r="AV425">
        <v>1026.4764399999999</v>
      </c>
      <c r="AW425">
        <v>1026.4764399999999</v>
      </c>
      <c r="AX425">
        <v>1026.4764399999999</v>
      </c>
      <c r="AY425">
        <v>1026.4764399999999</v>
      </c>
      <c r="AZ425">
        <v>1026.4764399999999</v>
      </c>
      <c r="BA425">
        <v>1026.4764399999999</v>
      </c>
      <c r="BB425">
        <v>1026.4764399999999</v>
      </c>
      <c r="BC425">
        <v>1026.4764399999999</v>
      </c>
      <c r="BD425">
        <v>1026.4764399999999</v>
      </c>
      <c r="BE425">
        <v>1026.4764399999999</v>
      </c>
      <c r="BF425">
        <v>1026.4764399999999</v>
      </c>
      <c r="BG425">
        <v>1026.4764399999999</v>
      </c>
      <c r="BH425">
        <v>1026.4764399999999</v>
      </c>
      <c r="BI425">
        <v>1026.4764399999999</v>
      </c>
      <c r="BJ425">
        <v>1026.4764399999999</v>
      </c>
      <c r="BK425">
        <v>1026.4764399999999</v>
      </c>
      <c r="BL425">
        <v>1026.4764399999999</v>
      </c>
      <c r="BM425">
        <v>1026.4764399999999</v>
      </c>
      <c r="BN425">
        <v>1026.4764399999999</v>
      </c>
      <c r="BO425">
        <v>1026.4764399999999</v>
      </c>
    </row>
    <row r="426" spans="2:67" x14ac:dyDescent="0.15">
      <c r="B426">
        <v>1031.74072265625</v>
      </c>
      <c r="C426">
        <v>1031.74072265625</v>
      </c>
      <c r="D426">
        <v>1031.74072</v>
      </c>
      <c r="E426">
        <v>1031.74072</v>
      </c>
      <c r="F426">
        <v>1031.74072</v>
      </c>
      <c r="G426">
        <v>1031.74072</v>
      </c>
      <c r="H426">
        <v>1031.74072</v>
      </c>
      <c r="I426">
        <v>1031.74072</v>
      </c>
      <c r="J426">
        <v>1031.74072</v>
      </c>
      <c r="K426">
        <v>1031.74072</v>
      </c>
      <c r="L426">
        <v>1031.74072</v>
      </c>
      <c r="M426">
        <v>1031.74072</v>
      </c>
      <c r="N426">
        <v>1031.74072</v>
      </c>
      <c r="O426">
        <v>1031.74072</v>
      </c>
      <c r="P426">
        <v>1031.74072</v>
      </c>
      <c r="Q426">
        <v>1031.74072</v>
      </c>
      <c r="R426">
        <v>1031.74072</v>
      </c>
      <c r="S426">
        <v>1031.74072</v>
      </c>
      <c r="T426">
        <v>1031.74072</v>
      </c>
      <c r="U426">
        <v>1031.74072</v>
      </c>
      <c r="V426">
        <v>1031.74072</v>
      </c>
      <c r="W426">
        <v>1031.74072</v>
      </c>
      <c r="X426">
        <v>1031.74072</v>
      </c>
      <c r="Y426">
        <v>1031.74072</v>
      </c>
      <c r="Z426">
        <v>1031.74072</v>
      </c>
      <c r="AA426">
        <v>1031.74072</v>
      </c>
      <c r="AB426">
        <v>1031.74072</v>
      </c>
      <c r="AC426">
        <v>1031.74072</v>
      </c>
      <c r="AD426">
        <v>1031.74072</v>
      </c>
      <c r="AE426">
        <v>1031.74072</v>
      </c>
      <c r="AF426">
        <v>1031.74072</v>
      </c>
      <c r="AG426">
        <v>1031.74072</v>
      </c>
      <c r="AH426">
        <v>1031.74072</v>
      </c>
      <c r="AI426">
        <v>1031.74072</v>
      </c>
      <c r="AJ426">
        <v>1031.74072</v>
      </c>
      <c r="AK426">
        <v>1031.74072</v>
      </c>
      <c r="AL426">
        <v>1031.74072</v>
      </c>
      <c r="AM426">
        <v>1031.74072</v>
      </c>
      <c r="AN426">
        <v>1031.74072</v>
      </c>
      <c r="AO426">
        <v>1031.74072</v>
      </c>
      <c r="AP426">
        <v>1031.74072</v>
      </c>
      <c r="AQ426">
        <v>1031.74072</v>
      </c>
      <c r="AR426">
        <v>1031.74072</v>
      </c>
      <c r="AS426">
        <v>1031.74072</v>
      </c>
      <c r="AT426">
        <v>1031.74072</v>
      </c>
      <c r="AU426">
        <v>1031.74072</v>
      </c>
      <c r="AV426">
        <v>1031.74072</v>
      </c>
      <c r="AW426">
        <v>1031.74072</v>
      </c>
      <c r="AX426">
        <v>1031.74072</v>
      </c>
      <c r="AY426">
        <v>1031.74072</v>
      </c>
      <c r="AZ426">
        <v>1031.74072</v>
      </c>
      <c r="BA426">
        <v>1031.74072</v>
      </c>
      <c r="BB426">
        <v>1031.74072</v>
      </c>
      <c r="BC426">
        <v>1031.74072</v>
      </c>
      <c r="BD426">
        <v>1031.74072</v>
      </c>
      <c r="BE426">
        <v>1031.74072</v>
      </c>
      <c r="BF426">
        <v>1031.74072</v>
      </c>
      <c r="BG426">
        <v>1031.74072</v>
      </c>
      <c r="BH426">
        <v>1031.74072</v>
      </c>
      <c r="BI426">
        <v>1031.74072</v>
      </c>
      <c r="BJ426">
        <v>1031.74072</v>
      </c>
      <c r="BK426">
        <v>1031.74072</v>
      </c>
      <c r="BL426">
        <v>1031.74072</v>
      </c>
      <c r="BM426">
        <v>1031.74072</v>
      </c>
      <c r="BN426">
        <v>1031.74072</v>
      </c>
      <c r="BO426">
        <v>1031.74072</v>
      </c>
    </row>
    <row r="427" spans="2:67" x14ac:dyDescent="0.15">
      <c r="B427">
        <v>1037.0046997070301</v>
      </c>
      <c r="C427">
        <v>1037.0046997070301</v>
      </c>
      <c r="D427">
        <v>1037.0047</v>
      </c>
      <c r="E427">
        <v>1037.0047</v>
      </c>
      <c r="F427">
        <v>1037.0047</v>
      </c>
      <c r="G427">
        <v>1037.0047</v>
      </c>
      <c r="H427">
        <v>1037.0047</v>
      </c>
      <c r="I427">
        <v>1037.0047</v>
      </c>
      <c r="J427">
        <v>1037.0047</v>
      </c>
      <c r="K427">
        <v>1037.0047</v>
      </c>
      <c r="L427">
        <v>1037.0047</v>
      </c>
      <c r="M427">
        <v>1037.0047</v>
      </c>
      <c r="N427">
        <v>1037.0047</v>
      </c>
      <c r="O427">
        <v>1037.0047</v>
      </c>
      <c r="P427">
        <v>1037.0047</v>
      </c>
      <c r="Q427">
        <v>1037.0047</v>
      </c>
      <c r="R427">
        <v>1037.0047</v>
      </c>
      <c r="S427">
        <v>1037.0047</v>
      </c>
      <c r="T427">
        <v>1037.0047</v>
      </c>
      <c r="U427">
        <v>1037.0047</v>
      </c>
      <c r="V427">
        <v>1037.0047</v>
      </c>
      <c r="W427">
        <v>1037.0047</v>
      </c>
      <c r="X427">
        <v>1037.0047</v>
      </c>
      <c r="Y427">
        <v>1037.0047</v>
      </c>
      <c r="Z427">
        <v>1037.0047</v>
      </c>
      <c r="AA427">
        <v>1037.0047</v>
      </c>
      <c r="AB427">
        <v>1037.0047</v>
      </c>
      <c r="AC427">
        <v>1037.0047</v>
      </c>
      <c r="AD427">
        <v>1037.0047</v>
      </c>
      <c r="AE427">
        <v>1037.0047</v>
      </c>
      <c r="AF427">
        <v>1037.0047</v>
      </c>
      <c r="AG427">
        <v>1037.0047</v>
      </c>
      <c r="AH427">
        <v>1037.0047</v>
      </c>
      <c r="AI427">
        <v>1037.0047</v>
      </c>
      <c r="AJ427">
        <v>1037.0047</v>
      </c>
      <c r="AK427">
        <v>1037.0047</v>
      </c>
      <c r="AL427">
        <v>1037.0047</v>
      </c>
      <c r="AM427">
        <v>1037.0047</v>
      </c>
      <c r="AN427">
        <v>1037.0047</v>
      </c>
      <c r="AO427">
        <v>1037.0047</v>
      </c>
      <c r="AP427">
        <v>1037.0047</v>
      </c>
      <c r="AQ427">
        <v>1037.0047</v>
      </c>
      <c r="AR427">
        <v>1037.0047</v>
      </c>
      <c r="AS427">
        <v>1037.0047</v>
      </c>
      <c r="AT427">
        <v>1037.0047</v>
      </c>
      <c r="AU427">
        <v>1037.0047</v>
      </c>
      <c r="AV427">
        <v>1037.0047</v>
      </c>
      <c r="AW427">
        <v>1037.0047</v>
      </c>
      <c r="AX427">
        <v>1037.0047</v>
      </c>
      <c r="AY427">
        <v>1037.0047</v>
      </c>
      <c r="AZ427">
        <v>1037.0047</v>
      </c>
      <c r="BA427">
        <v>1037.0047</v>
      </c>
      <c r="BB427">
        <v>1037.0047</v>
      </c>
      <c r="BC427">
        <v>1037.0047</v>
      </c>
      <c r="BD427">
        <v>1037.0047</v>
      </c>
      <c r="BE427">
        <v>1037.0047</v>
      </c>
      <c r="BF427">
        <v>1037.0047</v>
      </c>
      <c r="BG427">
        <v>1037.0047</v>
      </c>
      <c r="BH427">
        <v>1037.0047</v>
      </c>
      <c r="BI427">
        <v>1037.0047</v>
      </c>
      <c r="BJ427">
        <v>1037.0047</v>
      </c>
      <c r="BK427">
        <v>1037.0047</v>
      </c>
      <c r="BL427">
        <v>1037.0047</v>
      </c>
      <c r="BM427">
        <v>1037.0047</v>
      </c>
      <c r="BN427">
        <v>1037.0047</v>
      </c>
      <c r="BO427">
        <v>1037.0047</v>
      </c>
    </row>
    <row r="428" spans="2:67" x14ac:dyDescent="0.15">
      <c r="B428">
        <v>1042.26867675781</v>
      </c>
      <c r="C428">
        <v>1042.26867675781</v>
      </c>
      <c r="D428">
        <v>1042.2686799999999</v>
      </c>
      <c r="E428">
        <v>1042.2686799999999</v>
      </c>
      <c r="F428">
        <v>1042.2686799999999</v>
      </c>
      <c r="G428">
        <v>1042.2686799999999</v>
      </c>
      <c r="H428">
        <v>1042.2686799999999</v>
      </c>
      <c r="I428">
        <v>1042.2686799999999</v>
      </c>
      <c r="J428">
        <v>1042.2686799999999</v>
      </c>
      <c r="K428">
        <v>1042.2686799999999</v>
      </c>
      <c r="L428">
        <v>1042.2686799999999</v>
      </c>
      <c r="M428">
        <v>1042.2686799999999</v>
      </c>
      <c r="N428">
        <v>1042.2686799999999</v>
      </c>
      <c r="O428">
        <v>1042.2686799999999</v>
      </c>
      <c r="P428">
        <v>1042.2686799999999</v>
      </c>
      <c r="Q428">
        <v>1042.2686799999999</v>
      </c>
      <c r="R428">
        <v>1042.2686799999999</v>
      </c>
      <c r="S428">
        <v>1042.2686799999999</v>
      </c>
      <c r="T428">
        <v>1042.2686799999999</v>
      </c>
      <c r="U428">
        <v>1042.2686799999999</v>
      </c>
      <c r="V428">
        <v>1042.2686799999999</v>
      </c>
      <c r="W428">
        <v>1042.2686799999999</v>
      </c>
      <c r="X428">
        <v>1042.2686799999999</v>
      </c>
      <c r="Y428">
        <v>1042.2686799999999</v>
      </c>
      <c r="Z428">
        <v>1042.2686799999999</v>
      </c>
      <c r="AA428">
        <v>1042.2686799999999</v>
      </c>
      <c r="AB428">
        <v>1042.2686799999999</v>
      </c>
      <c r="AC428">
        <v>1042.2686799999999</v>
      </c>
      <c r="AD428">
        <v>1042.2686799999999</v>
      </c>
      <c r="AE428">
        <v>1042.2686799999999</v>
      </c>
      <c r="AF428">
        <v>1042.2686799999999</v>
      </c>
      <c r="AG428">
        <v>1042.2686799999999</v>
      </c>
      <c r="AH428">
        <v>1042.2686799999999</v>
      </c>
      <c r="AI428">
        <v>1042.2686799999999</v>
      </c>
      <c r="AJ428">
        <v>1042.2686799999999</v>
      </c>
      <c r="AK428">
        <v>1042.2686799999999</v>
      </c>
      <c r="AL428">
        <v>1042.2686799999999</v>
      </c>
      <c r="AM428">
        <v>1042.2686799999999</v>
      </c>
      <c r="AN428">
        <v>1042.2686799999999</v>
      </c>
      <c r="AO428">
        <v>1042.2686799999999</v>
      </c>
      <c r="AP428">
        <v>1042.2686799999999</v>
      </c>
      <c r="AQ428">
        <v>1042.2686799999999</v>
      </c>
      <c r="AR428">
        <v>1042.2686799999999</v>
      </c>
      <c r="AS428">
        <v>1042.2686799999999</v>
      </c>
      <c r="AT428">
        <v>1042.2686799999999</v>
      </c>
      <c r="AU428">
        <v>1042.2686799999999</v>
      </c>
      <c r="AV428">
        <v>1042.2686799999999</v>
      </c>
      <c r="AW428">
        <v>1042.2686799999999</v>
      </c>
      <c r="AX428">
        <v>1042.2686799999999</v>
      </c>
      <c r="AY428">
        <v>1042.2686799999999</v>
      </c>
      <c r="AZ428">
        <v>1042.2686799999999</v>
      </c>
      <c r="BA428">
        <v>1042.2686799999999</v>
      </c>
      <c r="BB428">
        <v>1042.2686799999999</v>
      </c>
      <c r="BC428">
        <v>1042.2686799999999</v>
      </c>
      <c r="BD428">
        <v>1042.2686799999999</v>
      </c>
      <c r="BE428">
        <v>1042.2686799999999</v>
      </c>
      <c r="BF428">
        <v>1042.2686799999999</v>
      </c>
      <c r="BG428">
        <v>1042.2686799999999</v>
      </c>
      <c r="BH428">
        <v>1042.2686799999999</v>
      </c>
      <c r="BI428">
        <v>1042.2686799999999</v>
      </c>
      <c r="BJ428">
        <v>1042.2686799999999</v>
      </c>
      <c r="BK428">
        <v>1042.2686799999999</v>
      </c>
      <c r="BL428">
        <v>1042.2686799999999</v>
      </c>
      <c r="BM428">
        <v>1042.2686799999999</v>
      </c>
      <c r="BN428">
        <v>1042.2686799999999</v>
      </c>
      <c r="BO428">
        <v>1042.2686799999999</v>
      </c>
    </row>
    <row r="429" spans="2:67" x14ac:dyDescent="0.15">
      <c r="B429">
        <v>1047.5326538085901</v>
      </c>
      <c r="C429">
        <v>1047.5326538085901</v>
      </c>
      <c r="D429">
        <v>1047.5326500000001</v>
      </c>
      <c r="E429">
        <v>1047.5326500000001</v>
      </c>
      <c r="F429">
        <v>1047.5326500000001</v>
      </c>
      <c r="G429">
        <v>1047.5326500000001</v>
      </c>
      <c r="H429">
        <v>1047.5326500000001</v>
      </c>
      <c r="I429">
        <v>1047.5326500000001</v>
      </c>
      <c r="J429">
        <v>1047.5326500000001</v>
      </c>
      <c r="K429">
        <v>1047.5326500000001</v>
      </c>
      <c r="L429">
        <v>1047.5326500000001</v>
      </c>
      <c r="M429">
        <v>1047.5326500000001</v>
      </c>
      <c r="N429">
        <v>1047.5326500000001</v>
      </c>
      <c r="O429">
        <v>1047.5326500000001</v>
      </c>
      <c r="P429">
        <v>1047.5326500000001</v>
      </c>
      <c r="Q429">
        <v>1047.5326500000001</v>
      </c>
      <c r="R429">
        <v>1047.5326500000001</v>
      </c>
      <c r="S429">
        <v>1047.5326500000001</v>
      </c>
      <c r="T429">
        <v>1047.5326500000001</v>
      </c>
      <c r="U429">
        <v>1047.5326500000001</v>
      </c>
      <c r="V429">
        <v>1047.5326500000001</v>
      </c>
      <c r="W429">
        <v>1047.5326500000001</v>
      </c>
      <c r="X429">
        <v>1047.5326500000001</v>
      </c>
      <c r="Y429">
        <v>1047.5326500000001</v>
      </c>
      <c r="Z429">
        <v>1047.5326500000001</v>
      </c>
      <c r="AA429">
        <v>1047.5326500000001</v>
      </c>
      <c r="AB429">
        <v>1047.5326500000001</v>
      </c>
      <c r="AC429">
        <v>1047.5326500000001</v>
      </c>
      <c r="AD429">
        <v>1047.5326500000001</v>
      </c>
      <c r="AE429">
        <v>1047.5326500000001</v>
      </c>
      <c r="AF429">
        <v>1047.5326500000001</v>
      </c>
      <c r="AG429">
        <v>1047.5326500000001</v>
      </c>
      <c r="AH429">
        <v>1047.5326500000001</v>
      </c>
      <c r="AI429">
        <v>1047.5326500000001</v>
      </c>
      <c r="AJ429">
        <v>1047.5326500000001</v>
      </c>
      <c r="AK429">
        <v>1047.5326500000001</v>
      </c>
      <c r="AL429">
        <v>1047.5326500000001</v>
      </c>
      <c r="AM429">
        <v>1047.5326500000001</v>
      </c>
      <c r="AN429">
        <v>1047.5326500000001</v>
      </c>
      <c r="AO429">
        <v>1047.5326500000001</v>
      </c>
      <c r="AP429">
        <v>1047.5326500000001</v>
      </c>
      <c r="AQ429">
        <v>1047.5326500000001</v>
      </c>
      <c r="AR429">
        <v>1047.5326500000001</v>
      </c>
      <c r="AS429">
        <v>1047.5326500000001</v>
      </c>
      <c r="AT429">
        <v>1047.5326500000001</v>
      </c>
      <c r="AU429">
        <v>1047.5326500000001</v>
      </c>
      <c r="AV429">
        <v>1047.5326500000001</v>
      </c>
      <c r="AW429">
        <v>1047.5326500000001</v>
      </c>
      <c r="AX429">
        <v>1047.5326500000001</v>
      </c>
      <c r="AY429">
        <v>1047.5326500000001</v>
      </c>
      <c r="AZ429">
        <v>1047.5326500000001</v>
      </c>
      <c r="BA429">
        <v>1047.5326500000001</v>
      </c>
      <c r="BB429">
        <v>1047.5326500000001</v>
      </c>
      <c r="BC429">
        <v>1047.5326500000001</v>
      </c>
      <c r="BD429">
        <v>1047.5326500000001</v>
      </c>
      <c r="BE429">
        <v>1047.5326500000001</v>
      </c>
      <c r="BF429">
        <v>1047.5326500000001</v>
      </c>
      <c r="BG429">
        <v>1047.5326500000001</v>
      </c>
      <c r="BH429">
        <v>1047.5326500000001</v>
      </c>
      <c r="BI429">
        <v>1047.5326500000001</v>
      </c>
      <c r="BJ429">
        <v>1047.5326500000001</v>
      </c>
      <c r="BK429">
        <v>1047.5326500000001</v>
      </c>
      <c r="BL429">
        <v>1047.5326500000001</v>
      </c>
      <c r="BM429">
        <v>1047.5326500000001</v>
      </c>
      <c r="BN429">
        <v>1047.5326500000001</v>
      </c>
      <c r="BO429">
        <v>1047.5326500000001</v>
      </c>
    </row>
    <row r="430" spans="2:67" x14ac:dyDescent="0.15">
      <c r="B430">
        <v>1052.79663085938</v>
      </c>
      <c r="C430">
        <v>1052.79663085938</v>
      </c>
      <c r="D430">
        <v>1052.7966300000001</v>
      </c>
      <c r="E430">
        <v>1052.7966300000001</v>
      </c>
      <c r="F430">
        <v>1052.7966300000001</v>
      </c>
      <c r="G430">
        <v>1052.7966300000001</v>
      </c>
      <c r="H430">
        <v>1052.7966300000001</v>
      </c>
      <c r="I430">
        <v>1052.7966300000001</v>
      </c>
      <c r="J430">
        <v>1052.7966300000001</v>
      </c>
      <c r="K430">
        <v>1052.7966300000001</v>
      </c>
      <c r="L430">
        <v>1052.7966300000001</v>
      </c>
      <c r="M430">
        <v>1052.7966300000001</v>
      </c>
      <c r="N430">
        <v>1052.7966300000001</v>
      </c>
      <c r="O430">
        <v>1052.7966300000001</v>
      </c>
      <c r="P430">
        <v>1052.7966300000001</v>
      </c>
      <c r="Q430">
        <v>1052.7966300000001</v>
      </c>
      <c r="R430">
        <v>1052.7966300000001</v>
      </c>
      <c r="S430">
        <v>1052.7966300000001</v>
      </c>
      <c r="T430">
        <v>1052.7966300000001</v>
      </c>
      <c r="U430">
        <v>1052.7966300000001</v>
      </c>
      <c r="V430">
        <v>1052.7966300000001</v>
      </c>
      <c r="W430">
        <v>1052.7966300000001</v>
      </c>
      <c r="X430">
        <v>1052.7966300000001</v>
      </c>
      <c r="Y430">
        <v>1052.7966300000001</v>
      </c>
      <c r="Z430">
        <v>1052.7966300000001</v>
      </c>
      <c r="AA430">
        <v>1052.7966300000001</v>
      </c>
      <c r="AB430">
        <v>1052.7966300000001</v>
      </c>
      <c r="AC430">
        <v>1052.7966300000001</v>
      </c>
      <c r="AD430">
        <v>1052.7966300000001</v>
      </c>
      <c r="AE430">
        <v>1052.7966300000001</v>
      </c>
      <c r="AF430">
        <v>1052.7966300000001</v>
      </c>
      <c r="AG430">
        <v>1052.7966300000001</v>
      </c>
      <c r="AH430">
        <v>1052.7966300000001</v>
      </c>
      <c r="AI430">
        <v>1052.7966300000001</v>
      </c>
      <c r="AJ430">
        <v>1052.7966300000001</v>
      </c>
      <c r="AK430">
        <v>1052.7966300000001</v>
      </c>
      <c r="AL430">
        <v>1052.7966300000001</v>
      </c>
      <c r="AM430">
        <v>1052.7966300000001</v>
      </c>
      <c r="AN430">
        <v>1052.7966300000001</v>
      </c>
      <c r="AO430">
        <v>1052.7966300000001</v>
      </c>
      <c r="AP430">
        <v>1052.7966300000001</v>
      </c>
      <c r="AQ430">
        <v>1052.7966300000001</v>
      </c>
      <c r="AR430">
        <v>1052.7966300000001</v>
      </c>
      <c r="AS430">
        <v>1052.7966300000001</v>
      </c>
      <c r="AT430">
        <v>1052.7966300000001</v>
      </c>
      <c r="AU430">
        <v>1052.7966300000001</v>
      </c>
      <c r="AV430">
        <v>1052.7966300000001</v>
      </c>
      <c r="AW430">
        <v>1052.7966300000001</v>
      </c>
      <c r="AX430">
        <v>1052.7966300000001</v>
      </c>
      <c r="AY430">
        <v>1052.7966300000001</v>
      </c>
      <c r="AZ430">
        <v>1052.7966300000001</v>
      </c>
      <c r="BA430">
        <v>1052.7966300000001</v>
      </c>
      <c r="BB430">
        <v>1052.7966300000001</v>
      </c>
      <c r="BC430">
        <v>1052.7966300000001</v>
      </c>
      <c r="BD430">
        <v>1052.7966300000001</v>
      </c>
      <c r="BE430">
        <v>1052.7966300000001</v>
      </c>
      <c r="BF430">
        <v>1052.7966300000001</v>
      </c>
      <c r="BG430">
        <v>1052.7966300000001</v>
      </c>
      <c r="BH430">
        <v>1052.7966300000001</v>
      </c>
      <c r="BI430">
        <v>1052.7966300000001</v>
      </c>
      <c r="BJ430">
        <v>1052.7966300000001</v>
      </c>
      <c r="BK430">
        <v>1052.7966300000001</v>
      </c>
      <c r="BL430">
        <v>1052.7966300000001</v>
      </c>
      <c r="BM430">
        <v>1052.7966300000001</v>
      </c>
      <c r="BN430">
        <v>1052.7966300000001</v>
      </c>
      <c r="BO430">
        <v>1052.7966300000001</v>
      </c>
    </row>
    <row r="431" spans="2:67" x14ac:dyDescent="0.15">
      <c r="B431">
        <v>1058.0606079101599</v>
      </c>
      <c r="C431">
        <v>1058.0606079101599</v>
      </c>
      <c r="D431">
        <v>1058.06061</v>
      </c>
      <c r="E431">
        <v>1058.06061</v>
      </c>
      <c r="F431">
        <v>1058.06061</v>
      </c>
      <c r="G431">
        <v>1058.06061</v>
      </c>
      <c r="H431">
        <v>1058.06061</v>
      </c>
      <c r="I431">
        <v>1058.06061</v>
      </c>
      <c r="J431">
        <v>1058.06061</v>
      </c>
      <c r="K431">
        <v>1058.06061</v>
      </c>
      <c r="L431">
        <v>1058.06061</v>
      </c>
      <c r="M431">
        <v>1058.06061</v>
      </c>
      <c r="N431">
        <v>1058.06061</v>
      </c>
      <c r="O431">
        <v>1058.06061</v>
      </c>
      <c r="P431">
        <v>1058.06061</v>
      </c>
      <c r="Q431">
        <v>1058.06061</v>
      </c>
      <c r="R431">
        <v>1058.06061</v>
      </c>
      <c r="S431">
        <v>1058.06061</v>
      </c>
      <c r="T431">
        <v>1058.06061</v>
      </c>
      <c r="U431">
        <v>1058.06061</v>
      </c>
      <c r="V431">
        <v>1058.06061</v>
      </c>
      <c r="W431">
        <v>1058.06061</v>
      </c>
      <c r="X431">
        <v>1058.06061</v>
      </c>
      <c r="Y431">
        <v>1058.06061</v>
      </c>
      <c r="Z431">
        <v>1058.06061</v>
      </c>
      <c r="AA431">
        <v>1058.06061</v>
      </c>
      <c r="AB431">
        <v>1058.06061</v>
      </c>
      <c r="AC431">
        <v>1058.06061</v>
      </c>
      <c r="AD431">
        <v>1058.06061</v>
      </c>
      <c r="AE431">
        <v>1058.06061</v>
      </c>
      <c r="AF431">
        <v>1058.06061</v>
      </c>
      <c r="AG431">
        <v>1058.06061</v>
      </c>
      <c r="AH431">
        <v>1058.06061</v>
      </c>
      <c r="AI431">
        <v>1058.06061</v>
      </c>
      <c r="AJ431">
        <v>1058.06061</v>
      </c>
      <c r="AK431">
        <v>1058.06061</v>
      </c>
      <c r="AL431">
        <v>1058.06061</v>
      </c>
      <c r="AM431">
        <v>1058.06061</v>
      </c>
      <c r="AN431">
        <v>1058.06061</v>
      </c>
      <c r="AO431">
        <v>1058.06061</v>
      </c>
      <c r="AP431">
        <v>1058.06061</v>
      </c>
      <c r="AQ431">
        <v>1058.06061</v>
      </c>
      <c r="AR431">
        <v>1058.06061</v>
      </c>
      <c r="AS431">
        <v>1058.06061</v>
      </c>
      <c r="AT431">
        <v>1058.06061</v>
      </c>
      <c r="AU431">
        <v>1058.06061</v>
      </c>
      <c r="AV431">
        <v>1058.06061</v>
      </c>
      <c r="AW431">
        <v>1058.06061</v>
      </c>
      <c r="AX431">
        <v>1058.06061</v>
      </c>
      <c r="AY431">
        <v>1058.06061</v>
      </c>
      <c r="AZ431">
        <v>1058.06061</v>
      </c>
      <c r="BA431">
        <v>1058.06061</v>
      </c>
      <c r="BB431">
        <v>1058.06061</v>
      </c>
      <c r="BC431">
        <v>1058.06061</v>
      </c>
      <c r="BD431">
        <v>1058.06061</v>
      </c>
      <c r="BE431">
        <v>1058.06061</v>
      </c>
      <c r="BF431">
        <v>1058.06061</v>
      </c>
      <c r="BG431">
        <v>1058.06061</v>
      </c>
      <c r="BH431">
        <v>1058.06061</v>
      </c>
      <c r="BI431">
        <v>1058.06061</v>
      </c>
      <c r="BJ431">
        <v>1058.06061</v>
      </c>
      <c r="BK431">
        <v>1058.06061</v>
      </c>
      <c r="BL431">
        <v>1058.06061</v>
      </c>
      <c r="BM431">
        <v>1058.06061</v>
      </c>
      <c r="BN431">
        <v>1058.06061</v>
      </c>
      <c r="BO431">
        <v>1058.06061</v>
      </c>
    </row>
    <row r="432" spans="2:67" x14ac:dyDescent="0.15">
      <c r="B432">
        <v>1063.32458496094</v>
      </c>
      <c r="C432">
        <v>1063.32458496094</v>
      </c>
      <c r="D432">
        <v>1063.32458</v>
      </c>
      <c r="E432">
        <v>1063.32458</v>
      </c>
      <c r="F432">
        <v>1063.32458</v>
      </c>
      <c r="G432">
        <v>1063.32458</v>
      </c>
      <c r="H432">
        <v>1063.32458</v>
      </c>
      <c r="I432">
        <v>1063.32458</v>
      </c>
      <c r="J432">
        <v>1063.32458</v>
      </c>
      <c r="K432">
        <v>1063.32458</v>
      </c>
      <c r="L432">
        <v>1063.32458</v>
      </c>
      <c r="M432">
        <v>1063.32458</v>
      </c>
      <c r="N432">
        <v>1063.32458</v>
      </c>
      <c r="O432">
        <v>1063.32458</v>
      </c>
      <c r="P432">
        <v>1063.32458</v>
      </c>
      <c r="Q432">
        <v>1063.32458</v>
      </c>
      <c r="R432">
        <v>1063.32458</v>
      </c>
      <c r="S432">
        <v>1063.32458</v>
      </c>
      <c r="T432">
        <v>1063.32458</v>
      </c>
      <c r="U432">
        <v>1063.32458</v>
      </c>
      <c r="V432">
        <v>1063.32458</v>
      </c>
      <c r="W432">
        <v>1063.32458</v>
      </c>
      <c r="X432">
        <v>1063.32458</v>
      </c>
      <c r="Y432">
        <v>1063.32458</v>
      </c>
      <c r="Z432">
        <v>1063.32458</v>
      </c>
      <c r="AA432">
        <v>1063.32458</v>
      </c>
      <c r="AB432">
        <v>1063.32458</v>
      </c>
      <c r="AC432">
        <v>1063.32458</v>
      </c>
      <c r="AD432">
        <v>1063.32458</v>
      </c>
      <c r="AE432">
        <v>1063.32458</v>
      </c>
      <c r="AF432">
        <v>1063.32458</v>
      </c>
      <c r="AG432">
        <v>1063.32458</v>
      </c>
      <c r="AH432">
        <v>1063.32458</v>
      </c>
      <c r="AI432">
        <v>1063.32458</v>
      </c>
      <c r="AJ432">
        <v>1063.32458</v>
      </c>
      <c r="AK432">
        <v>1063.32458</v>
      </c>
      <c r="AL432">
        <v>1063.32458</v>
      </c>
      <c r="AM432">
        <v>1063.32458</v>
      </c>
      <c r="AN432">
        <v>1063.32458</v>
      </c>
      <c r="AO432">
        <v>1063.32458</v>
      </c>
      <c r="AP432">
        <v>1063.32458</v>
      </c>
      <c r="AQ432">
        <v>1063.32458</v>
      </c>
      <c r="AR432">
        <v>1063.32458</v>
      </c>
      <c r="AS432">
        <v>1063.32458</v>
      </c>
      <c r="AT432">
        <v>1063.32458</v>
      </c>
      <c r="AU432">
        <v>1063.32458</v>
      </c>
      <c r="AV432">
        <v>1063.32458</v>
      </c>
      <c r="AW432">
        <v>1063.32458</v>
      </c>
      <c r="AX432">
        <v>1063.32458</v>
      </c>
      <c r="AY432">
        <v>1063.32458</v>
      </c>
      <c r="AZ432">
        <v>1063.32458</v>
      </c>
      <c r="BA432">
        <v>1063.32458</v>
      </c>
      <c r="BB432">
        <v>1063.32458</v>
      </c>
      <c r="BC432">
        <v>1063.32458</v>
      </c>
      <c r="BD432">
        <v>1063.32458</v>
      </c>
      <c r="BE432">
        <v>1063.32458</v>
      </c>
      <c r="BF432">
        <v>1063.32458</v>
      </c>
      <c r="BG432">
        <v>1063.32458</v>
      </c>
      <c r="BH432">
        <v>1063.32458</v>
      </c>
      <c r="BI432">
        <v>1063.32458</v>
      </c>
      <c r="BJ432">
        <v>1063.32458</v>
      </c>
      <c r="BK432">
        <v>1063.32458</v>
      </c>
      <c r="BL432">
        <v>1063.32458</v>
      </c>
      <c r="BM432">
        <v>1063.32458</v>
      </c>
      <c r="BN432">
        <v>1063.32458</v>
      </c>
      <c r="BO432">
        <v>1063.32458</v>
      </c>
    </row>
    <row r="433" spans="2:67" x14ac:dyDescent="0.15">
      <c r="B433">
        <v>1068.5885620117199</v>
      </c>
      <c r="C433">
        <v>1068.5885620117199</v>
      </c>
      <c r="D433">
        <v>1068.5885599999999</v>
      </c>
      <c r="E433">
        <v>1068.5885599999999</v>
      </c>
      <c r="F433">
        <v>1068.5885599999999</v>
      </c>
      <c r="G433">
        <v>1068.5885599999999</v>
      </c>
      <c r="H433">
        <v>1068.5885599999999</v>
      </c>
      <c r="I433">
        <v>1068.5885599999999</v>
      </c>
      <c r="J433">
        <v>1068.5885599999999</v>
      </c>
      <c r="K433">
        <v>1068.5885599999999</v>
      </c>
      <c r="L433">
        <v>1068.5885599999999</v>
      </c>
      <c r="M433">
        <v>1068.5885599999999</v>
      </c>
      <c r="N433">
        <v>1068.5885599999999</v>
      </c>
      <c r="O433">
        <v>1068.5885599999999</v>
      </c>
      <c r="P433">
        <v>1068.5885599999999</v>
      </c>
      <c r="Q433">
        <v>1068.5885599999999</v>
      </c>
      <c r="R433">
        <v>1068.5885599999999</v>
      </c>
      <c r="S433">
        <v>1068.5885599999999</v>
      </c>
      <c r="T433">
        <v>1068.5885599999999</v>
      </c>
      <c r="U433">
        <v>1068.5885599999999</v>
      </c>
      <c r="V433">
        <v>1068.5885599999999</v>
      </c>
      <c r="W433">
        <v>1068.5885599999999</v>
      </c>
      <c r="X433">
        <v>1068.5885599999999</v>
      </c>
      <c r="Y433">
        <v>1068.5885599999999</v>
      </c>
      <c r="Z433">
        <v>1068.5885599999999</v>
      </c>
      <c r="AA433">
        <v>1068.5885599999999</v>
      </c>
      <c r="AB433">
        <v>1068.5885599999999</v>
      </c>
      <c r="AC433">
        <v>1068.5885599999999</v>
      </c>
      <c r="AD433">
        <v>1068.5885599999999</v>
      </c>
      <c r="AE433">
        <v>1068.5885599999999</v>
      </c>
      <c r="AF433">
        <v>1068.5885599999999</v>
      </c>
      <c r="AG433">
        <v>1068.5885599999999</v>
      </c>
      <c r="AH433">
        <v>1068.5885599999999</v>
      </c>
      <c r="AI433">
        <v>1068.5885599999999</v>
      </c>
      <c r="AJ433">
        <v>1068.5885599999999</v>
      </c>
      <c r="AK433">
        <v>1068.5885599999999</v>
      </c>
      <c r="AL433">
        <v>1068.5885599999999</v>
      </c>
      <c r="AM433">
        <v>1068.5885599999999</v>
      </c>
      <c r="AN433">
        <v>1068.5885599999999</v>
      </c>
      <c r="AO433">
        <v>1068.5885599999999</v>
      </c>
      <c r="AP433">
        <v>1068.5885599999999</v>
      </c>
      <c r="AQ433">
        <v>1068.5885599999999</v>
      </c>
      <c r="AR433">
        <v>1068.5885599999999</v>
      </c>
      <c r="AS433">
        <v>1068.5885599999999</v>
      </c>
      <c r="AT433">
        <v>1068.5885599999999</v>
      </c>
      <c r="AU433">
        <v>1068.5885599999999</v>
      </c>
      <c r="AV433">
        <v>1068.5885599999999</v>
      </c>
      <c r="AW433">
        <v>1068.5885599999999</v>
      </c>
      <c r="AX433">
        <v>1068.5885599999999</v>
      </c>
      <c r="AY433">
        <v>1068.5885599999999</v>
      </c>
      <c r="AZ433">
        <v>1068.5885599999999</v>
      </c>
      <c r="BA433">
        <v>1068.5885599999999</v>
      </c>
      <c r="BB433">
        <v>1068.5885599999999</v>
      </c>
      <c r="BC433">
        <v>1068.5885599999999</v>
      </c>
      <c r="BD433">
        <v>1068.5885599999999</v>
      </c>
      <c r="BE433">
        <v>1068.5885599999999</v>
      </c>
      <c r="BF433">
        <v>1068.5885599999999</v>
      </c>
      <c r="BG433">
        <v>1068.5885599999999</v>
      </c>
      <c r="BH433">
        <v>1068.5885599999999</v>
      </c>
      <c r="BI433">
        <v>1068.5885599999999</v>
      </c>
      <c r="BJ433">
        <v>1068.5885599999999</v>
      </c>
      <c r="BK433">
        <v>1068.5885599999999</v>
      </c>
      <c r="BL433">
        <v>1068.5885599999999</v>
      </c>
      <c r="BM433">
        <v>1068.5885599999999</v>
      </c>
      <c r="BN433">
        <v>1068.5885599999999</v>
      </c>
      <c r="BO433">
        <v>1068.5885599999999</v>
      </c>
    </row>
    <row r="434" spans="2:67" x14ac:dyDescent="0.15">
      <c r="B434">
        <v>1073.8525390625</v>
      </c>
      <c r="C434">
        <v>1073.8525390625</v>
      </c>
      <c r="D434">
        <v>1073.8525400000001</v>
      </c>
      <c r="E434">
        <v>1073.8525400000001</v>
      </c>
      <c r="F434">
        <v>1073.8525400000001</v>
      </c>
      <c r="G434">
        <v>1073.8525400000001</v>
      </c>
      <c r="H434">
        <v>1073.8525400000001</v>
      </c>
      <c r="I434">
        <v>1073.8525400000001</v>
      </c>
      <c r="J434">
        <v>1073.8525400000001</v>
      </c>
      <c r="K434">
        <v>1073.8525400000001</v>
      </c>
      <c r="L434">
        <v>1073.8525400000001</v>
      </c>
      <c r="M434">
        <v>1073.8525400000001</v>
      </c>
      <c r="N434">
        <v>1073.8525400000001</v>
      </c>
      <c r="O434">
        <v>1073.8525400000001</v>
      </c>
      <c r="P434">
        <v>1073.8525400000001</v>
      </c>
      <c r="Q434">
        <v>1073.8525400000001</v>
      </c>
      <c r="R434">
        <v>1073.8525400000001</v>
      </c>
      <c r="S434">
        <v>1073.8525400000001</v>
      </c>
      <c r="T434">
        <v>1073.8525400000001</v>
      </c>
      <c r="U434">
        <v>1073.8525400000001</v>
      </c>
      <c r="V434">
        <v>1073.8525400000001</v>
      </c>
      <c r="W434">
        <v>1073.8525400000001</v>
      </c>
      <c r="X434">
        <v>1073.8525400000001</v>
      </c>
      <c r="Y434">
        <v>1073.8525400000001</v>
      </c>
      <c r="Z434">
        <v>1073.8525400000001</v>
      </c>
      <c r="AA434">
        <v>1073.8525400000001</v>
      </c>
      <c r="AB434">
        <v>1073.8525400000001</v>
      </c>
      <c r="AC434">
        <v>1073.8525400000001</v>
      </c>
      <c r="AD434">
        <v>1073.8525400000001</v>
      </c>
      <c r="AE434">
        <v>1073.8525400000001</v>
      </c>
      <c r="AF434">
        <v>1073.8525400000001</v>
      </c>
      <c r="AG434">
        <v>1073.8525400000001</v>
      </c>
      <c r="AH434">
        <v>1073.8525400000001</v>
      </c>
      <c r="AI434">
        <v>1073.8525400000001</v>
      </c>
      <c r="AJ434">
        <v>1073.8525400000001</v>
      </c>
      <c r="AK434">
        <v>1073.8525400000001</v>
      </c>
      <c r="AL434">
        <v>1073.8525400000001</v>
      </c>
      <c r="AM434">
        <v>1073.8525400000001</v>
      </c>
      <c r="AN434">
        <v>1073.8525400000001</v>
      </c>
      <c r="AO434">
        <v>1073.8525400000001</v>
      </c>
      <c r="AP434">
        <v>1073.8525400000001</v>
      </c>
      <c r="AQ434">
        <v>1073.8525400000001</v>
      </c>
      <c r="AR434">
        <v>1073.8525400000001</v>
      </c>
      <c r="AS434">
        <v>1073.8525400000001</v>
      </c>
      <c r="AT434">
        <v>1073.8525400000001</v>
      </c>
      <c r="AU434">
        <v>1073.8525400000001</v>
      </c>
      <c r="AV434">
        <v>1073.8525400000001</v>
      </c>
      <c r="AW434">
        <v>1073.8525400000001</v>
      </c>
      <c r="AX434">
        <v>1073.8525400000001</v>
      </c>
      <c r="AY434">
        <v>1073.8525400000001</v>
      </c>
      <c r="AZ434">
        <v>1073.8525400000001</v>
      </c>
      <c r="BA434">
        <v>1073.8525400000001</v>
      </c>
      <c r="BB434">
        <v>1073.8525400000001</v>
      </c>
      <c r="BC434">
        <v>1073.8525400000001</v>
      </c>
      <c r="BD434">
        <v>1073.8525400000001</v>
      </c>
      <c r="BE434">
        <v>1073.8525400000001</v>
      </c>
      <c r="BF434">
        <v>1073.8525400000001</v>
      </c>
      <c r="BG434">
        <v>1073.8525400000001</v>
      </c>
      <c r="BH434">
        <v>1073.8525400000001</v>
      </c>
      <c r="BI434">
        <v>1073.8525400000001</v>
      </c>
      <c r="BJ434">
        <v>1073.8525400000001</v>
      </c>
      <c r="BK434">
        <v>1073.8525400000001</v>
      </c>
      <c r="BL434">
        <v>1073.8525400000001</v>
      </c>
      <c r="BM434">
        <v>1073.8525400000001</v>
      </c>
      <c r="BN434">
        <v>1073.8525400000001</v>
      </c>
      <c r="BO434">
        <v>1073.8525400000001</v>
      </c>
    </row>
    <row r="435" spans="2:67" x14ac:dyDescent="0.15">
      <c r="B435">
        <v>1079.1165161132801</v>
      </c>
      <c r="C435">
        <v>1079.1165161132801</v>
      </c>
      <c r="D435">
        <v>1079.11652</v>
      </c>
      <c r="E435">
        <v>1079.11652</v>
      </c>
      <c r="F435">
        <v>1079.11652</v>
      </c>
      <c r="G435">
        <v>1079.11652</v>
      </c>
      <c r="H435">
        <v>1079.11652</v>
      </c>
      <c r="I435">
        <v>1079.11652</v>
      </c>
      <c r="J435">
        <v>1079.11652</v>
      </c>
      <c r="K435">
        <v>1079.11652</v>
      </c>
      <c r="L435">
        <v>1079.11652</v>
      </c>
      <c r="M435">
        <v>1079.11652</v>
      </c>
      <c r="N435">
        <v>1079.11652</v>
      </c>
      <c r="O435">
        <v>1079.11652</v>
      </c>
      <c r="P435">
        <v>1079.11652</v>
      </c>
      <c r="Q435">
        <v>1079.11652</v>
      </c>
      <c r="R435">
        <v>1079.11652</v>
      </c>
      <c r="S435">
        <v>1079.11652</v>
      </c>
      <c r="T435">
        <v>1079.11652</v>
      </c>
      <c r="U435">
        <v>1079.11652</v>
      </c>
      <c r="V435">
        <v>1079.11652</v>
      </c>
      <c r="W435">
        <v>1079.11652</v>
      </c>
      <c r="X435">
        <v>1079.11652</v>
      </c>
      <c r="Y435">
        <v>1079.11652</v>
      </c>
      <c r="Z435">
        <v>1079.11652</v>
      </c>
      <c r="AA435">
        <v>1079.11652</v>
      </c>
      <c r="AB435">
        <v>1079.11652</v>
      </c>
      <c r="AC435">
        <v>1079.11652</v>
      </c>
      <c r="AD435">
        <v>1079.11652</v>
      </c>
      <c r="AE435">
        <v>1079.11652</v>
      </c>
      <c r="AF435">
        <v>1079.11652</v>
      </c>
      <c r="AG435">
        <v>1079.11652</v>
      </c>
      <c r="AH435">
        <v>1079.11652</v>
      </c>
      <c r="AI435">
        <v>1079.11652</v>
      </c>
      <c r="AJ435">
        <v>1079.11652</v>
      </c>
      <c r="AK435">
        <v>1079.11652</v>
      </c>
      <c r="AL435">
        <v>1079.11652</v>
      </c>
      <c r="AM435">
        <v>1079.11652</v>
      </c>
      <c r="AN435">
        <v>1079.11652</v>
      </c>
      <c r="AO435">
        <v>1079.11652</v>
      </c>
      <c r="AP435">
        <v>1079.11652</v>
      </c>
      <c r="AQ435">
        <v>1079.11652</v>
      </c>
      <c r="AR435">
        <v>1079.11652</v>
      </c>
      <c r="AS435">
        <v>1079.11652</v>
      </c>
      <c r="AT435">
        <v>1079.11652</v>
      </c>
      <c r="AU435">
        <v>1079.11652</v>
      </c>
      <c r="AV435">
        <v>1079.11652</v>
      </c>
      <c r="AW435">
        <v>1079.11652</v>
      </c>
      <c r="AX435">
        <v>1079.11652</v>
      </c>
      <c r="AY435">
        <v>1079.11652</v>
      </c>
      <c r="AZ435">
        <v>1079.11652</v>
      </c>
      <c r="BA435">
        <v>1079.11652</v>
      </c>
      <c r="BB435">
        <v>1079.11652</v>
      </c>
      <c r="BC435">
        <v>1079.11652</v>
      </c>
      <c r="BD435">
        <v>1079.11652</v>
      </c>
      <c r="BE435">
        <v>1079.11652</v>
      </c>
      <c r="BF435">
        <v>1079.11652</v>
      </c>
      <c r="BG435">
        <v>1079.11652</v>
      </c>
      <c r="BH435">
        <v>1079.11652</v>
      </c>
      <c r="BI435">
        <v>1079.11652</v>
      </c>
      <c r="BJ435">
        <v>1079.11652</v>
      </c>
      <c r="BK435">
        <v>1079.11652</v>
      </c>
      <c r="BL435">
        <v>1079.11652</v>
      </c>
      <c r="BM435">
        <v>1079.11652</v>
      </c>
      <c r="BN435">
        <v>1079.11652</v>
      </c>
      <c r="BO435">
        <v>1079.11652</v>
      </c>
    </row>
    <row r="436" spans="2:67" x14ac:dyDescent="0.15">
      <c r="B436">
        <v>1084.38049316406</v>
      </c>
      <c r="C436">
        <v>1084.38049316406</v>
      </c>
      <c r="D436">
        <v>1084.38049</v>
      </c>
      <c r="E436">
        <v>1084.38049</v>
      </c>
      <c r="F436">
        <v>1084.38049</v>
      </c>
      <c r="G436">
        <v>1084.38049</v>
      </c>
      <c r="H436">
        <v>1084.38049</v>
      </c>
      <c r="I436">
        <v>1084.38049</v>
      </c>
      <c r="J436">
        <v>1084.38049</v>
      </c>
      <c r="K436">
        <v>1084.38049</v>
      </c>
      <c r="L436">
        <v>1084.38049</v>
      </c>
      <c r="M436">
        <v>1084.38049</v>
      </c>
      <c r="N436">
        <v>1084.38049</v>
      </c>
      <c r="O436">
        <v>1084.38049</v>
      </c>
      <c r="P436">
        <v>1084.38049</v>
      </c>
      <c r="Q436">
        <v>1084.38049</v>
      </c>
      <c r="R436">
        <v>1084.38049</v>
      </c>
      <c r="S436">
        <v>1084.38049</v>
      </c>
      <c r="T436">
        <v>1084.38049</v>
      </c>
      <c r="U436">
        <v>1084.38049</v>
      </c>
      <c r="V436">
        <v>1084.38049</v>
      </c>
      <c r="W436">
        <v>1084.38049</v>
      </c>
      <c r="X436">
        <v>1084.38049</v>
      </c>
      <c r="Y436">
        <v>1084.38049</v>
      </c>
      <c r="Z436">
        <v>1084.38049</v>
      </c>
      <c r="AA436">
        <v>1084.38049</v>
      </c>
      <c r="AB436">
        <v>1084.38049</v>
      </c>
      <c r="AC436">
        <v>1084.38049</v>
      </c>
      <c r="AD436">
        <v>1084.38049</v>
      </c>
      <c r="AE436">
        <v>1084.38049</v>
      </c>
      <c r="AF436">
        <v>1084.38049</v>
      </c>
      <c r="AG436">
        <v>1084.38049</v>
      </c>
      <c r="AH436">
        <v>1084.38049</v>
      </c>
      <c r="AI436">
        <v>1084.38049</v>
      </c>
      <c r="AJ436">
        <v>1084.38049</v>
      </c>
      <c r="AK436">
        <v>1084.38049</v>
      </c>
      <c r="AL436">
        <v>1084.38049</v>
      </c>
      <c r="AM436">
        <v>1084.38049</v>
      </c>
      <c r="AN436">
        <v>1084.38049</v>
      </c>
      <c r="AO436">
        <v>1084.38049</v>
      </c>
      <c r="AP436">
        <v>1084.38049</v>
      </c>
      <c r="AQ436">
        <v>1084.38049</v>
      </c>
      <c r="AR436">
        <v>1084.38049</v>
      </c>
      <c r="AS436">
        <v>1084.38049</v>
      </c>
      <c r="AT436">
        <v>1084.38049</v>
      </c>
      <c r="AU436">
        <v>1084.38049</v>
      </c>
      <c r="AV436">
        <v>1084.38049</v>
      </c>
      <c r="AW436">
        <v>1084.38049</v>
      </c>
      <c r="AX436">
        <v>1084.38049</v>
      </c>
      <c r="AY436">
        <v>1084.38049</v>
      </c>
      <c r="AZ436">
        <v>1084.38049</v>
      </c>
      <c r="BA436">
        <v>1084.38049</v>
      </c>
      <c r="BB436">
        <v>1084.38049</v>
      </c>
      <c r="BC436">
        <v>1084.38049</v>
      </c>
      <c r="BD436">
        <v>1084.38049</v>
      </c>
      <c r="BE436">
        <v>1084.38049</v>
      </c>
      <c r="BF436">
        <v>1084.38049</v>
      </c>
      <c r="BG436">
        <v>1084.38049</v>
      </c>
      <c r="BH436">
        <v>1084.38049</v>
      </c>
      <c r="BI436">
        <v>1084.38049</v>
      </c>
      <c r="BJ436">
        <v>1084.38049</v>
      </c>
      <c r="BK436">
        <v>1084.38049</v>
      </c>
      <c r="BL436">
        <v>1084.38049</v>
      </c>
      <c r="BM436">
        <v>1084.38049</v>
      </c>
      <c r="BN436">
        <v>1084.38049</v>
      </c>
      <c r="BO436">
        <v>1084.38049</v>
      </c>
    </row>
    <row r="437" spans="2:67" x14ac:dyDescent="0.15">
      <c r="B437">
        <v>1089.6444702148401</v>
      </c>
      <c r="C437">
        <v>1089.6444702148401</v>
      </c>
      <c r="D437">
        <v>1089.64447</v>
      </c>
      <c r="E437">
        <v>1089.64447</v>
      </c>
      <c r="F437">
        <v>1089.64447</v>
      </c>
      <c r="G437">
        <v>1089.64447</v>
      </c>
      <c r="H437">
        <v>1089.64447</v>
      </c>
      <c r="I437">
        <v>1089.64447</v>
      </c>
      <c r="J437">
        <v>1089.64447</v>
      </c>
      <c r="K437">
        <v>1089.64447</v>
      </c>
      <c r="L437">
        <v>1089.64447</v>
      </c>
      <c r="M437">
        <v>1089.64447</v>
      </c>
      <c r="N437">
        <v>1089.64447</v>
      </c>
      <c r="O437">
        <v>1089.64447</v>
      </c>
      <c r="P437">
        <v>1089.64447</v>
      </c>
      <c r="Q437">
        <v>1089.64447</v>
      </c>
      <c r="R437">
        <v>1089.64447</v>
      </c>
      <c r="S437">
        <v>1089.64447</v>
      </c>
      <c r="T437">
        <v>1089.64447</v>
      </c>
      <c r="U437">
        <v>1089.64447</v>
      </c>
      <c r="V437">
        <v>1089.64447</v>
      </c>
      <c r="W437">
        <v>1089.64447</v>
      </c>
      <c r="X437">
        <v>1089.64447</v>
      </c>
      <c r="Y437">
        <v>1089.64447</v>
      </c>
      <c r="Z437">
        <v>1089.64447</v>
      </c>
      <c r="AA437">
        <v>1089.64447</v>
      </c>
      <c r="AB437">
        <v>1089.64447</v>
      </c>
      <c r="AC437">
        <v>1089.64447</v>
      </c>
      <c r="AD437">
        <v>1089.64447</v>
      </c>
      <c r="AE437">
        <v>1089.64447</v>
      </c>
      <c r="AF437">
        <v>1089.64447</v>
      </c>
      <c r="AG437">
        <v>1089.64447</v>
      </c>
      <c r="AH437">
        <v>1089.64447</v>
      </c>
      <c r="AI437">
        <v>1089.64447</v>
      </c>
      <c r="AJ437">
        <v>1089.64447</v>
      </c>
      <c r="AK437">
        <v>1089.64447</v>
      </c>
      <c r="AL437">
        <v>1089.64447</v>
      </c>
      <c r="AM437">
        <v>1089.64447</v>
      </c>
      <c r="AN437">
        <v>1089.64447</v>
      </c>
      <c r="AO437">
        <v>1089.64447</v>
      </c>
      <c r="AP437">
        <v>1089.64447</v>
      </c>
      <c r="AQ437">
        <v>1089.64447</v>
      </c>
      <c r="AR437">
        <v>1089.64447</v>
      </c>
      <c r="AS437">
        <v>1089.64447</v>
      </c>
      <c r="AT437">
        <v>1089.64447</v>
      </c>
      <c r="AU437">
        <v>1089.64447</v>
      </c>
      <c r="AV437">
        <v>1089.64447</v>
      </c>
      <c r="AW437">
        <v>1089.64447</v>
      </c>
      <c r="AX437">
        <v>1089.64447</v>
      </c>
      <c r="AY437">
        <v>1089.64447</v>
      </c>
      <c r="AZ437">
        <v>1089.64447</v>
      </c>
      <c r="BA437">
        <v>1089.64447</v>
      </c>
      <c r="BB437">
        <v>1089.64447</v>
      </c>
      <c r="BC437">
        <v>1089.64447</v>
      </c>
      <c r="BD437">
        <v>1089.64447</v>
      </c>
      <c r="BE437">
        <v>1089.64447</v>
      </c>
      <c r="BF437">
        <v>1089.64447</v>
      </c>
      <c r="BG437">
        <v>1089.64447</v>
      </c>
      <c r="BH437">
        <v>1089.64447</v>
      </c>
      <c r="BI437">
        <v>1089.64447</v>
      </c>
      <c r="BJ437">
        <v>1089.64447</v>
      </c>
      <c r="BK437">
        <v>1089.64447</v>
      </c>
      <c r="BL437">
        <v>1089.64447</v>
      </c>
      <c r="BM437">
        <v>1089.64447</v>
      </c>
      <c r="BN437">
        <v>1089.64447</v>
      </c>
      <c r="BO437">
        <v>1089.64447</v>
      </c>
    </row>
    <row r="438" spans="2:67" x14ac:dyDescent="0.15">
      <c r="B438">
        <v>1094.90844726563</v>
      </c>
      <c r="C438">
        <v>1094.90844726563</v>
      </c>
      <c r="D438">
        <v>1094.9084499999999</v>
      </c>
      <c r="E438">
        <v>1094.9084499999999</v>
      </c>
      <c r="F438">
        <v>1094.9084499999999</v>
      </c>
      <c r="G438">
        <v>1094.9084499999999</v>
      </c>
      <c r="H438">
        <v>1094.9084499999999</v>
      </c>
      <c r="I438">
        <v>1094.9084499999999</v>
      </c>
      <c r="J438">
        <v>1094.9084499999999</v>
      </c>
      <c r="K438">
        <v>1094.9084499999999</v>
      </c>
      <c r="L438">
        <v>1094.9084499999999</v>
      </c>
      <c r="M438">
        <v>1094.9084499999999</v>
      </c>
      <c r="N438">
        <v>1094.9084499999999</v>
      </c>
      <c r="O438">
        <v>1094.9084499999999</v>
      </c>
      <c r="P438">
        <v>1094.9084499999999</v>
      </c>
      <c r="Q438">
        <v>1094.9084499999999</v>
      </c>
      <c r="R438">
        <v>1094.9084499999999</v>
      </c>
      <c r="S438">
        <v>1094.9084499999999</v>
      </c>
      <c r="T438">
        <v>1094.9084499999999</v>
      </c>
      <c r="U438">
        <v>1094.9084499999999</v>
      </c>
      <c r="V438">
        <v>1094.9084499999999</v>
      </c>
      <c r="W438">
        <v>1094.9084499999999</v>
      </c>
      <c r="X438">
        <v>1094.9084499999999</v>
      </c>
      <c r="Y438">
        <v>1094.9084499999999</v>
      </c>
      <c r="Z438">
        <v>1094.9084499999999</v>
      </c>
      <c r="AA438">
        <v>1094.9084499999999</v>
      </c>
      <c r="AB438">
        <v>1094.9084499999999</v>
      </c>
      <c r="AC438">
        <v>1094.9084499999999</v>
      </c>
      <c r="AD438">
        <v>1094.9084499999999</v>
      </c>
      <c r="AE438">
        <v>1094.9084499999999</v>
      </c>
      <c r="AF438">
        <v>1094.9084499999999</v>
      </c>
      <c r="AG438">
        <v>1094.9084499999999</v>
      </c>
      <c r="AH438">
        <v>1094.9084499999999</v>
      </c>
      <c r="AI438">
        <v>1094.9084499999999</v>
      </c>
      <c r="AJ438">
        <v>1094.9084499999999</v>
      </c>
      <c r="AK438">
        <v>1094.9084499999999</v>
      </c>
      <c r="AL438">
        <v>1094.9084499999999</v>
      </c>
      <c r="AM438">
        <v>1094.9084499999999</v>
      </c>
      <c r="AN438">
        <v>1094.9084499999999</v>
      </c>
      <c r="AO438">
        <v>1094.9084499999999</v>
      </c>
      <c r="AP438">
        <v>1094.9084499999999</v>
      </c>
      <c r="AQ438">
        <v>1094.9084499999999</v>
      </c>
      <c r="AR438">
        <v>1094.9084499999999</v>
      </c>
      <c r="AS438">
        <v>1094.9084499999999</v>
      </c>
      <c r="AT438">
        <v>1094.9084499999999</v>
      </c>
      <c r="AU438">
        <v>1094.9084499999999</v>
      </c>
      <c r="AV438">
        <v>1094.9084499999999</v>
      </c>
      <c r="AW438">
        <v>1094.9084499999999</v>
      </c>
      <c r="AX438">
        <v>1094.9084499999999</v>
      </c>
      <c r="AY438">
        <v>1094.9084499999999</v>
      </c>
      <c r="AZ438">
        <v>1094.9084499999999</v>
      </c>
      <c r="BA438">
        <v>1094.9084499999999</v>
      </c>
      <c r="BB438">
        <v>1094.9084499999999</v>
      </c>
      <c r="BC438">
        <v>1094.9084499999999</v>
      </c>
      <c r="BD438">
        <v>1094.9084499999999</v>
      </c>
      <c r="BE438">
        <v>1094.9084499999999</v>
      </c>
      <c r="BF438">
        <v>1094.9084499999999</v>
      </c>
      <c r="BG438">
        <v>1094.9084499999999</v>
      </c>
      <c r="BH438">
        <v>1094.9084499999999</v>
      </c>
      <c r="BI438">
        <v>1094.9084499999999</v>
      </c>
      <c r="BJ438">
        <v>1094.9084499999999</v>
      </c>
      <c r="BK438">
        <v>1094.9084499999999</v>
      </c>
      <c r="BL438">
        <v>1094.9084499999999</v>
      </c>
      <c r="BM438">
        <v>1094.9084499999999</v>
      </c>
      <c r="BN438">
        <v>1094.9084499999999</v>
      </c>
      <c r="BO438">
        <v>1094.9084499999999</v>
      </c>
    </row>
    <row r="439" spans="2:67" x14ac:dyDescent="0.15">
      <c r="B439">
        <v>1100.1724243164099</v>
      </c>
      <c r="C439">
        <v>1100.1724243164099</v>
      </c>
      <c r="D439">
        <v>1100.1724200000001</v>
      </c>
      <c r="E439">
        <v>1100.1724200000001</v>
      </c>
      <c r="F439">
        <v>1100.1724200000001</v>
      </c>
      <c r="G439">
        <v>1100.1724200000001</v>
      </c>
      <c r="H439">
        <v>1100.1724200000001</v>
      </c>
      <c r="I439">
        <v>1100.1724200000001</v>
      </c>
      <c r="J439">
        <v>1100.1724200000001</v>
      </c>
      <c r="K439">
        <v>1100.1724200000001</v>
      </c>
      <c r="L439">
        <v>1100.1724200000001</v>
      </c>
      <c r="M439">
        <v>1100.1724200000001</v>
      </c>
      <c r="N439">
        <v>1100.1724200000001</v>
      </c>
      <c r="O439">
        <v>1100.1724200000001</v>
      </c>
      <c r="P439">
        <v>1100.1724200000001</v>
      </c>
      <c r="Q439">
        <v>1100.1724200000001</v>
      </c>
      <c r="R439">
        <v>1100.1724200000001</v>
      </c>
      <c r="S439">
        <v>1100.1724200000001</v>
      </c>
      <c r="T439">
        <v>1100.1724200000001</v>
      </c>
      <c r="U439">
        <v>1100.1724200000001</v>
      </c>
      <c r="V439">
        <v>1100.1724200000001</v>
      </c>
      <c r="W439">
        <v>1100.1724200000001</v>
      </c>
      <c r="X439">
        <v>1100.1724200000001</v>
      </c>
      <c r="Y439">
        <v>1100.1724200000001</v>
      </c>
      <c r="Z439">
        <v>1100.1724200000001</v>
      </c>
      <c r="AA439">
        <v>1100.1724200000001</v>
      </c>
      <c r="AB439">
        <v>1100.1724200000001</v>
      </c>
      <c r="AC439">
        <v>1100.1724200000001</v>
      </c>
      <c r="AD439">
        <v>1100.1724200000001</v>
      </c>
      <c r="AE439">
        <v>1100.1724200000001</v>
      </c>
      <c r="AF439">
        <v>1100.1724200000001</v>
      </c>
      <c r="AG439">
        <v>1100.1724200000001</v>
      </c>
      <c r="AH439">
        <v>1100.1724200000001</v>
      </c>
      <c r="AI439">
        <v>1100.1724200000001</v>
      </c>
      <c r="AJ439">
        <v>1100.1724200000001</v>
      </c>
      <c r="AK439">
        <v>1100.1724200000001</v>
      </c>
      <c r="AL439">
        <v>1100.1724200000001</v>
      </c>
      <c r="AM439">
        <v>1100.1724200000001</v>
      </c>
      <c r="AN439">
        <v>1100.1724200000001</v>
      </c>
      <c r="AO439">
        <v>1100.1724200000001</v>
      </c>
      <c r="AP439">
        <v>1100.1724200000001</v>
      </c>
      <c r="AQ439">
        <v>1100.1724200000001</v>
      </c>
      <c r="AR439">
        <v>1100.1724200000001</v>
      </c>
      <c r="AS439">
        <v>1100.1724200000001</v>
      </c>
      <c r="AT439">
        <v>1100.1724200000001</v>
      </c>
      <c r="AU439">
        <v>1100.1724200000001</v>
      </c>
      <c r="AV439">
        <v>1100.1724200000001</v>
      </c>
      <c r="AW439">
        <v>1100.1724200000001</v>
      </c>
      <c r="AX439">
        <v>1100.1724200000001</v>
      </c>
      <c r="AY439">
        <v>1100.1724200000001</v>
      </c>
      <c r="AZ439">
        <v>1100.1724200000001</v>
      </c>
      <c r="BA439">
        <v>1100.1724200000001</v>
      </c>
      <c r="BB439">
        <v>1100.1724200000001</v>
      </c>
      <c r="BC439">
        <v>1100.1724200000001</v>
      </c>
      <c r="BD439">
        <v>1100.1724200000001</v>
      </c>
      <c r="BE439">
        <v>1100.1724200000001</v>
      </c>
      <c r="BF439">
        <v>1100.1724200000001</v>
      </c>
      <c r="BG439">
        <v>1100.1724200000001</v>
      </c>
      <c r="BH439">
        <v>1100.1724200000001</v>
      </c>
      <c r="BI439">
        <v>1100.1724200000001</v>
      </c>
      <c r="BJ439">
        <v>1100.1724200000001</v>
      </c>
      <c r="BK439">
        <v>1100.1724200000001</v>
      </c>
      <c r="BL439">
        <v>1100.1724200000001</v>
      </c>
      <c r="BM439">
        <v>1100.1724200000001</v>
      </c>
      <c r="BN439">
        <v>1100.1724200000001</v>
      </c>
      <c r="BO439">
        <v>1100.1724200000001</v>
      </c>
    </row>
    <row r="440" spans="2:67" x14ac:dyDescent="0.15">
      <c r="B440">
        <v>1105.43640136719</v>
      </c>
      <c r="C440">
        <v>1105.43640136719</v>
      </c>
      <c r="D440">
        <v>1105.4364</v>
      </c>
      <c r="E440">
        <v>1105.4364</v>
      </c>
      <c r="F440">
        <v>1105.4364</v>
      </c>
      <c r="G440">
        <v>1105.4364</v>
      </c>
      <c r="H440">
        <v>1105.4364</v>
      </c>
      <c r="I440">
        <v>1105.4364</v>
      </c>
      <c r="J440">
        <v>1105.4364</v>
      </c>
      <c r="K440">
        <v>1105.4364</v>
      </c>
      <c r="L440">
        <v>1105.4364</v>
      </c>
      <c r="M440">
        <v>1105.4364</v>
      </c>
      <c r="N440">
        <v>1105.4364</v>
      </c>
      <c r="O440">
        <v>1105.4364</v>
      </c>
      <c r="P440">
        <v>1105.4364</v>
      </c>
      <c r="Q440">
        <v>1105.4364</v>
      </c>
      <c r="R440">
        <v>1105.4364</v>
      </c>
      <c r="S440">
        <v>1105.4364</v>
      </c>
      <c r="T440">
        <v>1105.4364</v>
      </c>
      <c r="U440">
        <v>1105.4364</v>
      </c>
      <c r="V440">
        <v>1105.4364</v>
      </c>
      <c r="W440">
        <v>1105.4364</v>
      </c>
      <c r="X440">
        <v>1105.4364</v>
      </c>
      <c r="Y440">
        <v>1105.4364</v>
      </c>
      <c r="Z440">
        <v>1105.4364</v>
      </c>
      <c r="AA440">
        <v>1105.4364</v>
      </c>
      <c r="AB440">
        <v>1105.4364</v>
      </c>
      <c r="AC440">
        <v>1105.4364</v>
      </c>
      <c r="AD440">
        <v>1105.4364</v>
      </c>
      <c r="AE440">
        <v>1105.4364</v>
      </c>
      <c r="AF440">
        <v>1105.4364</v>
      </c>
      <c r="AG440">
        <v>1105.4364</v>
      </c>
      <c r="AH440">
        <v>1105.4364</v>
      </c>
      <c r="AI440">
        <v>1105.4364</v>
      </c>
      <c r="AJ440">
        <v>1105.4364</v>
      </c>
      <c r="AK440">
        <v>1105.4364</v>
      </c>
      <c r="AL440">
        <v>1105.4364</v>
      </c>
      <c r="AM440">
        <v>1105.4364</v>
      </c>
      <c r="AN440">
        <v>1105.4364</v>
      </c>
      <c r="AO440">
        <v>1105.4364</v>
      </c>
      <c r="AP440">
        <v>1105.4364</v>
      </c>
      <c r="AQ440">
        <v>1105.4364</v>
      </c>
      <c r="AR440">
        <v>1105.4364</v>
      </c>
      <c r="AS440">
        <v>1105.4364</v>
      </c>
      <c r="AT440">
        <v>1105.4364</v>
      </c>
      <c r="AU440">
        <v>1105.4364</v>
      </c>
      <c r="AV440">
        <v>1105.4364</v>
      </c>
      <c r="AW440">
        <v>1105.4364</v>
      </c>
      <c r="AX440">
        <v>1105.4364</v>
      </c>
      <c r="AY440">
        <v>1105.4364</v>
      </c>
      <c r="AZ440">
        <v>1105.4364</v>
      </c>
      <c r="BA440">
        <v>1105.4364</v>
      </c>
      <c r="BB440">
        <v>1105.4364</v>
      </c>
      <c r="BC440">
        <v>1105.4364</v>
      </c>
      <c r="BD440">
        <v>1105.4364</v>
      </c>
      <c r="BE440">
        <v>1105.4364</v>
      </c>
      <c r="BF440">
        <v>1105.4364</v>
      </c>
      <c r="BG440">
        <v>1105.4364</v>
      </c>
      <c r="BH440">
        <v>1105.4364</v>
      </c>
      <c r="BI440">
        <v>1105.4364</v>
      </c>
      <c r="BJ440">
        <v>1105.4364</v>
      </c>
      <c r="BK440">
        <v>1105.4364</v>
      </c>
      <c r="BL440">
        <v>1105.4364</v>
      </c>
      <c r="BM440">
        <v>1105.4364</v>
      </c>
      <c r="BN440">
        <v>1105.4364</v>
      </c>
      <c r="BO440">
        <v>1105.4364</v>
      </c>
    </row>
    <row r="441" spans="2:67" x14ac:dyDescent="0.15">
      <c r="B441">
        <v>1110.7003784179699</v>
      </c>
      <c r="C441">
        <v>1110.7003784179699</v>
      </c>
      <c r="D441">
        <v>1110.70038</v>
      </c>
      <c r="E441">
        <v>1110.70038</v>
      </c>
      <c r="F441">
        <v>1110.70038</v>
      </c>
      <c r="G441">
        <v>1110.70038</v>
      </c>
      <c r="H441">
        <v>1110.70038</v>
      </c>
      <c r="I441">
        <v>1110.70038</v>
      </c>
      <c r="J441">
        <v>1110.70038</v>
      </c>
      <c r="K441">
        <v>1110.70038</v>
      </c>
      <c r="L441">
        <v>1110.70038</v>
      </c>
      <c r="M441">
        <v>1110.70038</v>
      </c>
      <c r="N441">
        <v>1110.70038</v>
      </c>
      <c r="O441">
        <v>1110.70038</v>
      </c>
      <c r="P441">
        <v>1110.70038</v>
      </c>
      <c r="Q441">
        <v>1110.70038</v>
      </c>
      <c r="R441">
        <v>1110.70038</v>
      </c>
      <c r="S441">
        <v>1110.70038</v>
      </c>
      <c r="T441">
        <v>1110.70038</v>
      </c>
      <c r="U441">
        <v>1110.70038</v>
      </c>
      <c r="V441">
        <v>1110.70038</v>
      </c>
      <c r="W441">
        <v>1110.70038</v>
      </c>
      <c r="X441">
        <v>1110.70038</v>
      </c>
      <c r="Y441">
        <v>1110.70038</v>
      </c>
      <c r="Z441">
        <v>1110.70038</v>
      </c>
      <c r="AA441">
        <v>1110.70038</v>
      </c>
      <c r="AB441">
        <v>1110.70038</v>
      </c>
      <c r="AC441">
        <v>1110.70038</v>
      </c>
      <c r="AD441">
        <v>1110.70038</v>
      </c>
      <c r="AE441">
        <v>1110.70038</v>
      </c>
      <c r="AF441">
        <v>1110.70038</v>
      </c>
      <c r="AG441">
        <v>1110.70038</v>
      </c>
      <c r="AH441">
        <v>1110.70038</v>
      </c>
      <c r="AI441">
        <v>1110.70038</v>
      </c>
      <c r="AJ441">
        <v>1110.70038</v>
      </c>
      <c r="AK441">
        <v>1110.70038</v>
      </c>
      <c r="AL441">
        <v>1110.70038</v>
      </c>
      <c r="AM441">
        <v>1110.70038</v>
      </c>
      <c r="AN441">
        <v>1110.70038</v>
      </c>
      <c r="AO441">
        <v>1110.70038</v>
      </c>
      <c r="AP441">
        <v>1110.70038</v>
      </c>
      <c r="AQ441">
        <v>1110.70038</v>
      </c>
      <c r="AR441">
        <v>1110.70038</v>
      </c>
      <c r="AS441">
        <v>1110.70038</v>
      </c>
      <c r="AT441">
        <v>1110.70038</v>
      </c>
      <c r="AU441">
        <v>1110.70038</v>
      </c>
      <c r="AV441">
        <v>1110.70038</v>
      </c>
      <c r="AW441">
        <v>1110.70038</v>
      </c>
      <c r="AX441">
        <v>1110.70038</v>
      </c>
      <c r="AY441">
        <v>1110.70038</v>
      </c>
      <c r="AZ441">
        <v>1110.70038</v>
      </c>
      <c r="BA441">
        <v>1110.70038</v>
      </c>
      <c r="BB441">
        <v>1110.70038</v>
      </c>
      <c r="BC441">
        <v>1110.70038</v>
      </c>
      <c r="BD441">
        <v>1110.70038</v>
      </c>
      <c r="BE441">
        <v>1110.70038</v>
      </c>
      <c r="BF441">
        <v>1110.70038</v>
      </c>
      <c r="BG441">
        <v>1110.70038</v>
      </c>
      <c r="BH441">
        <v>1110.70038</v>
      </c>
      <c r="BI441">
        <v>1110.70038</v>
      </c>
      <c r="BJ441">
        <v>1110.70038</v>
      </c>
      <c r="BK441">
        <v>1110.70038</v>
      </c>
      <c r="BL441">
        <v>1110.70038</v>
      </c>
      <c r="BM441">
        <v>1110.70038</v>
      </c>
      <c r="BN441">
        <v>1110.70038</v>
      </c>
      <c r="BO441">
        <v>1110.70038</v>
      </c>
    </row>
    <row r="442" spans="2:67" x14ac:dyDescent="0.15">
      <c r="B442">
        <v>1115.96435546875</v>
      </c>
      <c r="C442">
        <v>1115.96435546875</v>
      </c>
      <c r="D442">
        <v>1115.9643599999999</v>
      </c>
      <c r="E442">
        <v>1115.9643599999999</v>
      </c>
      <c r="F442">
        <v>1115.9643599999999</v>
      </c>
      <c r="G442">
        <v>1115.9643599999999</v>
      </c>
      <c r="H442">
        <v>1115.9643599999999</v>
      </c>
      <c r="I442">
        <v>1115.9643599999999</v>
      </c>
      <c r="J442">
        <v>1115.9643599999999</v>
      </c>
      <c r="K442">
        <v>1115.9643599999999</v>
      </c>
      <c r="L442">
        <v>1115.9643599999999</v>
      </c>
      <c r="M442">
        <v>1115.9643599999999</v>
      </c>
      <c r="N442">
        <v>1115.9643599999999</v>
      </c>
      <c r="O442">
        <v>1115.9643599999999</v>
      </c>
      <c r="P442">
        <v>1115.9643599999999</v>
      </c>
      <c r="Q442">
        <v>1115.9643599999999</v>
      </c>
      <c r="R442">
        <v>1115.9643599999999</v>
      </c>
      <c r="S442">
        <v>1115.9643599999999</v>
      </c>
      <c r="T442">
        <v>1115.9643599999999</v>
      </c>
      <c r="U442">
        <v>1115.9643599999999</v>
      </c>
      <c r="V442">
        <v>1115.9643599999999</v>
      </c>
      <c r="W442">
        <v>1115.9643599999999</v>
      </c>
      <c r="X442">
        <v>1115.9643599999999</v>
      </c>
      <c r="Y442">
        <v>1115.9643599999999</v>
      </c>
      <c r="Z442">
        <v>1115.9643599999999</v>
      </c>
      <c r="AA442">
        <v>1115.9643599999999</v>
      </c>
      <c r="AB442">
        <v>1115.9643599999999</v>
      </c>
      <c r="AC442">
        <v>1115.9643599999999</v>
      </c>
      <c r="AD442">
        <v>1115.9643599999999</v>
      </c>
      <c r="AE442">
        <v>1115.9643599999999</v>
      </c>
      <c r="AF442">
        <v>1115.9643599999999</v>
      </c>
      <c r="AG442">
        <v>1115.9643599999999</v>
      </c>
      <c r="AH442">
        <v>1115.9643599999999</v>
      </c>
      <c r="AI442">
        <v>1115.9643599999999</v>
      </c>
      <c r="AJ442">
        <v>1115.9643599999999</v>
      </c>
      <c r="AK442">
        <v>1115.9643599999999</v>
      </c>
      <c r="AL442">
        <v>1115.9643599999999</v>
      </c>
      <c r="AM442">
        <v>1115.9643599999999</v>
      </c>
      <c r="AN442">
        <v>1115.9643599999999</v>
      </c>
      <c r="AO442">
        <v>1115.9643599999999</v>
      </c>
      <c r="AP442">
        <v>1115.9643599999999</v>
      </c>
      <c r="AQ442">
        <v>1115.9643599999999</v>
      </c>
      <c r="AR442">
        <v>1115.9643599999999</v>
      </c>
      <c r="AS442">
        <v>1115.9643599999999</v>
      </c>
      <c r="AT442">
        <v>1115.9643599999999</v>
      </c>
      <c r="AU442">
        <v>1115.9643599999999</v>
      </c>
      <c r="AV442">
        <v>1115.9643599999999</v>
      </c>
      <c r="AW442">
        <v>1115.9643599999999</v>
      </c>
      <c r="AX442">
        <v>1115.9643599999999</v>
      </c>
      <c r="AY442">
        <v>1115.9643599999999</v>
      </c>
      <c r="AZ442">
        <v>1115.9643599999999</v>
      </c>
      <c r="BA442">
        <v>1115.9643599999999</v>
      </c>
      <c r="BB442">
        <v>1115.9643599999999</v>
      </c>
      <c r="BC442">
        <v>1115.9643599999999</v>
      </c>
      <c r="BD442">
        <v>1115.9643599999999</v>
      </c>
      <c r="BE442">
        <v>1115.9643599999999</v>
      </c>
      <c r="BF442">
        <v>1115.9643599999999</v>
      </c>
      <c r="BG442">
        <v>1115.9643599999999</v>
      </c>
      <c r="BH442">
        <v>1115.9643599999999</v>
      </c>
      <c r="BI442">
        <v>1115.9643599999999</v>
      </c>
      <c r="BJ442">
        <v>1115.9643599999999</v>
      </c>
      <c r="BK442">
        <v>1115.9643599999999</v>
      </c>
      <c r="BL442">
        <v>1115.9643599999999</v>
      </c>
      <c r="BM442">
        <v>1115.9643599999999</v>
      </c>
      <c r="BN442">
        <v>1115.9643599999999</v>
      </c>
      <c r="BO442">
        <v>1115.9643599999999</v>
      </c>
    </row>
    <row r="443" spans="2:67" x14ac:dyDescent="0.15">
      <c r="B443">
        <v>1121.2283325195301</v>
      </c>
      <c r="C443">
        <v>1121.2283325195301</v>
      </c>
      <c r="D443">
        <v>1121.2283299999999</v>
      </c>
      <c r="E443">
        <v>1121.2283299999999</v>
      </c>
      <c r="F443">
        <v>1121.2283299999999</v>
      </c>
      <c r="G443">
        <v>1121.2283299999999</v>
      </c>
      <c r="H443">
        <v>1121.2283299999999</v>
      </c>
      <c r="I443">
        <v>1121.2283299999999</v>
      </c>
      <c r="J443">
        <v>1121.2283299999999</v>
      </c>
      <c r="K443">
        <v>1121.2283299999999</v>
      </c>
      <c r="L443">
        <v>1121.2283299999999</v>
      </c>
      <c r="M443">
        <v>1121.2283299999999</v>
      </c>
      <c r="N443">
        <v>1121.2283299999999</v>
      </c>
      <c r="O443">
        <v>1121.2283299999999</v>
      </c>
      <c r="P443">
        <v>1121.2283299999999</v>
      </c>
      <c r="Q443">
        <v>1121.2283299999999</v>
      </c>
      <c r="R443">
        <v>1121.2283299999999</v>
      </c>
      <c r="S443">
        <v>1121.2283299999999</v>
      </c>
      <c r="T443">
        <v>1121.2283299999999</v>
      </c>
      <c r="U443">
        <v>1121.2283299999999</v>
      </c>
      <c r="V443">
        <v>1121.2283299999999</v>
      </c>
      <c r="W443">
        <v>1121.2283299999999</v>
      </c>
      <c r="X443">
        <v>1121.2283299999999</v>
      </c>
      <c r="Y443">
        <v>1121.2283299999999</v>
      </c>
      <c r="Z443">
        <v>1121.2283299999999</v>
      </c>
      <c r="AA443">
        <v>1121.2283299999999</v>
      </c>
      <c r="AB443">
        <v>1121.2283299999999</v>
      </c>
      <c r="AC443">
        <v>1121.2283299999999</v>
      </c>
      <c r="AD443">
        <v>1121.2283299999999</v>
      </c>
      <c r="AE443">
        <v>1121.2283299999999</v>
      </c>
      <c r="AF443">
        <v>1121.2283299999999</v>
      </c>
      <c r="AG443">
        <v>1121.2283299999999</v>
      </c>
      <c r="AH443">
        <v>1121.2283299999999</v>
      </c>
      <c r="AI443">
        <v>1121.2283299999999</v>
      </c>
      <c r="AJ443">
        <v>1121.2283299999999</v>
      </c>
      <c r="AK443">
        <v>1121.2283299999999</v>
      </c>
      <c r="AL443">
        <v>1121.2283299999999</v>
      </c>
      <c r="AM443">
        <v>1121.2283299999999</v>
      </c>
      <c r="AN443">
        <v>1121.2283299999999</v>
      </c>
      <c r="AO443">
        <v>1121.2283299999999</v>
      </c>
      <c r="AP443">
        <v>1121.2283299999999</v>
      </c>
      <c r="AQ443">
        <v>1121.2283299999999</v>
      </c>
      <c r="AR443">
        <v>1121.2283299999999</v>
      </c>
      <c r="AS443">
        <v>1121.2283299999999</v>
      </c>
      <c r="AT443">
        <v>1121.2283299999999</v>
      </c>
      <c r="AU443">
        <v>1121.2283299999999</v>
      </c>
      <c r="AV443">
        <v>1121.2283299999999</v>
      </c>
      <c r="AW443">
        <v>1121.2283299999999</v>
      </c>
      <c r="AX443">
        <v>1121.2283299999999</v>
      </c>
      <c r="AY443">
        <v>1121.2283299999999</v>
      </c>
      <c r="AZ443">
        <v>1121.2283299999999</v>
      </c>
      <c r="BA443">
        <v>1121.2283299999999</v>
      </c>
      <c r="BB443">
        <v>1121.2283299999999</v>
      </c>
      <c r="BC443">
        <v>1121.2283299999999</v>
      </c>
      <c r="BD443">
        <v>1121.2283299999999</v>
      </c>
      <c r="BE443">
        <v>1121.2283299999999</v>
      </c>
      <c r="BF443">
        <v>1121.2283299999999</v>
      </c>
      <c r="BG443">
        <v>1121.2283299999999</v>
      </c>
      <c r="BH443">
        <v>1121.2283299999999</v>
      </c>
      <c r="BI443">
        <v>1121.2283299999999</v>
      </c>
      <c r="BJ443">
        <v>1121.2283299999999</v>
      </c>
      <c r="BK443">
        <v>1121.2283299999999</v>
      </c>
      <c r="BL443">
        <v>1121.2283299999999</v>
      </c>
      <c r="BM443">
        <v>1121.2283299999999</v>
      </c>
      <c r="BN443">
        <v>1121.2283299999999</v>
      </c>
      <c r="BO443">
        <v>1121.2283299999999</v>
      </c>
    </row>
    <row r="444" spans="2:67" x14ac:dyDescent="0.15">
      <c r="B444">
        <v>1126.49230957031</v>
      </c>
      <c r="C444">
        <v>1126.49230957031</v>
      </c>
      <c r="D444">
        <v>1126.4923100000001</v>
      </c>
      <c r="E444">
        <v>1126.4923100000001</v>
      </c>
      <c r="F444">
        <v>1126.4923100000001</v>
      </c>
      <c r="G444">
        <v>1126.4923100000001</v>
      </c>
      <c r="H444">
        <v>1126.4923100000001</v>
      </c>
      <c r="I444">
        <v>1126.4923100000001</v>
      </c>
      <c r="J444">
        <v>1126.4923100000001</v>
      </c>
      <c r="K444">
        <v>1126.4923100000001</v>
      </c>
      <c r="L444">
        <v>1126.4923100000001</v>
      </c>
      <c r="M444">
        <v>1126.4923100000001</v>
      </c>
      <c r="N444">
        <v>1126.4923100000001</v>
      </c>
      <c r="O444">
        <v>1126.4923100000001</v>
      </c>
      <c r="P444">
        <v>1126.4923100000001</v>
      </c>
      <c r="Q444">
        <v>1126.4923100000001</v>
      </c>
      <c r="R444">
        <v>1126.4923100000001</v>
      </c>
      <c r="S444">
        <v>1126.4923100000001</v>
      </c>
      <c r="T444">
        <v>1126.4923100000001</v>
      </c>
      <c r="U444">
        <v>1126.4923100000001</v>
      </c>
      <c r="V444">
        <v>1126.4923100000001</v>
      </c>
      <c r="W444">
        <v>1126.4923100000001</v>
      </c>
      <c r="X444">
        <v>1126.4923100000001</v>
      </c>
      <c r="Y444">
        <v>1126.4923100000001</v>
      </c>
      <c r="Z444">
        <v>1126.4923100000001</v>
      </c>
      <c r="AA444">
        <v>1126.4923100000001</v>
      </c>
      <c r="AB444">
        <v>1126.4923100000001</v>
      </c>
      <c r="AC444">
        <v>1126.4923100000001</v>
      </c>
      <c r="AD444">
        <v>1126.4923100000001</v>
      </c>
      <c r="AE444">
        <v>1126.4923100000001</v>
      </c>
      <c r="AF444">
        <v>1126.4923100000001</v>
      </c>
      <c r="AG444">
        <v>1126.4923100000001</v>
      </c>
      <c r="AH444">
        <v>1126.4923100000001</v>
      </c>
      <c r="AI444">
        <v>1126.4923100000001</v>
      </c>
      <c r="AJ444">
        <v>1126.4923100000001</v>
      </c>
      <c r="AK444">
        <v>1126.4923100000001</v>
      </c>
      <c r="AL444">
        <v>1126.4923100000001</v>
      </c>
      <c r="AM444">
        <v>1126.4923100000001</v>
      </c>
      <c r="AN444">
        <v>1126.4923100000001</v>
      </c>
      <c r="AO444">
        <v>1126.4923100000001</v>
      </c>
      <c r="AP444">
        <v>1126.4923100000001</v>
      </c>
      <c r="AQ444">
        <v>1126.4923100000001</v>
      </c>
      <c r="AR444">
        <v>1126.4923100000001</v>
      </c>
      <c r="AS444">
        <v>1126.4923100000001</v>
      </c>
      <c r="AT444">
        <v>1126.4923100000001</v>
      </c>
      <c r="AU444">
        <v>1126.4923100000001</v>
      </c>
      <c r="AV444">
        <v>1126.4923100000001</v>
      </c>
      <c r="AW444">
        <v>1126.4923100000001</v>
      </c>
      <c r="AX444">
        <v>1126.4923100000001</v>
      </c>
      <c r="AY444">
        <v>1126.4923100000001</v>
      </c>
      <c r="AZ444">
        <v>1126.4923100000001</v>
      </c>
      <c r="BA444">
        <v>1126.4923100000001</v>
      </c>
      <c r="BB444">
        <v>1126.4923100000001</v>
      </c>
      <c r="BC444">
        <v>1126.4923100000001</v>
      </c>
      <c r="BD444">
        <v>1126.4923100000001</v>
      </c>
      <c r="BE444">
        <v>1126.4923100000001</v>
      </c>
      <c r="BF444">
        <v>1126.4923100000001</v>
      </c>
      <c r="BG444">
        <v>1126.4923100000001</v>
      </c>
      <c r="BH444">
        <v>1126.4923100000001</v>
      </c>
      <c r="BI444">
        <v>1126.4923100000001</v>
      </c>
      <c r="BJ444">
        <v>1126.4923100000001</v>
      </c>
      <c r="BK444">
        <v>1126.4923100000001</v>
      </c>
      <c r="BL444">
        <v>1126.4923100000001</v>
      </c>
      <c r="BM444">
        <v>1126.4923100000001</v>
      </c>
      <c r="BN444">
        <v>1126.4923100000001</v>
      </c>
      <c r="BO444">
        <v>1126.4923100000001</v>
      </c>
    </row>
    <row r="445" spans="2:67" x14ac:dyDescent="0.15">
      <c r="B445">
        <v>1131.7562866210901</v>
      </c>
      <c r="C445">
        <v>1131.7562866210901</v>
      </c>
      <c r="D445">
        <v>1131.75629</v>
      </c>
      <c r="E445">
        <v>1131.75629</v>
      </c>
      <c r="F445">
        <v>1131.75629</v>
      </c>
      <c r="G445">
        <v>1131.75629</v>
      </c>
      <c r="H445">
        <v>1131.75629</v>
      </c>
      <c r="I445">
        <v>1131.75629</v>
      </c>
      <c r="J445">
        <v>1131.75629</v>
      </c>
      <c r="K445">
        <v>1131.75629</v>
      </c>
      <c r="L445">
        <v>1131.75629</v>
      </c>
      <c r="M445">
        <v>1131.75629</v>
      </c>
      <c r="N445">
        <v>1131.75629</v>
      </c>
      <c r="O445">
        <v>1131.75629</v>
      </c>
      <c r="P445">
        <v>1131.75629</v>
      </c>
      <c r="Q445">
        <v>1131.75629</v>
      </c>
      <c r="R445">
        <v>1131.75629</v>
      </c>
      <c r="S445">
        <v>1131.75629</v>
      </c>
      <c r="T445">
        <v>1131.75629</v>
      </c>
      <c r="U445">
        <v>1131.75629</v>
      </c>
      <c r="V445">
        <v>1131.75629</v>
      </c>
      <c r="W445">
        <v>1131.75629</v>
      </c>
      <c r="X445">
        <v>1131.75629</v>
      </c>
      <c r="Y445">
        <v>1131.75629</v>
      </c>
      <c r="Z445">
        <v>1131.75629</v>
      </c>
      <c r="AA445">
        <v>1131.75629</v>
      </c>
      <c r="AB445">
        <v>1131.75629</v>
      </c>
      <c r="AC445">
        <v>1131.75629</v>
      </c>
      <c r="AD445">
        <v>1131.75629</v>
      </c>
      <c r="AE445">
        <v>1131.75629</v>
      </c>
      <c r="AF445">
        <v>1131.75629</v>
      </c>
      <c r="AG445">
        <v>1131.75629</v>
      </c>
      <c r="AH445">
        <v>1131.75629</v>
      </c>
      <c r="AI445">
        <v>1131.75629</v>
      </c>
      <c r="AJ445">
        <v>1131.75629</v>
      </c>
      <c r="AK445">
        <v>1131.75629</v>
      </c>
      <c r="AL445">
        <v>1131.75629</v>
      </c>
      <c r="AM445">
        <v>1131.75629</v>
      </c>
      <c r="AN445">
        <v>1131.75629</v>
      </c>
      <c r="AO445">
        <v>1131.75629</v>
      </c>
      <c r="AP445">
        <v>1131.75629</v>
      </c>
      <c r="AQ445">
        <v>1131.75629</v>
      </c>
      <c r="AR445">
        <v>1131.75629</v>
      </c>
      <c r="AS445">
        <v>1131.75629</v>
      </c>
      <c r="AT445">
        <v>1131.75629</v>
      </c>
      <c r="AU445">
        <v>1131.75629</v>
      </c>
      <c r="AV445">
        <v>1131.75629</v>
      </c>
      <c r="AW445">
        <v>1131.75629</v>
      </c>
      <c r="AX445">
        <v>1131.75629</v>
      </c>
      <c r="AY445">
        <v>1131.75629</v>
      </c>
      <c r="AZ445">
        <v>1131.75629</v>
      </c>
      <c r="BA445">
        <v>1131.75629</v>
      </c>
      <c r="BB445">
        <v>1131.75629</v>
      </c>
      <c r="BC445">
        <v>1131.75629</v>
      </c>
      <c r="BD445">
        <v>1131.75629</v>
      </c>
      <c r="BE445">
        <v>1131.75629</v>
      </c>
      <c r="BF445">
        <v>1131.75629</v>
      </c>
      <c r="BG445">
        <v>1131.75629</v>
      </c>
      <c r="BH445">
        <v>1131.75629</v>
      </c>
      <c r="BI445">
        <v>1131.75629</v>
      </c>
      <c r="BJ445">
        <v>1131.75629</v>
      </c>
      <c r="BK445">
        <v>1131.75629</v>
      </c>
      <c r="BL445">
        <v>1131.75629</v>
      </c>
      <c r="BM445">
        <v>1131.75629</v>
      </c>
      <c r="BN445">
        <v>1131.75629</v>
      </c>
      <c r="BO445">
        <v>1131.75629</v>
      </c>
    </row>
    <row r="446" spans="2:67" x14ac:dyDescent="0.15">
      <c r="B446">
        <v>1137.02026367188</v>
      </c>
      <c r="C446">
        <v>1137.02026367188</v>
      </c>
      <c r="D446">
        <v>1137.02026</v>
      </c>
      <c r="E446">
        <v>1137.02026</v>
      </c>
      <c r="F446">
        <v>1137.02026</v>
      </c>
      <c r="G446">
        <v>1137.02026</v>
      </c>
      <c r="H446">
        <v>1137.02026</v>
      </c>
      <c r="I446">
        <v>1137.02026</v>
      </c>
      <c r="J446">
        <v>1137.02026</v>
      </c>
      <c r="K446">
        <v>1137.02026</v>
      </c>
      <c r="L446">
        <v>1137.02026</v>
      </c>
      <c r="M446">
        <v>1137.02026</v>
      </c>
      <c r="N446">
        <v>1137.02026</v>
      </c>
      <c r="O446">
        <v>1137.02026</v>
      </c>
      <c r="P446">
        <v>1137.02026</v>
      </c>
      <c r="Q446">
        <v>1137.02026</v>
      </c>
      <c r="R446">
        <v>1137.02026</v>
      </c>
      <c r="S446">
        <v>1137.02026</v>
      </c>
      <c r="T446">
        <v>1137.02026</v>
      </c>
      <c r="U446">
        <v>1137.02026</v>
      </c>
      <c r="V446">
        <v>1137.02026</v>
      </c>
      <c r="W446">
        <v>1137.02026</v>
      </c>
      <c r="X446">
        <v>1137.02026</v>
      </c>
      <c r="Y446">
        <v>1137.02026</v>
      </c>
      <c r="Z446">
        <v>1137.02026</v>
      </c>
      <c r="AA446">
        <v>1137.02026</v>
      </c>
      <c r="AB446">
        <v>1137.02026</v>
      </c>
      <c r="AC446">
        <v>1137.02026</v>
      </c>
      <c r="AD446">
        <v>1137.02026</v>
      </c>
      <c r="AE446">
        <v>1137.02026</v>
      </c>
      <c r="AF446">
        <v>1137.02026</v>
      </c>
      <c r="AG446">
        <v>1137.02026</v>
      </c>
      <c r="AH446">
        <v>1137.02026</v>
      </c>
      <c r="AI446">
        <v>1137.02026</v>
      </c>
      <c r="AJ446">
        <v>1137.02026</v>
      </c>
      <c r="AK446">
        <v>1137.02026</v>
      </c>
      <c r="AL446">
        <v>1137.02026</v>
      </c>
      <c r="AM446">
        <v>1137.02026</v>
      </c>
      <c r="AN446">
        <v>1137.02026</v>
      </c>
      <c r="AO446">
        <v>1137.02026</v>
      </c>
      <c r="AP446">
        <v>1137.02026</v>
      </c>
      <c r="AQ446">
        <v>1137.02026</v>
      </c>
      <c r="AR446">
        <v>1137.02026</v>
      </c>
      <c r="AS446">
        <v>1137.02026</v>
      </c>
      <c r="AT446">
        <v>1137.02026</v>
      </c>
      <c r="AU446">
        <v>1137.02026</v>
      </c>
      <c r="AV446">
        <v>1137.02026</v>
      </c>
      <c r="AW446">
        <v>1137.02026</v>
      </c>
      <c r="AX446">
        <v>1137.02026</v>
      </c>
      <c r="AY446">
        <v>1137.02026</v>
      </c>
      <c r="AZ446">
        <v>1137.02026</v>
      </c>
      <c r="BA446">
        <v>1137.02026</v>
      </c>
      <c r="BB446">
        <v>1137.02026</v>
      </c>
      <c r="BC446">
        <v>1137.02026</v>
      </c>
      <c r="BD446">
        <v>1137.02026</v>
      </c>
      <c r="BE446">
        <v>1137.02026</v>
      </c>
      <c r="BF446">
        <v>1137.02026</v>
      </c>
      <c r="BG446">
        <v>1137.02026</v>
      </c>
      <c r="BH446">
        <v>1137.02026</v>
      </c>
      <c r="BI446">
        <v>1137.02026</v>
      </c>
      <c r="BJ446">
        <v>1137.02026</v>
      </c>
      <c r="BK446">
        <v>1137.02026</v>
      </c>
      <c r="BL446">
        <v>1137.02026</v>
      </c>
      <c r="BM446">
        <v>1137.02026</v>
      </c>
      <c r="BN446">
        <v>1137.02026</v>
      </c>
      <c r="BO446">
        <v>1137.02026</v>
      </c>
    </row>
    <row r="447" spans="2:67" x14ac:dyDescent="0.15">
      <c r="B447">
        <v>1142.2842407226599</v>
      </c>
      <c r="C447">
        <v>1142.2842407226599</v>
      </c>
      <c r="D447">
        <v>1142.28424</v>
      </c>
      <c r="E447">
        <v>1142.28424</v>
      </c>
      <c r="F447">
        <v>1142.28424</v>
      </c>
      <c r="G447">
        <v>1142.28424</v>
      </c>
      <c r="H447">
        <v>1142.28424</v>
      </c>
      <c r="I447">
        <v>1142.28424</v>
      </c>
      <c r="J447">
        <v>1142.28424</v>
      </c>
      <c r="K447">
        <v>1142.28424</v>
      </c>
      <c r="L447">
        <v>1142.28424</v>
      </c>
      <c r="M447">
        <v>1142.28424</v>
      </c>
      <c r="N447">
        <v>1142.28424</v>
      </c>
      <c r="O447">
        <v>1142.28424</v>
      </c>
      <c r="P447">
        <v>1142.28424</v>
      </c>
      <c r="Q447">
        <v>1142.28424</v>
      </c>
      <c r="R447">
        <v>1142.28424</v>
      </c>
      <c r="S447">
        <v>1142.28424</v>
      </c>
      <c r="T447">
        <v>1142.28424</v>
      </c>
      <c r="U447">
        <v>1142.28424</v>
      </c>
      <c r="V447">
        <v>1142.28424</v>
      </c>
      <c r="W447">
        <v>1142.28424</v>
      </c>
      <c r="X447">
        <v>1142.28424</v>
      </c>
      <c r="Y447">
        <v>1142.28424</v>
      </c>
      <c r="Z447">
        <v>1142.28424</v>
      </c>
      <c r="AA447">
        <v>1142.28424</v>
      </c>
      <c r="AB447">
        <v>1142.28424</v>
      </c>
      <c r="AC447">
        <v>1142.28424</v>
      </c>
      <c r="AD447">
        <v>1142.28424</v>
      </c>
      <c r="AE447">
        <v>1142.28424</v>
      </c>
      <c r="AF447">
        <v>1142.28424</v>
      </c>
      <c r="AG447">
        <v>1142.28424</v>
      </c>
      <c r="AH447">
        <v>1142.28424</v>
      </c>
      <c r="AI447">
        <v>1142.28424</v>
      </c>
      <c r="AJ447">
        <v>1142.28424</v>
      </c>
      <c r="AK447">
        <v>1142.28424</v>
      </c>
      <c r="AL447">
        <v>1142.28424</v>
      </c>
      <c r="AM447">
        <v>1142.28424</v>
      </c>
      <c r="AN447">
        <v>1142.28424</v>
      </c>
      <c r="AO447">
        <v>1142.28424</v>
      </c>
      <c r="AP447">
        <v>1142.28424</v>
      </c>
      <c r="AQ447">
        <v>1142.28424</v>
      </c>
      <c r="AR447">
        <v>1142.28424</v>
      </c>
      <c r="AS447">
        <v>1142.28424</v>
      </c>
      <c r="AT447">
        <v>1142.28424</v>
      </c>
      <c r="AU447">
        <v>1142.28424</v>
      </c>
      <c r="AV447">
        <v>1142.28424</v>
      </c>
      <c r="AW447">
        <v>1142.28424</v>
      </c>
      <c r="AX447">
        <v>1142.28424</v>
      </c>
      <c r="AY447">
        <v>1142.28424</v>
      </c>
      <c r="AZ447">
        <v>1142.28424</v>
      </c>
      <c r="BA447">
        <v>1142.28424</v>
      </c>
      <c r="BB447">
        <v>1142.28424</v>
      </c>
      <c r="BC447">
        <v>1142.28424</v>
      </c>
      <c r="BD447">
        <v>1142.28424</v>
      </c>
      <c r="BE447">
        <v>1142.28424</v>
      </c>
      <c r="BF447">
        <v>1142.28424</v>
      </c>
      <c r="BG447">
        <v>1142.28424</v>
      </c>
      <c r="BH447">
        <v>1142.28424</v>
      </c>
      <c r="BI447">
        <v>1142.28424</v>
      </c>
      <c r="BJ447">
        <v>1142.28424</v>
      </c>
      <c r="BK447">
        <v>1142.28424</v>
      </c>
      <c r="BL447">
        <v>1142.28424</v>
      </c>
      <c r="BM447">
        <v>1142.28424</v>
      </c>
      <c r="BN447">
        <v>1142.28424</v>
      </c>
      <c r="BO447">
        <v>1142.28424</v>
      </c>
    </row>
    <row r="448" spans="2:67" x14ac:dyDescent="0.15">
      <c r="B448">
        <v>1147.54821777344</v>
      </c>
      <c r="C448">
        <v>1147.54821777344</v>
      </c>
      <c r="D448">
        <v>1147.5482199999999</v>
      </c>
      <c r="E448">
        <v>1147.5482199999999</v>
      </c>
      <c r="F448">
        <v>1147.5482199999999</v>
      </c>
      <c r="G448">
        <v>1147.5482199999999</v>
      </c>
      <c r="H448">
        <v>1147.5482199999999</v>
      </c>
      <c r="I448">
        <v>1147.5482199999999</v>
      </c>
      <c r="J448">
        <v>1147.5482199999999</v>
      </c>
      <c r="K448">
        <v>1147.5482199999999</v>
      </c>
      <c r="L448">
        <v>1147.5482199999999</v>
      </c>
      <c r="M448">
        <v>1147.5482199999999</v>
      </c>
      <c r="N448">
        <v>1147.5482199999999</v>
      </c>
      <c r="O448">
        <v>1147.5482199999999</v>
      </c>
      <c r="P448">
        <v>1147.5482199999999</v>
      </c>
      <c r="Q448">
        <v>1147.5482199999999</v>
      </c>
      <c r="R448">
        <v>1147.5482199999999</v>
      </c>
      <c r="S448">
        <v>1147.5482199999999</v>
      </c>
      <c r="T448">
        <v>1147.5482199999999</v>
      </c>
      <c r="U448">
        <v>1147.5482199999999</v>
      </c>
      <c r="V448">
        <v>1147.5482199999999</v>
      </c>
      <c r="W448">
        <v>1147.5482199999999</v>
      </c>
      <c r="X448">
        <v>1147.5482199999999</v>
      </c>
      <c r="Y448">
        <v>1147.5482199999999</v>
      </c>
      <c r="Z448">
        <v>1147.5482199999999</v>
      </c>
      <c r="AA448">
        <v>1147.5482199999999</v>
      </c>
      <c r="AB448">
        <v>1147.5482199999999</v>
      </c>
      <c r="AC448">
        <v>1147.5482199999999</v>
      </c>
      <c r="AD448">
        <v>1147.5482199999999</v>
      </c>
      <c r="AE448">
        <v>1147.5482199999999</v>
      </c>
      <c r="AF448">
        <v>1147.5482199999999</v>
      </c>
      <c r="AG448">
        <v>1147.5482199999999</v>
      </c>
      <c r="AH448">
        <v>1147.5482199999999</v>
      </c>
      <c r="AI448">
        <v>1147.5482199999999</v>
      </c>
      <c r="AJ448">
        <v>1147.5482199999999</v>
      </c>
      <c r="AK448">
        <v>1147.5482199999999</v>
      </c>
      <c r="AL448">
        <v>1147.5482199999999</v>
      </c>
      <c r="AM448">
        <v>1147.5482199999999</v>
      </c>
      <c r="AN448">
        <v>1147.5482199999999</v>
      </c>
      <c r="AO448">
        <v>1147.5482199999999</v>
      </c>
      <c r="AP448">
        <v>1147.5482199999999</v>
      </c>
      <c r="AQ448">
        <v>1147.5482199999999</v>
      </c>
      <c r="AR448">
        <v>1147.5482199999999</v>
      </c>
      <c r="AS448">
        <v>1147.5482199999999</v>
      </c>
      <c r="AT448">
        <v>1147.5482199999999</v>
      </c>
      <c r="AU448">
        <v>1147.5482199999999</v>
      </c>
      <c r="AV448">
        <v>1147.5482199999999</v>
      </c>
      <c r="AW448">
        <v>1147.5482199999999</v>
      </c>
      <c r="AX448">
        <v>1147.5482199999999</v>
      </c>
      <c r="AY448">
        <v>1147.5482199999999</v>
      </c>
      <c r="AZ448">
        <v>1147.5482199999999</v>
      </c>
      <c r="BA448">
        <v>1147.5482199999999</v>
      </c>
      <c r="BB448">
        <v>1147.5482199999999</v>
      </c>
      <c r="BC448">
        <v>1147.5482199999999</v>
      </c>
      <c r="BD448">
        <v>1147.5482199999999</v>
      </c>
      <c r="BE448">
        <v>1147.5482199999999</v>
      </c>
      <c r="BF448">
        <v>1147.5482199999999</v>
      </c>
      <c r="BG448">
        <v>1147.5482199999999</v>
      </c>
      <c r="BH448">
        <v>1147.5482199999999</v>
      </c>
      <c r="BI448">
        <v>1147.5482199999999</v>
      </c>
      <c r="BJ448">
        <v>1147.5482199999999</v>
      </c>
      <c r="BK448">
        <v>1147.5482199999999</v>
      </c>
      <c r="BL448">
        <v>1147.5482199999999</v>
      </c>
      <c r="BM448">
        <v>1147.5482199999999</v>
      </c>
      <c r="BN448">
        <v>1147.5482199999999</v>
      </c>
      <c r="BO448">
        <v>1147.5482199999999</v>
      </c>
    </row>
    <row r="449" spans="1:67" x14ac:dyDescent="0.15">
      <c r="B449">
        <v>1152.8121948242199</v>
      </c>
      <c r="C449">
        <v>1152.8121948242199</v>
      </c>
      <c r="D449">
        <v>1152.8121900000001</v>
      </c>
      <c r="E449">
        <v>1152.8121900000001</v>
      </c>
      <c r="F449">
        <v>1152.8121900000001</v>
      </c>
      <c r="G449">
        <v>1152.8121900000001</v>
      </c>
      <c r="H449">
        <v>1152.8121900000001</v>
      </c>
      <c r="I449">
        <v>1152.8121900000001</v>
      </c>
      <c r="J449">
        <v>1152.8121900000001</v>
      </c>
      <c r="K449">
        <v>1152.8121900000001</v>
      </c>
      <c r="L449">
        <v>1152.8121900000001</v>
      </c>
      <c r="M449">
        <v>1152.8121900000001</v>
      </c>
      <c r="N449">
        <v>1152.8121900000001</v>
      </c>
      <c r="O449">
        <v>1152.8121900000001</v>
      </c>
      <c r="P449">
        <v>1152.8121900000001</v>
      </c>
      <c r="Q449">
        <v>1152.8121900000001</v>
      </c>
      <c r="R449">
        <v>1152.8121900000001</v>
      </c>
      <c r="S449">
        <v>1152.8121900000001</v>
      </c>
      <c r="T449">
        <v>1152.8121900000001</v>
      </c>
      <c r="U449">
        <v>1152.8121900000001</v>
      </c>
      <c r="V449">
        <v>1152.8121900000001</v>
      </c>
      <c r="W449">
        <v>1152.8121900000001</v>
      </c>
      <c r="X449">
        <v>1152.8121900000001</v>
      </c>
      <c r="Y449">
        <v>1152.8121900000001</v>
      </c>
      <c r="Z449">
        <v>1152.8121900000001</v>
      </c>
      <c r="AA449">
        <v>1152.8121900000001</v>
      </c>
      <c r="AB449">
        <v>1152.8121900000001</v>
      </c>
      <c r="AC449">
        <v>1152.8121900000001</v>
      </c>
      <c r="AD449">
        <v>1152.8121900000001</v>
      </c>
      <c r="AE449">
        <v>1152.8121900000001</v>
      </c>
      <c r="AF449">
        <v>1152.8121900000001</v>
      </c>
      <c r="AG449">
        <v>1152.8121900000001</v>
      </c>
      <c r="AH449">
        <v>1152.8121900000001</v>
      </c>
      <c r="AI449">
        <v>1152.8121900000001</v>
      </c>
      <c r="AJ449">
        <v>1152.8121900000001</v>
      </c>
      <c r="AK449">
        <v>1152.8121900000001</v>
      </c>
      <c r="AL449">
        <v>1152.8121900000001</v>
      </c>
      <c r="AM449">
        <v>1152.8121900000001</v>
      </c>
      <c r="AN449">
        <v>1152.8121900000001</v>
      </c>
      <c r="AO449">
        <v>1152.8121900000001</v>
      </c>
      <c r="AP449">
        <v>1152.8121900000001</v>
      </c>
      <c r="AQ449">
        <v>1152.8121900000001</v>
      </c>
      <c r="AR449">
        <v>1152.8121900000001</v>
      </c>
      <c r="AS449">
        <v>1152.8121900000001</v>
      </c>
      <c r="AT449">
        <v>1152.8121900000001</v>
      </c>
      <c r="AU449">
        <v>1152.8121900000001</v>
      </c>
      <c r="AV449">
        <v>1152.8121900000001</v>
      </c>
      <c r="AW449">
        <v>1152.8121900000001</v>
      </c>
      <c r="AX449">
        <v>1152.8121900000001</v>
      </c>
      <c r="AY449">
        <v>1152.8121900000001</v>
      </c>
      <c r="AZ449">
        <v>1152.8121900000001</v>
      </c>
      <c r="BA449">
        <v>1152.8121900000001</v>
      </c>
      <c r="BB449">
        <v>1152.8121900000001</v>
      </c>
      <c r="BC449">
        <v>1152.8121900000001</v>
      </c>
      <c r="BD449">
        <v>1152.8121900000001</v>
      </c>
      <c r="BE449">
        <v>1152.8121900000001</v>
      </c>
      <c r="BF449">
        <v>1152.8121900000001</v>
      </c>
      <c r="BG449">
        <v>1152.8121900000001</v>
      </c>
      <c r="BH449">
        <v>1152.8121900000001</v>
      </c>
      <c r="BI449">
        <v>1152.8121900000001</v>
      </c>
      <c r="BJ449">
        <v>1152.8121900000001</v>
      </c>
      <c r="BK449">
        <v>1152.8121900000001</v>
      </c>
      <c r="BL449">
        <v>1152.8121900000001</v>
      </c>
      <c r="BM449">
        <v>1152.8121900000001</v>
      </c>
      <c r="BN449">
        <v>1152.8121900000001</v>
      </c>
      <c r="BO449">
        <v>1152.8121900000001</v>
      </c>
    </row>
    <row r="450" spans="1:67" x14ac:dyDescent="0.15">
      <c r="B450">
        <v>1158.076171875</v>
      </c>
      <c r="C450">
        <v>1158.076171875</v>
      </c>
      <c r="D450">
        <v>1158.07617</v>
      </c>
      <c r="E450">
        <v>1158.07617</v>
      </c>
      <c r="F450">
        <v>1158.07617</v>
      </c>
      <c r="G450">
        <v>1158.07617</v>
      </c>
      <c r="H450">
        <v>1158.07617</v>
      </c>
      <c r="I450">
        <v>1158.07617</v>
      </c>
      <c r="J450">
        <v>1158.07617</v>
      </c>
      <c r="K450">
        <v>1158.07617</v>
      </c>
      <c r="L450">
        <v>1158.07617</v>
      </c>
      <c r="M450">
        <v>1158.07617</v>
      </c>
      <c r="N450">
        <v>1158.07617</v>
      </c>
      <c r="O450">
        <v>1158.07617</v>
      </c>
      <c r="P450">
        <v>1158.07617</v>
      </c>
      <c r="Q450">
        <v>1158.07617</v>
      </c>
      <c r="R450">
        <v>1158.07617</v>
      </c>
      <c r="S450">
        <v>1158.07617</v>
      </c>
      <c r="T450">
        <v>1158.07617</v>
      </c>
      <c r="U450">
        <v>1158.07617</v>
      </c>
      <c r="V450">
        <v>1158.07617</v>
      </c>
      <c r="W450">
        <v>1158.07617</v>
      </c>
      <c r="X450">
        <v>1158.07617</v>
      </c>
      <c r="Y450">
        <v>1158.07617</v>
      </c>
      <c r="Z450">
        <v>1158.07617</v>
      </c>
      <c r="AA450">
        <v>1158.07617</v>
      </c>
      <c r="AB450">
        <v>1158.07617</v>
      </c>
      <c r="AC450">
        <v>1158.07617</v>
      </c>
      <c r="AD450">
        <v>1158.07617</v>
      </c>
      <c r="AE450">
        <v>1158.07617</v>
      </c>
      <c r="AF450">
        <v>1158.07617</v>
      </c>
      <c r="AG450">
        <v>1158.07617</v>
      </c>
      <c r="AH450">
        <v>1158.07617</v>
      </c>
      <c r="AI450">
        <v>1158.07617</v>
      </c>
      <c r="AJ450">
        <v>1158.07617</v>
      </c>
      <c r="AK450">
        <v>1158.07617</v>
      </c>
      <c r="AL450">
        <v>1158.07617</v>
      </c>
      <c r="AM450">
        <v>1158.07617</v>
      </c>
      <c r="AN450">
        <v>1158.07617</v>
      </c>
      <c r="AO450">
        <v>1158.07617</v>
      </c>
      <c r="AP450">
        <v>1158.07617</v>
      </c>
      <c r="AQ450">
        <v>1158.07617</v>
      </c>
      <c r="AR450">
        <v>1158.07617</v>
      </c>
      <c r="AS450">
        <v>1158.07617</v>
      </c>
      <c r="AT450">
        <v>1158.07617</v>
      </c>
      <c r="AU450">
        <v>1158.07617</v>
      </c>
      <c r="AV450">
        <v>1158.07617</v>
      </c>
      <c r="AW450">
        <v>1158.07617</v>
      </c>
      <c r="AX450">
        <v>1158.07617</v>
      </c>
      <c r="AY450">
        <v>1158.07617</v>
      </c>
      <c r="AZ450">
        <v>1158.07617</v>
      </c>
      <c r="BA450">
        <v>1158.07617</v>
      </c>
      <c r="BB450">
        <v>1158.07617</v>
      </c>
      <c r="BC450">
        <v>1158.07617</v>
      </c>
      <c r="BD450">
        <v>1158.07617</v>
      </c>
      <c r="BE450">
        <v>1158.07617</v>
      </c>
      <c r="BF450">
        <v>1158.07617</v>
      </c>
      <c r="BG450">
        <v>1158.07617</v>
      </c>
      <c r="BH450">
        <v>1158.07617</v>
      </c>
      <c r="BI450">
        <v>1158.07617</v>
      </c>
      <c r="BJ450">
        <v>1158.07617</v>
      </c>
      <c r="BK450">
        <v>1158.07617</v>
      </c>
      <c r="BL450">
        <v>1158.07617</v>
      </c>
      <c r="BM450">
        <v>1158.07617</v>
      </c>
      <c r="BN450">
        <v>1158.07617</v>
      </c>
      <c r="BO450">
        <v>1158.07617</v>
      </c>
    </row>
    <row r="451" spans="1:67" x14ac:dyDescent="0.15">
      <c r="B451">
        <v>1163.3401489257801</v>
      </c>
      <c r="C451">
        <v>1163.3401489257801</v>
      </c>
      <c r="D451">
        <v>1163.34015</v>
      </c>
      <c r="E451">
        <v>1163.34015</v>
      </c>
      <c r="F451">
        <v>1163.34015</v>
      </c>
      <c r="G451">
        <v>1163.34015</v>
      </c>
      <c r="H451">
        <v>1163.34015</v>
      </c>
      <c r="I451">
        <v>1163.34015</v>
      </c>
      <c r="J451">
        <v>1163.34015</v>
      </c>
      <c r="K451">
        <v>1163.34015</v>
      </c>
      <c r="L451">
        <v>1163.34015</v>
      </c>
      <c r="M451">
        <v>1163.34015</v>
      </c>
      <c r="N451">
        <v>1163.34015</v>
      </c>
      <c r="O451">
        <v>1163.34015</v>
      </c>
      <c r="P451">
        <v>1163.34015</v>
      </c>
      <c r="Q451">
        <v>1163.34015</v>
      </c>
      <c r="R451">
        <v>1163.34015</v>
      </c>
      <c r="S451">
        <v>1163.34015</v>
      </c>
      <c r="T451">
        <v>1163.34015</v>
      </c>
      <c r="U451">
        <v>1163.34015</v>
      </c>
      <c r="V451">
        <v>1163.34015</v>
      </c>
      <c r="W451">
        <v>1163.34015</v>
      </c>
      <c r="X451">
        <v>1163.34015</v>
      </c>
      <c r="Y451">
        <v>1163.34015</v>
      </c>
      <c r="Z451">
        <v>1163.34015</v>
      </c>
      <c r="AA451">
        <v>1163.34015</v>
      </c>
      <c r="AB451">
        <v>1163.34015</v>
      </c>
      <c r="AC451">
        <v>1163.34015</v>
      </c>
      <c r="AD451">
        <v>1163.34015</v>
      </c>
      <c r="AE451">
        <v>1163.34015</v>
      </c>
      <c r="AF451">
        <v>1163.34015</v>
      </c>
      <c r="AG451">
        <v>1163.34015</v>
      </c>
      <c r="AH451">
        <v>1163.34015</v>
      </c>
      <c r="AI451">
        <v>1163.34015</v>
      </c>
      <c r="AJ451">
        <v>1163.34015</v>
      </c>
      <c r="AK451">
        <v>1163.34015</v>
      </c>
      <c r="AL451">
        <v>1163.34015</v>
      </c>
      <c r="AM451">
        <v>1163.34015</v>
      </c>
      <c r="AN451">
        <v>1163.34015</v>
      </c>
      <c r="AO451">
        <v>1163.34015</v>
      </c>
      <c r="AP451">
        <v>1163.34015</v>
      </c>
      <c r="AQ451">
        <v>1163.34015</v>
      </c>
      <c r="AR451">
        <v>1163.34015</v>
      </c>
      <c r="AS451">
        <v>1163.34015</v>
      </c>
      <c r="AT451">
        <v>1163.34015</v>
      </c>
      <c r="AU451">
        <v>1163.34015</v>
      </c>
      <c r="AV451">
        <v>1163.34015</v>
      </c>
      <c r="AW451">
        <v>1163.34015</v>
      </c>
      <c r="AX451">
        <v>1163.34015</v>
      </c>
      <c r="AY451">
        <v>1163.34015</v>
      </c>
      <c r="AZ451">
        <v>1163.34015</v>
      </c>
      <c r="BA451">
        <v>1163.34015</v>
      </c>
      <c r="BB451">
        <v>1163.34015</v>
      </c>
      <c r="BC451">
        <v>1163.34015</v>
      </c>
      <c r="BD451">
        <v>1163.34015</v>
      </c>
      <c r="BE451">
        <v>1163.34015</v>
      </c>
      <c r="BF451">
        <v>1163.34015</v>
      </c>
      <c r="BG451">
        <v>1163.34015</v>
      </c>
      <c r="BH451">
        <v>1163.34015</v>
      </c>
      <c r="BI451">
        <v>1163.34015</v>
      </c>
      <c r="BJ451">
        <v>1163.34015</v>
      </c>
      <c r="BK451">
        <v>1163.34015</v>
      </c>
      <c r="BL451">
        <v>1163.34015</v>
      </c>
      <c r="BM451">
        <v>1163.34015</v>
      </c>
      <c r="BN451">
        <v>1163.34015</v>
      </c>
      <c r="BO451">
        <v>1163.34015</v>
      </c>
    </row>
    <row r="452" spans="1:67" x14ac:dyDescent="0.15">
      <c r="B452">
        <v>1168.60412597656</v>
      </c>
      <c r="C452">
        <v>1168.60412597656</v>
      </c>
      <c r="D452">
        <v>1168.6041299999999</v>
      </c>
      <c r="E452">
        <v>1168.6041299999999</v>
      </c>
      <c r="F452">
        <v>1168.6041299999999</v>
      </c>
      <c r="G452">
        <v>1168.6041299999999</v>
      </c>
      <c r="H452">
        <v>1168.6041299999999</v>
      </c>
      <c r="I452">
        <v>1168.6041299999999</v>
      </c>
      <c r="J452">
        <v>1168.6041299999999</v>
      </c>
      <c r="K452">
        <v>1168.6041299999999</v>
      </c>
      <c r="L452">
        <v>1168.6041299999999</v>
      </c>
      <c r="M452">
        <v>1168.6041299999999</v>
      </c>
      <c r="N452">
        <v>1168.6041299999999</v>
      </c>
      <c r="O452">
        <v>1168.6041299999999</v>
      </c>
      <c r="P452">
        <v>1168.6041299999999</v>
      </c>
      <c r="Q452">
        <v>1168.6041299999999</v>
      </c>
      <c r="R452">
        <v>1168.6041299999999</v>
      </c>
      <c r="S452">
        <v>1168.6041299999999</v>
      </c>
      <c r="T452">
        <v>1168.6041299999999</v>
      </c>
      <c r="U452">
        <v>1168.6041299999999</v>
      </c>
      <c r="V452">
        <v>1168.6041299999999</v>
      </c>
      <c r="W452">
        <v>1168.6041299999999</v>
      </c>
      <c r="X452">
        <v>1168.6041299999999</v>
      </c>
      <c r="Y452">
        <v>1168.6041299999999</v>
      </c>
      <c r="Z452">
        <v>1168.6041299999999</v>
      </c>
      <c r="AA452">
        <v>1168.6041299999999</v>
      </c>
      <c r="AB452">
        <v>1168.6041299999999</v>
      </c>
      <c r="AC452">
        <v>1168.6041299999999</v>
      </c>
      <c r="AD452">
        <v>1168.6041299999999</v>
      </c>
      <c r="AE452">
        <v>1168.6041299999999</v>
      </c>
      <c r="AF452">
        <v>1168.6041299999999</v>
      </c>
      <c r="AG452">
        <v>1168.6041299999999</v>
      </c>
      <c r="AH452">
        <v>1168.6041299999999</v>
      </c>
      <c r="AI452">
        <v>1168.6041299999999</v>
      </c>
      <c r="AJ452">
        <v>1168.6041299999999</v>
      </c>
      <c r="AK452">
        <v>1168.6041299999999</v>
      </c>
      <c r="AL452">
        <v>1168.6041299999999</v>
      </c>
      <c r="AM452">
        <v>1168.6041299999999</v>
      </c>
      <c r="AN452">
        <v>1168.6041299999999</v>
      </c>
      <c r="AO452">
        <v>1168.6041299999999</v>
      </c>
      <c r="AP452">
        <v>1168.6041299999999</v>
      </c>
      <c r="AQ452">
        <v>1168.6041299999999</v>
      </c>
      <c r="AR452">
        <v>1168.6041299999999</v>
      </c>
      <c r="AS452">
        <v>1168.6041299999999</v>
      </c>
      <c r="AT452">
        <v>1168.6041299999999</v>
      </c>
      <c r="AU452">
        <v>1168.6041299999999</v>
      </c>
      <c r="AV452">
        <v>1168.6041299999999</v>
      </c>
      <c r="AW452">
        <v>1168.6041299999999</v>
      </c>
      <c r="AX452">
        <v>1168.6041299999999</v>
      </c>
      <c r="AY452">
        <v>1168.6041299999999</v>
      </c>
      <c r="AZ452">
        <v>1168.6041299999999</v>
      </c>
      <c r="BA452">
        <v>1168.6041299999999</v>
      </c>
      <c r="BB452">
        <v>1168.6041299999999</v>
      </c>
      <c r="BC452">
        <v>1168.6041299999999</v>
      </c>
      <c r="BD452">
        <v>1168.6041299999999</v>
      </c>
      <c r="BE452">
        <v>1168.6041299999999</v>
      </c>
      <c r="BF452">
        <v>1168.6041299999999</v>
      </c>
      <c r="BG452">
        <v>1168.6041299999999</v>
      </c>
      <c r="BH452">
        <v>1168.6041299999999</v>
      </c>
      <c r="BI452">
        <v>1168.6041299999999</v>
      </c>
      <c r="BJ452">
        <v>1168.6041299999999</v>
      </c>
      <c r="BK452">
        <v>1168.6041299999999</v>
      </c>
      <c r="BL452">
        <v>1168.6041299999999</v>
      </c>
      <c r="BM452">
        <v>1168.6041299999999</v>
      </c>
      <c r="BN452">
        <v>1168.6041299999999</v>
      </c>
      <c r="BO452">
        <v>1168.6041299999999</v>
      </c>
    </row>
    <row r="453" spans="1:67" x14ac:dyDescent="0.15">
      <c r="A453" s="30"/>
    </row>
    <row r="454" spans="1:67" x14ac:dyDescent="0.15">
      <c r="A454" s="30"/>
    </row>
    <row r="455" spans="1:67" x14ac:dyDescent="0.15">
      <c r="A455" s="30"/>
    </row>
    <row r="456" spans="1:67" x14ac:dyDescent="0.15">
      <c r="A456" s="30"/>
    </row>
    <row r="457" spans="1:67" x14ac:dyDescent="0.15">
      <c r="A457" s="30"/>
    </row>
    <row r="458" spans="1:67" x14ac:dyDescent="0.15">
      <c r="A458" s="30"/>
    </row>
    <row r="459" spans="1:67" x14ac:dyDescent="0.15">
      <c r="A459" s="30"/>
    </row>
    <row r="460" spans="1:67" x14ac:dyDescent="0.15">
      <c r="A460" s="30"/>
    </row>
    <row r="461" spans="1:67" x14ac:dyDescent="0.15">
      <c r="A461" s="30"/>
    </row>
  </sheetData>
  <pageMargins left="0.7" right="0.7" top="0.75" bottom="0.75" header="0.3" footer="0.3"/>
  <pageSetup scale="1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Dif 236to238</vt:lpstr>
      <vt:lpstr>finall Tm time dydx sgolay o2w5</vt:lpstr>
      <vt:lpstr>sgolay plots</vt:lpstr>
      <vt:lpstr>sgolay plots TXRx 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2023-11-30T20:34:47Z</cp:lastPrinted>
  <dcterms:created xsi:type="dcterms:W3CDTF">2023-10-06T16:33:40Z</dcterms:created>
  <dcterms:modified xsi:type="dcterms:W3CDTF">2024-03-19T22:01:28Z</dcterms:modified>
</cp:coreProperties>
</file>