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Organizacion\Deber4\"/>
    </mc:Choice>
  </mc:AlternateContent>
  <xr:revisionPtr revIDLastSave="0" documentId="13_ncr:1_{DDEF2E51-1470-40CE-B1FF-AB9314CBE096}" xr6:coauthVersionLast="47" xr6:coauthVersionMax="47" xr10:uidLastSave="{00000000-0000-0000-0000-000000000000}"/>
  <bookViews>
    <workbookView xWindow="828" yWindow="-108" windowWidth="22320" windowHeight="13176" activeTab="3" xr2:uid="{1BC82486-4077-446A-BE03-380E2336A985}"/>
  </bookViews>
  <sheets>
    <sheet name="SSD" sheetId="1" r:id="rId1"/>
    <sheet name="HDD" sheetId="3" r:id="rId2"/>
    <sheet name="External HDD" sheetId="2" r:id="rId3"/>
    <sheet name="Resultad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4" l="1"/>
  <c r="C4" i="4"/>
  <c r="D4" i="4"/>
  <c r="E4" i="4"/>
  <c r="F4" i="4"/>
  <c r="A4" i="4"/>
  <c r="L73" i="3"/>
  <c r="K73" i="3"/>
  <c r="L72" i="3"/>
  <c r="K72" i="3"/>
  <c r="L71" i="3"/>
  <c r="K71" i="3"/>
  <c r="L70" i="3"/>
  <c r="K70" i="3"/>
  <c r="L69" i="3"/>
  <c r="K69" i="3"/>
  <c r="L68" i="3"/>
  <c r="K68" i="3"/>
  <c r="D115" i="3"/>
  <c r="C115" i="3"/>
  <c r="D106" i="3"/>
  <c r="C106" i="3"/>
  <c r="D97" i="3"/>
  <c r="C97" i="3"/>
  <c r="D88" i="3"/>
  <c r="C88" i="3"/>
  <c r="D79" i="3"/>
  <c r="C79" i="3"/>
  <c r="D70" i="3"/>
  <c r="C70" i="3"/>
  <c r="L15" i="3"/>
  <c r="K15" i="3"/>
  <c r="L14" i="3"/>
  <c r="K14" i="3"/>
  <c r="L13" i="3"/>
  <c r="K13" i="3"/>
  <c r="L12" i="3"/>
  <c r="K12" i="3"/>
  <c r="L11" i="3"/>
  <c r="K11" i="3"/>
  <c r="L10" i="3"/>
  <c r="K10" i="3"/>
  <c r="J50" i="1"/>
  <c r="J49" i="1"/>
  <c r="J48" i="1"/>
  <c r="J47" i="1"/>
  <c r="J46" i="1"/>
  <c r="J45" i="1"/>
  <c r="D57" i="3" l="1"/>
  <c r="C57" i="3"/>
  <c r="D48" i="3"/>
  <c r="C48" i="3"/>
  <c r="D39" i="3"/>
  <c r="C39" i="3"/>
  <c r="D30" i="3"/>
  <c r="C30" i="3"/>
  <c r="D21" i="3"/>
  <c r="C21" i="3"/>
  <c r="D12" i="3"/>
  <c r="C12" i="3"/>
  <c r="C67" i="1" l="1"/>
  <c r="D67" i="1"/>
  <c r="C76" i="1"/>
  <c r="D76" i="1"/>
  <c r="C85" i="1"/>
  <c r="D85" i="1"/>
  <c r="C94" i="1"/>
  <c r="D94" i="1"/>
  <c r="C103" i="1"/>
  <c r="D103" i="1"/>
  <c r="C112" i="1"/>
  <c r="D112" i="1"/>
  <c r="D112" i="2"/>
  <c r="L70" i="2" s="1"/>
  <c r="C112" i="2"/>
  <c r="K70" i="2" s="1"/>
  <c r="D103" i="2"/>
  <c r="L69" i="2" s="1"/>
  <c r="C103" i="2"/>
  <c r="K69" i="2" s="1"/>
  <c r="D94" i="2"/>
  <c r="L68" i="2" s="1"/>
  <c r="C94" i="2"/>
  <c r="K68" i="2" s="1"/>
  <c r="D85" i="2"/>
  <c r="L66" i="2" s="1"/>
  <c r="C85" i="2"/>
  <c r="K66" i="2" s="1"/>
  <c r="D76" i="2"/>
  <c r="L65" i="2" s="1"/>
  <c r="C76" i="2"/>
  <c r="K65" i="2" s="1"/>
  <c r="D67" i="2"/>
  <c r="L67" i="2" s="1"/>
  <c r="C67" i="2"/>
  <c r="K67" i="2" s="1"/>
  <c r="D56" i="2"/>
  <c r="L14" i="2" s="1"/>
  <c r="C56" i="2"/>
  <c r="K14" i="2" s="1"/>
  <c r="D47" i="2"/>
  <c r="L13" i="2" s="1"/>
  <c r="C47" i="2"/>
  <c r="K13" i="2" s="1"/>
  <c r="D38" i="2"/>
  <c r="L12" i="2" s="1"/>
  <c r="C38" i="2"/>
  <c r="K12" i="2" s="1"/>
  <c r="D29" i="2"/>
  <c r="L10" i="2" s="1"/>
  <c r="C29" i="2"/>
  <c r="K10" i="2" s="1"/>
  <c r="D20" i="2"/>
  <c r="L9" i="2" s="1"/>
  <c r="C20" i="2"/>
  <c r="K9" i="2" s="1"/>
  <c r="D11" i="2"/>
  <c r="L11" i="2" s="1"/>
  <c r="C11" i="2"/>
  <c r="K11" i="2" s="1"/>
  <c r="D55" i="1"/>
  <c r="C55" i="1"/>
  <c r="D46" i="1"/>
  <c r="C46" i="1"/>
  <c r="D37" i="1"/>
  <c r="C37" i="1"/>
  <c r="D28" i="1"/>
  <c r="C28" i="1"/>
  <c r="D19" i="1"/>
  <c r="C19" i="1"/>
  <c r="D10" i="1"/>
  <c r="C10" i="1"/>
</calcChain>
</file>

<file path=xl/sharedStrings.xml><?xml version="1.0" encoding="utf-8"?>
<sst xmlns="http://schemas.openxmlformats.org/spreadsheetml/2006/main" count="290" uniqueCount="37">
  <si>
    <t>Número prueba</t>
  </si>
  <si>
    <t>bs = 256b</t>
  </si>
  <si>
    <t>SSD</t>
  </si>
  <si>
    <t>Promedio</t>
  </si>
  <si>
    <t>Tiempo (s)</t>
  </si>
  <si>
    <t>Velocidad (MB/s)</t>
  </si>
  <si>
    <t>bs  = 4k</t>
  </si>
  <si>
    <t>131kB</t>
  </si>
  <si>
    <t>4.1kB</t>
  </si>
  <si>
    <t>bs = 16k</t>
  </si>
  <si>
    <t>16k</t>
  </si>
  <si>
    <t>bs = 1M</t>
  </si>
  <si>
    <t>bs = 256k</t>
  </si>
  <si>
    <t>262kB</t>
  </si>
  <si>
    <t>16kB</t>
  </si>
  <si>
    <t>1.0MB</t>
  </si>
  <si>
    <t>mb = 1G</t>
  </si>
  <si>
    <t>1.1GB</t>
  </si>
  <si>
    <t>bs</t>
  </si>
  <si>
    <t>Tiempo [s]</t>
  </si>
  <si>
    <t>Velocidad [MB/s]</t>
  </si>
  <si>
    <t>4k</t>
  </si>
  <si>
    <t>131k</t>
  </si>
  <si>
    <t>256k</t>
  </si>
  <si>
    <t>1M</t>
  </si>
  <si>
    <t>1G</t>
  </si>
  <si>
    <t>HDD</t>
  </si>
  <si>
    <t>oflag = direct</t>
  </si>
  <si>
    <t>no oflag</t>
  </si>
  <si>
    <t>oflag</t>
  </si>
  <si>
    <t>No flag</t>
  </si>
  <si>
    <t>SSD flag</t>
  </si>
  <si>
    <t>SSD no flag</t>
  </si>
  <si>
    <t>HDD flag</t>
  </si>
  <si>
    <t>HDD no flag</t>
  </si>
  <si>
    <t>Externo flag</t>
  </si>
  <si>
    <t>Externo no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</si>
</sst>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4" fillId="0" borderId="1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Velocidad</a:t>
            </a:r>
            <a:r>
              <a:rPr lang="es-MX" baseline="0"/>
              <a:t> [s]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4k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Resultados!$A$4:$F$4</c:f>
              <c:strCache>
                <c:ptCount val="6"/>
                <c:pt idx="0">
                  <c:v>SSD flag</c:v>
                </c:pt>
                <c:pt idx="1">
                  <c:v>SSD no flag</c:v>
                </c:pt>
                <c:pt idx="2">
                  <c:v>HDD flag</c:v>
                </c:pt>
                <c:pt idx="3">
                  <c:v>HDD no flag</c:v>
                </c:pt>
                <c:pt idx="4">
                  <c:v>Externo flag</c:v>
                </c:pt>
                <c:pt idx="5">
                  <c:v>Externo no flag</c:v>
                </c:pt>
              </c:strCache>
            </c:strRef>
          </c:cat>
          <c:val>
            <c:numRef>
              <c:f>Resultados!$A$5:$F$5</c:f>
              <c:numCache>
                <c:formatCode>General</c:formatCode>
                <c:ptCount val="6"/>
                <c:pt idx="0">
                  <c:v>4.8526000000000005E-4</c:v>
                </c:pt>
                <c:pt idx="1">
                  <c:v>1.4686000000000001E-4</c:v>
                </c:pt>
                <c:pt idx="2">
                  <c:v>1.4079032E-2</c:v>
                </c:pt>
                <c:pt idx="3">
                  <c:v>2.1773079999999997E-4</c:v>
                </c:pt>
                <c:pt idx="4">
                  <c:v>1.8959799999999998E-3</c:v>
                </c:pt>
                <c:pt idx="5">
                  <c:v>1.71806E-3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D-46FD-8979-405E54F9CFC1}"/>
            </c:ext>
          </c:extLst>
        </c:ser>
        <c:ser>
          <c:idx val="1"/>
          <c:order val="1"/>
          <c:tx>
            <c:v>16k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Resultados!$A$4:$F$4</c:f>
              <c:strCache>
                <c:ptCount val="6"/>
                <c:pt idx="0">
                  <c:v>SSD flag</c:v>
                </c:pt>
                <c:pt idx="1">
                  <c:v>SSD no flag</c:v>
                </c:pt>
                <c:pt idx="2">
                  <c:v>HDD flag</c:v>
                </c:pt>
                <c:pt idx="3">
                  <c:v>HDD no flag</c:v>
                </c:pt>
                <c:pt idx="4">
                  <c:v>Externo flag</c:v>
                </c:pt>
                <c:pt idx="5">
                  <c:v>Externo no flag</c:v>
                </c:pt>
              </c:strCache>
            </c:strRef>
          </c:cat>
          <c:val>
            <c:numRef>
              <c:f>Resultados!$A$6:$F$6</c:f>
              <c:numCache>
                <c:formatCode>General</c:formatCode>
                <c:ptCount val="6"/>
                <c:pt idx="0">
                  <c:v>4.4124000000000002E-4</c:v>
                </c:pt>
                <c:pt idx="1">
                  <c:v>7.9019999999999999E-5</c:v>
                </c:pt>
                <c:pt idx="2">
                  <c:v>6.8050966000000004E-2</c:v>
                </c:pt>
                <c:pt idx="3">
                  <c:v>2.3441240000000003E-4</c:v>
                </c:pt>
                <c:pt idx="4">
                  <c:v>2.0899199999999999E-3</c:v>
                </c:pt>
                <c:pt idx="5">
                  <c:v>1.9349799999999998E-3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9D-46FD-8979-405E54F9CFC1}"/>
            </c:ext>
          </c:extLst>
        </c:ser>
        <c:ser>
          <c:idx val="2"/>
          <c:order val="2"/>
          <c:tx>
            <c:v>131k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Resultados!$A$4:$F$4</c:f>
              <c:strCache>
                <c:ptCount val="6"/>
                <c:pt idx="0">
                  <c:v>SSD flag</c:v>
                </c:pt>
                <c:pt idx="1">
                  <c:v>SSD no flag</c:v>
                </c:pt>
                <c:pt idx="2">
                  <c:v>HDD flag</c:v>
                </c:pt>
                <c:pt idx="3">
                  <c:v>HDD no flag</c:v>
                </c:pt>
                <c:pt idx="4">
                  <c:v>Externo flag</c:v>
                </c:pt>
                <c:pt idx="5">
                  <c:v>Externo no flag</c:v>
                </c:pt>
              </c:strCache>
            </c:strRef>
          </c:cat>
          <c:val>
            <c:numRef>
              <c:f>Resultados!$A$7:$F$7</c:f>
              <c:numCache>
                <c:formatCode>General</c:formatCode>
                <c:ptCount val="6"/>
                <c:pt idx="0">
                  <c:v>4.862E-4</c:v>
                </c:pt>
                <c:pt idx="1">
                  <c:v>2.1089999999999998E-4</c:v>
                </c:pt>
                <c:pt idx="2">
                  <c:v>8.3357040000000009E-4</c:v>
                </c:pt>
                <c:pt idx="3">
                  <c:v>5.9111180000000001E-4</c:v>
                </c:pt>
                <c:pt idx="4">
                  <c:v>3.87404E-3</c:v>
                </c:pt>
                <c:pt idx="5">
                  <c:v>5.5275799999999998E-3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9D-46FD-8979-405E54F9CFC1}"/>
            </c:ext>
          </c:extLst>
        </c:ser>
        <c:ser>
          <c:idx val="3"/>
          <c:order val="3"/>
          <c:tx>
            <c:v>256k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Resultados!$A$4:$F$4</c:f>
              <c:strCache>
                <c:ptCount val="6"/>
                <c:pt idx="0">
                  <c:v>SSD flag</c:v>
                </c:pt>
                <c:pt idx="1">
                  <c:v>SSD no flag</c:v>
                </c:pt>
                <c:pt idx="2">
                  <c:v>HDD flag</c:v>
                </c:pt>
                <c:pt idx="3">
                  <c:v>HDD no flag</c:v>
                </c:pt>
                <c:pt idx="4">
                  <c:v>Externo flag</c:v>
                </c:pt>
                <c:pt idx="5">
                  <c:v>Externo no flag</c:v>
                </c:pt>
              </c:strCache>
            </c:strRef>
          </c:cat>
          <c:val>
            <c:numRef>
              <c:f>Resultados!$A$8:$F$8</c:f>
              <c:numCache>
                <c:formatCode>General</c:formatCode>
                <c:ptCount val="6"/>
                <c:pt idx="0">
                  <c:v>9.7101999999999996E-4</c:v>
                </c:pt>
                <c:pt idx="1">
                  <c:v>2.9336E-4</c:v>
                </c:pt>
                <c:pt idx="2">
                  <c:v>1.345508E-3</c:v>
                </c:pt>
                <c:pt idx="3">
                  <c:v>6.4369120000000012E-4</c:v>
                </c:pt>
                <c:pt idx="4">
                  <c:v>5.3974799999999996E-3</c:v>
                </c:pt>
                <c:pt idx="5">
                  <c:v>5.4620199999999997E-3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9D-46FD-8979-405E54F9CFC1}"/>
            </c:ext>
          </c:extLst>
        </c:ser>
        <c:ser>
          <c:idx val="4"/>
          <c:order val="4"/>
          <c:tx>
            <c:v>1M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Resultados!$A$4:$F$4</c:f>
              <c:strCache>
                <c:ptCount val="6"/>
                <c:pt idx="0">
                  <c:v>SSD flag</c:v>
                </c:pt>
                <c:pt idx="1">
                  <c:v>SSD no flag</c:v>
                </c:pt>
                <c:pt idx="2">
                  <c:v>HDD flag</c:v>
                </c:pt>
                <c:pt idx="3">
                  <c:v>HDD no flag</c:v>
                </c:pt>
                <c:pt idx="4">
                  <c:v>Externo flag</c:v>
                </c:pt>
                <c:pt idx="5">
                  <c:v>Externo no flag</c:v>
                </c:pt>
              </c:strCache>
            </c:strRef>
          </c:cat>
          <c:val>
            <c:numRef>
              <c:f>Resultados!$A$9:$F$9</c:f>
              <c:numCache>
                <c:formatCode>General</c:formatCode>
                <c:ptCount val="6"/>
                <c:pt idx="0">
                  <c:v>1.3307799999999999E-3</c:v>
                </c:pt>
                <c:pt idx="1">
                  <c:v>1.0066400000000001E-3</c:v>
                </c:pt>
                <c:pt idx="2">
                  <c:v>3.8372020000000001E-3</c:v>
                </c:pt>
                <c:pt idx="3">
                  <c:v>2.3315540000000004E-3</c:v>
                </c:pt>
                <c:pt idx="4">
                  <c:v>9.319727999999998E-2</c:v>
                </c:pt>
                <c:pt idx="5">
                  <c:v>0.29316564000000001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9D-46FD-8979-405E54F9CFC1}"/>
            </c:ext>
          </c:extLst>
        </c:ser>
        <c:ser>
          <c:idx val="5"/>
          <c:order val="5"/>
          <c:tx>
            <c:v>1G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Resultados!$A$4:$F$4</c:f>
              <c:strCache>
                <c:ptCount val="6"/>
                <c:pt idx="0">
                  <c:v>SSD flag</c:v>
                </c:pt>
                <c:pt idx="1">
                  <c:v>SSD no flag</c:v>
                </c:pt>
                <c:pt idx="2">
                  <c:v>HDD flag</c:v>
                </c:pt>
                <c:pt idx="3">
                  <c:v>HDD no flag</c:v>
                </c:pt>
                <c:pt idx="4">
                  <c:v>Externo flag</c:v>
                </c:pt>
                <c:pt idx="5">
                  <c:v>Externo no flag</c:v>
                </c:pt>
              </c:strCache>
            </c:strRef>
          </c:cat>
          <c:val>
            <c:numRef>
              <c:f>Resultados!$A$10:$F$10</c:f>
              <c:numCache>
                <c:formatCode>General</c:formatCode>
                <c:ptCount val="6"/>
                <c:pt idx="0">
                  <c:v>0.47319539999999999</c:v>
                </c:pt>
                <c:pt idx="1">
                  <c:v>0.7804784199999999</c:v>
                </c:pt>
                <c:pt idx="2">
                  <c:v>1.2815860000000001</c:v>
                </c:pt>
                <c:pt idx="3">
                  <c:v>6.8681479999999997</c:v>
                </c:pt>
                <c:pt idx="4">
                  <c:v>11.390559999999999</c:v>
                </c:pt>
                <c:pt idx="5">
                  <c:v>12.072806000000002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9D-46FD-8979-405E54F9C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1320256"/>
        <c:axId val="521321920"/>
      </c:barChart>
      <c:catAx>
        <c:axId val="521320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21321920"/>
        <c:crosses val="autoZero"/>
        <c:auto val="1"/>
        <c:lblAlgn val="ctr"/>
        <c:lblOffset val="100"/>
        <c:noMultiLvlLbl val="0"/>
      </c:catAx>
      <c:valAx>
        <c:axId val="52132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2132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Velocidad</a:t>
            </a:r>
            <a:r>
              <a:rPr lang="es-MX" baseline="0"/>
              <a:t> [MB/s]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4k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Resultados!$A$37:$F$37</c:f>
              <c:strCache>
                <c:ptCount val="6"/>
                <c:pt idx="0">
                  <c:v>SSD flag</c:v>
                </c:pt>
                <c:pt idx="1">
                  <c:v>SSD no flag</c:v>
                </c:pt>
                <c:pt idx="2">
                  <c:v>HDD flag</c:v>
                </c:pt>
                <c:pt idx="3">
                  <c:v>HDD no flag</c:v>
                </c:pt>
                <c:pt idx="4">
                  <c:v>Externo flag</c:v>
                </c:pt>
                <c:pt idx="5">
                  <c:v>Externo no flag</c:v>
                </c:pt>
              </c:strCache>
            </c:strRef>
          </c:cat>
          <c:val>
            <c:numRef>
              <c:f>Resultados!$A$38:$F$38</c:f>
              <c:numCache>
                <c:formatCode>General</c:formatCode>
                <c:ptCount val="6"/>
                <c:pt idx="0">
                  <c:v>8.5400000000000009</c:v>
                </c:pt>
                <c:pt idx="1">
                  <c:v>41.219999999999992</c:v>
                </c:pt>
                <c:pt idx="2">
                  <c:v>0.94023999999999996</c:v>
                </c:pt>
                <c:pt idx="3">
                  <c:v>19.68</c:v>
                </c:pt>
                <c:pt idx="4">
                  <c:v>2.2199999999999998</c:v>
                </c:pt>
                <c:pt idx="5">
                  <c:v>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7B-4B56-90BE-EEB4F4DD7007}"/>
            </c:ext>
          </c:extLst>
        </c:ser>
        <c:ser>
          <c:idx val="1"/>
          <c:order val="1"/>
          <c:tx>
            <c:v>16k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Resultados!$A$37:$F$37</c:f>
              <c:strCache>
                <c:ptCount val="6"/>
                <c:pt idx="0">
                  <c:v>SSD flag</c:v>
                </c:pt>
                <c:pt idx="1">
                  <c:v>SSD no flag</c:v>
                </c:pt>
                <c:pt idx="2">
                  <c:v>HDD flag</c:v>
                </c:pt>
                <c:pt idx="3">
                  <c:v>HDD no flag</c:v>
                </c:pt>
                <c:pt idx="4">
                  <c:v>Externo flag</c:v>
                </c:pt>
                <c:pt idx="5">
                  <c:v>Externo no flag</c:v>
                </c:pt>
              </c:strCache>
            </c:strRef>
          </c:cat>
          <c:val>
            <c:numRef>
              <c:f>Resultados!$A$39:$F$39</c:f>
              <c:numCache>
                <c:formatCode>General</c:formatCode>
                <c:ptCount val="6"/>
                <c:pt idx="0">
                  <c:v>38.14</c:v>
                </c:pt>
                <c:pt idx="1">
                  <c:v>209.2</c:v>
                </c:pt>
                <c:pt idx="2">
                  <c:v>1.1659999999999999</c:v>
                </c:pt>
                <c:pt idx="3">
                  <c:v>74.7</c:v>
                </c:pt>
                <c:pt idx="4">
                  <c:v>8</c:v>
                </c:pt>
                <c:pt idx="5">
                  <c:v>8.5599999999999987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7B-4B56-90BE-EEB4F4DD7007}"/>
            </c:ext>
          </c:extLst>
        </c:ser>
        <c:ser>
          <c:idx val="2"/>
          <c:order val="2"/>
          <c:tx>
            <c:v>131k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Resultados!$A$37:$F$37</c:f>
              <c:strCache>
                <c:ptCount val="6"/>
                <c:pt idx="0">
                  <c:v>SSD flag</c:v>
                </c:pt>
                <c:pt idx="1">
                  <c:v>SSD no flag</c:v>
                </c:pt>
                <c:pt idx="2">
                  <c:v>HDD flag</c:v>
                </c:pt>
                <c:pt idx="3">
                  <c:v>HDD no flag</c:v>
                </c:pt>
                <c:pt idx="4">
                  <c:v>Externo flag</c:v>
                </c:pt>
                <c:pt idx="5">
                  <c:v>Externo no flag</c:v>
                </c:pt>
              </c:strCache>
            </c:strRef>
          </c:cat>
          <c:val>
            <c:numRef>
              <c:f>Resultados!$A$40:$F$40</c:f>
              <c:numCache>
                <c:formatCode>General</c:formatCode>
                <c:ptCount val="6"/>
                <c:pt idx="0">
                  <c:v>284.2</c:v>
                </c:pt>
                <c:pt idx="1">
                  <c:v>627.79999999999995</c:v>
                </c:pt>
                <c:pt idx="2">
                  <c:v>164.8</c:v>
                </c:pt>
                <c:pt idx="3">
                  <c:v>225.2</c:v>
                </c:pt>
                <c:pt idx="4">
                  <c:v>33.820000000000007</c:v>
                </c:pt>
                <c:pt idx="5">
                  <c:v>47.56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7B-4B56-90BE-EEB4F4DD7007}"/>
            </c:ext>
          </c:extLst>
        </c:ser>
        <c:ser>
          <c:idx val="3"/>
          <c:order val="3"/>
          <c:tx>
            <c:v>256k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Resultados!$A$37:$F$37</c:f>
              <c:strCache>
                <c:ptCount val="6"/>
                <c:pt idx="0">
                  <c:v>SSD flag</c:v>
                </c:pt>
                <c:pt idx="1">
                  <c:v>SSD no flag</c:v>
                </c:pt>
                <c:pt idx="2">
                  <c:v>HDD flag</c:v>
                </c:pt>
                <c:pt idx="3">
                  <c:v>HDD no flag</c:v>
                </c:pt>
                <c:pt idx="4">
                  <c:v>Externo flag</c:v>
                </c:pt>
                <c:pt idx="5">
                  <c:v>Externo no flag</c:v>
                </c:pt>
              </c:strCache>
            </c:strRef>
          </c:cat>
          <c:val>
            <c:numRef>
              <c:f>Resultados!$A$41:$F$41</c:f>
              <c:numCache>
                <c:formatCode>General</c:formatCode>
                <c:ptCount val="6"/>
                <c:pt idx="0">
                  <c:v>298.8</c:v>
                </c:pt>
                <c:pt idx="1">
                  <c:v>860.4</c:v>
                </c:pt>
                <c:pt idx="2">
                  <c:v>203</c:v>
                </c:pt>
                <c:pt idx="3">
                  <c:v>304.58000000000004</c:v>
                </c:pt>
                <c:pt idx="4">
                  <c:v>48.760000000000005</c:v>
                </c:pt>
                <c:pt idx="5">
                  <c:v>48.08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7B-4B56-90BE-EEB4F4DD7007}"/>
            </c:ext>
          </c:extLst>
        </c:ser>
        <c:ser>
          <c:idx val="4"/>
          <c:order val="4"/>
          <c:tx>
            <c:v>1M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Resultados!$A$37:$F$37</c:f>
              <c:strCache>
                <c:ptCount val="6"/>
                <c:pt idx="0">
                  <c:v>SSD flag</c:v>
                </c:pt>
                <c:pt idx="1">
                  <c:v>SSD no flag</c:v>
                </c:pt>
                <c:pt idx="2">
                  <c:v>HDD flag</c:v>
                </c:pt>
                <c:pt idx="3">
                  <c:v>HDD no flag</c:v>
                </c:pt>
                <c:pt idx="4">
                  <c:v>Externo flag</c:v>
                </c:pt>
                <c:pt idx="5">
                  <c:v>Externo no flag</c:v>
                </c:pt>
              </c:strCache>
            </c:strRef>
          </c:cat>
          <c:val>
            <c:numRef>
              <c:f>Resultados!$A$42:$F$42</c:f>
              <c:numCache>
                <c:formatCode>General</c:formatCode>
                <c:ptCount val="6"/>
                <c:pt idx="0">
                  <c:v>861.2</c:v>
                </c:pt>
                <c:pt idx="1">
                  <c:v>1100.8</c:v>
                </c:pt>
                <c:pt idx="2">
                  <c:v>348</c:v>
                </c:pt>
                <c:pt idx="3">
                  <c:v>452.2</c:v>
                </c:pt>
                <c:pt idx="4">
                  <c:v>62.839999999999996</c:v>
                </c:pt>
                <c:pt idx="5">
                  <c:v>64.080000000000013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A7B-4B56-90BE-EEB4F4DD7007}"/>
            </c:ext>
          </c:extLst>
        </c:ser>
        <c:ser>
          <c:idx val="5"/>
          <c:order val="5"/>
          <c:tx>
            <c:v>1G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Resultados!$A$37:$F$37</c:f>
              <c:strCache>
                <c:ptCount val="6"/>
                <c:pt idx="0">
                  <c:v>SSD flag</c:v>
                </c:pt>
                <c:pt idx="1">
                  <c:v>SSD no flag</c:v>
                </c:pt>
                <c:pt idx="2">
                  <c:v>HDD flag</c:v>
                </c:pt>
                <c:pt idx="3">
                  <c:v>HDD no flag</c:v>
                </c:pt>
                <c:pt idx="4">
                  <c:v>Externo flag</c:v>
                </c:pt>
                <c:pt idx="5">
                  <c:v>Externo no flag</c:v>
                </c:pt>
              </c:strCache>
            </c:strRef>
          </c:cat>
          <c:val>
            <c:numRef>
              <c:f>Resultados!$A$43:$F$43</c:f>
              <c:numCache>
                <c:formatCode>General</c:formatCode>
                <c:ptCount val="6"/>
                <c:pt idx="0">
                  <c:v>2360</c:v>
                </c:pt>
                <c:pt idx="1">
                  <c:v>1092</c:v>
                </c:pt>
                <c:pt idx="2">
                  <c:v>846</c:v>
                </c:pt>
                <c:pt idx="3">
                  <c:v>378.58000000000004</c:v>
                </c:pt>
                <c:pt idx="4">
                  <c:v>95.08</c:v>
                </c:pt>
                <c:pt idx="5">
                  <c:v>89.960000000000008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A7B-4B56-90BE-EEB4F4DD7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3986592"/>
        <c:axId val="553984512"/>
      </c:barChart>
      <c:catAx>
        <c:axId val="55398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53984512"/>
        <c:crosses val="autoZero"/>
        <c:auto val="1"/>
        <c:lblAlgn val="ctr"/>
        <c:lblOffset val="100"/>
        <c:noMultiLvlLbl val="0"/>
      </c:catAx>
      <c:valAx>
        <c:axId val="55398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5398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10</xdr:row>
      <xdr:rowOff>179070</xdr:rowOff>
    </xdr:from>
    <xdr:to>
      <xdr:col>5</xdr:col>
      <xdr:colOff>350520</xdr:colOff>
      <xdr:row>31</xdr:row>
      <xdr:rowOff>68580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91D5A18-6E74-96C6-ABB4-722319ADA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784860</xdr:colOff>
      <xdr:row>43</xdr:row>
      <xdr:rowOff>49530</xdr:rowOff>
    </xdr:from>
    <xdr:to>
      <xdr:col>6</xdr:col>
      <xdr:colOff>160020</xdr:colOff>
      <xdr:row>63</xdr:row>
      <xdr:rowOff>167640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9444E40-B11F-3013-85D5-7C90E14937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9705-F9CA-47B0-9C1C-AAAE13CC7F8F}">
  <dimension ref="A2:K112"/>
  <sheetViews>
    <sheetView topLeftCell="A34" workbookViewId="0">
      <selection activeCell="K45" sqref="K45:K50"/>
    </sheetView>
  </sheetViews>
  <sheetFormatPr baseColWidth="10" defaultRowHeight="14.4" x14ac:dyDescent="0.3"/>
  <cols>
    <col min="2" max="2" width="15.44140625" customWidth="1"/>
    <col min="3" max="3" width="15.77734375" customWidth="1"/>
    <col min="4" max="4" width="15.5546875" customWidth="1"/>
    <col min="8" max="8" width="15.21875" customWidth="1"/>
    <col min="9" max="9" width="17.109375" customWidth="1"/>
    <col min="10" max="10" width="19.44140625" customWidth="1"/>
    <col min="11" max="11" width="17.21875" customWidth="1"/>
  </cols>
  <sheetData>
    <row r="2" spans="1:10" ht="18" x14ac:dyDescent="0.35">
      <c r="B2" s="8" t="s">
        <v>2</v>
      </c>
    </row>
    <row r="3" spans="1:10" x14ac:dyDescent="0.3">
      <c r="B3" t="s">
        <v>1</v>
      </c>
      <c r="C3" t="s">
        <v>7</v>
      </c>
    </row>
    <row r="4" spans="1:10" x14ac:dyDescent="0.3">
      <c r="B4" s="2" t="s">
        <v>0</v>
      </c>
      <c r="C4" s="2" t="s">
        <v>4</v>
      </c>
      <c r="D4" s="2" t="s">
        <v>5</v>
      </c>
    </row>
    <row r="5" spans="1:10" x14ac:dyDescent="0.3">
      <c r="B5">
        <v>1</v>
      </c>
      <c r="C5" s="1">
        <v>6.6209999999999999E-4</v>
      </c>
      <c r="D5">
        <v>198</v>
      </c>
    </row>
    <row r="6" spans="1:10" x14ac:dyDescent="0.3">
      <c r="B6">
        <v>2</v>
      </c>
      <c r="C6" s="1">
        <v>3.7859999999999999E-4</v>
      </c>
      <c r="D6">
        <v>346</v>
      </c>
      <c r="H6" s="4" t="s">
        <v>18</v>
      </c>
      <c r="I6" s="4" t="s">
        <v>19</v>
      </c>
      <c r="J6" s="4" t="s">
        <v>20</v>
      </c>
    </row>
    <row r="7" spans="1:10" x14ac:dyDescent="0.3">
      <c r="B7">
        <v>3</v>
      </c>
      <c r="C7" s="1">
        <v>5.8710000000000001E-4</v>
      </c>
      <c r="D7">
        <v>223</v>
      </c>
      <c r="H7" s="6" t="s">
        <v>21</v>
      </c>
      <c r="I7" s="5">
        <v>4.8526000000000005E-4</v>
      </c>
      <c r="J7" s="5">
        <v>8.5400000000000009</v>
      </c>
    </row>
    <row r="8" spans="1:10" x14ac:dyDescent="0.3">
      <c r="B8">
        <v>4</v>
      </c>
      <c r="C8" s="1">
        <v>3.8719999999999998E-4</v>
      </c>
      <c r="D8">
        <v>339</v>
      </c>
      <c r="H8" s="6" t="s">
        <v>10</v>
      </c>
      <c r="I8" s="5">
        <v>4.4124000000000002E-4</v>
      </c>
      <c r="J8" s="5">
        <v>38.14</v>
      </c>
    </row>
    <row r="9" spans="1:10" x14ac:dyDescent="0.3">
      <c r="A9" s="2"/>
      <c r="B9">
        <v>5</v>
      </c>
      <c r="C9" s="1">
        <v>4.1599999999999997E-4</v>
      </c>
      <c r="D9">
        <v>315</v>
      </c>
      <c r="H9" s="6" t="s">
        <v>22</v>
      </c>
      <c r="I9" s="5">
        <v>4.862E-4</v>
      </c>
      <c r="J9" s="5">
        <v>284.2</v>
      </c>
    </row>
    <row r="10" spans="1:10" x14ac:dyDescent="0.3">
      <c r="B10" s="2" t="s">
        <v>3</v>
      </c>
      <c r="C10">
        <f>AVERAGE(C5:C9)</f>
        <v>4.862E-4</v>
      </c>
      <c r="D10">
        <f>AVERAGE(D5:D9)</f>
        <v>284.2</v>
      </c>
      <c r="H10" s="6" t="s">
        <v>23</v>
      </c>
      <c r="I10" s="5">
        <v>9.7101999999999996E-4</v>
      </c>
      <c r="J10" s="5">
        <v>298.8</v>
      </c>
    </row>
    <row r="11" spans="1:10" x14ac:dyDescent="0.3">
      <c r="H11" s="6" t="s">
        <v>24</v>
      </c>
      <c r="I11" s="5">
        <v>1.3307799999999999E-3</v>
      </c>
      <c r="J11" s="5">
        <v>861.2</v>
      </c>
    </row>
    <row r="12" spans="1:10" x14ac:dyDescent="0.3">
      <c r="B12" t="s">
        <v>6</v>
      </c>
      <c r="C12" t="s">
        <v>8</v>
      </c>
      <c r="F12" s="3"/>
      <c r="H12" s="6" t="s">
        <v>25</v>
      </c>
      <c r="I12" s="5">
        <v>0.47319539999999999</v>
      </c>
      <c r="J12" s="5">
        <v>2360</v>
      </c>
    </row>
    <row r="13" spans="1:10" x14ac:dyDescent="0.3">
      <c r="B13" s="2" t="s">
        <v>0</v>
      </c>
      <c r="C13" s="2" t="s">
        <v>4</v>
      </c>
      <c r="D13" s="2" t="s">
        <v>5</v>
      </c>
    </row>
    <row r="14" spans="1:10" x14ac:dyDescent="0.3">
      <c r="B14">
        <v>1</v>
      </c>
      <c r="C14" s="1">
        <v>5.2789999999999998E-4</v>
      </c>
      <c r="D14">
        <v>7.8</v>
      </c>
    </row>
    <row r="15" spans="1:10" x14ac:dyDescent="0.3">
      <c r="B15">
        <v>2</v>
      </c>
      <c r="C15" s="1">
        <v>5.2249999999999996E-4</v>
      </c>
      <c r="D15">
        <v>7.8</v>
      </c>
    </row>
    <row r="16" spans="1:10" x14ac:dyDescent="0.3">
      <c r="B16">
        <v>3</v>
      </c>
      <c r="C16" s="1">
        <v>4.7669999999999999E-4</v>
      </c>
      <c r="D16">
        <v>8.6</v>
      </c>
    </row>
    <row r="17" spans="2:9" x14ac:dyDescent="0.3">
      <c r="B17">
        <v>4</v>
      </c>
      <c r="C17" s="1">
        <v>5.0949999999999997E-4</v>
      </c>
      <c r="D17">
        <v>8</v>
      </c>
    </row>
    <row r="18" spans="2:9" x14ac:dyDescent="0.3">
      <c r="B18">
        <v>5</v>
      </c>
      <c r="C18" s="1">
        <v>3.8969999999999999E-4</v>
      </c>
      <c r="D18">
        <v>10.5</v>
      </c>
    </row>
    <row r="19" spans="2:9" x14ac:dyDescent="0.3">
      <c r="B19" s="2" t="s">
        <v>3</v>
      </c>
      <c r="C19">
        <f>AVERAGE(C14:C18)</f>
        <v>4.8526000000000005E-4</v>
      </c>
      <c r="D19">
        <f>AVERAGE(D14:D18)</f>
        <v>8.5400000000000009</v>
      </c>
    </row>
    <row r="21" spans="2:9" x14ac:dyDescent="0.3">
      <c r="B21" t="s">
        <v>9</v>
      </c>
      <c r="C21" t="s">
        <v>14</v>
      </c>
    </row>
    <row r="22" spans="2:9" x14ac:dyDescent="0.3">
      <c r="B22" s="2" t="s">
        <v>0</v>
      </c>
      <c r="C22" s="2" t="s">
        <v>4</v>
      </c>
      <c r="D22" s="2" t="s">
        <v>5</v>
      </c>
    </row>
    <row r="23" spans="2:9" x14ac:dyDescent="0.3">
      <c r="B23">
        <v>1</v>
      </c>
      <c r="C23" s="1">
        <v>4.4040000000000003E-4</v>
      </c>
      <c r="D23">
        <v>37.200000000000003</v>
      </c>
    </row>
    <row r="24" spans="2:9" x14ac:dyDescent="0.3">
      <c r="B24">
        <v>2</v>
      </c>
      <c r="C24" s="1">
        <v>3.8410000000000001E-4</v>
      </c>
      <c r="D24">
        <v>42.7</v>
      </c>
    </row>
    <row r="25" spans="2:9" x14ac:dyDescent="0.3">
      <c r="B25">
        <v>3</v>
      </c>
      <c r="C25" s="1">
        <v>4.3970000000000001E-4</v>
      </c>
      <c r="D25">
        <v>37.299999999999997</v>
      </c>
    </row>
    <row r="26" spans="2:9" x14ac:dyDescent="0.3">
      <c r="B26">
        <v>4</v>
      </c>
      <c r="C26" s="1">
        <v>5.798E-4</v>
      </c>
      <c r="D26">
        <v>28.3</v>
      </c>
    </row>
    <row r="27" spans="2:9" x14ac:dyDescent="0.3">
      <c r="B27">
        <v>5</v>
      </c>
      <c r="C27" s="1">
        <v>3.6220000000000002E-4</v>
      </c>
      <c r="D27">
        <v>45.2</v>
      </c>
    </row>
    <row r="28" spans="2:9" x14ac:dyDescent="0.3">
      <c r="B28" s="2" t="s">
        <v>3</v>
      </c>
      <c r="C28">
        <f>AVERAGE(C23:C27)</f>
        <v>4.4124000000000002E-4</v>
      </c>
      <c r="D28">
        <f>AVERAGE(D23:D27)</f>
        <v>38.14</v>
      </c>
    </row>
    <row r="29" spans="2:9" x14ac:dyDescent="0.3">
      <c r="I29" s="3"/>
    </row>
    <row r="30" spans="2:9" x14ac:dyDescent="0.3">
      <c r="B30" t="s">
        <v>12</v>
      </c>
      <c r="C30" t="s">
        <v>13</v>
      </c>
    </row>
    <row r="31" spans="2:9" x14ac:dyDescent="0.3">
      <c r="B31" s="2" t="s">
        <v>0</v>
      </c>
      <c r="C31" s="2" t="s">
        <v>4</v>
      </c>
      <c r="D31" s="2" t="s">
        <v>5</v>
      </c>
    </row>
    <row r="32" spans="2:9" x14ac:dyDescent="0.3">
      <c r="B32">
        <v>1</v>
      </c>
      <c r="C32" s="1">
        <v>1.4311E-3</v>
      </c>
      <c r="D32">
        <v>183</v>
      </c>
    </row>
    <row r="33" spans="2:11" x14ac:dyDescent="0.3">
      <c r="B33">
        <v>2</v>
      </c>
      <c r="C33" s="1">
        <v>7.9179999999999995E-4</v>
      </c>
      <c r="D33">
        <v>331</v>
      </c>
    </row>
    <row r="34" spans="2:11" x14ac:dyDescent="0.3">
      <c r="B34">
        <v>3</v>
      </c>
      <c r="C34" s="1">
        <v>9.6049999999999998E-4</v>
      </c>
      <c r="D34">
        <v>273</v>
      </c>
    </row>
    <row r="35" spans="2:11" x14ac:dyDescent="0.3">
      <c r="B35">
        <v>4</v>
      </c>
      <c r="C35" s="1">
        <v>1.1161000000000001E-3</v>
      </c>
      <c r="D35">
        <v>235</v>
      </c>
    </row>
    <row r="36" spans="2:11" x14ac:dyDescent="0.3">
      <c r="B36">
        <v>5</v>
      </c>
      <c r="C36" s="1">
        <v>5.5559999999999995E-4</v>
      </c>
      <c r="D36">
        <v>472</v>
      </c>
    </row>
    <row r="37" spans="2:11" x14ac:dyDescent="0.3">
      <c r="B37" s="2" t="s">
        <v>3</v>
      </c>
      <c r="C37">
        <f>AVERAGE(C32:C36)</f>
        <v>9.7101999999999985E-4</v>
      </c>
      <c r="D37">
        <f>AVERAGE(D32:D36)</f>
        <v>298.8</v>
      </c>
    </row>
    <row r="39" spans="2:11" x14ac:dyDescent="0.3">
      <c r="B39" t="s">
        <v>11</v>
      </c>
      <c r="C39" t="s">
        <v>15</v>
      </c>
    </row>
    <row r="40" spans="2:11" x14ac:dyDescent="0.3">
      <c r="B40" s="2" t="s">
        <v>0</v>
      </c>
      <c r="C40" s="2" t="s">
        <v>4</v>
      </c>
      <c r="D40" s="2" t="s">
        <v>5</v>
      </c>
    </row>
    <row r="41" spans="2:11" x14ac:dyDescent="0.3">
      <c r="B41">
        <v>1</v>
      </c>
      <c r="C41" s="1">
        <v>1.7267999999999999E-3</v>
      </c>
      <c r="D41">
        <v>607</v>
      </c>
    </row>
    <row r="42" spans="2:11" x14ac:dyDescent="0.3">
      <c r="B42">
        <v>2</v>
      </c>
      <c r="C42" s="1">
        <v>1.3546000000000001E-3</v>
      </c>
      <c r="D42">
        <v>774</v>
      </c>
    </row>
    <row r="43" spans="2:11" x14ac:dyDescent="0.3">
      <c r="B43">
        <v>3</v>
      </c>
      <c r="C43" s="1">
        <v>9.8639999999999991E-4</v>
      </c>
      <c r="D43">
        <v>1100</v>
      </c>
    </row>
    <row r="44" spans="2:11" x14ac:dyDescent="0.3">
      <c r="B44">
        <v>4</v>
      </c>
      <c r="C44" s="1">
        <v>9.075E-4</v>
      </c>
      <c r="D44">
        <v>1200</v>
      </c>
      <c r="I44" s="4" t="s">
        <v>18</v>
      </c>
      <c r="J44" s="4" t="s">
        <v>19</v>
      </c>
      <c r="K44" s="4" t="s">
        <v>20</v>
      </c>
    </row>
    <row r="45" spans="2:11" x14ac:dyDescent="0.3">
      <c r="B45">
        <v>5</v>
      </c>
      <c r="C45" s="1">
        <v>1.6785999999999999E-3</v>
      </c>
      <c r="D45">
        <v>625</v>
      </c>
      <c r="I45" s="6" t="s">
        <v>21</v>
      </c>
      <c r="J45" s="5">
        <f>C76</f>
        <v>1.4686000000000001E-4</v>
      </c>
      <c r="K45" s="5">
        <v>41.219999999999992</v>
      </c>
    </row>
    <row r="46" spans="2:11" x14ac:dyDescent="0.3">
      <c r="B46" s="2" t="s">
        <v>3</v>
      </c>
      <c r="C46">
        <f>AVERAGE(C41:C45)</f>
        <v>1.3307799999999999E-3</v>
      </c>
      <c r="D46">
        <f>AVERAGE(D41:D45)</f>
        <v>861.2</v>
      </c>
      <c r="I46" s="6" t="s">
        <v>10</v>
      </c>
      <c r="J46" s="5">
        <f>C85</f>
        <v>7.9019999999999999E-5</v>
      </c>
      <c r="K46" s="5">
        <v>209.2</v>
      </c>
    </row>
    <row r="47" spans="2:11" x14ac:dyDescent="0.3">
      <c r="I47" s="6" t="s">
        <v>22</v>
      </c>
      <c r="J47" s="5">
        <f>C67</f>
        <v>2.1089999999999998E-4</v>
      </c>
      <c r="K47" s="5">
        <v>627.79999999999995</v>
      </c>
    </row>
    <row r="48" spans="2:11" x14ac:dyDescent="0.3">
      <c r="B48" t="s">
        <v>16</v>
      </c>
      <c r="C48" t="s">
        <v>17</v>
      </c>
      <c r="I48" s="6" t="s">
        <v>23</v>
      </c>
      <c r="J48" s="5">
        <f>C94</f>
        <v>2.9336E-4</v>
      </c>
      <c r="K48" s="5">
        <v>860.4</v>
      </c>
    </row>
    <row r="49" spans="2:11" x14ac:dyDescent="0.3">
      <c r="B49" s="2" t="s">
        <v>0</v>
      </c>
      <c r="C49" s="2" t="s">
        <v>4</v>
      </c>
      <c r="D49" s="2" t="s">
        <v>5</v>
      </c>
      <c r="I49" s="6" t="s">
        <v>24</v>
      </c>
      <c r="J49" s="5">
        <f>C103</f>
        <v>1.0066400000000001E-3</v>
      </c>
      <c r="K49" s="5">
        <v>1100.8</v>
      </c>
    </row>
    <row r="50" spans="2:11" x14ac:dyDescent="0.3">
      <c r="B50">
        <v>1</v>
      </c>
      <c r="C50" s="1">
        <v>0.634459</v>
      </c>
      <c r="D50">
        <v>1700</v>
      </c>
      <c r="I50" s="6" t="s">
        <v>25</v>
      </c>
      <c r="J50" s="5">
        <f>C112</f>
        <v>0.7804784199999999</v>
      </c>
      <c r="K50" s="5">
        <v>1092</v>
      </c>
    </row>
    <row r="51" spans="2:11" x14ac:dyDescent="0.3">
      <c r="B51">
        <v>2</v>
      </c>
      <c r="C51" s="1">
        <v>0.39121099999999998</v>
      </c>
      <c r="D51">
        <v>2700</v>
      </c>
    </row>
    <row r="52" spans="2:11" x14ac:dyDescent="0.3">
      <c r="B52">
        <v>3</v>
      </c>
      <c r="C52" s="1">
        <v>0.40544200000000002</v>
      </c>
      <c r="D52">
        <v>2600</v>
      </c>
    </row>
    <row r="53" spans="2:11" x14ac:dyDescent="0.3">
      <c r="B53">
        <v>4</v>
      </c>
      <c r="C53" s="1">
        <v>0.54446700000000003</v>
      </c>
      <c r="D53">
        <v>2000</v>
      </c>
    </row>
    <row r="54" spans="2:11" x14ac:dyDescent="0.3">
      <c r="B54">
        <v>5</v>
      </c>
      <c r="C54" s="1">
        <v>0.39039800000000002</v>
      </c>
      <c r="D54">
        <v>2800</v>
      </c>
    </row>
    <row r="55" spans="2:11" x14ac:dyDescent="0.3">
      <c r="B55" s="2" t="s">
        <v>3</v>
      </c>
      <c r="C55">
        <f>AVERAGE(C50:C54)</f>
        <v>0.47319539999999999</v>
      </c>
      <c r="D55">
        <f>AVERAGE(D50:D54)</f>
        <v>2360</v>
      </c>
    </row>
    <row r="59" spans="2:11" x14ac:dyDescent="0.3">
      <c r="B59" s="2" t="s">
        <v>30</v>
      </c>
    </row>
    <row r="60" spans="2:11" x14ac:dyDescent="0.3">
      <c r="B60" t="s">
        <v>1</v>
      </c>
      <c r="C60" t="s">
        <v>7</v>
      </c>
    </row>
    <row r="61" spans="2:11" x14ac:dyDescent="0.3">
      <c r="B61" s="2" t="s">
        <v>0</v>
      </c>
      <c r="C61" s="2" t="s">
        <v>4</v>
      </c>
      <c r="D61" s="2" t="s">
        <v>5</v>
      </c>
    </row>
    <row r="62" spans="2:11" x14ac:dyDescent="0.3">
      <c r="B62">
        <v>1</v>
      </c>
      <c r="C62" s="1">
        <v>2.5599999999999999E-4</v>
      </c>
      <c r="D62">
        <v>512</v>
      </c>
    </row>
    <row r="63" spans="2:11" x14ac:dyDescent="0.3">
      <c r="B63">
        <v>2</v>
      </c>
      <c r="C63" s="1">
        <v>1.9799999999999999E-4</v>
      </c>
      <c r="D63">
        <v>662</v>
      </c>
    </row>
    <row r="64" spans="2:11" x14ac:dyDescent="0.3">
      <c r="B64">
        <v>3</v>
      </c>
      <c r="C64" s="1">
        <v>1.9699999999999999E-4</v>
      </c>
      <c r="D64">
        <v>665</v>
      </c>
    </row>
    <row r="65" spans="2:4" x14ac:dyDescent="0.3">
      <c r="B65">
        <v>4</v>
      </c>
      <c r="C65" s="1">
        <v>2.0709999999999999E-4</v>
      </c>
      <c r="D65">
        <v>633</v>
      </c>
    </row>
    <row r="66" spans="2:4" x14ac:dyDescent="0.3">
      <c r="B66">
        <v>5</v>
      </c>
      <c r="C66" s="1">
        <v>1.964E-4</v>
      </c>
      <c r="D66">
        <v>667</v>
      </c>
    </row>
    <row r="67" spans="2:4" x14ac:dyDescent="0.3">
      <c r="B67" s="2" t="s">
        <v>3</v>
      </c>
      <c r="C67">
        <f>AVERAGE(C62:C66)</f>
        <v>2.1089999999999998E-4</v>
      </c>
      <c r="D67">
        <f>AVERAGE(D62:D66)</f>
        <v>627.79999999999995</v>
      </c>
    </row>
    <row r="69" spans="2:4" x14ac:dyDescent="0.3">
      <c r="B69" t="s">
        <v>6</v>
      </c>
      <c r="C69" t="s">
        <v>8</v>
      </c>
    </row>
    <row r="70" spans="2:4" x14ac:dyDescent="0.3">
      <c r="B70" s="2" t="s">
        <v>0</v>
      </c>
      <c r="C70" s="2" t="s">
        <v>4</v>
      </c>
      <c r="D70" s="2" t="s">
        <v>5</v>
      </c>
    </row>
    <row r="71" spans="2:4" x14ac:dyDescent="0.3">
      <c r="B71">
        <v>1</v>
      </c>
      <c r="C71" s="1">
        <v>1.3080000000000001E-4</v>
      </c>
      <c r="D71">
        <v>31.3</v>
      </c>
    </row>
    <row r="72" spans="2:4" x14ac:dyDescent="0.3">
      <c r="B72">
        <v>2</v>
      </c>
      <c r="C72" s="1">
        <v>6.2700000000000006E-5</v>
      </c>
      <c r="D72">
        <v>65.3</v>
      </c>
    </row>
    <row r="73" spans="2:4" x14ac:dyDescent="0.3">
      <c r="B73">
        <v>3</v>
      </c>
      <c r="C73" s="1">
        <v>1.195E-4</v>
      </c>
      <c r="D73">
        <v>34.299999999999997</v>
      </c>
    </row>
    <row r="74" spans="2:4" x14ac:dyDescent="0.3">
      <c r="B74">
        <v>4</v>
      </c>
      <c r="C74" s="1">
        <v>3.57E-4</v>
      </c>
      <c r="D74">
        <v>11.5</v>
      </c>
    </row>
    <row r="75" spans="2:4" x14ac:dyDescent="0.3">
      <c r="B75">
        <v>5</v>
      </c>
      <c r="C75" s="1">
        <v>6.4300000000000004E-5</v>
      </c>
      <c r="D75">
        <v>63.7</v>
      </c>
    </row>
    <row r="76" spans="2:4" x14ac:dyDescent="0.3">
      <c r="B76" s="2" t="s">
        <v>3</v>
      </c>
      <c r="C76">
        <f>AVERAGE(C71:C75)</f>
        <v>1.4686000000000001E-4</v>
      </c>
      <c r="D76">
        <f>AVERAGE(D71:D75)</f>
        <v>41.219999999999992</v>
      </c>
    </row>
    <row r="78" spans="2:4" x14ac:dyDescent="0.3">
      <c r="B78" t="s">
        <v>9</v>
      </c>
      <c r="C78" t="s">
        <v>14</v>
      </c>
    </row>
    <row r="79" spans="2:4" x14ac:dyDescent="0.3">
      <c r="B79" s="2" t="s">
        <v>0</v>
      </c>
      <c r="C79" s="2" t="s">
        <v>4</v>
      </c>
      <c r="D79" s="2" t="s">
        <v>5</v>
      </c>
    </row>
    <row r="80" spans="2:4" x14ac:dyDescent="0.3">
      <c r="B80">
        <v>1</v>
      </c>
      <c r="C80" s="1">
        <v>7.3200000000000004E-5</v>
      </c>
      <c r="D80">
        <v>224</v>
      </c>
    </row>
    <row r="81" spans="2:4" x14ac:dyDescent="0.3">
      <c r="B81">
        <v>2</v>
      </c>
      <c r="C81" s="1">
        <v>7.4200000000000001E-5</v>
      </c>
      <c r="D81">
        <v>221</v>
      </c>
    </row>
    <row r="82" spans="2:4" x14ac:dyDescent="0.3">
      <c r="B82">
        <v>3</v>
      </c>
      <c r="C82" s="1">
        <v>7.2399999999999998E-5</v>
      </c>
      <c r="D82">
        <v>226</v>
      </c>
    </row>
    <row r="83" spans="2:4" x14ac:dyDescent="0.3">
      <c r="B83">
        <v>4</v>
      </c>
      <c r="C83" s="1">
        <v>9.1600000000000004E-5</v>
      </c>
      <c r="D83">
        <v>179</v>
      </c>
    </row>
    <row r="84" spans="2:4" x14ac:dyDescent="0.3">
      <c r="B84">
        <v>5</v>
      </c>
      <c r="C84" s="1">
        <v>8.3700000000000002E-5</v>
      </c>
      <c r="D84">
        <v>196</v>
      </c>
    </row>
    <row r="85" spans="2:4" x14ac:dyDescent="0.3">
      <c r="B85" s="2" t="s">
        <v>3</v>
      </c>
      <c r="C85">
        <f>AVERAGE(C80:C84)</f>
        <v>7.9019999999999999E-5</v>
      </c>
      <c r="D85">
        <f>AVERAGE(D80:D84)</f>
        <v>209.2</v>
      </c>
    </row>
    <row r="87" spans="2:4" x14ac:dyDescent="0.3">
      <c r="B87" t="s">
        <v>12</v>
      </c>
      <c r="C87" t="s">
        <v>13</v>
      </c>
    </row>
    <row r="88" spans="2:4" x14ac:dyDescent="0.3">
      <c r="B88" s="2" t="s">
        <v>0</v>
      </c>
      <c r="C88" s="2" t="s">
        <v>4</v>
      </c>
      <c r="D88" s="2" t="s">
        <v>5</v>
      </c>
    </row>
    <row r="89" spans="2:4" x14ac:dyDescent="0.3">
      <c r="B89">
        <v>1</v>
      </c>
      <c r="C89" s="1">
        <v>4.0850000000000001E-4</v>
      </c>
      <c r="D89">
        <v>642</v>
      </c>
    </row>
    <row r="90" spans="2:4" x14ac:dyDescent="0.3">
      <c r="B90">
        <v>2</v>
      </c>
      <c r="C90" s="1">
        <v>2.6289999999999999E-4</v>
      </c>
      <c r="D90">
        <v>997</v>
      </c>
    </row>
    <row r="91" spans="2:4" x14ac:dyDescent="0.3">
      <c r="B91">
        <v>3</v>
      </c>
      <c r="C91" s="1">
        <v>2.7589999999999998E-4</v>
      </c>
      <c r="D91">
        <v>950</v>
      </c>
    </row>
    <row r="92" spans="2:4" x14ac:dyDescent="0.3">
      <c r="B92">
        <v>4</v>
      </c>
      <c r="C92" s="1">
        <v>3.4390000000000001E-4</v>
      </c>
      <c r="D92">
        <v>762</v>
      </c>
    </row>
    <row r="93" spans="2:4" x14ac:dyDescent="0.3">
      <c r="B93">
        <v>5</v>
      </c>
      <c r="C93" s="1">
        <v>1.7560000000000001E-4</v>
      </c>
      <c r="D93">
        <v>951</v>
      </c>
    </row>
    <row r="94" spans="2:4" x14ac:dyDescent="0.3">
      <c r="B94" s="2" t="s">
        <v>3</v>
      </c>
      <c r="C94">
        <f>AVERAGE(C89:C93)</f>
        <v>2.9336E-4</v>
      </c>
      <c r="D94">
        <f>AVERAGE(D89:D93)</f>
        <v>860.4</v>
      </c>
    </row>
    <row r="96" spans="2:4" x14ac:dyDescent="0.3">
      <c r="B96" t="s">
        <v>11</v>
      </c>
      <c r="C96" t="s">
        <v>15</v>
      </c>
    </row>
    <row r="97" spans="2:4" x14ac:dyDescent="0.3">
      <c r="B97" s="2" t="s">
        <v>0</v>
      </c>
      <c r="C97" s="2" t="s">
        <v>4</v>
      </c>
      <c r="D97" s="2" t="s">
        <v>5</v>
      </c>
    </row>
    <row r="98" spans="2:4" x14ac:dyDescent="0.3">
      <c r="B98">
        <v>1</v>
      </c>
      <c r="C98" s="1">
        <v>9.5710000000000001E-4</v>
      </c>
      <c r="D98">
        <v>1100</v>
      </c>
    </row>
    <row r="99" spans="2:4" x14ac:dyDescent="0.3">
      <c r="B99">
        <v>2</v>
      </c>
      <c r="C99" s="1">
        <v>1.4760999999999999E-3</v>
      </c>
      <c r="D99">
        <v>713</v>
      </c>
    </row>
    <row r="100" spans="2:4" x14ac:dyDescent="0.3">
      <c r="B100">
        <v>3</v>
      </c>
      <c r="C100" s="1">
        <v>7.3079999999999998E-4</v>
      </c>
      <c r="D100">
        <v>1400</v>
      </c>
    </row>
    <row r="101" spans="2:4" x14ac:dyDescent="0.3">
      <c r="B101">
        <v>4</v>
      </c>
      <c r="C101" s="1">
        <v>8.1110000000000004E-4</v>
      </c>
      <c r="D101">
        <v>1300</v>
      </c>
    </row>
    <row r="102" spans="2:4" x14ac:dyDescent="0.3">
      <c r="B102">
        <v>5</v>
      </c>
      <c r="C102" s="1">
        <v>1.0581E-3</v>
      </c>
      <c r="D102">
        <v>991</v>
      </c>
    </row>
    <row r="103" spans="2:4" x14ac:dyDescent="0.3">
      <c r="B103" s="2" t="s">
        <v>3</v>
      </c>
      <c r="C103">
        <f>AVERAGE(C98:C102)</f>
        <v>1.0066400000000001E-3</v>
      </c>
      <c r="D103">
        <f>AVERAGE(D98:D102)</f>
        <v>1100.8</v>
      </c>
    </row>
    <row r="105" spans="2:4" x14ac:dyDescent="0.3">
      <c r="B105" t="s">
        <v>16</v>
      </c>
      <c r="C105" t="s">
        <v>17</v>
      </c>
    </row>
    <row r="106" spans="2:4" x14ac:dyDescent="0.3">
      <c r="B106" s="2" t="s">
        <v>0</v>
      </c>
      <c r="C106" s="2" t="s">
        <v>4</v>
      </c>
      <c r="D106" s="2" t="s">
        <v>5</v>
      </c>
    </row>
    <row r="107" spans="2:4" x14ac:dyDescent="0.3">
      <c r="B107">
        <v>1</v>
      </c>
      <c r="C107" s="1">
        <v>1.02826</v>
      </c>
      <c r="D107">
        <v>1000</v>
      </c>
    </row>
    <row r="108" spans="2:4" x14ac:dyDescent="0.3">
      <c r="B108">
        <v>2</v>
      </c>
      <c r="C108" s="1">
        <v>0.76097300000000001</v>
      </c>
      <c r="D108">
        <v>1400</v>
      </c>
    </row>
    <row r="109" spans="2:4" x14ac:dyDescent="0.3">
      <c r="B109">
        <v>3</v>
      </c>
      <c r="C109" s="1">
        <v>0.662798</v>
      </c>
      <c r="D109">
        <v>1600</v>
      </c>
    </row>
    <row r="110" spans="2:4" x14ac:dyDescent="0.3">
      <c r="B110">
        <v>4</v>
      </c>
      <c r="C110" s="1">
        <v>0.79783899999999996</v>
      </c>
      <c r="D110">
        <v>1300</v>
      </c>
    </row>
    <row r="111" spans="2:4" x14ac:dyDescent="0.3">
      <c r="B111">
        <v>5</v>
      </c>
      <c r="C111" s="1">
        <v>0.65252209999999999</v>
      </c>
      <c r="D111">
        <v>160</v>
      </c>
    </row>
    <row r="112" spans="2:4" x14ac:dyDescent="0.3">
      <c r="B112" s="2" t="s">
        <v>3</v>
      </c>
      <c r="C112">
        <f>AVERAGE(C107:C111)</f>
        <v>0.7804784199999999</v>
      </c>
      <c r="D112">
        <f>AVERAGE(D107:D111)</f>
        <v>1092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7078-D4E5-4DB9-A516-AFE38F04DA5C}">
  <dimension ref="B2:L115"/>
  <sheetViews>
    <sheetView topLeftCell="A52" workbookViewId="0">
      <selection activeCell="L68" sqref="L68:L73"/>
    </sheetView>
  </sheetViews>
  <sheetFormatPr baseColWidth="10" defaultRowHeight="14.4" x14ac:dyDescent="0.3"/>
  <cols>
    <col min="10" max="10" width="18.88671875" customWidth="1"/>
    <col min="11" max="11" width="14.44140625" customWidth="1"/>
    <col min="12" max="12" width="17.88671875" customWidth="1"/>
  </cols>
  <sheetData>
    <row r="2" spans="2:12" ht="18" x14ac:dyDescent="0.35">
      <c r="B2" s="8" t="s">
        <v>26</v>
      </c>
    </row>
    <row r="4" spans="2:12" x14ac:dyDescent="0.3">
      <c r="B4" s="2" t="s">
        <v>29</v>
      </c>
    </row>
    <row r="5" spans="2:12" x14ac:dyDescent="0.3">
      <c r="B5" t="s">
        <v>1</v>
      </c>
      <c r="C5" t="s">
        <v>7</v>
      </c>
    </row>
    <row r="6" spans="2:12" x14ac:dyDescent="0.3">
      <c r="B6" s="2" t="s">
        <v>0</v>
      </c>
      <c r="C6" s="2" t="s">
        <v>4</v>
      </c>
      <c r="D6" s="2" t="s">
        <v>5</v>
      </c>
    </row>
    <row r="7" spans="2:12" x14ac:dyDescent="0.3">
      <c r="B7">
        <v>1</v>
      </c>
      <c r="C7">
        <v>6.56578E-4</v>
      </c>
      <c r="D7">
        <v>200</v>
      </c>
    </row>
    <row r="8" spans="2:12" x14ac:dyDescent="0.3">
      <c r="B8">
        <v>2</v>
      </c>
      <c r="C8">
        <v>1.2188699999999999E-3</v>
      </c>
      <c r="D8">
        <v>108</v>
      </c>
    </row>
    <row r="9" spans="2:12" x14ac:dyDescent="0.3">
      <c r="B9">
        <v>3</v>
      </c>
      <c r="C9">
        <v>7.0400400000000004E-4</v>
      </c>
      <c r="D9">
        <v>186</v>
      </c>
      <c r="J9" s="4" t="s">
        <v>18</v>
      </c>
      <c r="K9" s="4" t="s">
        <v>19</v>
      </c>
      <c r="L9" s="4" t="s">
        <v>20</v>
      </c>
    </row>
    <row r="10" spans="2:12" x14ac:dyDescent="0.3">
      <c r="B10">
        <v>4</v>
      </c>
      <c r="C10">
        <v>8.0505799999999999E-4</v>
      </c>
      <c r="D10">
        <v>163</v>
      </c>
      <c r="J10" s="6" t="s">
        <v>21</v>
      </c>
      <c r="K10" s="5">
        <f>C21</f>
        <v>1.4079032E-2</v>
      </c>
      <c r="L10" s="5">
        <f>D21</f>
        <v>0.94023999999999996</v>
      </c>
    </row>
    <row r="11" spans="2:12" x14ac:dyDescent="0.3">
      <c r="B11">
        <v>5</v>
      </c>
      <c r="C11">
        <v>7.8334200000000002E-4</v>
      </c>
      <c r="D11">
        <v>167</v>
      </c>
      <c r="J11" s="6" t="s">
        <v>10</v>
      </c>
      <c r="K11" s="5">
        <f>C30</f>
        <v>6.8050966000000004E-2</v>
      </c>
      <c r="L11" s="5">
        <f>D30</f>
        <v>1.1659999999999999</v>
      </c>
    </row>
    <row r="12" spans="2:12" x14ac:dyDescent="0.3">
      <c r="B12" s="2" t="s">
        <v>3</v>
      </c>
      <c r="C12">
        <f>AVERAGE(C7:C11)</f>
        <v>8.3357040000000009E-4</v>
      </c>
      <c r="D12">
        <f>AVERAGE(D7:D11)</f>
        <v>164.8</v>
      </c>
      <c r="J12" s="6" t="s">
        <v>22</v>
      </c>
      <c r="K12" s="5">
        <f>C12</f>
        <v>8.3357040000000009E-4</v>
      </c>
      <c r="L12" s="5">
        <f>D12</f>
        <v>164.8</v>
      </c>
    </row>
    <row r="13" spans="2:12" x14ac:dyDescent="0.3">
      <c r="J13" s="6" t="s">
        <v>23</v>
      </c>
      <c r="K13" s="5">
        <f>C39</f>
        <v>1.345508E-3</v>
      </c>
      <c r="L13" s="5">
        <f>D39</f>
        <v>203</v>
      </c>
    </row>
    <row r="14" spans="2:12" x14ac:dyDescent="0.3">
      <c r="B14" t="s">
        <v>6</v>
      </c>
      <c r="C14" t="s">
        <v>8</v>
      </c>
      <c r="J14" s="6" t="s">
        <v>24</v>
      </c>
      <c r="K14" s="5">
        <f>C48</f>
        <v>3.8372020000000001E-3</v>
      </c>
      <c r="L14" s="5">
        <f>D48</f>
        <v>348</v>
      </c>
    </row>
    <row r="15" spans="2:12" x14ac:dyDescent="0.3">
      <c r="B15" s="2" t="s">
        <v>0</v>
      </c>
      <c r="C15" s="2" t="s">
        <v>4</v>
      </c>
      <c r="D15" s="2" t="s">
        <v>5</v>
      </c>
      <c r="J15" s="6" t="s">
        <v>25</v>
      </c>
      <c r="K15" s="5">
        <f>C57</f>
        <v>1.2815860000000001</v>
      </c>
      <c r="L15" s="5">
        <f>D57</f>
        <v>846</v>
      </c>
    </row>
    <row r="16" spans="2:12" x14ac:dyDescent="0.3">
      <c r="B16">
        <v>1</v>
      </c>
      <c r="C16">
        <v>4.8092599999999999E-2</v>
      </c>
      <c r="D16">
        <v>8.5199999999999998E-2</v>
      </c>
    </row>
    <row r="17" spans="2:4" x14ac:dyDescent="0.3">
      <c r="B17">
        <v>2</v>
      </c>
      <c r="C17">
        <v>6.2060700000000002E-3</v>
      </c>
      <c r="D17">
        <v>0.66</v>
      </c>
    </row>
    <row r="18" spans="2:4" x14ac:dyDescent="0.3">
      <c r="B18">
        <v>3</v>
      </c>
      <c r="C18">
        <v>2.4636800000000002E-3</v>
      </c>
      <c r="D18">
        <v>1.7</v>
      </c>
    </row>
    <row r="19" spans="2:4" x14ac:dyDescent="0.3">
      <c r="B19">
        <v>4</v>
      </c>
      <c r="C19">
        <v>2.11451E-3</v>
      </c>
      <c r="D19">
        <v>1.9</v>
      </c>
    </row>
    <row r="20" spans="2:4" x14ac:dyDescent="0.3">
      <c r="B20">
        <v>5</v>
      </c>
      <c r="C20">
        <v>1.15183E-2</v>
      </c>
      <c r="D20">
        <v>0.35599999999999998</v>
      </c>
    </row>
    <row r="21" spans="2:4" x14ac:dyDescent="0.3">
      <c r="B21" s="2" t="s">
        <v>3</v>
      </c>
      <c r="C21">
        <f>AVERAGE(C16:C20)</f>
        <v>1.4079032E-2</v>
      </c>
      <c r="D21">
        <f>AVERAGE(D16:D20)</f>
        <v>0.94023999999999996</v>
      </c>
    </row>
    <row r="23" spans="2:4" x14ac:dyDescent="0.3">
      <c r="B23" t="s">
        <v>9</v>
      </c>
      <c r="C23" t="s">
        <v>14</v>
      </c>
    </row>
    <row r="24" spans="2:4" x14ac:dyDescent="0.3">
      <c r="B24" s="2" t="s">
        <v>0</v>
      </c>
      <c r="C24" s="2" t="s">
        <v>4</v>
      </c>
      <c r="D24" s="2" t="s">
        <v>5</v>
      </c>
    </row>
    <row r="25" spans="2:4" x14ac:dyDescent="0.3">
      <c r="B25">
        <v>1</v>
      </c>
      <c r="C25">
        <v>3.6477200000000001E-2</v>
      </c>
      <c r="D25">
        <v>0.44900000000000001</v>
      </c>
    </row>
    <row r="26" spans="2:4" x14ac:dyDescent="0.3">
      <c r="B26">
        <v>2</v>
      </c>
      <c r="C26">
        <v>0.141231</v>
      </c>
      <c r="D26">
        <v>0.11600000000000001</v>
      </c>
    </row>
    <row r="27" spans="2:4" x14ac:dyDescent="0.3">
      <c r="B27">
        <v>3</v>
      </c>
      <c r="C27">
        <v>0.139435</v>
      </c>
      <c r="D27">
        <v>0.11799999999999999</v>
      </c>
    </row>
    <row r="28" spans="2:4" x14ac:dyDescent="0.3">
      <c r="B28">
        <v>4</v>
      </c>
      <c r="C28">
        <v>3.7772299999999999E-3</v>
      </c>
      <c r="D28">
        <v>4.3</v>
      </c>
    </row>
    <row r="29" spans="2:4" x14ac:dyDescent="0.3">
      <c r="B29">
        <v>5</v>
      </c>
      <c r="C29">
        <v>1.9334400000000002E-2</v>
      </c>
      <c r="D29">
        <v>0.84699999999999998</v>
      </c>
    </row>
    <row r="30" spans="2:4" x14ac:dyDescent="0.3">
      <c r="B30" s="2" t="s">
        <v>3</v>
      </c>
      <c r="C30">
        <f>AVERAGE(C25:C29)</f>
        <v>6.8050966000000004E-2</v>
      </c>
      <c r="D30">
        <f>AVERAGE(D25:D29)</f>
        <v>1.1659999999999999</v>
      </c>
    </row>
    <row r="32" spans="2:4" x14ac:dyDescent="0.3">
      <c r="B32" t="s">
        <v>12</v>
      </c>
      <c r="C32" t="s">
        <v>13</v>
      </c>
    </row>
    <row r="33" spans="2:4" x14ac:dyDescent="0.3">
      <c r="B33" s="2" t="s">
        <v>0</v>
      </c>
      <c r="C33" s="2" t="s">
        <v>4</v>
      </c>
      <c r="D33" s="2" t="s">
        <v>5</v>
      </c>
    </row>
    <row r="34" spans="2:4" x14ac:dyDescent="0.3">
      <c r="B34">
        <v>1</v>
      </c>
      <c r="C34">
        <v>1.31667E-3</v>
      </c>
      <c r="D34">
        <v>199</v>
      </c>
    </row>
    <row r="35" spans="2:4" x14ac:dyDescent="0.3">
      <c r="B35">
        <v>2</v>
      </c>
      <c r="C35">
        <v>1.8819100000000001E-3</v>
      </c>
      <c r="D35">
        <v>139</v>
      </c>
    </row>
    <row r="36" spans="2:4" x14ac:dyDescent="0.3">
      <c r="B36">
        <v>3</v>
      </c>
      <c r="C36">
        <v>1.13389E-3</v>
      </c>
      <c r="D36">
        <v>231</v>
      </c>
    </row>
    <row r="37" spans="2:4" x14ac:dyDescent="0.3">
      <c r="B37">
        <v>4</v>
      </c>
      <c r="C37">
        <v>1.0413899999999999E-3</v>
      </c>
      <c r="D37">
        <v>252</v>
      </c>
    </row>
    <row r="38" spans="2:4" x14ac:dyDescent="0.3">
      <c r="B38">
        <v>5</v>
      </c>
      <c r="C38">
        <v>1.3536799999999999E-3</v>
      </c>
      <c r="D38">
        <v>194</v>
      </c>
    </row>
    <row r="39" spans="2:4" x14ac:dyDescent="0.3">
      <c r="B39" s="2" t="s">
        <v>3</v>
      </c>
      <c r="C39">
        <f>AVERAGE(C34:C38)</f>
        <v>1.345508E-3</v>
      </c>
      <c r="D39">
        <f>AVERAGE(D34:D38)</f>
        <v>203</v>
      </c>
    </row>
    <row r="41" spans="2:4" x14ac:dyDescent="0.3">
      <c r="B41" t="s">
        <v>11</v>
      </c>
      <c r="C41" t="s">
        <v>15</v>
      </c>
    </row>
    <row r="42" spans="2:4" x14ac:dyDescent="0.3">
      <c r="B42" s="2" t="s">
        <v>0</v>
      </c>
      <c r="C42" s="2" t="s">
        <v>4</v>
      </c>
      <c r="D42" s="2" t="s">
        <v>5</v>
      </c>
    </row>
    <row r="43" spans="2:4" x14ac:dyDescent="0.3">
      <c r="B43">
        <v>1</v>
      </c>
      <c r="C43">
        <v>3.43933E-3</v>
      </c>
      <c r="D43">
        <v>305</v>
      </c>
    </row>
    <row r="44" spans="2:4" x14ac:dyDescent="0.3">
      <c r="B44">
        <v>2</v>
      </c>
      <c r="C44">
        <v>7.3825699999999998E-3</v>
      </c>
      <c r="D44">
        <v>142</v>
      </c>
    </row>
    <row r="45" spans="2:4" x14ac:dyDescent="0.3">
      <c r="B45">
        <v>3</v>
      </c>
      <c r="C45">
        <v>3.8752000000000001E-3</v>
      </c>
      <c r="D45">
        <v>271</v>
      </c>
    </row>
    <row r="46" spans="2:4" x14ac:dyDescent="0.3">
      <c r="B46">
        <v>4</v>
      </c>
      <c r="C46">
        <v>2.8991799999999999E-3</v>
      </c>
      <c r="D46">
        <v>362</v>
      </c>
    </row>
    <row r="47" spans="2:4" x14ac:dyDescent="0.3">
      <c r="B47">
        <v>5</v>
      </c>
      <c r="C47">
        <v>1.5897299999999999E-3</v>
      </c>
      <c r="D47">
        <v>660</v>
      </c>
    </row>
    <row r="48" spans="2:4" x14ac:dyDescent="0.3">
      <c r="B48" s="2" t="s">
        <v>3</v>
      </c>
      <c r="C48">
        <f>AVERAGE(C43:C47)</f>
        <v>3.8372020000000001E-3</v>
      </c>
      <c r="D48">
        <f>AVERAGE(D43:D47)</f>
        <v>348</v>
      </c>
    </row>
    <row r="50" spans="2:4" x14ac:dyDescent="0.3">
      <c r="B50" t="s">
        <v>16</v>
      </c>
      <c r="C50" t="s">
        <v>17</v>
      </c>
    </row>
    <row r="51" spans="2:4" x14ac:dyDescent="0.3">
      <c r="B51" s="2" t="s">
        <v>0</v>
      </c>
      <c r="C51" s="2" t="s">
        <v>4</v>
      </c>
      <c r="D51" s="2" t="s">
        <v>5</v>
      </c>
    </row>
    <row r="52" spans="2:4" x14ac:dyDescent="0.3">
      <c r="B52">
        <v>1</v>
      </c>
      <c r="C52">
        <v>1.54552</v>
      </c>
      <c r="D52">
        <v>695</v>
      </c>
    </row>
    <row r="53" spans="2:4" x14ac:dyDescent="0.3">
      <c r="B53">
        <v>2</v>
      </c>
      <c r="C53">
        <v>1.2629699999999999</v>
      </c>
      <c r="D53">
        <v>850</v>
      </c>
    </row>
    <row r="54" spans="2:4" x14ac:dyDescent="0.3">
      <c r="B54">
        <v>3</v>
      </c>
      <c r="C54">
        <v>1.21286</v>
      </c>
      <c r="D54">
        <v>885</v>
      </c>
    </row>
    <row r="55" spans="2:4" x14ac:dyDescent="0.3">
      <c r="B55">
        <v>4</v>
      </c>
      <c r="C55">
        <v>1.19984</v>
      </c>
      <c r="D55">
        <v>895</v>
      </c>
    </row>
    <row r="56" spans="2:4" x14ac:dyDescent="0.3">
      <c r="B56">
        <v>5</v>
      </c>
      <c r="C56">
        <v>1.1867399999999999</v>
      </c>
      <c r="D56">
        <v>905</v>
      </c>
    </row>
    <row r="57" spans="2:4" x14ac:dyDescent="0.3">
      <c r="B57" s="2" t="s">
        <v>3</v>
      </c>
      <c r="C57">
        <f>AVERAGE(C52:C56)</f>
        <v>1.2815860000000001</v>
      </c>
      <c r="D57">
        <f>AVERAGE(D52:D56)</f>
        <v>846</v>
      </c>
    </row>
    <row r="62" spans="2:4" x14ac:dyDescent="0.3">
      <c r="B62" s="2" t="s">
        <v>30</v>
      </c>
    </row>
    <row r="63" spans="2:4" x14ac:dyDescent="0.3">
      <c r="B63" t="s">
        <v>1</v>
      </c>
      <c r="C63" t="s">
        <v>7</v>
      </c>
    </row>
    <row r="64" spans="2:4" x14ac:dyDescent="0.3">
      <c r="B64" s="2" t="s">
        <v>0</v>
      </c>
      <c r="C64" s="2" t="s">
        <v>4</v>
      </c>
      <c r="D64" s="2" t="s">
        <v>5</v>
      </c>
    </row>
    <row r="65" spans="2:12" x14ac:dyDescent="0.3">
      <c r="B65">
        <v>1</v>
      </c>
      <c r="C65">
        <v>6.0450800000000002E-4</v>
      </c>
      <c r="D65">
        <v>217</v>
      </c>
    </row>
    <row r="66" spans="2:12" x14ac:dyDescent="0.3">
      <c r="B66">
        <v>2</v>
      </c>
      <c r="C66">
        <v>6.1335700000000003E-4</v>
      </c>
      <c r="D66">
        <v>214</v>
      </c>
    </row>
    <row r="67" spans="2:12" x14ac:dyDescent="0.3">
      <c r="B67">
        <v>3</v>
      </c>
      <c r="C67">
        <v>4.7869500000000001E-4</v>
      </c>
      <c r="D67">
        <v>274</v>
      </c>
      <c r="J67" s="4" t="s">
        <v>18</v>
      </c>
      <c r="K67" s="4" t="s">
        <v>19</v>
      </c>
      <c r="L67" s="4" t="s">
        <v>20</v>
      </c>
    </row>
    <row r="68" spans="2:12" x14ac:dyDescent="0.3">
      <c r="B68">
        <v>4</v>
      </c>
      <c r="C68">
        <v>6.9393799999999996E-4</v>
      </c>
      <c r="D68">
        <v>189</v>
      </c>
      <c r="J68" s="6" t="s">
        <v>21</v>
      </c>
      <c r="K68" s="5">
        <f>C79</f>
        <v>2.1773079999999997E-4</v>
      </c>
      <c r="L68" s="5">
        <f>D79</f>
        <v>19.68</v>
      </c>
    </row>
    <row r="69" spans="2:12" x14ac:dyDescent="0.3">
      <c r="B69">
        <v>5</v>
      </c>
      <c r="C69">
        <v>5.6506099999999995E-4</v>
      </c>
      <c r="D69">
        <v>232</v>
      </c>
      <c r="J69" s="6" t="s">
        <v>10</v>
      </c>
      <c r="K69" s="5">
        <f>C88</f>
        <v>2.3441240000000003E-4</v>
      </c>
      <c r="L69" s="5">
        <f>D88</f>
        <v>74.7</v>
      </c>
    </row>
    <row r="70" spans="2:12" x14ac:dyDescent="0.3">
      <c r="B70" s="2" t="s">
        <v>3</v>
      </c>
      <c r="C70">
        <f>AVERAGE(C65:C69)</f>
        <v>5.9111180000000001E-4</v>
      </c>
      <c r="D70">
        <f>AVERAGE(D65:D69)</f>
        <v>225.2</v>
      </c>
      <c r="J70" s="6" t="s">
        <v>22</v>
      </c>
      <c r="K70" s="5">
        <f>C70</f>
        <v>5.9111180000000001E-4</v>
      </c>
      <c r="L70" s="5">
        <f>D70</f>
        <v>225.2</v>
      </c>
    </row>
    <row r="71" spans="2:12" x14ac:dyDescent="0.3">
      <c r="J71" s="6" t="s">
        <v>23</v>
      </c>
      <c r="K71" s="5">
        <f>C97</f>
        <v>6.4369120000000012E-4</v>
      </c>
      <c r="L71" s="5">
        <f>D97</f>
        <v>304.58000000000004</v>
      </c>
    </row>
    <row r="72" spans="2:12" x14ac:dyDescent="0.3">
      <c r="B72" t="s">
        <v>6</v>
      </c>
      <c r="C72" t="s">
        <v>8</v>
      </c>
      <c r="J72" s="6" t="s">
        <v>24</v>
      </c>
      <c r="K72" s="5">
        <f>C106</f>
        <v>2.3315540000000004E-3</v>
      </c>
      <c r="L72" s="5">
        <f>D106</f>
        <v>452.2</v>
      </c>
    </row>
    <row r="73" spans="2:12" x14ac:dyDescent="0.3">
      <c r="B73" s="2" t="s">
        <v>0</v>
      </c>
      <c r="C73" s="2" t="s">
        <v>4</v>
      </c>
      <c r="D73" s="2" t="s">
        <v>5</v>
      </c>
      <c r="J73" s="6" t="s">
        <v>25</v>
      </c>
      <c r="K73" s="5">
        <f>C115</f>
        <v>6.8681479999999997</v>
      </c>
      <c r="L73" s="5">
        <f>D115</f>
        <v>378.58000000000004</v>
      </c>
    </row>
    <row r="74" spans="2:12" x14ac:dyDescent="0.3">
      <c r="B74">
        <v>1</v>
      </c>
      <c r="C74">
        <v>3.0743900000000001E-4</v>
      </c>
      <c r="D74">
        <v>13.3</v>
      </c>
    </row>
    <row r="75" spans="2:12" x14ac:dyDescent="0.3">
      <c r="B75">
        <v>2</v>
      </c>
      <c r="C75">
        <v>1.8420700000000001E-4</v>
      </c>
      <c r="D75">
        <v>22.2</v>
      </c>
    </row>
    <row r="76" spans="2:12" x14ac:dyDescent="0.3">
      <c r="B76">
        <v>3</v>
      </c>
      <c r="C76">
        <v>1.6464E-4</v>
      </c>
      <c r="D76">
        <v>24.9</v>
      </c>
    </row>
    <row r="77" spans="2:12" x14ac:dyDescent="0.3">
      <c r="B77">
        <v>4</v>
      </c>
      <c r="C77">
        <v>2.04828E-4</v>
      </c>
      <c r="D77">
        <v>20</v>
      </c>
    </row>
    <row r="78" spans="2:12" x14ac:dyDescent="0.3">
      <c r="B78">
        <v>5</v>
      </c>
      <c r="C78">
        <v>2.2754000000000001E-4</v>
      </c>
      <c r="D78">
        <v>18</v>
      </c>
    </row>
    <row r="79" spans="2:12" x14ac:dyDescent="0.3">
      <c r="B79" s="2" t="s">
        <v>3</v>
      </c>
      <c r="C79">
        <f>AVERAGE(C74:C78)</f>
        <v>2.1773079999999997E-4</v>
      </c>
      <c r="D79">
        <f>AVERAGE(D74:D78)</f>
        <v>19.68</v>
      </c>
    </row>
    <row r="81" spans="2:4" x14ac:dyDescent="0.3">
      <c r="B81" t="s">
        <v>9</v>
      </c>
      <c r="C81" t="s">
        <v>14</v>
      </c>
    </row>
    <row r="82" spans="2:4" x14ac:dyDescent="0.3">
      <c r="B82" s="2" t="s">
        <v>0</v>
      </c>
      <c r="C82" s="2" t="s">
        <v>4</v>
      </c>
      <c r="D82" s="2" t="s">
        <v>5</v>
      </c>
    </row>
    <row r="83" spans="2:4" x14ac:dyDescent="0.3">
      <c r="B83">
        <v>1</v>
      </c>
      <c r="C83">
        <v>1.8430399999999999E-4</v>
      </c>
      <c r="D83">
        <v>88.9</v>
      </c>
    </row>
    <row r="84" spans="2:4" x14ac:dyDescent="0.3">
      <c r="B84">
        <v>2</v>
      </c>
      <c r="C84">
        <v>2.39392E-4</v>
      </c>
      <c r="D84">
        <v>68.400000000000006</v>
      </c>
    </row>
    <row r="85" spans="2:4" x14ac:dyDescent="0.3">
      <c r="B85">
        <v>3</v>
      </c>
      <c r="C85">
        <v>3.66034E-4</v>
      </c>
      <c r="D85">
        <v>44.8</v>
      </c>
    </row>
    <row r="86" spans="2:4" x14ac:dyDescent="0.3">
      <c r="B86">
        <v>4</v>
      </c>
      <c r="C86">
        <v>1.9153700000000001E-4</v>
      </c>
      <c r="D86">
        <v>85.5</v>
      </c>
    </row>
    <row r="87" spans="2:4" x14ac:dyDescent="0.3">
      <c r="B87">
        <v>5</v>
      </c>
      <c r="C87">
        <v>1.9079500000000001E-4</v>
      </c>
      <c r="D87">
        <v>85.9</v>
      </c>
    </row>
    <row r="88" spans="2:4" x14ac:dyDescent="0.3">
      <c r="B88" s="2" t="s">
        <v>3</v>
      </c>
      <c r="C88">
        <f>AVERAGE(C83:C87)</f>
        <v>2.3441240000000003E-4</v>
      </c>
      <c r="D88">
        <f>AVERAGE(D83:D87)</f>
        <v>74.7</v>
      </c>
    </row>
    <row r="90" spans="2:4" x14ac:dyDescent="0.3">
      <c r="B90" t="s">
        <v>12</v>
      </c>
      <c r="C90" t="s">
        <v>13</v>
      </c>
    </row>
    <row r="91" spans="2:4" x14ac:dyDescent="0.3">
      <c r="B91" s="2" t="s">
        <v>0</v>
      </c>
      <c r="C91" s="2" t="s">
        <v>4</v>
      </c>
      <c r="D91" s="2" t="s">
        <v>5</v>
      </c>
    </row>
    <row r="92" spans="2:4" x14ac:dyDescent="0.3">
      <c r="B92">
        <v>1</v>
      </c>
      <c r="C92">
        <v>1.9079500000000001E-4</v>
      </c>
      <c r="D92">
        <v>85.9</v>
      </c>
    </row>
    <row r="93" spans="2:4" x14ac:dyDescent="0.3">
      <c r="B93">
        <v>2</v>
      </c>
      <c r="C93">
        <v>8.1206400000000004E-4</v>
      </c>
      <c r="D93">
        <v>323</v>
      </c>
    </row>
    <row r="94" spans="2:4" x14ac:dyDescent="0.3">
      <c r="B94">
        <v>3</v>
      </c>
      <c r="C94">
        <v>9.39492E-4</v>
      </c>
      <c r="D94">
        <v>279</v>
      </c>
    </row>
    <row r="95" spans="2:4" x14ac:dyDescent="0.3">
      <c r="B95">
        <v>4</v>
      </c>
      <c r="C95">
        <v>5.9584999999999998E-4</v>
      </c>
      <c r="D95">
        <v>440</v>
      </c>
    </row>
    <row r="96" spans="2:4" x14ac:dyDescent="0.3">
      <c r="B96">
        <v>5</v>
      </c>
      <c r="C96">
        <v>6.8025500000000005E-4</v>
      </c>
      <c r="D96">
        <v>395</v>
      </c>
    </row>
    <row r="97" spans="2:4" x14ac:dyDescent="0.3">
      <c r="B97" s="2" t="s">
        <v>3</v>
      </c>
      <c r="C97">
        <f>AVERAGE(C92:C96)</f>
        <v>6.4369120000000012E-4</v>
      </c>
      <c r="D97">
        <f>AVERAGE(D92:D96)</f>
        <v>304.58000000000004</v>
      </c>
    </row>
    <row r="99" spans="2:4" x14ac:dyDescent="0.3">
      <c r="B99" t="s">
        <v>11</v>
      </c>
      <c r="C99" t="s">
        <v>15</v>
      </c>
    </row>
    <row r="100" spans="2:4" x14ac:dyDescent="0.3">
      <c r="B100" s="2" t="s">
        <v>0</v>
      </c>
      <c r="C100" s="2" t="s">
        <v>4</v>
      </c>
      <c r="D100" s="2" t="s">
        <v>5</v>
      </c>
    </row>
    <row r="101" spans="2:4" x14ac:dyDescent="0.3">
      <c r="B101">
        <v>1</v>
      </c>
      <c r="C101">
        <v>2.19199E-3</v>
      </c>
      <c r="D101">
        <v>478</v>
      </c>
    </row>
    <row r="102" spans="2:4" x14ac:dyDescent="0.3">
      <c r="B102">
        <v>2</v>
      </c>
      <c r="C102">
        <v>2.3746800000000001E-3</v>
      </c>
      <c r="D102">
        <v>442</v>
      </c>
    </row>
    <row r="103" spans="2:4" x14ac:dyDescent="0.3">
      <c r="B103">
        <v>3</v>
      </c>
      <c r="C103">
        <v>2.4935999999999999E-3</v>
      </c>
      <c r="D103">
        <v>421</v>
      </c>
    </row>
    <row r="104" spans="2:4" x14ac:dyDescent="0.3">
      <c r="B104">
        <v>4</v>
      </c>
      <c r="C104">
        <v>2.5136400000000001E-3</v>
      </c>
      <c r="D104">
        <v>417</v>
      </c>
    </row>
    <row r="105" spans="2:4" x14ac:dyDescent="0.3">
      <c r="B105">
        <v>5</v>
      </c>
      <c r="C105">
        <v>2.0838599999999999E-3</v>
      </c>
      <c r="D105">
        <v>503</v>
      </c>
    </row>
    <row r="106" spans="2:4" x14ac:dyDescent="0.3">
      <c r="B106" s="2" t="s">
        <v>3</v>
      </c>
      <c r="C106">
        <f>AVERAGE(C101:C105)</f>
        <v>2.3315540000000004E-3</v>
      </c>
      <c r="D106">
        <f>AVERAGE(D101:D105)</f>
        <v>452.2</v>
      </c>
    </row>
    <row r="108" spans="2:4" x14ac:dyDescent="0.3">
      <c r="B108" t="s">
        <v>16</v>
      </c>
      <c r="C108" t="s">
        <v>17</v>
      </c>
    </row>
    <row r="109" spans="2:4" x14ac:dyDescent="0.3">
      <c r="B109" s="2" t="s">
        <v>0</v>
      </c>
      <c r="C109" s="2" t="s">
        <v>4</v>
      </c>
      <c r="D109" s="2" t="s">
        <v>5</v>
      </c>
    </row>
    <row r="110" spans="2:4" x14ac:dyDescent="0.3">
      <c r="B110">
        <v>1</v>
      </c>
      <c r="C110">
        <v>25.0487</v>
      </c>
      <c r="D110">
        <v>42.9</v>
      </c>
    </row>
    <row r="111" spans="2:4" x14ac:dyDescent="0.3">
      <c r="B111">
        <v>2</v>
      </c>
      <c r="C111">
        <v>2.2983600000000002</v>
      </c>
      <c r="D111">
        <v>467</v>
      </c>
    </row>
    <row r="112" spans="2:4" x14ac:dyDescent="0.3">
      <c r="B112">
        <v>3</v>
      </c>
      <c r="C112">
        <v>2.3715099999999998</v>
      </c>
      <c r="D112">
        <v>453</v>
      </c>
    </row>
    <row r="113" spans="2:4" x14ac:dyDescent="0.3">
      <c r="B113">
        <v>4</v>
      </c>
      <c r="C113">
        <v>2.34016</v>
      </c>
      <c r="D113">
        <v>459</v>
      </c>
    </row>
    <row r="114" spans="2:4" x14ac:dyDescent="0.3">
      <c r="B114">
        <v>5</v>
      </c>
      <c r="C114">
        <v>2.2820100000000001</v>
      </c>
      <c r="D114">
        <v>471</v>
      </c>
    </row>
    <row r="115" spans="2:4" x14ac:dyDescent="0.3">
      <c r="B115" s="2" t="s">
        <v>3</v>
      </c>
      <c r="C115">
        <f>AVERAGE(C110:C114)</f>
        <v>6.8681479999999997</v>
      </c>
      <c r="D115">
        <f>AVERAGE(D110:D114)</f>
        <v>378.58000000000004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629A2-E5E8-46A4-A60F-A523D0CF63BB}">
  <dimension ref="B2:L112"/>
  <sheetViews>
    <sheetView topLeftCell="A52" workbookViewId="0">
      <selection activeCell="L65" sqref="L65:L70"/>
    </sheetView>
  </sheetViews>
  <sheetFormatPr baseColWidth="10" defaultRowHeight="14.4" x14ac:dyDescent="0.3"/>
  <cols>
    <col min="2" max="2" width="19.88671875" customWidth="1"/>
    <col min="3" max="3" width="15" customWidth="1"/>
    <col min="4" max="4" width="15.5546875" customWidth="1"/>
    <col min="12" max="12" width="11.5546875" customWidth="1"/>
  </cols>
  <sheetData>
    <row r="2" spans="2:12" ht="18" x14ac:dyDescent="0.35">
      <c r="B2" s="8" t="s">
        <v>26</v>
      </c>
    </row>
    <row r="3" spans="2:12" x14ac:dyDescent="0.3">
      <c r="B3" s="2" t="s">
        <v>27</v>
      </c>
    </row>
    <row r="4" spans="2:12" x14ac:dyDescent="0.3">
      <c r="B4" t="s">
        <v>1</v>
      </c>
      <c r="C4" t="s">
        <v>7</v>
      </c>
    </row>
    <row r="5" spans="2:12" x14ac:dyDescent="0.3">
      <c r="B5" s="2" t="s">
        <v>0</v>
      </c>
      <c r="C5" s="2" t="s">
        <v>4</v>
      </c>
      <c r="D5" s="2" t="s">
        <v>5</v>
      </c>
    </row>
    <row r="6" spans="2:12" x14ac:dyDescent="0.3">
      <c r="B6">
        <v>1</v>
      </c>
      <c r="C6" s="1">
        <v>3.9443999999999998E-3</v>
      </c>
      <c r="D6">
        <v>33.200000000000003</v>
      </c>
    </row>
    <row r="7" spans="2:12" x14ac:dyDescent="0.3">
      <c r="B7">
        <v>2</v>
      </c>
      <c r="C7" s="1">
        <v>4.0426999999999998E-3</v>
      </c>
      <c r="D7">
        <v>32.4</v>
      </c>
    </row>
    <row r="8" spans="2:12" x14ac:dyDescent="0.3">
      <c r="B8">
        <v>3</v>
      </c>
      <c r="C8" s="1">
        <v>3.7518999999999999E-3</v>
      </c>
      <c r="D8">
        <v>34.9</v>
      </c>
      <c r="J8" s="4" t="s">
        <v>18</v>
      </c>
      <c r="K8" s="4" t="s">
        <v>19</v>
      </c>
      <c r="L8" s="4" t="s">
        <v>20</v>
      </c>
    </row>
    <row r="9" spans="2:12" x14ac:dyDescent="0.3">
      <c r="B9">
        <v>4</v>
      </c>
      <c r="C9" s="1">
        <v>3.8141E-3</v>
      </c>
      <c r="D9">
        <v>34.299999999999997</v>
      </c>
      <c r="J9" s="6" t="s">
        <v>21</v>
      </c>
      <c r="K9" s="5">
        <f>C20</f>
        <v>1.8959799999999998E-3</v>
      </c>
      <c r="L9" s="5">
        <f>D20</f>
        <v>2.2199999999999998</v>
      </c>
    </row>
    <row r="10" spans="2:12" x14ac:dyDescent="0.3">
      <c r="B10">
        <v>5</v>
      </c>
      <c r="C10" s="1">
        <v>3.8170999999999999E-3</v>
      </c>
      <c r="D10">
        <v>34.299999999999997</v>
      </c>
      <c r="J10" s="6" t="s">
        <v>10</v>
      </c>
      <c r="K10" s="5">
        <f>C29</f>
        <v>2.0899199999999999E-3</v>
      </c>
      <c r="L10" s="5">
        <f>D29</f>
        <v>8</v>
      </c>
    </row>
    <row r="11" spans="2:12" x14ac:dyDescent="0.3">
      <c r="B11" s="2" t="s">
        <v>3</v>
      </c>
      <c r="C11">
        <f>AVERAGE(C6:C10)</f>
        <v>3.87404E-3</v>
      </c>
      <c r="D11">
        <f>AVERAGE(D6:D10)</f>
        <v>33.820000000000007</v>
      </c>
      <c r="J11" s="6" t="s">
        <v>22</v>
      </c>
      <c r="K11" s="5">
        <f>C11</f>
        <v>3.87404E-3</v>
      </c>
      <c r="L11" s="5">
        <f>D11</f>
        <v>33.820000000000007</v>
      </c>
    </row>
    <row r="12" spans="2:12" x14ac:dyDescent="0.3">
      <c r="J12" s="6" t="s">
        <v>23</v>
      </c>
      <c r="K12" s="5">
        <f>C38</f>
        <v>5.3974799999999996E-3</v>
      </c>
      <c r="L12" s="5">
        <f>D38</f>
        <v>48.760000000000005</v>
      </c>
    </row>
    <row r="13" spans="2:12" x14ac:dyDescent="0.3">
      <c r="B13" t="s">
        <v>6</v>
      </c>
      <c r="C13" t="s">
        <v>8</v>
      </c>
      <c r="J13" s="6" t="s">
        <v>24</v>
      </c>
      <c r="K13" s="5">
        <f>C47</f>
        <v>9.319727999999998E-2</v>
      </c>
      <c r="L13" s="5">
        <f>D47</f>
        <v>62.839999999999996</v>
      </c>
    </row>
    <row r="14" spans="2:12" x14ac:dyDescent="0.3">
      <c r="B14" s="2" t="s">
        <v>0</v>
      </c>
      <c r="C14" s="2" t="s">
        <v>4</v>
      </c>
      <c r="D14" s="2" t="s">
        <v>5</v>
      </c>
      <c r="J14" s="6" t="s">
        <v>25</v>
      </c>
      <c r="K14" s="5">
        <f>C56</f>
        <v>11.390559999999999</v>
      </c>
      <c r="L14" s="5">
        <f>D56</f>
        <v>95.08</v>
      </c>
    </row>
    <row r="15" spans="2:12" x14ac:dyDescent="0.3">
      <c r="B15">
        <v>1</v>
      </c>
      <c r="C15" s="1">
        <v>2.2916999999999998E-3</v>
      </c>
      <c r="D15">
        <v>1.8</v>
      </c>
    </row>
    <row r="16" spans="2:12" x14ac:dyDescent="0.3">
      <c r="B16">
        <v>2</v>
      </c>
      <c r="C16" s="1">
        <v>1.751E-3</v>
      </c>
      <c r="D16">
        <v>2.2999999999999998</v>
      </c>
    </row>
    <row r="17" spans="2:4" x14ac:dyDescent="0.3">
      <c r="B17">
        <v>3</v>
      </c>
      <c r="C17" s="1">
        <v>1.8201000000000001E-3</v>
      </c>
      <c r="D17">
        <v>2.2999999999999998</v>
      </c>
    </row>
    <row r="18" spans="2:4" x14ac:dyDescent="0.3">
      <c r="B18">
        <v>4</v>
      </c>
      <c r="C18" s="1">
        <v>2.0983E-3</v>
      </c>
      <c r="D18">
        <v>2</v>
      </c>
    </row>
    <row r="19" spans="2:4" x14ac:dyDescent="0.3">
      <c r="B19">
        <v>5</v>
      </c>
      <c r="C19" s="1">
        <v>1.5188000000000001E-3</v>
      </c>
      <c r="D19">
        <v>2.7</v>
      </c>
    </row>
    <row r="20" spans="2:4" x14ac:dyDescent="0.3">
      <c r="B20" s="2" t="s">
        <v>3</v>
      </c>
      <c r="C20">
        <f>AVERAGE(C15:C19)</f>
        <v>1.8959799999999998E-3</v>
      </c>
      <c r="D20">
        <f>AVERAGE(D15:D19)</f>
        <v>2.2199999999999998</v>
      </c>
    </row>
    <row r="22" spans="2:4" x14ac:dyDescent="0.3">
      <c r="B22" t="s">
        <v>9</v>
      </c>
      <c r="C22" t="s">
        <v>14</v>
      </c>
    </row>
    <row r="23" spans="2:4" x14ac:dyDescent="0.3">
      <c r="B23" s="2" t="s">
        <v>0</v>
      </c>
      <c r="C23" s="2" t="s">
        <v>4</v>
      </c>
      <c r="D23" s="2" t="s">
        <v>5</v>
      </c>
    </row>
    <row r="24" spans="2:4" x14ac:dyDescent="0.3">
      <c r="B24">
        <v>1</v>
      </c>
      <c r="C24" s="1">
        <v>2.1410000000000001E-3</v>
      </c>
      <c r="D24">
        <v>7.7</v>
      </c>
    </row>
    <row r="25" spans="2:4" x14ac:dyDescent="0.3">
      <c r="B25">
        <v>2</v>
      </c>
      <c r="C25" s="1">
        <v>1.6551000000000001E-3</v>
      </c>
      <c r="D25">
        <v>9.9</v>
      </c>
    </row>
    <row r="26" spans="2:4" x14ac:dyDescent="0.3">
      <c r="B26">
        <v>3</v>
      </c>
      <c r="C26" s="1">
        <v>2.4705E-3</v>
      </c>
      <c r="D26">
        <v>6.6</v>
      </c>
    </row>
    <row r="27" spans="2:4" x14ac:dyDescent="0.3">
      <c r="B27">
        <v>4</v>
      </c>
      <c r="C27" s="1">
        <v>2.2802E-3</v>
      </c>
      <c r="D27">
        <v>7.2</v>
      </c>
    </row>
    <row r="28" spans="2:4" x14ac:dyDescent="0.3">
      <c r="B28">
        <v>5</v>
      </c>
      <c r="C28" s="1">
        <v>1.9028000000000001E-3</v>
      </c>
      <c r="D28">
        <v>8.6</v>
      </c>
    </row>
    <row r="29" spans="2:4" x14ac:dyDescent="0.3">
      <c r="B29" s="2" t="s">
        <v>3</v>
      </c>
      <c r="C29">
        <f>AVERAGE(C24:C28)</f>
        <v>2.0899199999999999E-3</v>
      </c>
      <c r="D29">
        <f>AVERAGE(D24:D28)</f>
        <v>8</v>
      </c>
    </row>
    <row r="31" spans="2:4" x14ac:dyDescent="0.3">
      <c r="B31" t="s">
        <v>12</v>
      </c>
      <c r="C31" t="s">
        <v>13</v>
      </c>
    </row>
    <row r="32" spans="2:4" x14ac:dyDescent="0.3">
      <c r="B32" s="2" t="s">
        <v>0</v>
      </c>
      <c r="C32" s="2" t="s">
        <v>4</v>
      </c>
      <c r="D32" s="2" t="s">
        <v>5</v>
      </c>
    </row>
    <row r="33" spans="2:4" x14ac:dyDescent="0.3">
      <c r="B33">
        <v>1</v>
      </c>
      <c r="C33" s="1">
        <v>5.8439E-3</v>
      </c>
      <c r="D33">
        <v>44.9</v>
      </c>
    </row>
    <row r="34" spans="2:4" x14ac:dyDescent="0.3">
      <c r="B34">
        <v>2</v>
      </c>
      <c r="C34" s="1">
        <v>4.8602999999999997E-3</v>
      </c>
      <c r="D34">
        <v>53.9</v>
      </c>
    </row>
    <row r="35" spans="2:4" x14ac:dyDescent="0.3">
      <c r="B35">
        <v>3</v>
      </c>
      <c r="C35" s="1">
        <v>5.2836000000000003E-3</v>
      </c>
      <c r="D35">
        <v>49.6</v>
      </c>
    </row>
    <row r="36" spans="2:4" x14ac:dyDescent="0.3">
      <c r="B36">
        <v>4</v>
      </c>
      <c r="C36" s="1">
        <v>5.4069000000000001E-3</v>
      </c>
      <c r="D36">
        <v>48.5</v>
      </c>
    </row>
    <row r="37" spans="2:4" x14ac:dyDescent="0.3">
      <c r="B37">
        <v>5</v>
      </c>
      <c r="C37" s="1">
        <v>5.5926999999999999E-3</v>
      </c>
      <c r="D37">
        <v>46.9</v>
      </c>
    </row>
    <row r="38" spans="2:4" x14ac:dyDescent="0.3">
      <c r="B38" s="2" t="s">
        <v>3</v>
      </c>
      <c r="C38">
        <f>AVERAGE(C33:C37)</f>
        <v>5.3974799999999996E-3</v>
      </c>
      <c r="D38">
        <f>AVERAGE(D33:D37)</f>
        <v>48.760000000000005</v>
      </c>
    </row>
    <row r="40" spans="2:4" x14ac:dyDescent="0.3">
      <c r="B40" t="s">
        <v>11</v>
      </c>
      <c r="C40" t="s">
        <v>15</v>
      </c>
    </row>
    <row r="41" spans="2:4" x14ac:dyDescent="0.3">
      <c r="B41" s="2" t="s">
        <v>0</v>
      </c>
      <c r="C41" s="2" t="s">
        <v>4</v>
      </c>
      <c r="D41" s="2" t="s">
        <v>5</v>
      </c>
    </row>
    <row r="42" spans="2:4" x14ac:dyDescent="0.3">
      <c r="B42">
        <v>1</v>
      </c>
      <c r="C42" s="1">
        <v>0.41214899999999999</v>
      </c>
      <c r="D42">
        <v>2.5</v>
      </c>
    </row>
    <row r="43" spans="2:4" x14ac:dyDescent="0.3">
      <c r="B43">
        <v>2</v>
      </c>
      <c r="C43" s="1">
        <v>1.3406100000000001E-2</v>
      </c>
      <c r="D43">
        <v>78.2</v>
      </c>
    </row>
    <row r="44" spans="2:4" x14ac:dyDescent="0.3">
      <c r="B44">
        <v>3</v>
      </c>
      <c r="C44" s="1">
        <v>1.3447199999999999E-2</v>
      </c>
      <c r="D44">
        <v>78</v>
      </c>
    </row>
    <row r="45" spans="2:4" x14ac:dyDescent="0.3">
      <c r="B45">
        <v>4</v>
      </c>
      <c r="C45" s="1">
        <v>1.3655E-2</v>
      </c>
      <c r="D45">
        <v>76.8</v>
      </c>
    </row>
    <row r="46" spans="2:4" x14ac:dyDescent="0.3">
      <c r="B46">
        <v>5</v>
      </c>
      <c r="C46" s="1">
        <v>1.33291E-2</v>
      </c>
      <c r="D46">
        <v>78.7</v>
      </c>
    </row>
    <row r="47" spans="2:4" x14ac:dyDescent="0.3">
      <c r="B47" s="2" t="s">
        <v>3</v>
      </c>
      <c r="C47">
        <f>AVERAGE(C42:C46)</f>
        <v>9.319727999999998E-2</v>
      </c>
      <c r="D47">
        <f>AVERAGE(D42:D46)</f>
        <v>62.839999999999996</v>
      </c>
    </row>
    <row r="49" spans="2:12" x14ac:dyDescent="0.3">
      <c r="B49" t="s">
        <v>16</v>
      </c>
      <c r="C49" t="s">
        <v>17</v>
      </c>
    </row>
    <row r="50" spans="2:12" x14ac:dyDescent="0.3">
      <c r="B50" s="2" t="s">
        <v>0</v>
      </c>
      <c r="C50" s="2" t="s">
        <v>4</v>
      </c>
      <c r="D50" s="2" t="s">
        <v>5</v>
      </c>
    </row>
    <row r="51" spans="2:12" x14ac:dyDescent="0.3">
      <c r="B51">
        <v>1</v>
      </c>
      <c r="C51" s="1">
        <v>10.3462</v>
      </c>
      <c r="D51">
        <v>104</v>
      </c>
    </row>
    <row r="52" spans="2:12" x14ac:dyDescent="0.3">
      <c r="B52">
        <v>2</v>
      </c>
      <c r="C52" s="1">
        <v>10.8964</v>
      </c>
      <c r="D52">
        <v>98.5</v>
      </c>
    </row>
    <row r="53" spans="2:12" x14ac:dyDescent="0.3">
      <c r="B53">
        <v>3</v>
      </c>
      <c r="C53" s="1">
        <v>10.2841</v>
      </c>
      <c r="D53">
        <v>104</v>
      </c>
    </row>
    <row r="54" spans="2:12" x14ac:dyDescent="0.3">
      <c r="B54">
        <v>4</v>
      </c>
      <c r="C54" s="1">
        <v>12.7989</v>
      </c>
      <c r="D54">
        <v>83.9</v>
      </c>
    </row>
    <row r="55" spans="2:12" x14ac:dyDescent="0.3">
      <c r="B55">
        <v>5</v>
      </c>
      <c r="C55" s="1">
        <v>12.6272</v>
      </c>
      <c r="D55">
        <v>85</v>
      </c>
    </row>
    <row r="56" spans="2:12" x14ac:dyDescent="0.3">
      <c r="B56" s="2" t="s">
        <v>3</v>
      </c>
      <c r="C56">
        <f>AVERAGE(C51:C55)</f>
        <v>11.390559999999999</v>
      </c>
      <c r="D56">
        <f>AVERAGE(D51:D55)</f>
        <v>95.08</v>
      </c>
    </row>
    <row r="58" spans="2:12" x14ac:dyDescent="0.3">
      <c r="B58" s="2" t="s">
        <v>28</v>
      </c>
    </row>
    <row r="60" spans="2:12" x14ac:dyDescent="0.3">
      <c r="B60" t="s">
        <v>1</v>
      </c>
      <c r="C60" t="s">
        <v>7</v>
      </c>
    </row>
    <row r="61" spans="2:12" x14ac:dyDescent="0.3">
      <c r="B61" s="2" t="s">
        <v>0</v>
      </c>
      <c r="C61" s="2" t="s">
        <v>4</v>
      </c>
      <c r="D61" s="2" t="s">
        <v>5</v>
      </c>
    </row>
    <row r="62" spans="2:12" x14ac:dyDescent="0.3">
      <c r="B62">
        <v>1</v>
      </c>
      <c r="C62" s="1">
        <v>6.0521999999999998E-3</v>
      </c>
      <c r="D62">
        <v>43.3</v>
      </c>
    </row>
    <row r="63" spans="2:12" x14ac:dyDescent="0.3">
      <c r="B63">
        <v>2</v>
      </c>
      <c r="C63" s="1">
        <v>5.3347000000000004E-3</v>
      </c>
      <c r="D63">
        <v>49.1</v>
      </c>
    </row>
    <row r="64" spans="2:12" x14ac:dyDescent="0.3">
      <c r="B64">
        <v>3</v>
      </c>
      <c r="C64" s="1">
        <v>5.2960000000000004E-3</v>
      </c>
      <c r="D64">
        <v>49.5</v>
      </c>
      <c r="J64" s="4" t="s">
        <v>18</v>
      </c>
      <c r="K64" s="4" t="s">
        <v>19</v>
      </c>
      <c r="L64" s="4" t="s">
        <v>20</v>
      </c>
    </row>
    <row r="65" spans="2:12" x14ac:dyDescent="0.3">
      <c r="B65">
        <v>4</v>
      </c>
      <c r="C65" s="1">
        <v>5.6984999999999996E-3</v>
      </c>
      <c r="D65">
        <v>46</v>
      </c>
      <c r="J65" s="6" t="s">
        <v>21</v>
      </c>
      <c r="K65" s="5">
        <f>C76</f>
        <v>1.71806E-3</v>
      </c>
      <c r="L65" s="5">
        <f>D76</f>
        <v>2.4</v>
      </c>
    </row>
    <row r="66" spans="2:12" x14ac:dyDescent="0.3">
      <c r="B66">
        <v>5</v>
      </c>
      <c r="C66" s="1">
        <v>5.2564999999999999E-3</v>
      </c>
      <c r="D66">
        <v>49.9</v>
      </c>
      <c r="J66" s="6" t="s">
        <v>10</v>
      </c>
      <c r="K66" s="5">
        <f>C85</f>
        <v>1.9349799999999998E-3</v>
      </c>
      <c r="L66" s="5">
        <f>D85</f>
        <v>8.5599999999999987</v>
      </c>
    </row>
    <row r="67" spans="2:12" x14ac:dyDescent="0.3">
      <c r="B67" s="2" t="s">
        <v>3</v>
      </c>
      <c r="C67">
        <f>AVERAGE(C62:C66)</f>
        <v>5.5275799999999998E-3</v>
      </c>
      <c r="D67">
        <f>AVERAGE(D62:D66)</f>
        <v>47.56</v>
      </c>
      <c r="J67" s="6" t="s">
        <v>22</v>
      </c>
      <c r="K67" s="5">
        <f>C67</f>
        <v>5.5275799999999998E-3</v>
      </c>
      <c r="L67" s="5">
        <f>D67</f>
        <v>47.56</v>
      </c>
    </row>
    <row r="68" spans="2:12" x14ac:dyDescent="0.3">
      <c r="J68" s="6" t="s">
        <v>23</v>
      </c>
      <c r="K68" s="5">
        <f>C94</f>
        <v>5.4620199999999997E-3</v>
      </c>
      <c r="L68" s="5">
        <f>D94</f>
        <v>48.08</v>
      </c>
    </row>
    <row r="69" spans="2:12" x14ac:dyDescent="0.3">
      <c r="B69" t="s">
        <v>6</v>
      </c>
      <c r="C69" t="s">
        <v>8</v>
      </c>
      <c r="J69" s="6" t="s">
        <v>24</v>
      </c>
      <c r="K69" s="5">
        <f>C103</f>
        <v>0.29316564000000001</v>
      </c>
      <c r="L69" s="5">
        <f>D103</f>
        <v>64.080000000000013</v>
      </c>
    </row>
    <row r="70" spans="2:12" x14ac:dyDescent="0.3">
      <c r="B70" s="2" t="s">
        <v>0</v>
      </c>
      <c r="C70" s="2" t="s">
        <v>4</v>
      </c>
      <c r="D70" s="2" t="s">
        <v>5</v>
      </c>
      <c r="J70" s="6" t="s">
        <v>25</v>
      </c>
      <c r="K70" s="5">
        <f>C112</f>
        <v>12.072806000000002</v>
      </c>
      <c r="L70" s="5">
        <f>D112</f>
        <v>89.960000000000008</v>
      </c>
    </row>
    <row r="71" spans="2:12" x14ac:dyDescent="0.3">
      <c r="B71">
        <v>1</v>
      </c>
      <c r="C71" s="1">
        <v>1.6329999999999999E-3</v>
      </c>
      <c r="D71">
        <v>2.5</v>
      </c>
    </row>
    <row r="72" spans="2:12" x14ac:dyDescent="0.3">
      <c r="B72">
        <v>2</v>
      </c>
      <c r="C72" s="1">
        <v>1.9237E-3</v>
      </c>
      <c r="D72">
        <v>2.1</v>
      </c>
    </row>
    <row r="73" spans="2:12" x14ac:dyDescent="0.3">
      <c r="B73">
        <v>3</v>
      </c>
      <c r="C73" s="1">
        <v>1.4985E-3</v>
      </c>
      <c r="D73">
        <v>2.7</v>
      </c>
    </row>
    <row r="74" spans="2:12" x14ac:dyDescent="0.3">
      <c r="B74">
        <v>4</v>
      </c>
      <c r="C74" s="1">
        <v>1.8921000000000001E-3</v>
      </c>
      <c r="D74">
        <v>2.2000000000000002</v>
      </c>
    </row>
    <row r="75" spans="2:12" x14ac:dyDescent="0.3">
      <c r="B75">
        <v>5</v>
      </c>
      <c r="C75" s="1">
        <v>1.6429999999999999E-3</v>
      </c>
      <c r="D75">
        <v>2.5</v>
      </c>
    </row>
    <row r="76" spans="2:12" x14ac:dyDescent="0.3">
      <c r="B76" s="2" t="s">
        <v>3</v>
      </c>
      <c r="C76">
        <f>AVERAGE(C71:C75)</f>
        <v>1.71806E-3</v>
      </c>
      <c r="D76">
        <f>AVERAGE(D71:D75)</f>
        <v>2.4</v>
      </c>
    </row>
    <row r="78" spans="2:12" x14ac:dyDescent="0.3">
      <c r="B78" t="s">
        <v>9</v>
      </c>
      <c r="C78" t="s">
        <v>14</v>
      </c>
    </row>
    <row r="79" spans="2:12" x14ac:dyDescent="0.3">
      <c r="B79" s="2" t="s">
        <v>0</v>
      </c>
      <c r="C79" s="2" t="s">
        <v>4</v>
      </c>
      <c r="D79" s="2" t="s">
        <v>5</v>
      </c>
    </row>
    <row r="80" spans="2:12" x14ac:dyDescent="0.3">
      <c r="B80">
        <v>1</v>
      </c>
      <c r="C80" s="1">
        <v>1.9187E-3</v>
      </c>
      <c r="D80">
        <v>8.5</v>
      </c>
    </row>
    <row r="81" spans="2:4" x14ac:dyDescent="0.3">
      <c r="B81">
        <v>2</v>
      </c>
      <c r="C81" s="1">
        <v>1.8414E-3</v>
      </c>
      <c r="D81">
        <v>8.9</v>
      </c>
    </row>
    <row r="82" spans="2:4" x14ac:dyDescent="0.3">
      <c r="B82">
        <v>3</v>
      </c>
      <c r="C82" s="1">
        <v>1.6544999999999999E-3</v>
      </c>
      <c r="D82">
        <v>9.9</v>
      </c>
    </row>
    <row r="83" spans="2:4" x14ac:dyDescent="0.3">
      <c r="B83">
        <v>4</v>
      </c>
      <c r="C83" s="1">
        <v>1.9575999999999999E-3</v>
      </c>
      <c r="D83">
        <v>8.4</v>
      </c>
    </row>
    <row r="84" spans="2:4" x14ac:dyDescent="0.3">
      <c r="B84">
        <v>5</v>
      </c>
      <c r="C84" s="1">
        <v>2.3027E-3</v>
      </c>
      <c r="D84">
        <v>7.1</v>
      </c>
    </row>
    <row r="85" spans="2:4" x14ac:dyDescent="0.3">
      <c r="B85" s="2" t="s">
        <v>3</v>
      </c>
      <c r="C85">
        <f>AVERAGE(C80:C84)</f>
        <v>1.9349799999999998E-3</v>
      </c>
      <c r="D85">
        <f>AVERAGE(D80:D84)</f>
        <v>8.5599999999999987</v>
      </c>
    </row>
    <row r="87" spans="2:4" x14ac:dyDescent="0.3">
      <c r="B87" t="s">
        <v>12</v>
      </c>
      <c r="C87" t="s">
        <v>13</v>
      </c>
    </row>
    <row r="88" spans="2:4" x14ac:dyDescent="0.3">
      <c r="B88" s="2" t="s">
        <v>0</v>
      </c>
      <c r="C88" s="2" t="s">
        <v>4</v>
      </c>
      <c r="D88" s="2" t="s">
        <v>5</v>
      </c>
    </row>
    <row r="89" spans="2:4" x14ac:dyDescent="0.3">
      <c r="B89">
        <v>1</v>
      </c>
      <c r="C89" s="1">
        <v>5.7679999999999997E-3</v>
      </c>
      <c r="D89">
        <v>45.4</v>
      </c>
    </row>
    <row r="90" spans="2:4" x14ac:dyDescent="0.3">
      <c r="B90">
        <v>2</v>
      </c>
      <c r="C90" s="1">
        <v>5.2167000000000003E-3</v>
      </c>
      <c r="D90">
        <v>50.3</v>
      </c>
    </row>
    <row r="91" spans="2:4" x14ac:dyDescent="0.3">
      <c r="B91">
        <v>3</v>
      </c>
      <c r="C91" s="1">
        <v>5.3092E-3</v>
      </c>
      <c r="D91">
        <v>49.4</v>
      </c>
    </row>
    <row r="92" spans="2:4" x14ac:dyDescent="0.3">
      <c r="B92">
        <v>4</v>
      </c>
      <c r="C92" s="1">
        <v>5.7182999999999999E-3</v>
      </c>
      <c r="D92">
        <v>45.8</v>
      </c>
    </row>
    <row r="93" spans="2:4" x14ac:dyDescent="0.3">
      <c r="B93">
        <v>5</v>
      </c>
      <c r="C93" s="1">
        <v>5.2979000000000004E-3</v>
      </c>
      <c r="D93">
        <v>49.5</v>
      </c>
    </row>
    <row r="94" spans="2:4" x14ac:dyDescent="0.3">
      <c r="B94" s="2" t="s">
        <v>3</v>
      </c>
      <c r="C94">
        <f>AVERAGE(C89:C93)</f>
        <v>5.4620199999999997E-3</v>
      </c>
      <c r="D94">
        <f>AVERAGE(D89:D93)</f>
        <v>48.08</v>
      </c>
    </row>
    <row r="96" spans="2:4" x14ac:dyDescent="0.3">
      <c r="B96" t="s">
        <v>11</v>
      </c>
      <c r="C96" t="s">
        <v>15</v>
      </c>
    </row>
    <row r="97" spans="2:4" x14ac:dyDescent="0.3">
      <c r="B97" s="2" t="s">
        <v>0</v>
      </c>
      <c r="C97" s="2" t="s">
        <v>4</v>
      </c>
      <c r="D97" s="2" t="s">
        <v>5</v>
      </c>
    </row>
    <row r="98" spans="2:4" x14ac:dyDescent="0.3">
      <c r="B98">
        <v>1</v>
      </c>
      <c r="C98" s="1">
        <v>0.41138799999999998</v>
      </c>
      <c r="D98">
        <v>2.5</v>
      </c>
    </row>
    <row r="99" spans="2:4" x14ac:dyDescent="0.3">
      <c r="B99">
        <v>2</v>
      </c>
      <c r="C99" s="1">
        <v>1.27136E-2</v>
      </c>
      <c r="D99">
        <v>82.5</v>
      </c>
    </row>
    <row r="100" spans="2:4" x14ac:dyDescent="0.3">
      <c r="B100">
        <v>3</v>
      </c>
      <c r="C100" s="1">
        <v>1.0138133</v>
      </c>
      <c r="D100">
        <v>79.3</v>
      </c>
    </row>
    <row r="101" spans="2:4" x14ac:dyDescent="0.3">
      <c r="B101">
        <v>4</v>
      </c>
      <c r="C101" s="1">
        <v>1.30733E-2</v>
      </c>
      <c r="D101">
        <v>75.900000000000006</v>
      </c>
    </row>
    <row r="102" spans="2:4" x14ac:dyDescent="0.3">
      <c r="B102">
        <v>5</v>
      </c>
      <c r="C102" s="1">
        <v>1.4840000000000001E-2</v>
      </c>
      <c r="D102">
        <v>80.2</v>
      </c>
    </row>
    <row r="103" spans="2:4" x14ac:dyDescent="0.3">
      <c r="B103" s="2" t="s">
        <v>3</v>
      </c>
      <c r="C103">
        <f>AVERAGE(C98:C102)</f>
        <v>0.29316564000000001</v>
      </c>
      <c r="D103">
        <f>AVERAGE(D98:D102)</f>
        <v>64.080000000000013</v>
      </c>
    </row>
    <row r="105" spans="2:4" x14ac:dyDescent="0.3">
      <c r="B105" t="s">
        <v>16</v>
      </c>
      <c r="C105" t="s">
        <v>17</v>
      </c>
    </row>
    <row r="106" spans="2:4" x14ac:dyDescent="0.3">
      <c r="B106" s="2" t="s">
        <v>0</v>
      </c>
      <c r="C106" s="2" t="s">
        <v>4</v>
      </c>
      <c r="D106" s="2" t="s">
        <v>5</v>
      </c>
    </row>
    <row r="107" spans="2:4" x14ac:dyDescent="0.3">
      <c r="B107">
        <v>1</v>
      </c>
      <c r="C107" s="1">
        <v>12.1967</v>
      </c>
      <c r="D107">
        <v>88</v>
      </c>
    </row>
    <row r="108" spans="2:4" x14ac:dyDescent="0.3">
      <c r="B108">
        <v>2</v>
      </c>
      <c r="C108" s="1">
        <v>9.9660299999999999</v>
      </c>
      <c r="D108">
        <v>108</v>
      </c>
    </row>
    <row r="109" spans="2:4" x14ac:dyDescent="0.3">
      <c r="B109">
        <v>3</v>
      </c>
      <c r="C109" s="1">
        <v>11.821300000000001</v>
      </c>
      <c r="D109">
        <v>90.8</v>
      </c>
    </row>
    <row r="110" spans="2:4" x14ac:dyDescent="0.3">
      <c r="B110">
        <v>4</v>
      </c>
      <c r="C110" s="1">
        <v>12.7989</v>
      </c>
      <c r="D110">
        <v>83.9</v>
      </c>
    </row>
    <row r="111" spans="2:4" x14ac:dyDescent="0.3">
      <c r="B111">
        <v>5</v>
      </c>
      <c r="C111" s="1">
        <v>13.581099999999999</v>
      </c>
      <c r="D111">
        <v>79.099999999999994</v>
      </c>
    </row>
    <row r="112" spans="2:4" x14ac:dyDescent="0.3">
      <c r="B112" s="2" t="s">
        <v>3</v>
      </c>
      <c r="C112">
        <f>AVERAGE(C107:C111)</f>
        <v>12.072806000000002</v>
      </c>
      <c r="D112">
        <f>AVERAGE(D107:D111)</f>
        <v>89.960000000000008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4670-07A7-4048-8397-E00B35011EA0}">
  <dimension ref="A3:F43"/>
  <sheetViews>
    <sheetView tabSelected="1" topLeftCell="A37" workbookViewId="0">
      <selection activeCell="I48" sqref="I48"/>
    </sheetView>
  </sheetViews>
  <sheetFormatPr baseColWidth="10" defaultRowHeight="14.4" x14ac:dyDescent="0.3"/>
  <cols>
    <col min="1" max="1" width="16.109375" customWidth="1"/>
    <col min="2" max="2" width="16.21875" customWidth="1"/>
    <col min="3" max="3" width="16.33203125" customWidth="1"/>
    <col min="4" max="4" width="15.6640625" customWidth="1"/>
    <col min="5" max="5" width="14.33203125" customWidth="1"/>
    <col min="6" max="6" width="16.5546875" customWidth="1"/>
  </cols>
  <sheetData>
    <row r="3" spans="1:6" ht="15.6" x14ac:dyDescent="0.3">
      <c r="A3" s="7" t="s">
        <v>31</v>
      </c>
      <c r="B3" s="7" t="s">
        <v>32</v>
      </c>
      <c r="C3" s="7" t="s">
        <v>33</v>
      </c>
      <c r="D3" s="7" t="s">
        <v>34</v>
      </c>
      <c r="E3" s="7" t="s">
        <v>35</v>
      </c>
      <c r="F3" s="7" t="s">
        <v>36</v>
      </c>
    </row>
    <row r="4" spans="1:6" ht="15.6" x14ac:dyDescent="0.3">
      <c r="A4" s="7" t="str">
        <f>A3</f>
        <v>SSD flag</v>
      </c>
      <c r="B4" s="7" t="str">
        <f t="shared" ref="B4:F4" si="0">B3</f>
        <v>SSD no flag</v>
      </c>
      <c r="C4" s="7" t="str">
        <f t="shared" si="0"/>
        <v>HDD flag</v>
      </c>
      <c r="D4" s="7" t="str">
        <f t="shared" si="0"/>
        <v>HDD no flag</v>
      </c>
      <c r="E4" s="7" t="str">
        <f t="shared" si="0"/>
        <v>Externo flag</v>
      </c>
      <c r="F4" s="7" t="str">
        <f t="shared" si="0"/>
        <v>Externo no flag</v>
      </c>
    </row>
    <row r="5" spans="1:6" ht="15.6" x14ac:dyDescent="0.3">
      <c r="A5" s="9">
        <v>4.8526000000000005E-4</v>
      </c>
      <c r="B5" s="9">
        <v>1.4686000000000001E-4</v>
      </c>
      <c r="C5" s="9">
        <v>1.4079032E-2</v>
      </c>
      <c r="D5" s="9">
        <v>2.1773079999999997E-4</v>
      </c>
      <c r="E5" s="9">
        <v>1.8959799999999998E-3</v>
      </c>
      <c r="F5" s="9">
        <v>1.71806E-3</v>
      </c>
    </row>
    <row r="6" spans="1:6" ht="15.6" x14ac:dyDescent="0.3">
      <c r="A6" s="9">
        <v>4.4124000000000002E-4</v>
      </c>
      <c r="B6" s="9">
        <v>7.9019999999999999E-5</v>
      </c>
      <c r="C6" s="9">
        <v>6.8050966000000004E-2</v>
      </c>
      <c r="D6" s="9">
        <v>2.3441240000000003E-4</v>
      </c>
      <c r="E6" s="9">
        <v>2.0899199999999999E-3</v>
      </c>
      <c r="F6" s="9">
        <v>1.9349799999999998E-3</v>
      </c>
    </row>
    <row r="7" spans="1:6" ht="15.6" x14ac:dyDescent="0.3">
      <c r="A7" s="9">
        <v>4.862E-4</v>
      </c>
      <c r="B7" s="9">
        <v>2.1089999999999998E-4</v>
      </c>
      <c r="C7" s="9">
        <v>8.3357040000000009E-4</v>
      </c>
      <c r="D7" s="9">
        <v>5.9111180000000001E-4</v>
      </c>
      <c r="E7" s="9">
        <v>3.87404E-3</v>
      </c>
      <c r="F7" s="9">
        <v>5.5275799999999998E-3</v>
      </c>
    </row>
    <row r="8" spans="1:6" ht="15.6" x14ac:dyDescent="0.3">
      <c r="A8" s="9">
        <v>9.7101999999999996E-4</v>
      </c>
      <c r="B8" s="9">
        <v>2.9336E-4</v>
      </c>
      <c r="C8" s="9">
        <v>1.345508E-3</v>
      </c>
      <c r="D8" s="9">
        <v>6.4369120000000012E-4</v>
      </c>
      <c r="E8" s="9">
        <v>5.3974799999999996E-3</v>
      </c>
      <c r="F8" s="9">
        <v>5.4620199999999997E-3</v>
      </c>
    </row>
    <row r="9" spans="1:6" ht="15.6" x14ac:dyDescent="0.3">
      <c r="A9" s="9">
        <v>1.3307799999999999E-3</v>
      </c>
      <c r="B9" s="9">
        <v>1.0066400000000001E-3</v>
      </c>
      <c r="C9" s="9">
        <v>3.8372020000000001E-3</v>
      </c>
      <c r="D9" s="9">
        <v>2.3315540000000004E-3</v>
      </c>
      <c r="E9" s="9">
        <v>9.319727999999998E-2</v>
      </c>
      <c r="F9" s="9">
        <v>0.29316564000000001</v>
      </c>
    </row>
    <row r="10" spans="1:6" ht="15.6" x14ac:dyDescent="0.3">
      <c r="A10" s="9">
        <v>0.47319539999999999</v>
      </c>
      <c r="B10" s="9">
        <v>0.7804784199999999</v>
      </c>
      <c r="C10" s="9">
        <v>1.2815860000000001</v>
      </c>
      <c r="D10" s="9">
        <v>6.8681479999999997</v>
      </c>
      <c r="E10" s="9">
        <v>11.390559999999999</v>
      </c>
      <c r="F10" s="9">
        <v>12.072806000000002</v>
      </c>
    </row>
    <row r="37" spans="1:6" ht="18" x14ac:dyDescent="0.35">
      <c r="A37" s="10" t="s">
        <v>31</v>
      </c>
      <c r="B37" s="10" t="s">
        <v>32</v>
      </c>
      <c r="C37" s="10" t="s">
        <v>33</v>
      </c>
      <c r="D37" s="10" t="s">
        <v>34</v>
      </c>
      <c r="E37" s="10" t="s">
        <v>35</v>
      </c>
      <c r="F37" s="10" t="s">
        <v>36</v>
      </c>
    </row>
    <row r="38" spans="1:6" ht="18" x14ac:dyDescent="0.35">
      <c r="A38" s="11">
        <v>8.5400000000000009</v>
      </c>
      <c r="B38" s="11">
        <v>41.219999999999992</v>
      </c>
      <c r="C38" s="11">
        <v>0.94023999999999996</v>
      </c>
      <c r="D38" s="11">
        <v>19.68</v>
      </c>
      <c r="E38" s="11">
        <v>2.2199999999999998</v>
      </c>
      <c r="F38" s="11">
        <v>2.4</v>
      </c>
    </row>
    <row r="39" spans="1:6" ht="18" x14ac:dyDescent="0.35">
      <c r="A39" s="11">
        <v>38.14</v>
      </c>
      <c r="B39" s="11">
        <v>209.2</v>
      </c>
      <c r="C39" s="11">
        <v>1.1659999999999999</v>
      </c>
      <c r="D39" s="11">
        <v>74.7</v>
      </c>
      <c r="E39" s="11">
        <v>8</v>
      </c>
      <c r="F39" s="11">
        <v>8.5599999999999987</v>
      </c>
    </row>
    <row r="40" spans="1:6" ht="18" x14ac:dyDescent="0.35">
      <c r="A40" s="11">
        <v>284.2</v>
      </c>
      <c r="B40" s="11">
        <v>627.79999999999995</v>
      </c>
      <c r="C40" s="11">
        <v>164.8</v>
      </c>
      <c r="D40" s="11">
        <v>225.2</v>
      </c>
      <c r="E40" s="11">
        <v>33.820000000000007</v>
      </c>
      <c r="F40" s="11">
        <v>47.56</v>
      </c>
    </row>
    <row r="41" spans="1:6" ht="18" x14ac:dyDescent="0.35">
      <c r="A41" s="11">
        <v>298.8</v>
      </c>
      <c r="B41" s="11">
        <v>860.4</v>
      </c>
      <c r="C41" s="11">
        <v>203</v>
      </c>
      <c r="D41" s="11">
        <v>304.58000000000004</v>
      </c>
      <c r="E41" s="11">
        <v>48.760000000000005</v>
      </c>
      <c r="F41" s="11">
        <v>48.08</v>
      </c>
    </row>
    <row r="42" spans="1:6" ht="18" x14ac:dyDescent="0.35">
      <c r="A42" s="11">
        <v>861.2</v>
      </c>
      <c r="B42" s="11">
        <v>1100.8</v>
      </c>
      <c r="C42" s="11">
        <v>348</v>
      </c>
      <c r="D42" s="11">
        <v>452.2</v>
      </c>
      <c r="E42" s="11">
        <v>62.839999999999996</v>
      </c>
      <c r="F42" s="11">
        <v>64.080000000000013</v>
      </c>
    </row>
    <row r="43" spans="1:6" ht="18" x14ac:dyDescent="0.35">
      <c r="A43" s="11">
        <v>2360</v>
      </c>
      <c r="B43" s="11">
        <v>1092</v>
      </c>
      <c r="C43" s="11">
        <v>846</v>
      </c>
      <c r="D43" s="11">
        <v>378.58000000000004</v>
      </c>
      <c r="E43" s="11">
        <v>95.08</v>
      </c>
      <c r="F43" s="11">
        <v>89.960000000000008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SSD</vt:lpstr>
      <vt:lpstr>HDD</vt:lpstr>
      <vt:lpstr>External HDD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Mena</dc:creator>
  <cp:lastModifiedBy>Sebastián Mena</cp:lastModifiedBy>
  <dcterms:created xsi:type="dcterms:W3CDTF">2022-05-09T21:42:33Z</dcterms:created>
  <dcterms:modified xsi:type="dcterms:W3CDTF">2022-05-10T03:12:22Z</dcterms:modified>
</cp:coreProperties>
</file>