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melo/Desktop/other/"/>
    </mc:Choice>
  </mc:AlternateContent>
  <xr:revisionPtr revIDLastSave="0" documentId="13_ncr:1_{422DC60B-F7C2-0040-9286-4FC14AA5BE65}" xr6:coauthVersionLast="46" xr6:coauthVersionMax="46" xr10:uidLastSave="{00000000-0000-0000-0000-000000000000}"/>
  <bookViews>
    <workbookView xWindow="160" yWindow="500" windowWidth="25440" windowHeight="14900" xr2:uid="{0C6CECCC-1B44-6442-A7FD-263DF98DE62D}"/>
  </bookViews>
  <sheets>
    <sheet name="Canadian Mens Figure Skating" sheetId="1" r:id="rId1"/>
    <sheet name="Canadian Ladies Figure Ska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2" l="1"/>
  <c r="E14" i="2"/>
  <c r="D14" i="2"/>
  <c r="C14" i="2"/>
  <c r="F13" i="2"/>
  <c r="E13" i="2"/>
  <c r="D13" i="2"/>
  <c r="C13" i="2"/>
  <c r="F12" i="2"/>
  <c r="E12" i="2"/>
  <c r="D12" i="2"/>
  <c r="C12" i="2"/>
  <c r="F11" i="2"/>
  <c r="F15" i="2" s="1"/>
  <c r="E11" i="2"/>
  <c r="E15" i="2" s="1"/>
  <c r="D11" i="2"/>
  <c r="D15" i="2" s="1"/>
  <c r="C11" i="2"/>
  <c r="C15" i="2" s="1"/>
  <c r="E19" i="1"/>
  <c r="D19" i="1"/>
  <c r="C19" i="1"/>
  <c r="C18" i="1"/>
  <c r="E18" i="1"/>
  <c r="D18" i="1"/>
  <c r="C15" i="1"/>
  <c r="C16" i="1" s="1"/>
  <c r="C17" i="1" s="1"/>
  <c r="D15" i="1"/>
  <c r="D16" i="1" s="1"/>
  <c r="D17" i="1" s="1"/>
  <c r="E15" i="1"/>
  <c r="E16" i="1"/>
  <c r="E17" i="1" l="1"/>
</calcChain>
</file>

<file path=xl/sharedStrings.xml><?xml version="1.0" encoding="utf-8"?>
<sst xmlns="http://schemas.openxmlformats.org/spreadsheetml/2006/main" count="87" uniqueCount="37">
  <si>
    <t>Competition</t>
  </si>
  <si>
    <t>Nam Nguyen</t>
  </si>
  <si>
    <t>Roman Sadovsky</t>
  </si>
  <si>
    <t>Keegan Messing</t>
  </si>
  <si>
    <t>2020 Canadian Championships</t>
  </si>
  <si>
    <t>2020 ISU Four Continents Championships</t>
  </si>
  <si>
    <t>2019 Rostelecom Cup</t>
  </si>
  <si>
    <t>2019 Skate Canada International</t>
  </si>
  <si>
    <t>2019 Cup of China</t>
  </si>
  <si>
    <t>2019 Skate America</t>
  </si>
  <si>
    <t>2019 NHK Trophy</t>
  </si>
  <si>
    <t>2019 ISU World Championships</t>
  </si>
  <si>
    <t>2020 Skate Canada Challenge</t>
  </si>
  <si>
    <t>N/A</t>
  </si>
  <si>
    <t>2019 CS Autumn Classic International</t>
  </si>
  <si>
    <t>2019 CS Nebelhorn Trophy</t>
  </si>
  <si>
    <t>2019 CS Finlandia Trophy</t>
  </si>
  <si>
    <t>AVERAGE</t>
  </si>
  <si>
    <t>HIGHEST INTERNATIONAL</t>
  </si>
  <si>
    <t>LOWEST INTERNATIONAL</t>
  </si>
  <si>
    <t>Date</t>
  </si>
  <si>
    <t xml:space="preserve">2020 Skate America </t>
  </si>
  <si>
    <t>Alison Schumacher</t>
  </si>
  <si>
    <t>Emily Bausback</t>
  </si>
  <si>
    <t>Gabrielle Daleman</t>
  </si>
  <si>
    <t>Madeline Schizas</t>
  </si>
  <si>
    <t>2020 Challenge Cup</t>
  </si>
  <si>
    <t>2019 Warsaw Cup</t>
  </si>
  <si>
    <t>2021 Skate Canada Sectionals</t>
  </si>
  <si>
    <t>2021 Skate Canada Challenge</t>
  </si>
  <si>
    <t>LOWEST SCORE</t>
  </si>
  <si>
    <t>HIGHEST SCORE</t>
  </si>
  <si>
    <t>HIGHEST INTERNATIONAL SCORE</t>
  </si>
  <si>
    <t>LOWEST INTERNATIONAL SCORE</t>
  </si>
  <si>
    <t>Prediction 1</t>
  </si>
  <si>
    <t>Prediction 2</t>
  </si>
  <si>
    <t xml:space="preserve">Madeline Schizas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</si>
</sst>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3"/>
      <color theme="1"/>
      <name val="Helvetica"/>
      <family val="2"/>
    </font>
    <font>
      <sz val="13"/>
      <color rgb="FF000000"/>
      <name val="Helvetica"/>
      <family val="2"/>
    </font>
    <font>
      <sz val="12"/>
      <color theme="1"/>
      <name val="Helvetica"/>
      <family val="2"/>
    </font>
    <font>
      <sz val="13"/>
      <color rgb="FF202122"/>
      <name val="Helvetica"/>
      <family val="2"/>
    </font>
    <font>
      <sz val="13"/>
      <name val="Helvetica"/>
      <family val="2"/>
    </font>
    <font>
      <sz val="13"/>
      <name val="Calibri"/>
      <family val="2"/>
      <scheme val="minor"/>
    </font>
    <font>
      <b/>
      <sz val="13"/>
      <name val="Helvetica"/>
      <family val="2"/>
    </font>
    <font>
      <b/>
      <sz val="13"/>
      <color rgb="FF000000"/>
      <name val="Helvetica"/>
      <family val="2"/>
    </font>
    <font>
      <b/>
      <sz val="12"/>
      <color theme="1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rgb="FFAAEDE2"/>
        <bgColor indexed="64"/>
      </patternFill>
    </fill>
    <fill>
      <patternFill patternType="solid">
        <fgColor rgb="FF8FB0EB"/>
        <bgColor indexed="64"/>
      </patternFill>
    </fill>
    <fill>
      <patternFill patternType="solid">
        <fgColor rgb="FF1BF1D9"/>
        <bgColor indexed="64"/>
      </patternFill>
    </fill>
    <fill>
      <patternFill patternType="solid">
        <fgColor rgb="FFDCADEC"/>
        <bgColor indexed="64"/>
      </patternFill>
    </fill>
    <fill>
      <patternFill patternType="solid">
        <fgColor rgb="FFAA61E7"/>
        <bgColor indexed="64"/>
      </patternFill>
    </fill>
    <fill>
      <patternFill patternType="solid">
        <fgColor rgb="FFE8E87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3" borderId="0" xfId="0" applyFont="1" applyFill="1"/>
    <xf numFmtId="0" fontId="6" fillId="0" borderId="0" xfId="0" applyFont="1"/>
    <xf numFmtId="0" fontId="7" fillId="0" borderId="0" xfId="0" applyFont="1"/>
    <xf numFmtId="0" fontId="5" fillId="0" borderId="0" xfId="0" applyFont="1"/>
    <xf numFmtId="0" fontId="5" fillId="2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6" fillId="0" borderId="0" xfId="0" applyFont="1" applyFill="1"/>
    <xf numFmtId="0" fontId="5" fillId="0" borderId="0" xfId="0" applyFont="1" applyFill="1"/>
    <xf numFmtId="0" fontId="2" fillId="7" borderId="0" xfId="0" applyFont="1" applyFill="1"/>
    <xf numFmtId="0" fontId="7" fillId="0" borderId="0" xfId="0" applyFont="1" applyFill="1"/>
    <xf numFmtId="0" fontId="8" fillId="0" borderId="0" xfId="0" applyFont="1"/>
    <xf numFmtId="0" fontId="5" fillId="8" borderId="0" xfId="0" applyFont="1" applyFill="1"/>
    <xf numFmtId="0" fontId="2" fillId="8" borderId="0" xfId="0" applyFont="1" applyFill="1"/>
    <xf numFmtId="0" fontId="9" fillId="0" borderId="0" xfId="0" applyFont="1"/>
    <xf numFmtId="0" fontId="5" fillId="9" borderId="0" xfId="0" applyFont="1" applyFill="1"/>
    <xf numFmtId="0" fontId="3" fillId="9" borderId="0" xfId="0" applyFont="1" applyFill="1"/>
    <xf numFmtId="17" fontId="5" fillId="0" borderId="0" xfId="0" applyNumberFormat="1" applyFont="1"/>
    <xf numFmtId="1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E87B"/>
      <color rgb="FFAA61E7"/>
      <color rgb="FFDD03FD"/>
      <color rgb="FFDCADEC"/>
      <color rgb="FF1BF1D9"/>
      <color rgb="FF8FB0EB"/>
      <color rgb="FFAAED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5534-2B9A-6A41-BE30-CD05E0F80FAB}">
  <dimension ref="A1:E24"/>
  <sheetViews>
    <sheetView tabSelected="1" workbookViewId="0">
      <selection activeCell="C22" sqref="C21:C22"/>
    </sheetView>
  </sheetViews>
  <sheetFormatPr baseColWidth="10" defaultRowHeight="17" x14ac:dyDescent="0.2"/>
  <cols>
    <col min="1" max="1" width="10.83203125" style="6"/>
    <col min="2" max="2" width="46" style="6" customWidth="1"/>
    <col min="3" max="3" width="31" style="6" customWidth="1"/>
    <col min="4" max="4" width="37.1640625" style="6" customWidth="1"/>
    <col min="5" max="5" width="39.5" style="6" customWidth="1"/>
    <col min="6" max="16384" width="10.83203125" style="6"/>
  </cols>
  <sheetData>
    <row r="1" spans="1:5" x14ac:dyDescent="0.2">
      <c r="A1" s="7" t="s">
        <v>20</v>
      </c>
      <c r="B1" s="7" t="s">
        <v>0</v>
      </c>
      <c r="C1" s="7" t="s">
        <v>3</v>
      </c>
      <c r="D1" s="7" t="s">
        <v>1</v>
      </c>
      <c r="E1" s="7" t="s">
        <v>2</v>
      </c>
    </row>
    <row r="2" spans="1:5" x14ac:dyDescent="0.2">
      <c r="A2" s="23">
        <v>43525</v>
      </c>
      <c r="B2" s="5" t="s">
        <v>11</v>
      </c>
      <c r="C2" s="8">
        <v>237.64</v>
      </c>
      <c r="D2" s="8">
        <v>237.27</v>
      </c>
      <c r="E2" s="8" t="s">
        <v>13</v>
      </c>
    </row>
    <row r="3" spans="1:5" x14ac:dyDescent="0.2">
      <c r="A3" s="23">
        <v>43709</v>
      </c>
      <c r="B3" s="15" t="s">
        <v>15</v>
      </c>
      <c r="C3" s="8" t="s">
        <v>13</v>
      </c>
      <c r="D3" s="4">
        <v>209.84</v>
      </c>
      <c r="E3" s="8" t="s">
        <v>13</v>
      </c>
    </row>
    <row r="4" spans="1:5" x14ac:dyDescent="0.2">
      <c r="A4" s="23">
        <v>43709</v>
      </c>
      <c r="B4" s="15" t="s">
        <v>16</v>
      </c>
      <c r="C4" s="8" t="s">
        <v>13</v>
      </c>
      <c r="D4" s="8" t="s">
        <v>13</v>
      </c>
      <c r="E4" s="4">
        <v>222.23</v>
      </c>
    </row>
    <row r="5" spans="1:5" x14ac:dyDescent="0.2">
      <c r="A5" s="23">
        <v>43709</v>
      </c>
      <c r="B5" s="15" t="s">
        <v>14</v>
      </c>
      <c r="C5" s="4">
        <v>256.02</v>
      </c>
      <c r="D5" s="8" t="s">
        <v>13</v>
      </c>
      <c r="E5" s="8" t="s">
        <v>13</v>
      </c>
    </row>
    <row r="6" spans="1:5" x14ac:dyDescent="0.2">
      <c r="A6" s="23">
        <v>43739</v>
      </c>
      <c r="B6" s="9" t="s">
        <v>7</v>
      </c>
      <c r="C6" s="8" t="s">
        <v>13</v>
      </c>
      <c r="D6" s="8">
        <v>262.77</v>
      </c>
      <c r="E6" s="8">
        <v>204.35</v>
      </c>
    </row>
    <row r="7" spans="1:5" x14ac:dyDescent="0.2">
      <c r="A7" s="23">
        <v>43739</v>
      </c>
      <c r="B7" s="9" t="s">
        <v>9</v>
      </c>
      <c r="C7" s="8">
        <v>239.34</v>
      </c>
      <c r="D7" s="8" t="s">
        <v>13</v>
      </c>
      <c r="E7" s="8" t="s">
        <v>13</v>
      </c>
    </row>
    <row r="8" spans="1:5" x14ac:dyDescent="0.2">
      <c r="A8" s="23">
        <v>43770</v>
      </c>
      <c r="B8" s="9" t="s">
        <v>6</v>
      </c>
      <c r="C8" s="8" t="s">
        <v>13</v>
      </c>
      <c r="D8" s="8">
        <v>246.2</v>
      </c>
      <c r="E8" s="8" t="s">
        <v>13</v>
      </c>
    </row>
    <row r="9" spans="1:5" x14ac:dyDescent="0.2">
      <c r="A9" s="23">
        <v>43770</v>
      </c>
      <c r="B9" s="9" t="s">
        <v>8</v>
      </c>
      <c r="C9" s="8">
        <v>237.36</v>
      </c>
      <c r="D9" s="8" t="s">
        <v>13</v>
      </c>
      <c r="E9" s="8" t="s">
        <v>13</v>
      </c>
    </row>
    <row r="10" spans="1:5" x14ac:dyDescent="0.2">
      <c r="A10" s="23">
        <v>43770</v>
      </c>
      <c r="B10" s="9" t="s">
        <v>10</v>
      </c>
      <c r="C10" s="8" t="s">
        <v>13</v>
      </c>
      <c r="D10" s="8" t="s">
        <v>13</v>
      </c>
      <c r="E10" s="4">
        <v>247.5</v>
      </c>
    </row>
    <row r="11" spans="1:5" x14ac:dyDescent="0.2">
      <c r="A11" s="23">
        <v>43831</v>
      </c>
      <c r="B11" s="12" t="s">
        <v>4</v>
      </c>
      <c r="C11" s="8">
        <v>241.79</v>
      </c>
      <c r="D11" s="8">
        <v>243.51</v>
      </c>
      <c r="E11" s="8">
        <v>260.57</v>
      </c>
    </row>
    <row r="12" spans="1:5" x14ac:dyDescent="0.2">
      <c r="A12" s="23">
        <v>43862</v>
      </c>
      <c r="B12" s="5" t="s">
        <v>5</v>
      </c>
      <c r="C12" s="8">
        <v>243.93</v>
      </c>
      <c r="D12" s="8">
        <v>251.6</v>
      </c>
      <c r="E12" s="8">
        <v>200.5</v>
      </c>
    </row>
    <row r="13" spans="1:5" x14ac:dyDescent="0.2">
      <c r="A13" s="23">
        <v>44105</v>
      </c>
      <c r="B13" s="10" t="s">
        <v>21</v>
      </c>
      <c r="C13" s="4">
        <v>266.42</v>
      </c>
      <c r="D13" s="8" t="s">
        <v>13</v>
      </c>
      <c r="E13" s="8" t="s">
        <v>13</v>
      </c>
    </row>
    <row r="14" spans="1:5" x14ac:dyDescent="0.2">
      <c r="A14" s="23">
        <v>44197</v>
      </c>
      <c r="B14" s="11" t="s">
        <v>12</v>
      </c>
      <c r="C14" s="8" t="s">
        <v>13</v>
      </c>
      <c r="D14" s="8">
        <v>256.43</v>
      </c>
      <c r="E14" s="8">
        <v>262.01</v>
      </c>
    </row>
    <row r="15" spans="1:5" x14ac:dyDescent="0.2">
      <c r="A15" s="8"/>
      <c r="B15" s="16" t="s">
        <v>17</v>
      </c>
      <c r="C15" s="21">
        <f>AVERAGE(C4:C14)</f>
        <v>247.47666666666669</v>
      </c>
      <c r="D15" s="14">
        <f>AVERAGE(D2:D14)</f>
        <v>243.94571428571427</v>
      </c>
      <c r="E15" s="14">
        <f>AVERAGE(E1:E14)</f>
        <v>232.85999999999999</v>
      </c>
    </row>
    <row r="16" spans="1:5" x14ac:dyDescent="0.2">
      <c r="A16" s="8"/>
      <c r="B16" s="16" t="s">
        <v>31</v>
      </c>
      <c r="C16" s="21">
        <f>MAX(C2:C15)</f>
        <v>266.42</v>
      </c>
      <c r="D16" s="14">
        <f>MAX(D2:D15)</f>
        <v>262.77</v>
      </c>
      <c r="E16" s="14">
        <f>MAX(E2:E14)</f>
        <v>262.01</v>
      </c>
    </row>
    <row r="17" spans="1:5" x14ac:dyDescent="0.2">
      <c r="A17" s="8"/>
      <c r="B17" s="16" t="s">
        <v>30</v>
      </c>
      <c r="C17" s="21">
        <f>MIN(C3:C16)</f>
        <v>237.36</v>
      </c>
      <c r="D17" s="14">
        <f>MIN(D2:D16)</f>
        <v>209.84</v>
      </c>
      <c r="E17" s="14">
        <f>MIN(E2:E16)</f>
        <v>200.5</v>
      </c>
    </row>
    <row r="18" spans="1:5" x14ac:dyDescent="0.2">
      <c r="B18" s="16" t="s">
        <v>18</v>
      </c>
      <c r="C18" s="21">
        <f>MAX(C3:C4, C6:C14)</f>
        <v>266.42</v>
      </c>
      <c r="D18" s="8">
        <f>MAX(D3:D4, D6:D14)</f>
        <v>262.77</v>
      </c>
      <c r="E18" s="8">
        <f>MAX(E3:E4, E6:E14)</f>
        <v>262.01</v>
      </c>
    </row>
    <row r="19" spans="1:5" x14ac:dyDescent="0.2">
      <c r="B19" s="16" t="s">
        <v>19</v>
      </c>
      <c r="C19" s="21">
        <f>MIN(C3:C4, C6:C14)</f>
        <v>237.36</v>
      </c>
      <c r="D19" s="8">
        <f>MIN(D3:D4, D6:D14)</f>
        <v>209.84</v>
      </c>
      <c r="E19" s="8">
        <f>MIN(E3:E4, E6:E14)</f>
        <v>200.5</v>
      </c>
    </row>
    <row r="20" spans="1:5" x14ac:dyDescent="0.2">
      <c r="B20" s="14"/>
      <c r="C20" s="8"/>
      <c r="D20" s="8"/>
      <c r="E20" s="8"/>
    </row>
    <row r="21" spans="1:5" x14ac:dyDescent="0.2">
      <c r="B21" s="14"/>
      <c r="C21" s="14"/>
      <c r="D21" s="13"/>
      <c r="E21" s="13"/>
    </row>
    <row r="22" spans="1:5" x14ac:dyDescent="0.2">
      <c r="B22" s="14"/>
      <c r="C22" s="14"/>
      <c r="D22" s="13"/>
      <c r="E22" s="13"/>
    </row>
    <row r="23" spans="1:5" x14ac:dyDescent="0.2">
      <c r="B23" s="14" t="s">
        <v>34</v>
      </c>
      <c r="C23" s="14" t="s">
        <v>3</v>
      </c>
      <c r="D23" s="13"/>
      <c r="E23" s="13"/>
    </row>
    <row r="24" spans="1:5" x14ac:dyDescent="0.2">
      <c r="B24" s="14" t="s">
        <v>35</v>
      </c>
      <c r="C24" s="14" t="s">
        <v>1</v>
      </c>
      <c r="D24" s="13"/>
      <c r="E24" s="13"/>
    </row>
  </sheetData>
  <sortState xmlns:xlrd2="http://schemas.microsoft.com/office/spreadsheetml/2017/richdata2" ref="A2:E19">
    <sortCondition ref="A2:A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E9C5-48B6-4B47-B1B8-50308976B560}">
  <dimension ref="A1:F24"/>
  <sheetViews>
    <sheetView workbookViewId="0">
      <selection activeCell="D23" sqref="D23"/>
    </sheetView>
  </sheetViews>
  <sheetFormatPr baseColWidth="10" defaultRowHeight="17" x14ac:dyDescent="0.2"/>
  <cols>
    <col min="1" max="1" width="10.83203125" style="1"/>
    <col min="2" max="2" width="49.1640625" customWidth="1"/>
    <col min="3" max="3" width="29.83203125" customWidth="1"/>
    <col min="4" max="4" width="25" customWidth="1"/>
    <col min="5" max="5" width="22.6640625" customWidth="1"/>
    <col min="6" max="6" width="25" customWidth="1"/>
  </cols>
  <sheetData>
    <row r="1" spans="1:6" x14ac:dyDescent="0.2">
      <c r="A1" s="7" t="s">
        <v>20</v>
      </c>
      <c r="B1" s="7" t="s">
        <v>0</v>
      </c>
      <c r="C1" s="17" t="s">
        <v>22</v>
      </c>
      <c r="D1" s="17" t="s">
        <v>23</v>
      </c>
      <c r="E1" s="17" t="s">
        <v>24</v>
      </c>
      <c r="F1" s="17" t="s">
        <v>25</v>
      </c>
    </row>
    <row r="2" spans="1:6" x14ac:dyDescent="0.2">
      <c r="A2" s="23">
        <v>43525</v>
      </c>
      <c r="B2" s="5" t="s">
        <v>11</v>
      </c>
      <c r="C2" s="1" t="s">
        <v>13</v>
      </c>
      <c r="D2" s="1" t="s">
        <v>13</v>
      </c>
      <c r="E2" s="4">
        <v>192.67</v>
      </c>
      <c r="F2" s="1" t="s">
        <v>13</v>
      </c>
    </row>
    <row r="3" spans="1:6" x14ac:dyDescent="0.2">
      <c r="A3" s="23">
        <v>43709</v>
      </c>
      <c r="B3" s="15" t="s">
        <v>16</v>
      </c>
      <c r="C3" s="1" t="s">
        <v>13</v>
      </c>
      <c r="D3" s="1" t="s">
        <v>13</v>
      </c>
      <c r="E3" s="4">
        <v>136.88999999999999</v>
      </c>
      <c r="F3" s="1" t="s">
        <v>13</v>
      </c>
    </row>
    <row r="4" spans="1:6" x14ac:dyDescent="0.2">
      <c r="A4" s="23">
        <v>43739</v>
      </c>
      <c r="B4" s="9" t="s">
        <v>7</v>
      </c>
      <c r="C4" s="1" t="s">
        <v>13</v>
      </c>
      <c r="D4" s="1" t="s">
        <v>13</v>
      </c>
      <c r="E4" s="4">
        <v>164.34</v>
      </c>
      <c r="F4" s="1" t="s">
        <v>13</v>
      </c>
    </row>
    <row r="5" spans="1:6" x14ac:dyDescent="0.2">
      <c r="A5" s="24">
        <v>43770</v>
      </c>
      <c r="B5" s="19" t="s">
        <v>27</v>
      </c>
      <c r="C5" s="4">
        <v>169.98</v>
      </c>
      <c r="D5" s="4">
        <v>172.48</v>
      </c>
      <c r="E5" s="1" t="s">
        <v>13</v>
      </c>
      <c r="F5" s="1" t="s">
        <v>13</v>
      </c>
    </row>
    <row r="6" spans="1:6" x14ac:dyDescent="0.2">
      <c r="A6" s="23">
        <v>43831</v>
      </c>
      <c r="B6" s="12" t="s">
        <v>4</v>
      </c>
      <c r="C6" s="4">
        <v>168.94</v>
      </c>
      <c r="D6" s="4">
        <v>175.54</v>
      </c>
      <c r="E6" s="4">
        <v>145.68</v>
      </c>
      <c r="F6" s="4">
        <v>168.07</v>
      </c>
    </row>
    <row r="7" spans="1:6" x14ac:dyDescent="0.2">
      <c r="A7" s="23">
        <v>43862</v>
      </c>
      <c r="B7" s="18" t="s">
        <v>26</v>
      </c>
      <c r="C7" s="1" t="s">
        <v>13</v>
      </c>
      <c r="D7" s="4">
        <v>151.88999999999999</v>
      </c>
      <c r="E7" s="1" t="s">
        <v>13</v>
      </c>
      <c r="F7" s="4">
        <v>175.56</v>
      </c>
    </row>
    <row r="8" spans="1:6" x14ac:dyDescent="0.2">
      <c r="A8" s="23">
        <v>43862</v>
      </c>
      <c r="B8" s="5" t="s">
        <v>5</v>
      </c>
      <c r="C8" s="4">
        <v>150.72999999999999</v>
      </c>
      <c r="D8" s="4">
        <v>147.22999999999999</v>
      </c>
      <c r="E8" s="1" t="s">
        <v>13</v>
      </c>
      <c r="F8" s="1" t="s">
        <v>13</v>
      </c>
    </row>
    <row r="9" spans="1:6" x14ac:dyDescent="0.2">
      <c r="A9" s="24">
        <v>44136</v>
      </c>
      <c r="B9" s="11" t="s">
        <v>28</v>
      </c>
      <c r="C9" s="2">
        <v>156.78</v>
      </c>
      <c r="D9" s="1">
        <v>159.61000000000001</v>
      </c>
      <c r="E9" s="1">
        <v>157.4</v>
      </c>
      <c r="F9" s="1">
        <v>162.19</v>
      </c>
    </row>
    <row r="10" spans="1:6" x14ac:dyDescent="0.2">
      <c r="A10" s="24">
        <v>44197</v>
      </c>
      <c r="B10" s="11" t="s">
        <v>29</v>
      </c>
      <c r="C10" s="2">
        <v>168.12</v>
      </c>
      <c r="D10" s="4">
        <v>149.38</v>
      </c>
      <c r="E10" s="2">
        <v>165.66</v>
      </c>
      <c r="F10" s="4">
        <v>175.65</v>
      </c>
    </row>
    <row r="11" spans="1:6" x14ac:dyDescent="0.2">
      <c r="B11" s="20" t="s">
        <v>17</v>
      </c>
      <c r="C11" s="3">
        <f>AVERAGE(C2:C10)</f>
        <v>162.91</v>
      </c>
      <c r="D11" s="3">
        <f>AVERAGE(D2:D10)</f>
        <v>159.35499999999999</v>
      </c>
      <c r="E11" s="3">
        <f>AVERAGE(E2:E10)</f>
        <v>160.43999999999997</v>
      </c>
      <c r="F11" s="22">
        <f>AVERAGE(F2:F10)</f>
        <v>170.36750000000001</v>
      </c>
    </row>
    <row r="12" spans="1:6" x14ac:dyDescent="0.2">
      <c r="B12" s="20" t="s">
        <v>31</v>
      </c>
      <c r="C12" s="3">
        <f>MAX(C2:C10)</f>
        <v>169.98</v>
      </c>
      <c r="D12" s="3">
        <f>MAX(D2:D10)</f>
        <v>175.54</v>
      </c>
      <c r="E12" s="22">
        <f>MAX(E2:E10)</f>
        <v>192.67</v>
      </c>
      <c r="F12" s="3">
        <f>MAX(F2:F10)</f>
        <v>175.65</v>
      </c>
    </row>
    <row r="13" spans="1:6" x14ac:dyDescent="0.2">
      <c r="B13" s="20" t="s">
        <v>30</v>
      </c>
      <c r="C13" s="3">
        <f>MIN(C2:C10)</f>
        <v>150.72999999999999</v>
      </c>
      <c r="D13" s="3">
        <f>MIN(D2:D10)</f>
        <v>147.22999999999999</v>
      </c>
      <c r="E13" s="3">
        <f>MIN(E2:E10)</f>
        <v>136.88999999999999</v>
      </c>
      <c r="F13" s="22">
        <f>MIN(F2:F10)</f>
        <v>162.19</v>
      </c>
    </row>
    <row r="14" spans="1:6" x14ac:dyDescent="0.2">
      <c r="B14" s="20" t="s">
        <v>32</v>
      </c>
      <c r="C14" s="3">
        <f>MAX(C4,C5, C7:C10)</f>
        <v>169.98</v>
      </c>
      <c r="D14" s="3">
        <f>MAX(D4,D5, D7:D10)</f>
        <v>172.48</v>
      </c>
      <c r="E14" s="22">
        <f>MAX(E4,E5, E7:E10)</f>
        <v>165.66</v>
      </c>
      <c r="F14" s="3">
        <f>MAX(F4,F5, F7:F10)</f>
        <v>175.65</v>
      </c>
    </row>
    <row r="15" spans="1:6" x14ac:dyDescent="0.2">
      <c r="B15" s="20" t="s">
        <v>33</v>
      </c>
      <c r="C15" s="3">
        <f>MIN(C5,C6, C8:C11)</f>
        <v>150.72999999999999</v>
      </c>
      <c r="D15" s="3">
        <f>MIN(D5,D6, D8:D11)</f>
        <v>147.22999999999999</v>
      </c>
      <c r="E15" s="3">
        <f>MIN(E5,E6, E8:E11)</f>
        <v>145.68</v>
      </c>
      <c r="F15" s="22">
        <f>MIN(F5,F6, F8:F11)</f>
        <v>162.19</v>
      </c>
    </row>
    <row r="16" spans="1:6" x14ac:dyDescent="0.2">
      <c r="B16" s="20"/>
      <c r="C16" s="3"/>
      <c r="D16" s="3"/>
      <c r="E16" s="3"/>
    </row>
    <row r="17" spans="2:5" x14ac:dyDescent="0.2">
      <c r="B17" s="3"/>
      <c r="C17" s="3"/>
      <c r="D17" s="3"/>
      <c r="E17" s="3"/>
    </row>
    <row r="18" spans="2:5" x14ac:dyDescent="0.2">
      <c r="B18" s="1"/>
      <c r="C18" s="1"/>
      <c r="D18" s="1"/>
      <c r="E18" s="3"/>
    </row>
    <row r="19" spans="2:5" x14ac:dyDescent="0.2">
      <c r="B19" s="1"/>
      <c r="C19" s="1"/>
      <c r="D19" s="1"/>
      <c r="E19" s="3"/>
    </row>
    <row r="20" spans="2:5" x14ac:dyDescent="0.2">
      <c r="B20" s="1"/>
      <c r="C20" s="1"/>
      <c r="D20" s="1"/>
      <c r="E20" s="3"/>
    </row>
    <row r="21" spans="2:5" x14ac:dyDescent="0.2">
      <c r="B21" s="1"/>
      <c r="C21" s="1"/>
      <c r="D21" s="1"/>
      <c r="E21" s="3"/>
    </row>
    <row r="22" spans="2:5" x14ac:dyDescent="0.2">
      <c r="B22" s="1" t="s">
        <v>34</v>
      </c>
      <c r="C22" s="1" t="s">
        <v>25</v>
      </c>
      <c r="D22" s="2" t="s">
        <v>24</v>
      </c>
      <c r="E22" s="3"/>
    </row>
    <row r="23" spans="2:5" x14ac:dyDescent="0.2">
      <c r="B23" s="1" t="s">
        <v>35</v>
      </c>
      <c r="C23" s="2" t="s">
        <v>36</v>
      </c>
      <c r="D23" s="1" t="s">
        <v>22</v>
      </c>
      <c r="E23" s="3"/>
    </row>
    <row r="24" spans="2:5" x14ac:dyDescent="0.2">
      <c r="B24" s="1"/>
      <c r="C24" s="1"/>
      <c r="D24" s="1"/>
      <c r="E24" s="3"/>
    </row>
  </sheetData>
  <sortState xmlns:xlrd2="http://schemas.microsoft.com/office/spreadsheetml/2017/richdata2" ref="A2:F15">
    <sortCondition ref="A2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Canadian Mens Figure Skating</vt:lpstr>
      <vt:lpstr>Canadian Ladies Figure Skating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Palmero</dc:creator>
  <cp:lastModifiedBy>Nicole Palmero</cp:lastModifiedBy>
  <dcterms:created xsi:type="dcterms:W3CDTF">2021-01-31T22:29:54Z</dcterms:created>
  <dcterms:modified xsi:type="dcterms:W3CDTF">2021-02-08T20:58:04Z</dcterms:modified>
</cp:coreProperties>
</file>