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exposure_statistics/"/>
    </mc:Choice>
  </mc:AlternateContent>
  <xr:revisionPtr revIDLastSave="0" documentId="13_ncr:1_{B148AAA4-0F7D-A845-BE85-3B404A2E052E}" xr6:coauthVersionLast="47" xr6:coauthVersionMax="47" xr10:uidLastSave="{00000000-0000-0000-0000-000000000000}"/>
  <bookViews>
    <workbookView xWindow="840" yWindow="460" windowWidth="21680" windowHeight="17540" activeTab="2" xr2:uid="{00000000-000D-0000-FFFF-FFFF00000000}"/>
  </bookViews>
  <sheets>
    <sheet name="TOTAL" sheetId="1" r:id="rId1"/>
    <sheet name="RESIDENTIAL" sheetId="2" r:id="rId2"/>
    <sheet name="COMMERCIAL" sheetId="3" r:id="rId3"/>
    <sheet name="INDUSTRI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73" i="4" l="1"/>
  <c r="S773" i="4"/>
  <c r="T772" i="4"/>
  <c r="S772" i="4"/>
  <c r="T771" i="4"/>
  <c r="S771" i="4"/>
  <c r="T770" i="4"/>
  <c r="S770" i="4"/>
  <c r="T769" i="4"/>
  <c r="S769" i="4"/>
  <c r="T768" i="4"/>
  <c r="S768" i="4"/>
  <c r="T767" i="4"/>
  <c r="S767" i="4"/>
  <c r="T766" i="4"/>
  <c r="S766" i="4"/>
  <c r="T765" i="4"/>
  <c r="S765" i="4"/>
  <c r="T764" i="4"/>
  <c r="S764" i="4"/>
  <c r="T763" i="4"/>
  <c r="S763" i="4"/>
  <c r="T762" i="4"/>
  <c r="S762" i="4"/>
  <c r="T761" i="4"/>
  <c r="S761" i="4"/>
  <c r="T760" i="4"/>
  <c r="S760" i="4"/>
  <c r="T759" i="4"/>
  <c r="S759" i="4"/>
  <c r="T758" i="4"/>
  <c r="S758" i="4"/>
  <c r="T757" i="4"/>
  <c r="S757" i="4"/>
  <c r="T756" i="4"/>
  <c r="S756" i="4"/>
  <c r="T755" i="4"/>
  <c r="S755" i="4"/>
  <c r="T754" i="4"/>
  <c r="S754" i="4"/>
  <c r="T753" i="4"/>
  <c r="S753" i="4"/>
  <c r="T752" i="4"/>
  <c r="S752" i="4"/>
  <c r="T751" i="4"/>
  <c r="S751" i="4"/>
  <c r="T750" i="4"/>
  <c r="S750" i="4"/>
  <c r="T749" i="4"/>
  <c r="S749" i="4"/>
  <c r="T748" i="4"/>
  <c r="S748" i="4"/>
  <c r="T747" i="4"/>
  <c r="S747" i="4"/>
  <c r="T746" i="4"/>
  <c r="S746" i="4"/>
  <c r="T745" i="4"/>
  <c r="S745" i="4"/>
  <c r="T744" i="4"/>
  <c r="S744" i="4"/>
  <c r="T743" i="4"/>
  <c r="S743" i="4"/>
  <c r="T742" i="4"/>
  <c r="S742" i="4"/>
  <c r="T741" i="4"/>
  <c r="S741" i="4"/>
  <c r="T740" i="4"/>
  <c r="S740" i="4"/>
  <c r="T739" i="4"/>
  <c r="S739" i="4"/>
  <c r="T738" i="4"/>
  <c r="S738" i="4"/>
  <c r="T737" i="4"/>
  <c r="S737" i="4"/>
  <c r="T736" i="4"/>
  <c r="S736" i="4"/>
  <c r="T735" i="4"/>
  <c r="S735" i="4"/>
  <c r="T734" i="4"/>
  <c r="S734" i="4"/>
  <c r="T733" i="4"/>
  <c r="S733" i="4"/>
  <c r="T732" i="4"/>
  <c r="S732" i="4"/>
  <c r="T731" i="4"/>
  <c r="S731" i="4"/>
  <c r="T730" i="4"/>
  <c r="S730" i="4"/>
  <c r="T729" i="4"/>
  <c r="S729" i="4"/>
  <c r="T728" i="4"/>
  <c r="S728" i="4"/>
  <c r="T727" i="4"/>
  <c r="S727" i="4"/>
  <c r="T726" i="4"/>
  <c r="S726" i="4"/>
  <c r="T725" i="4"/>
  <c r="S725" i="4"/>
  <c r="T724" i="4"/>
  <c r="S724" i="4"/>
  <c r="T723" i="4"/>
  <c r="S723" i="4"/>
  <c r="T722" i="4"/>
  <c r="S722" i="4"/>
  <c r="T721" i="4"/>
  <c r="S721" i="4"/>
  <c r="T720" i="4"/>
  <c r="S720" i="4"/>
  <c r="T719" i="4"/>
  <c r="S719" i="4"/>
  <c r="T718" i="4"/>
  <c r="S718" i="4"/>
  <c r="T717" i="4"/>
  <c r="S717" i="4"/>
  <c r="T716" i="4"/>
  <c r="S716" i="4"/>
  <c r="T715" i="4"/>
  <c r="S715" i="4"/>
  <c r="T714" i="4"/>
  <c r="S714" i="4"/>
  <c r="T713" i="4"/>
  <c r="S713" i="4"/>
  <c r="T712" i="4"/>
  <c r="S712" i="4"/>
  <c r="T711" i="4"/>
  <c r="S711" i="4"/>
  <c r="T710" i="4"/>
  <c r="S710" i="4"/>
  <c r="T709" i="4"/>
  <c r="S709" i="4"/>
  <c r="T708" i="4"/>
  <c r="S708" i="4"/>
  <c r="T707" i="4"/>
  <c r="S707" i="4"/>
  <c r="T706" i="4"/>
  <c r="S706" i="4"/>
  <c r="T705" i="4"/>
  <c r="S705" i="4"/>
  <c r="T704" i="4"/>
  <c r="S704" i="4"/>
  <c r="T703" i="4"/>
  <c r="S703" i="4"/>
  <c r="T702" i="4"/>
  <c r="S702" i="4"/>
  <c r="T701" i="4"/>
  <c r="S701" i="4"/>
  <c r="T700" i="4"/>
  <c r="S700" i="4"/>
  <c r="T699" i="4"/>
  <c r="S699" i="4"/>
  <c r="T698" i="4"/>
  <c r="S698" i="4"/>
  <c r="T697" i="4"/>
  <c r="S697" i="4"/>
  <c r="T696" i="4"/>
  <c r="S696" i="4"/>
  <c r="T695" i="4"/>
  <c r="S695" i="4"/>
  <c r="T694" i="4"/>
  <c r="S694" i="4"/>
  <c r="T693" i="4"/>
  <c r="S693" i="4"/>
  <c r="T692" i="4"/>
  <c r="S692" i="4"/>
  <c r="T691" i="4"/>
  <c r="S691" i="4"/>
  <c r="T690" i="4"/>
  <c r="S690" i="4"/>
  <c r="T689" i="4"/>
  <c r="S689" i="4"/>
  <c r="T688" i="4"/>
  <c r="S688" i="4"/>
  <c r="T687" i="4"/>
  <c r="S687" i="4"/>
  <c r="T686" i="4"/>
  <c r="S686" i="4"/>
  <c r="T685" i="4"/>
  <c r="S685" i="4"/>
  <c r="T684" i="4"/>
  <c r="S684" i="4"/>
  <c r="T683" i="4"/>
  <c r="S683" i="4"/>
  <c r="T682" i="4"/>
  <c r="S682" i="4"/>
  <c r="T681" i="4"/>
  <c r="S681" i="4"/>
  <c r="T680" i="4"/>
  <c r="S680" i="4"/>
  <c r="T679" i="4"/>
  <c r="S679" i="4"/>
  <c r="T678" i="4"/>
  <c r="S678" i="4"/>
  <c r="T677" i="4"/>
  <c r="S677" i="4"/>
  <c r="T676" i="4"/>
  <c r="S676" i="4"/>
  <c r="T675" i="4"/>
  <c r="S675" i="4"/>
  <c r="T674" i="4"/>
  <c r="S674" i="4"/>
  <c r="T673" i="4"/>
  <c r="S673" i="4"/>
  <c r="T672" i="4"/>
  <c r="S672" i="4"/>
  <c r="T671" i="4"/>
  <c r="S671" i="4"/>
  <c r="T670" i="4"/>
  <c r="S670" i="4"/>
  <c r="T669" i="4"/>
  <c r="S669" i="4"/>
  <c r="T668" i="4"/>
  <c r="S668" i="4"/>
  <c r="T667" i="4"/>
  <c r="S667" i="4"/>
  <c r="T666" i="4"/>
  <c r="S666" i="4"/>
  <c r="T665" i="4"/>
  <c r="S665" i="4"/>
  <c r="T664" i="4"/>
  <c r="S664" i="4"/>
  <c r="T663" i="4"/>
  <c r="S663" i="4"/>
  <c r="T662" i="4"/>
  <c r="S662" i="4"/>
  <c r="T661" i="4"/>
  <c r="S661" i="4"/>
  <c r="T660" i="4"/>
  <c r="S660" i="4"/>
  <c r="T659" i="4"/>
  <c r="S659" i="4"/>
  <c r="T658" i="4"/>
  <c r="S658" i="4"/>
  <c r="T657" i="4"/>
  <c r="S657" i="4"/>
  <c r="T656" i="4"/>
  <c r="S656" i="4"/>
  <c r="T655" i="4"/>
  <c r="S655" i="4"/>
  <c r="T654" i="4"/>
  <c r="S654" i="4"/>
  <c r="T653" i="4"/>
  <c r="S653" i="4"/>
  <c r="T652" i="4"/>
  <c r="S652" i="4"/>
  <c r="T651" i="4"/>
  <c r="S651" i="4"/>
  <c r="T650" i="4"/>
  <c r="S650" i="4"/>
  <c r="T649" i="4"/>
  <c r="S649" i="4"/>
  <c r="T648" i="4"/>
  <c r="S648" i="4"/>
  <c r="T647" i="4"/>
  <c r="S647" i="4"/>
  <c r="T646" i="4"/>
  <c r="S646" i="4"/>
  <c r="T645" i="4"/>
  <c r="S645" i="4"/>
  <c r="T644" i="4"/>
  <c r="S644" i="4"/>
  <c r="T643" i="4"/>
  <c r="S643" i="4"/>
  <c r="T642" i="4"/>
  <c r="S642" i="4"/>
  <c r="T641" i="4"/>
  <c r="S641" i="4"/>
  <c r="T640" i="4"/>
  <c r="S640" i="4"/>
  <c r="T639" i="4"/>
  <c r="S639" i="4"/>
  <c r="T638" i="4"/>
  <c r="S638" i="4"/>
  <c r="T637" i="4"/>
  <c r="S637" i="4"/>
  <c r="T636" i="4"/>
  <c r="S636" i="4"/>
  <c r="T635" i="4"/>
  <c r="S635" i="4"/>
  <c r="T634" i="4"/>
  <c r="S634" i="4"/>
  <c r="T633" i="4"/>
  <c r="S633" i="4"/>
  <c r="T632" i="4"/>
  <c r="S632" i="4"/>
  <c r="T631" i="4"/>
  <c r="S631" i="4"/>
  <c r="T630" i="4"/>
  <c r="S630" i="4"/>
  <c r="T629" i="4"/>
  <c r="S629" i="4"/>
  <c r="T628" i="4"/>
  <c r="S628" i="4"/>
  <c r="T627" i="4"/>
  <c r="S627" i="4"/>
  <c r="T626" i="4"/>
  <c r="S626" i="4"/>
  <c r="T625" i="4"/>
  <c r="S625" i="4"/>
  <c r="T624" i="4"/>
  <c r="S624" i="4"/>
  <c r="T623" i="4"/>
  <c r="S623" i="4"/>
  <c r="T622" i="4"/>
  <c r="S622" i="4"/>
  <c r="T621" i="4"/>
  <c r="S621" i="4"/>
  <c r="T620" i="4"/>
  <c r="S620" i="4"/>
  <c r="T619" i="4"/>
  <c r="S619" i="4"/>
  <c r="T618" i="4"/>
  <c r="S618" i="4"/>
  <c r="T617" i="4"/>
  <c r="S617" i="4"/>
  <c r="T616" i="4"/>
  <c r="S616" i="4"/>
  <c r="T615" i="4"/>
  <c r="S615" i="4"/>
  <c r="T614" i="4"/>
  <c r="S614" i="4"/>
  <c r="T613" i="4"/>
  <c r="S613" i="4"/>
  <c r="T612" i="4"/>
  <c r="S612" i="4"/>
  <c r="T611" i="4"/>
  <c r="S611" i="4"/>
  <c r="T610" i="4"/>
  <c r="S610" i="4"/>
  <c r="T609" i="4"/>
  <c r="S609" i="4"/>
  <c r="T608" i="4"/>
  <c r="S608" i="4"/>
  <c r="T607" i="4"/>
  <c r="S607" i="4"/>
  <c r="T606" i="4"/>
  <c r="S606" i="4"/>
  <c r="T605" i="4"/>
  <c r="S605" i="4"/>
  <c r="T604" i="4"/>
  <c r="S604" i="4"/>
  <c r="T603" i="4"/>
  <c r="S603" i="4"/>
  <c r="T602" i="4"/>
  <c r="S602" i="4"/>
  <c r="T601" i="4"/>
  <c r="S601" i="4"/>
  <c r="T600" i="4"/>
  <c r="S600" i="4"/>
  <c r="T599" i="4"/>
  <c r="S599" i="4"/>
  <c r="T598" i="4"/>
  <c r="S598" i="4"/>
  <c r="T597" i="4"/>
  <c r="S597" i="4"/>
  <c r="T596" i="4"/>
  <c r="S596" i="4"/>
  <c r="T595" i="4"/>
  <c r="S595" i="4"/>
  <c r="T594" i="4"/>
  <c r="S594" i="4"/>
  <c r="T593" i="4"/>
  <c r="S593" i="4"/>
  <c r="T592" i="4"/>
  <c r="S592" i="4"/>
  <c r="T591" i="4"/>
  <c r="S591" i="4"/>
  <c r="T590" i="4"/>
  <c r="S590" i="4"/>
  <c r="T589" i="4"/>
  <c r="S589" i="4"/>
  <c r="T588" i="4"/>
  <c r="S588" i="4"/>
  <c r="T587" i="4"/>
  <c r="S587" i="4"/>
  <c r="T586" i="4"/>
  <c r="S586" i="4"/>
  <c r="T585" i="4"/>
  <c r="S585" i="4"/>
  <c r="T584" i="4"/>
  <c r="S584" i="4"/>
  <c r="T583" i="4"/>
  <c r="S583" i="4"/>
  <c r="T582" i="4"/>
  <c r="S582" i="4"/>
  <c r="T581" i="4"/>
  <c r="S581" i="4"/>
  <c r="T580" i="4"/>
  <c r="S580" i="4"/>
  <c r="T579" i="4"/>
  <c r="S579" i="4"/>
  <c r="T578" i="4"/>
  <c r="S578" i="4"/>
  <c r="T577" i="4"/>
  <c r="S577" i="4"/>
  <c r="T576" i="4"/>
  <c r="S576" i="4"/>
  <c r="T575" i="4"/>
  <c r="S575" i="4"/>
  <c r="T574" i="4"/>
  <c r="S574" i="4"/>
  <c r="T573" i="4"/>
  <c r="S573" i="4"/>
  <c r="T572" i="4"/>
  <c r="S572" i="4"/>
  <c r="T571" i="4"/>
  <c r="S571" i="4"/>
  <c r="T570" i="4"/>
  <c r="S570" i="4"/>
  <c r="T569" i="4"/>
  <c r="S569" i="4"/>
  <c r="T568" i="4"/>
  <c r="S568" i="4"/>
  <c r="T567" i="4"/>
  <c r="S567" i="4"/>
  <c r="T566" i="4"/>
  <c r="S566" i="4"/>
  <c r="T565" i="4"/>
  <c r="S565" i="4"/>
  <c r="T564" i="4"/>
  <c r="S564" i="4"/>
  <c r="T563" i="4"/>
  <c r="S563" i="4"/>
  <c r="T562" i="4"/>
  <c r="S562" i="4"/>
  <c r="T561" i="4"/>
  <c r="S561" i="4"/>
  <c r="T560" i="4"/>
  <c r="S560" i="4"/>
  <c r="T559" i="4"/>
  <c r="S559" i="4"/>
  <c r="T558" i="4"/>
  <c r="S558" i="4"/>
  <c r="T557" i="4"/>
  <c r="S557" i="4"/>
  <c r="T556" i="4"/>
  <c r="S556" i="4"/>
  <c r="T555" i="4"/>
  <c r="S555" i="4"/>
  <c r="T554" i="4"/>
  <c r="S554" i="4"/>
  <c r="T553" i="4"/>
  <c r="S553" i="4"/>
  <c r="T552" i="4"/>
  <c r="S552" i="4"/>
  <c r="T551" i="4"/>
  <c r="S551" i="4"/>
  <c r="T550" i="4"/>
  <c r="S550" i="4"/>
  <c r="T549" i="4"/>
  <c r="S549" i="4"/>
  <c r="T548" i="4"/>
  <c r="S548" i="4"/>
  <c r="T547" i="4"/>
  <c r="S547" i="4"/>
  <c r="T546" i="4"/>
  <c r="S546" i="4"/>
  <c r="T545" i="4"/>
  <c r="S545" i="4"/>
  <c r="T544" i="4"/>
  <c r="S544" i="4"/>
  <c r="T543" i="4"/>
  <c r="S543" i="4"/>
  <c r="T542" i="4"/>
  <c r="S542" i="4"/>
  <c r="T541" i="4"/>
  <c r="S541" i="4"/>
  <c r="T540" i="4"/>
  <c r="S540" i="4"/>
  <c r="T539" i="4"/>
  <c r="S539" i="4"/>
  <c r="T538" i="4"/>
  <c r="S538" i="4"/>
  <c r="T537" i="4"/>
  <c r="S537" i="4"/>
  <c r="T536" i="4"/>
  <c r="S536" i="4"/>
  <c r="T535" i="4"/>
  <c r="S535" i="4"/>
  <c r="T534" i="4"/>
  <c r="S534" i="4"/>
  <c r="T533" i="4"/>
  <c r="S533" i="4"/>
  <c r="T532" i="4"/>
  <c r="S532" i="4"/>
  <c r="T531" i="4"/>
  <c r="S531" i="4"/>
  <c r="T530" i="4"/>
  <c r="S530" i="4"/>
  <c r="T529" i="4"/>
  <c r="S529" i="4"/>
  <c r="T528" i="4"/>
  <c r="S528" i="4"/>
  <c r="T527" i="4"/>
  <c r="S527" i="4"/>
  <c r="T526" i="4"/>
  <c r="S526" i="4"/>
  <c r="T525" i="4"/>
  <c r="S525" i="4"/>
  <c r="T524" i="4"/>
  <c r="S524" i="4"/>
  <c r="T523" i="4"/>
  <c r="S523" i="4"/>
  <c r="T522" i="4"/>
  <c r="S522" i="4"/>
  <c r="T521" i="4"/>
  <c r="S521" i="4"/>
  <c r="T520" i="4"/>
  <c r="S520" i="4"/>
  <c r="T519" i="4"/>
  <c r="S519" i="4"/>
  <c r="T518" i="4"/>
  <c r="S518" i="4"/>
  <c r="T517" i="4"/>
  <c r="S517" i="4"/>
  <c r="T516" i="4"/>
  <c r="S516" i="4"/>
  <c r="T515" i="4"/>
  <c r="S515" i="4"/>
  <c r="T514" i="4"/>
  <c r="S514" i="4"/>
  <c r="T513" i="4"/>
  <c r="S513" i="4"/>
  <c r="T512" i="4"/>
  <c r="S512" i="4"/>
  <c r="T511" i="4"/>
  <c r="S511" i="4"/>
  <c r="T510" i="4"/>
  <c r="S510" i="4"/>
  <c r="T509" i="4"/>
  <c r="S509" i="4"/>
  <c r="T508" i="4"/>
  <c r="S508" i="4"/>
  <c r="T507" i="4"/>
  <c r="S507" i="4"/>
  <c r="T506" i="4"/>
  <c r="S506" i="4"/>
  <c r="T505" i="4"/>
  <c r="S505" i="4"/>
  <c r="T504" i="4"/>
  <c r="S504" i="4"/>
  <c r="T503" i="4"/>
  <c r="S503" i="4"/>
  <c r="T502" i="4"/>
  <c r="S502" i="4"/>
  <c r="T501" i="4"/>
  <c r="S501" i="4"/>
  <c r="T500" i="4"/>
  <c r="S500" i="4"/>
  <c r="T499" i="4"/>
  <c r="S499" i="4"/>
  <c r="T498" i="4"/>
  <c r="S498" i="4"/>
  <c r="T497" i="4"/>
  <c r="S497" i="4"/>
  <c r="T496" i="4"/>
  <c r="S496" i="4"/>
  <c r="T495" i="4"/>
  <c r="S495" i="4"/>
  <c r="T494" i="4"/>
  <c r="S494" i="4"/>
  <c r="T493" i="4"/>
  <c r="S493" i="4"/>
  <c r="T492" i="4"/>
  <c r="S492" i="4"/>
  <c r="T491" i="4"/>
  <c r="S491" i="4"/>
  <c r="T490" i="4"/>
  <c r="S490" i="4"/>
  <c r="T489" i="4"/>
  <c r="S489" i="4"/>
  <c r="T488" i="4"/>
  <c r="S488" i="4"/>
  <c r="T487" i="4"/>
  <c r="S487" i="4"/>
  <c r="T486" i="4"/>
  <c r="S486" i="4"/>
  <c r="T485" i="4"/>
  <c r="S485" i="4"/>
  <c r="T484" i="4"/>
  <c r="S484" i="4"/>
  <c r="T483" i="4"/>
  <c r="S483" i="4"/>
  <c r="T482" i="4"/>
  <c r="S482" i="4"/>
  <c r="T481" i="4"/>
  <c r="S481" i="4"/>
  <c r="T480" i="4"/>
  <c r="S480" i="4"/>
  <c r="T479" i="4"/>
  <c r="S479" i="4"/>
  <c r="T478" i="4"/>
  <c r="S478" i="4"/>
  <c r="T477" i="4"/>
  <c r="S477" i="4"/>
  <c r="T476" i="4"/>
  <c r="S476" i="4"/>
  <c r="T475" i="4"/>
  <c r="S475" i="4"/>
  <c r="T474" i="4"/>
  <c r="S474" i="4"/>
  <c r="T473" i="4"/>
  <c r="S473" i="4"/>
  <c r="T472" i="4"/>
  <c r="S472" i="4"/>
  <c r="T471" i="4"/>
  <c r="S471" i="4"/>
  <c r="T470" i="4"/>
  <c r="S470" i="4"/>
  <c r="T469" i="4"/>
  <c r="S469" i="4"/>
  <c r="T468" i="4"/>
  <c r="S468" i="4"/>
  <c r="T467" i="4"/>
  <c r="S467" i="4"/>
  <c r="T466" i="4"/>
  <c r="S466" i="4"/>
  <c r="T465" i="4"/>
  <c r="S465" i="4"/>
  <c r="T464" i="4"/>
  <c r="S464" i="4"/>
  <c r="T463" i="4"/>
  <c r="S463" i="4"/>
  <c r="T462" i="4"/>
  <c r="S462" i="4"/>
  <c r="T461" i="4"/>
  <c r="S461" i="4"/>
  <c r="T460" i="4"/>
  <c r="S460" i="4"/>
  <c r="T459" i="4"/>
  <c r="S459" i="4"/>
  <c r="T458" i="4"/>
  <c r="S458" i="4"/>
  <c r="T457" i="4"/>
  <c r="S457" i="4"/>
  <c r="T456" i="4"/>
  <c r="S456" i="4"/>
  <c r="T455" i="4"/>
  <c r="S455" i="4"/>
  <c r="T454" i="4"/>
  <c r="S454" i="4"/>
  <c r="T453" i="4"/>
  <c r="S453" i="4"/>
  <c r="T452" i="4"/>
  <c r="S452" i="4"/>
  <c r="T451" i="4"/>
  <c r="S451" i="4"/>
  <c r="T450" i="4"/>
  <c r="S450" i="4"/>
  <c r="T449" i="4"/>
  <c r="S449" i="4"/>
  <c r="T448" i="4"/>
  <c r="S448" i="4"/>
  <c r="T447" i="4"/>
  <c r="S447" i="4"/>
  <c r="T446" i="4"/>
  <c r="S446" i="4"/>
  <c r="T445" i="4"/>
  <c r="S445" i="4"/>
  <c r="T444" i="4"/>
  <c r="S444" i="4"/>
  <c r="T443" i="4"/>
  <c r="S443" i="4"/>
  <c r="T442" i="4"/>
  <c r="S442" i="4"/>
  <c r="T441" i="4"/>
  <c r="S441" i="4"/>
  <c r="T440" i="4"/>
  <c r="S440" i="4"/>
  <c r="T439" i="4"/>
  <c r="S439" i="4"/>
  <c r="T438" i="4"/>
  <c r="S438" i="4"/>
  <c r="T437" i="4"/>
  <c r="S437" i="4"/>
  <c r="T436" i="4"/>
  <c r="S436" i="4"/>
  <c r="T435" i="4"/>
  <c r="S435" i="4"/>
  <c r="T434" i="4"/>
  <c r="S434" i="4"/>
  <c r="T433" i="4"/>
  <c r="S433" i="4"/>
  <c r="T432" i="4"/>
  <c r="S432" i="4"/>
  <c r="T431" i="4"/>
  <c r="S431" i="4"/>
  <c r="T430" i="4"/>
  <c r="S430" i="4"/>
  <c r="T429" i="4"/>
  <c r="S429" i="4"/>
  <c r="T428" i="4"/>
  <c r="S428" i="4"/>
  <c r="T427" i="4"/>
  <c r="S427" i="4"/>
  <c r="T426" i="4"/>
  <c r="S426" i="4"/>
  <c r="T425" i="4"/>
  <c r="S425" i="4"/>
  <c r="T424" i="4"/>
  <c r="S424" i="4"/>
  <c r="T423" i="4"/>
  <c r="S423" i="4"/>
  <c r="T422" i="4"/>
  <c r="S422" i="4"/>
  <c r="T421" i="4"/>
  <c r="S421" i="4"/>
  <c r="T420" i="4"/>
  <c r="S420" i="4"/>
  <c r="T419" i="4"/>
  <c r="S419" i="4"/>
  <c r="T418" i="4"/>
  <c r="S418" i="4"/>
  <c r="T417" i="4"/>
  <c r="S417" i="4"/>
  <c r="T416" i="4"/>
  <c r="S416" i="4"/>
  <c r="T415" i="4"/>
  <c r="S415" i="4"/>
  <c r="T414" i="4"/>
  <c r="S414" i="4"/>
  <c r="T413" i="4"/>
  <c r="S413" i="4"/>
  <c r="T412" i="4"/>
  <c r="S412" i="4"/>
  <c r="T411" i="4"/>
  <c r="S411" i="4"/>
  <c r="T410" i="4"/>
  <c r="S410" i="4"/>
  <c r="T409" i="4"/>
  <c r="S409" i="4"/>
  <c r="T408" i="4"/>
  <c r="S408" i="4"/>
  <c r="T407" i="4"/>
  <c r="S407" i="4"/>
  <c r="T406" i="4"/>
  <c r="S406" i="4"/>
  <c r="T405" i="4"/>
  <c r="S405" i="4"/>
  <c r="T404" i="4"/>
  <c r="S404" i="4"/>
  <c r="T403" i="4"/>
  <c r="S403" i="4"/>
  <c r="T402" i="4"/>
  <c r="S402" i="4"/>
  <c r="T401" i="4"/>
  <c r="S401" i="4"/>
  <c r="T400" i="4"/>
  <c r="S400" i="4"/>
  <c r="T399" i="4"/>
  <c r="S399" i="4"/>
  <c r="T398" i="4"/>
  <c r="S398" i="4"/>
  <c r="T397" i="4"/>
  <c r="S397" i="4"/>
  <c r="T396" i="4"/>
  <c r="S396" i="4"/>
  <c r="T395" i="4"/>
  <c r="S395" i="4"/>
  <c r="T394" i="4"/>
  <c r="S394" i="4"/>
  <c r="T393" i="4"/>
  <c r="S393" i="4"/>
  <c r="T392" i="4"/>
  <c r="S392" i="4"/>
  <c r="T391" i="4"/>
  <c r="S391" i="4"/>
  <c r="T390" i="4"/>
  <c r="S390" i="4"/>
  <c r="T389" i="4"/>
  <c r="S389" i="4"/>
  <c r="T388" i="4"/>
  <c r="S388" i="4"/>
  <c r="T387" i="4"/>
  <c r="S387" i="4"/>
  <c r="T386" i="4"/>
  <c r="S386" i="4"/>
  <c r="T385" i="4"/>
  <c r="S385" i="4"/>
  <c r="T384" i="4"/>
  <c r="S384" i="4"/>
  <c r="T383" i="4"/>
  <c r="S383" i="4"/>
  <c r="T382" i="4"/>
  <c r="S382" i="4"/>
  <c r="T381" i="4"/>
  <c r="S381" i="4"/>
  <c r="T380" i="4"/>
  <c r="S380" i="4"/>
  <c r="T379" i="4"/>
  <c r="S379" i="4"/>
  <c r="T378" i="4"/>
  <c r="S378" i="4"/>
  <c r="T377" i="4"/>
  <c r="S377" i="4"/>
  <c r="T376" i="4"/>
  <c r="S376" i="4"/>
  <c r="T375" i="4"/>
  <c r="S375" i="4"/>
  <c r="T374" i="4"/>
  <c r="S374" i="4"/>
  <c r="T373" i="4"/>
  <c r="S373" i="4"/>
  <c r="T372" i="4"/>
  <c r="S372" i="4"/>
  <c r="T371" i="4"/>
  <c r="S371" i="4"/>
  <c r="T370" i="4"/>
  <c r="S370" i="4"/>
  <c r="T369" i="4"/>
  <c r="S369" i="4"/>
  <c r="T368" i="4"/>
  <c r="S368" i="4"/>
  <c r="T367" i="4"/>
  <c r="S367" i="4"/>
  <c r="T366" i="4"/>
  <c r="S366" i="4"/>
  <c r="T365" i="4"/>
  <c r="S365" i="4"/>
  <c r="T364" i="4"/>
  <c r="S364" i="4"/>
  <c r="T363" i="4"/>
  <c r="S363" i="4"/>
  <c r="T362" i="4"/>
  <c r="S362" i="4"/>
  <c r="T361" i="4"/>
  <c r="S361" i="4"/>
  <c r="T360" i="4"/>
  <c r="S360" i="4"/>
  <c r="T359" i="4"/>
  <c r="S359" i="4"/>
  <c r="T358" i="4"/>
  <c r="S358" i="4"/>
  <c r="T357" i="4"/>
  <c r="S357" i="4"/>
  <c r="T356" i="4"/>
  <c r="S356" i="4"/>
  <c r="T355" i="4"/>
  <c r="S355" i="4"/>
  <c r="T354" i="4"/>
  <c r="S354" i="4"/>
  <c r="T353" i="4"/>
  <c r="S353" i="4"/>
  <c r="T352" i="4"/>
  <c r="S352" i="4"/>
  <c r="T351" i="4"/>
  <c r="S351" i="4"/>
  <c r="T350" i="4"/>
  <c r="S350" i="4"/>
  <c r="T349" i="4"/>
  <c r="S349" i="4"/>
  <c r="T348" i="4"/>
  <c r="S348" i="4"/>
  <c r="T347" i="4"/>
  <c r="S347" i="4"/>
  <c r="T346" i="4"/>
  <c r="S346" i="4"/>
  <c r="T345" i="4"/>
  <c r="S345" i="4"/>
  <c r="T344" i="4"/>
  <c r="S344" i="4"/>
  <c r="T343" i="4"/>
  <c r="S343" i="4"/>
  <c r="T342" i="4"/>
  <c r="S342" i="4"/>
  <c r="T341" i="4"/>
  <c r="S341" i="4"/>
  <c r="T340" i="4"/>
  <c r="S340" i="4"/>
  <c r="T339" i="4"/>
  <c r="S339" i="4"/>
  <c r="T338" i="4"/>
  <c r="S338" i="4"/>
  <c r="T337" i="4"/>
  <c r="S337" i="4"/>
  <c r="T336" i="4"/>
  <c r="S336" i="4"/>
  <c r="T335" i="4"/>
  <c r="S335" i="4"/>
  <c r="T334" i="4"/>
  <c r="S334" i="4"/>
  <c r="T333" i="4"/>
  <c r="S333" i="4"/>
  <c r="T332" i="4"/>
  <c r="S332" i="4"/>
  <c r="T331" i="4"/>
  <c r="S331" i="4"/>
  <c r="T330" i="4"/>
  <c r="S330" i="4"/>
  <c r="T329" i="4"/>
  <c r="S329" i="4"/>
  <c r="T328" i="4"/>
  <c r="S328" i="4"/>
  <c r="T327" i="4"/>
  <c r="S327" i="4"/>
  <c r="T326" i="4"/>
  <c r="S326" i="4"/>
  <c r="T325" i="4"/>
  <c r="S325" i="4"/>
  <c r="T324" i="4"/>
  <c r="S324" i="4"/>
  <c r="T323" i="4"/>
  <c r="S323" i="4"/>
  <c r="T322" i="4"/>
  <c r="S322" i="4"/>
  <c r="T321" i="4"/>
  <c r="S321" i="4"/>
  <c r="T320" i="4"/>
  <c r="S320" i="4"/>
  <c r="T319" i="4"/>
  <c r="S319" i="4"/>
  <c r="T318" i="4"/>
  <c r="S318" i="4"/>
  <c r="T317" i="4"/>
  <c r="S317" i="4"/>
  <c r="T316" i="4"/>
  <c r="S316" i="4"/>
  <c r="T315" i="4"/>
  <c r="S315" i="4"/>
  <c r="T314" i="4"/>
  <c r="S314" i="4"/>
  <c r="T313" i="4"/>
  <c r="S313" i="4"/>
  <c r="T312" i="4"/>
  <c r="S312" i="4"/>
  <c r="T311" i="4"/>
  <c r="S311" i="4"/>
  <c r="T310" i="4"/>
  <c r="S310" i="4"/>
  <c r="T309" i="4"/>
  <c r="S309" i="4"/>
  <c r="T308" i="4"/>
  <c r="S308" i="4"/>
  <c r="T307" i="4"/>
  <c r="S307" i="4"/>
  <c r="T306" i="4"/>
  <c r="S306" i="4"/>
  <c r="T305" i="4"/>
  <c r="S305" i="4"/>
  <c r="T304" i="4"/>
  <c r="S304" i="4"/>
  <c r="T303" i="4"/>
  <c r="S303" i="4"/>
  <c r="T302" i="4"/>
  <c r="S302" i="4"/>
  <c r="T301" i="4"/>
  <c r="S301" i="4"/>
  <c r="T300" i="4"/>
  <c r="S300" i="4"/>
  <c r="T299" i="4"/>
  <c r="S299" i="4"/>
  <c r="T298" i="4"/>
  <c r="S298" i="4"/>
  <c r="T297" i="4"/>
  <c r="S297" i="4"/>
  <c r="T296" i="4"/>
  <c r="S296" i="4"/>
  <c r="T295" i="4"/>
  <c r="S295" i="4"/>
  <c r="T294" i="4"/>
  <c r="S294" i="4"/>
  <c r="T293" i="4"/>
  <c r="S293" i="4"/>
  <c r="T292" i="4"/>
  <c r="S292" i="4"/>
  <c r="T291" i="4"/>
  <c r="S291" i="4"/>
  <c r="T290" i="4"/>
  <c r="S290" i="4"/>
  <c r="T289" i="4"/>
  <c r="S289" i="4"/>
  <c r="T288" i="4"/>
  <c r="S288" i="4"/>
  <c r="T287" i="4"/>
  <c r="S287" i="4"/>
  <c r="T286" i="4"/>
  <c r="S286" i="4"/>
  <c r="T285" i="4"/>
  <c r="S285" i="4"/>
  <c r="T284" i="4"/>
  <c r="S284" i="4"/>
  <c r="T283" i="4"/>
  <c r="S283" i="4"/>
  <c r="T282" i="4"/>
  <c r="S282" i="4"/>
  <c r="T281" i="4"/>
  <c r="S281" i="4"/>
  <c r="T280" i="4"/>
  <c r="S280" i="4"/>
  <c r="T279" i="4"/>
  <c r="S279" i="4"/>
  <c r="T278" i="4"/>
  <c r="S278" i="4"/>
  <c r="T277" i="4"/>
  <c r="S277" i="4"/>
  <c r="T276" i="4"/>
  <c r="S276" i="4"/>
  <c r="T275" i="4"/>
  <c r="S275" i="4"/>
  <c r="T274" i="4"/>
  <c r="S274" i="4"/>
  <c r="T273" i="4"/>
  <c r="S273" i="4"/>
  <c r="T272" i="4"/>
  <c r="S272" i="4"/>
  <c r="T271" i="4"/>
  <c r="S271" i="4"/>
  <c r="T270" i="4"/>
  <c r="S270" i="4"/>
  <c r="T269" i="4"/>
  <c r="S269" i="4"/>
  <c r="T268" i="4"/>
  <c r="S268" i="4"/>
  <c r="T267" i="4"/>
  <c r="S267" i="4"/>
  <c r="T266" i="4"/>
  <c r="S266" i="4"/>
  <c r="T265" i="4"/>
  <c r="S265" i="4"/>
  <c r="T264" i="4"/>
  <c r="S264" i="4"/>
  <c r="T263" i="4"/>
  <c r="S263" i="4"/>
  <c r="T262" i="4"/>
  <c r="S262" i="4"/>
  <c r="T261" i="4"/>
  <c r="S261" i="4"/>
  <c r="T260" i="4"/>
  <c r="S260" i="4"/>
  <c r="T259" i="4"/>
  <c r="S259" i="4"/>
  <c r="T258" i="4"/>
  <c r="S258" i="4"/>
  <c r="T257" i="4"/>
  <c r="S257" i="4"/>
  <c r="T256" i="4"/>
  <c r="S256" i="4"/>
  <c r="T255" i="4"/>
  <c r="S255" i="4"/>
  <c r="T254" i="4"/>
  <c r="S254" i="4"/>
  <c r="T253" i="4"/>
  <c r="S253" i="4"/>
  <c r="T252" i="4"/>
  <c r="S252" i="4"/>
  <c r="T251" i="4"/>
  <c r="S251" i="4"/>
  <c r="T250" i="4"/>
  <c r="S250" i="4"/>
  <c r="T249" i="4"/>
  <c r="S249" i="4"/>
  <c r="T248" i="4"/>
  <c r="S248" i="4"/>
  <c r="T247" i="4"/>
  <c r="S247" i="4"/>
  <c r="T246" i="4"/>
  <c r="S246" i="4"/>
  <c r="T245" i="4"/>
  <c r="S245" i="4"/>
  <c r="T244" i="4"/>
  <c r="S244" i="4"/>
  <c r="T243" i="4"/>
  <c r="S243" i="4"/>
  <c r="T242" i="4"/>
  <c r="S242" i="4"/>
  <c r="T241" i="4"/>
  <c r="S241" i="4"/>
  <c r="T240" i="4"/>
  <c r="S240" i="4"/>
  <c r="T239" i="4"/>
  <c r="S239" i="4"/>
  <c r="T238" i="4"/>
  <c r="S238" i="4"/>
  <c r="T237" i="4"/>
  <c r="S237" i="4"/>
  <c r="T236" i="4"/>
  <c r="S236" i="4"/>
  <c r="T235" i="4"/>
  <c r="S235" i="4"/>
  <c r="T234" i="4"/>
  <c r="S234" i="4"/>
  <c r="T233" i="4"/>
  <c r="S233" i="4"/>
  <c r="T232" i="4"/>
  <c r="S232" i="4"/>
  <c r="T231" i="4"/>
  <c r="S231" i="4"/>
  <c r="T230" i="4"/>
  <c r="S230" i="4"/>
  <c r="T229" i="4"/>
  <c r="S229" i="4"/>
  <c r="T228" i="4"/>
  <c r="S228" i="4"/>
  <c r="T227" i="4"/>
  <c r="S227" i="4"/>
  <c r="T226" i="4"/>
  <c r="S226" i="4"/>
  <c r="T225" i="4"/>
  <c r="S225" i="4"/>
  <c r="T224" i="4"/>
  <c r="S224" i="4"/>
  <c r="T223" i="4"/>
  <c r="S223" i="4"/>
  <c r="T222" i="4"/>
  <c r="S222" i="4"/>
  <c r="T221" i="4"/>
  <c r="S221" i="4"/>
  <c r="T220" i="4"/>
  <c r="S220" i="4"/>
  <c r="T219" i="4"/>
  <c r="S219" i="4"/>
  <c r="T218" i="4"/>
  <c r="S218" i="4"/>
  <c r="T217" i="4"/>
  <c r="S217" i="4"/>
  <c r="T216" i="4"/>
  <c r="S216" i="4"/>
  <c r="T215" i="4"/>
  <c r="S215" i="4"/>
  <c r="T214" i="4"/>
  <c r="S214" i="4"/>
  <c r="T213" i="4"/>
  <c r="S213" i="4"/>
  <c r="T212" i="4"/>
  <c r="S212" i="4"/>
  <c r="T211" i="4"/>
  <c r="S211" i="4"/>
  <c r="T210" i="4"/>
  <c r="S210" i="4"/>
  <c r="T209" i="4"/>
  <c r="S209" i="4"/>
  <c r="T208" i="4"/>
  <c r="S208" i="4"/>
  <c r="T207" i="4"/>
  <c r="S207" i="4"/>
  <c r="T206" i="4"/>
  <c r="S206" i="4"/>
  <c r="T205" i="4"/>
  <c r="S205" i="4"/>
  <c r="T204" i="4"/>
  <c r="S204" i="4"/>
  <c r="T203" i="4"/>
  <c r="S203" i="4"/>
  <c r="T202" i="4"/>
  <c r="S202" i="4"/>
  <c r="T201" i="4"/>
  <c r="S201" i="4"/>
  <c r="T200" i="4"/>
  <c r="S200" i="4"/>
  <c r="T199" i="4"/>
  <c r="S199" i="4"/>
  <c r="T198" i="4"/>
  <c r="S198" i="4"/>
  <c r="T197" i="4"/>
  <c r="S197" i="4"/>
  <c r="T196" i="4"/>
  <c r="S196" i="4"/>
  <c r="T195" i="4"/>
  <c r="S195" i="4"/>
  <c r="T194" i="4"/>
  <c r="S194" i="4"/>
  <c r="T193" i="4"/>
  <c r="S193" i="4"/>
  <c r="T192" i="4"/>
  <c r="S192" i="4"/>
  <c r="T191" i="4"/>
  <c r="S191" i="4"/>
  <c r="T190" i="4"/>
  <c r="S190" i="4"/>
  <c r="T189" i="4"/>
  <c r="S189" i="4"/>
  <c r="T188" i="4"/>
  <c r="S188" i="4"/>
  <c r="T187" i="4"/>
  <c r="S187" i="4"/>
  <c r="T186" i="4"/>
  <c r="S186" i="4"/>
  <c r="T185" i="4"/>
  <c r="S185" i="4"/>
  <c r="T184" i="4"/>
  <c r="S184" i="4"/>
  <c r="T183" i="4"/>
  <c r="S183" i="4"/>
  <c r="T182" i="4"/>
  <c r="S182" i="4"/>
  <c r="T181" i="4"/>
  <c r="S181" i="4"/>
  <c r="T180" i="4"/>
  <c r="S180" i="4"/>
  <c r="T179" i="4"/>
  <c r="S179" i="4"/>
  <c r="T178" i="4"/>
  <c r="S178" i="4"/>
  <c r="T177" i="4"/>
  <c r="S177" i="4"/>
  <c r="T176" i="4"/>
  <c r="S176" i="4"/>
  <c r="T175" i="4"/>
  <c r="S175" i="4"/>
  <c r="T174" i="4"/>
  <c r="S174" i="4"/>
  <c r="T173" i="4"/>
  <c r="S173" i="4"/>
  <c r="T172" i="4"/>
  <c r="S172" i="4"/>
  <c r="T171" i="4"/>
  <c r="S171" i="4"/>
  <c r="T170" i="4"/>
  <c r="S170" i="4"/>
  <c r="T169" i="4"/>
  <c r="S169" i="4"/>
  <c r="T168" i="4"/>
  <c r="S168" i="4"/>
  <c r="T167" i="4"/>
  <c r="S167" i="4"/>
  <c r="T166" i="4"/>
  <c r="S166" i="4"/>
  <c r="T165" i="4"/>
  <c r="S165" i="4"/>
  <c r="T164" i="4"/>
  <c r="S164" i="4"/>
  <c r="T163" i="4"/>
  <c r="S163" i="4"/>
  <c r="T162" i="4"/>
  <c r="S162" i="4"/>
  <c r="T161" i="4"/>
  <c r="S161" i="4"/>
  <c r="T160" i="4"/>
  <c r="S160" i="4"/>
  <c r="T159" i="4"/>
  <c r="S159" i="4"/>
  <c r="T158" i="4"/>
  <c r="S158" i="4"/>
  <c r="T157" i="4"/>
  <c r="S157" i="4"/>
  <c r="T156" i="4"/>
  <c r="S156" i="4"/>
  <c r="T155" i="4"/>
  <c r="S155" i="4"/>
  <c r="T154" i="4"/>
  <c r="S154" i="4"/>
  <c r="T153" i="4"/>
  <c r="S153" i="4"/>
  <c r="T152" i="4"/>
  <c r="S152" i="4"/>
  <c r="T151" i="4"/>
  <c r="S151" i="4"/>
  <c r="T150" i="4"/>
  <c r="S150" i="4"/>
  <c r="T149" i="4"/>
  <c r="S149" i="4"/>
  <c r="T148" i="4"/>
  <c r="S148" i="4"/>
  <c r="T147" i="4"/>
  <c r="S147" i="4"/>
  <c r="T146" i="4"/>
  <c r="S146" i="4"/>
  <c r="T145" i="4"/>
  <c r="S145" i="4"/>
  <c r="T144" i="4"/>
  <c r="S144" i="4"/>
  <c r="T143" i="4"/>
  <c r="S143" i="4"/>
  <c r="T142" i="4"/>
  <c r="S142" i="4"/>
  <c r="T141" i="4"/>
  <c r="S141" i="4"/>
  <c r="T140" i="4"/>
  <c r="S140" i="4"/>
  <c r="T139" i="4"/>
  <c r="S139" i="4"/>
  <c r="T138" i="4"/>
  <c r="S138" i="4"/>
  <c r="T137" i="4"/>
  <c r="S137" i="4"/>
  <c r="T136" i="4"/>
  <c r="S136" i="4"/>
  <c r="T135" i="4"/>
  <c r="S135" i="4"/>
  <c r="T134" i="4"/>
  <c r="S134" i="4"/>
  <c r="T133" i="4"/>
  <c r="S133" i="4"/>
  <c r="T132" i="4"/>
  <c r="S132" i="4"/>
  <c r="T131" i="4"/>
  <c r="S131" i="4"/>
  <c r="T130" i="4"/>
  <c r="S130" i="4"/>
  <c r="T129" i="4"/>
  <c r="S129" i="4"/>
  <c r="T128" i="4"/>
  <c r="S128" i="4"/>
  <c r="T127" i="4"/>
  <c r="S127" i="4"/>
  <c r="T126" i="4"/>
  <c r="S126" i="4"/>
  <c r="T125" i="4"/>
  <c r="S125" i="4"/>
  <c r="T124" i="4"/>
  <c r="S124" i="4"/>
  <c r="T123" i="4"/>
  <c r="S123" i="4"/>
  <c r="T122" i="4"/>
  <c r="S122" i="4"/>
  <c r="T121" i="4"/>
  <c r="S121" i="4"/>
  <c r="T120" i="4"/>
  <c r="S120" i="4"/>
  <c r="T119" i="4"/>
  <c r="S119" i="4"/>
  <c r="T118" i="4"/>
  <c r="S118" i="4"/>
  <c r="T117" i="4"/>
  <c r="S117" i="4"/>
  <c r="T116" i="4"/>
  <c r="S116" i="4"/>
  <c r="T115" i="4"/>
  <c r="S115" i="4"/>
  <c r="T114" i="4"/>
  <c r="S114" i="4"/>
  <c r="T113" i="4"/>
  <c r="S113" i="4"/>
  <c r="T112" i="4"/>
  <c r="S112" i="4"/>
  <c r="T111" i="4"/>
  <c r="S111" i="4"/>
  <c r="T110" i="4"/>
  <c r="S110" i="4"/>
  <c r="T109" i="4"/>
  <c r="S109" i="4"/>
  <c r="T108" i="4"/>
  <c r="S108" i="4"/>
  <c r="T107" i="4"/>
  <c r="S107" i="4"/>
  <c r="T106" i="4"/>
  <c r="S106" i="4"/>
  <c r="T105" i="4"/>
  <c r="S105" i="4"/>
  <c r="T104" i="4"/>
  <c r="S104" i="4"/>
  <c r="T103" i="4"/>
  <c r="S103" i="4"/>
  <c r="T102" i="4"/>
  <c r="S102" i="4"/>
  <c r="T101" i="4"/>
  <c r="S101" i="4"/>
  <c r="T100" i="4"/>
  <c r="S100" i="4"/>
  <c r="T99" i="4"/>
  <c r="S99" i="4"/>
  <c r="T98" i="4"/>
  <c r="S98" i="4"/>
  <c r="T97" i="4"/>
  <c r="S97" i="4"/>
  <c r="T96" i="4"/>
  <c r="S96" i="4"/>
  <c r="T95" i="4"/>
  <c r="S95" i="4"/>
  <c r="T94" i="4"/>
  <c r="S94" i="4"/>
  <c r="T93" i="4"/>
  <c r="S93" i="4"/>
  <c r="T92" i="4"/>
  <c r="S92" i="4"/>
  <c r="T91" i="4"/>
  <c r="S91" i="4"/>
  <c r="T90" i="4"/>
  <c r="S90" i="4"/>
  <c r="T89" i="4"/>
  <c r="S89" i="4"/>
  <c r="T88" i="4"/>
  <c r="S88" i="4"/>
  <c r="T87" i="4"/>
  <c r="S87" i="4"/>
  <c r="T86" i="4"/>
  <c r="S86" i="4"/>
  <c r="T85" i="4"/>
  <c r="S85" i="4"/>
  <c r="T84" i="4"/>
  <c r="S84" i="4"/>
  <c r="T83" i="4"/>
  <c r="S83" i="4"/>
  <c r="T82" i="4"/>
  <c r="S82" i="4"/>
  <c r="T81" i="4"/>
  <c r="S81" i="4"/>
  <c r="T80" i="4"/>
  <c r="S80" i="4"/>
  <c r="T79" i="4"/>
  <c r="S79" i="4"/>
  <c r="T78" i="4"/>
  <c r="S78" i="4"/>
  <c r="T77" i="4"/>
  <c r="S77" i="4"/>
  <c r="T76" i="4"/>
  <c r="S76" i="4"/>
  <c r="T75" i="4"/>
  <c r="S75" i="4"/>
  <c r="T74" i="4"/>
  <c r="S74" i="4"/>
  <c r="T73" i="4"/>
  <c r="S73" i="4"/>
  <c r="T72" i="4"/>
  <c r="S72" i="4"/>
  <c r="T71" i="4"/>
  <c r="S71" i="4"/>
  <c r="T70" i="4"/>
  <c r="S70" i="4"/>
  <c r="T69" i="4"/>
  <c r="S69" i="4"/>
  <c r="T68" i="4"/>
  <c r="S68" i="4"/>
  <c r="T67" i="4"/>
  <c r="S67" i="4"/>
  <c r="T66" i="4"/>
  <c r="S66" i="4"/>
  <c r="T65" i="4"/>
  <c r="S65" i="4"/>
  <c r="T64" i="4"/>
  <c r="S64" i="4"/>
  <c r="T63" i="4"/>
  <c r="S63" i="4"/>
  <c r="T62" i="4"/>
  <c r="S62" i="4"/>
  <c r="T61" i="4"/>
  <c r="S61" i="4"/>
  <c r="T60" i="4"/>
  <c r="S60" i="4"/>
  <c r="T59" i="4"/>
  <c r="S59" i="4"/>
  <c r="T58" i="4"/>
  <c r="S58" i="4"/>
  <c r="T57" i="4"/>
  <c r="S57" i="4"/>
  <c r="T56" i="4"/>
  <c r="S56" i="4"/>
  <c r="T55" i="4"/>
  <c r="S55" i="4"/>
  <c r="T54" i="4"/>
  <c r="S54" i="4"/>
  <c r="T53" i="4"/>
  <c r="S53" i="4"/>
  <c r="T52" i="4"/>
  <c r="S52" i="4"/>
  <c r="T51" i="4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T773" i="3"/>
  <c r="S773" i="3"/>
  <c r="T772" i="3"/>
  <c r="S772" i="3"/>
  <c r="T771" i="3"/>
  <c r="S771" i="3"/>
  <c r="T770" i="3"/>
  <c r="S770" i="3"/>
  <c r="T769" i="3"/>
  <c r="S769" i="3"/>
  <c r="T768" i="3"/>
  <c r="S768" i="3"/>
  <c r="T767" i="3"/>
  <c r="S767" i="3"/>
  <c r="T766" i="3"/>
  <c r="S766" i="3"/>
  <c r="T765" i="3"/>
  <c r="S765" i="3"/>
  <c r="T764" i="3"/>
  <c r="S764" i="3"/>
  <c r="T763" i="3"/>
  <c r="S763" i="3"/>
  <c r="T762" i="3"/>
  <c r="S762" i="3"/>
  <c r="T761" i="3"/>
  <c r="S761" i="3"/>
  <c r="T760" i="3"/>
  <c r="S760" i="3"/>
  <c r="T759" i="3"/>
  <c r="S759" i="3"/>
  <c r="T758" i="3"/>
  <c r="S758" i="3"/>
  <c r="T757" i="3"/>
  <c r="S757" i="3"/>
  <c r="T756" i="3"/>
  <c r="S756" i="3"/>
  <c r="T755" i="3"/>
  <c r="S755" i="3"/>
  <c r="T754" i="3"/>
  <c r="S754" i="3"/>
  <c r="T753" i="3"/>
  <c r="S753" i="3"/>
  <c r="T752" i="3"/>
  <c r="S752" i="3"/>
  <c r="T751" i="3"/>
  <c r="S751" i="3"/>
  <c r="T750" i="3"/>
  <c r="S750" i="3"/>
  <c r="T749" i="3"/>
  <c r="S749" i="3"/>
  <c r="T748" i="3"/>
  <c r="S748" i="3"/>
  <c r="T747" i="3"/>
  <c r="S747" i="3"/>
  <c r="T746" i="3"/>
  <c r="S746" i="3"/>
  <c r="T745" i="3"/>
  <c r="S745" i="3"/>
  <c r="T744" i="3"/>
  <c r="S744" i="3"/>
  <c r="T743" i="3"/>
  <c r="S743" i="3"/>
  <c r="T742" i="3"/>
  <c r="S742" i="3"/>
  <c r="T741" i="3"/>
  <c r="S741" i="3"/>
  <c r="T740" i="3"/>
  <c r="S740" i="3"/>
  <c r="T739" i="3"/>
  <c r="S739" i="3"/>
  <c r="T738" i="3"/>
  <c r="S738" i="3"/>
  <c r="T737" i="3"/>
  <c r="S737" i="3"/>
  <c r="T736" i="3"/>
  <c r="S736" i="3"/>
  <c r="T735" i="3"/>
  <c r="S735" i="3"/>
  <c r="T734" i="3"/>
  <c r="S734" i="3"/>
  <c r="T733" i="3"/>
  <c r="S733" i="3"/>
  <c r="T732" i="3"/>
  <c r="S732" i="3"/>
  <c r="T731" i="3"/>
  <c r="S731" i="3"/>
  <c r="T730" i="3"/>
  <c r="S730" i="3"/>
  <c r="T729" i="3"/>
  <c r="S729" i="3"/>
  <c r="T728" i="3"/>
  <c r="S728" i="3"/>
  <c r="T727" i="3"/>
  <c r="S727" i="3"/>
  <c r="T726" i="3"/>
  <c r="S726" i="3"/>
  <c r="T725" i="3"/>
  <c r="S725" i="3"/>
  <c r="T724" i="3"/>
  <c r="S724" i="3"/>
  <c r="T723" i="3"/>
  <c r="S723" i="3"/>
  <c r="T722" i="3"/>
  <c r="S722" i="3"/>
  <c r="T721" i="3"/>
  <c r="S721" i="3"/>
  <c r="T720" i="3"/>
  <c r="S720" i="3"/>
  <c r="T719" i="3"/>
  <c r="S719" i="3"/>
  <c r="T718" i="3"/>
  <c r="S718" i="3"/>
  <c r="T717" i="3"/>
  <c r="S717" i="3"/>
  <c r="T716" i="3"/>
  <c r="S716" i="3"/>
  <c r="T715" i="3"/>
  <c r="S715" i="3"/>
  <c r="T714" i="3"/>
  <c r="S714" i="3"/>
  <c r="T713" i="3"/>
  <c r="S713" i="3"/>
  <c r="T712" i="3"/>
  <c r="S712" i="3"/>
  <c r="T711" i="3"/>
  <c r="S711" i="3"/>
  <c r="T710" i="3"/>
  <c r="S710" i="3"/>
  <c r="T709" i="3"/>
  <c r="S709" i="3"/>
  <c r="T708" i="3"/>
  <c r="S708" i="3"/>
  <c r="T707" i="3"/>
  <c r="S707" i="3"/>
  <c r="T706" i="3"/>
  <c r="S706" i="3"/>
  <c r="T705" i="3"/>
  <c r="S705" i="3"/>
  <c r="T704" i="3"/>
  <c r="S704" i="3"/>
  <c r="T703" i="3"/>
  <c r="S703" i="3"/>
  <c r="T702" i="3"/>
  <c r="S702" i="3"/>
  <c r="T701" i="3"/>
  <c r="S701" i="3"/>
  <c r="T700" i="3"/>
  <c r="S700" i="3"/>
  <c r="T699" i="3"/>
  <c r="S699" i="3"/>
  <c r="T698" i="3"/>
  <c r="S698" i="3"/>
  <c r="T697" i="3"/>
  <c r="S697" i="3"/>
  <c r="T696" i="3"/>
  <c r="S696" i="3"/>
  <c r="T695" i="3"/>
  <c r="S695" i="3"/>
  <c r="T694" i="3"/>
  <c r="S694" i="3"/>
  <c r="T693" i="3"/>
  <c r="S693" i="3"/>
  <c r="T692" i="3"/>
  <c r="S692" i="3"/>
  <c r="T691" i="3"/>
  <c r="S691" i="3"/>
  <c r="T690" i="3"/>
  <c r="S690" i="3"/>
  <c r="T689" i="3"/>
  <c r="S689" i="3"/>
  <c r="T688" i="3"/>
  <c r="S688" i="3"/>
  <c r="T687" i="3"/>
  <c r="S687" i="3"/>
  <c r="T686" i="3"/>
  <c r="S686" i="3"/>
  <c r="T685" i="3"/>
  <c r="S685" i="3"/>
  <c r="T684" i="3"/>
  <c r="S684" i="3"/>
  <c r="T683" i="3"/>
  <c r="S683" i="3"/>
  <c r="T682" i="3"/>
  <c r="S682" i="3"/>
  <c r="T681" i="3"/>
  <c r="S681" i="3"/>
  <c r="T680" i="3"/>
  <c r="S680" i="3"/>
  <c r="T679" i="3"/>
  <c r="S679" i="3"/>
  <c r="T678" i="3"/>
  <c r="S678" i="3"/>
  <c r="T677" i="3"/>
  <c r="S677" i="3"/>
  <c r="T676" i="3"/>
  <c r="S676" i="3"/>
  <c r="T675" i="3"/>
  <c r="S675" i="3"/>
  <c r="T674" i="3"/>
  <c r="S674" i="3"/>
  <c r="T673" i="3"/>
  <c r="S673" i="3"/>
  <c r="T672" i="3"/>
  <c r="S672" i="3"/>
  <c r="T671" i="3"/>
  <c r="S671" i="3"/>
  <c r="T670" i="3"/>
  <c r="S670" i="3"/>
  <c r="T669" i="3"/>
  <c r="S669" i="3"/>
  <c r="T668" i="3"/>
  <c r="S668" i="3"/>
  <c r="T667" i="3"/>
  <c r="S667" i="3"/>
  <c r="T666" i="3"/>
  <c r="S666" i="3"/>
  <c r="T665" i="3"/>
  <c r="S665" i="3"/>
  <c r="T664" i="3"/>
  <c r="S664" i="3"/>
  <c r="T663" i="3"/>
  <c r="S663" i="3"/>
  <c r="T662" i="3"/>
  <c r="S662" i="3"/>
  <c r="T661" i="3"/>
  <c r="S661" i="3"/>
  <c r="T660" i="3"/>
  <c r="S660" i="3"/>
  <c r="T659" i="3"/>
  <c r="S659" i="3"/>
  <c r="T658" i="3"/>
  <c r="S658" i="3"/>
  <c r="T657" i="3"/>
  <c r="S657" i="3"/>
  <c r="T656" i="3"/>
  <c r="S656" i="3"/>
  <c r="T655" i="3"/>
  <c r="S655" i="3"/>
  <c r="T654" i="3"/>
  <c r="S654" i="3"/>
  <c r="T653" i="3"/>
  <c r="S653" i="3"/>
  <c r="T652" i="3"/>
  <c r="S652" i="3"/>
  <c r="T651" i="3"/>
  <c r="S651" i="3"/>
  <c r="T650" i="3"/>
  <c r="S650" i="3"/>
  <c r="T649" i="3"/>
  <c r="S649" i="3"/>
  <c r="T648" i="3"/>
  <c r="S648" i="3"/>
  <c r="T647" i="3"/>
  <c r="S647" i="3"/>
  <c r="T646" i="3"/>
  <c r="S646" i="3"/>
  <c r="T645" i="3"/>
  <c r="S645" i="3"/>
  <c r="T644" i="3"/>
  <c r="S644" i="3"/>
  <c r="T643" i="3"/>
  <c r="S643" i="3"/>
  <c r="T642" i="3"/>
  <c r="S642" i="3"/>
  <c r="T641" i="3"/>
  <c r="S641" i="3"/>
  <c r="T640" i="3"/>
  <c r="S640" i="3"/>
  <c r="T639" i="3"/>
  <c r="S639" i="3"/>
  <c r="T638" i="3"/>
  <c r="S638" i="3"/>
  <c r="T637" i="3"/>
  <c r="S637" i="3"/>
  <c r="T636" i="3"/>
  <c r="S636" i="3"/>
  <c r="T635" i="3"/>
  <c r="S635" i="3"/>
  <c r="T634" i="3"/>
  <c r="S634" i="3"/>
  <c r="T633" i="3"/>
  <c r="S633" i="3"/>
  <c r="T632" i="3"/>
  <c r="S632" i="3"/>
  <c r="T631" i="3"/>
  <c r="S631" i="3"/>
  <c r="T630" i="3"/>
  <c r="S630" i="3"/>
  <c r="T629" i="3"/>
  <c r="S629" i="3"/>
  <c r="T628" i="3"/>
  <c r="S628" i="3"/>
  <c r="T627" i="3"/>
  <c r="S627" i="3"/>
  <c r="T626" i="3"/>
  <c r="S626" i="3"/>
  <c r="T625" i="3"/>
  <c r="S625" i="3"/>
  <c r="T624" i="3"/>
  <c r="S624" i="3"/>
  <c r="T623" i="3"/>
  <c r="S623" i="3"/>
  <c r="T622" i="3"/>
  <c r="S622" i="3"/>
  <c r="T621" i="3"/>
  <c r="S621" i="3"/>
  <c r="T620" i="3"/>
  <c r="S620" i="3"/>
  <c r="T619" i="3"/>
  <c r="S619" i="3"/>
  <c r="T618" i="3"/>
  <c r="S618" i="3"/>
  <c r="T617" i="3"/>
  <c r="S617" i="3"/>
  <c r="T616" i="3"/>
  <c r="S616" i="3"/>
  <c r="T615" i="3"/>
  <c r="S615" i="3"/>
  <c r="T614" i="3"/>
  <c r="S614" i="3"/>
  <c r="T613" i="3"/>
  <c r="S613" i="3"/>
  <c r="T612" i="3"/>
  <c r="S612" i="3"/>
  <c r="T611" i="3"/>
  <c r="S611" i="3"/>
  <c r="T610" i="3"/>
  <c r="S610" i="3"/>
  <c r="T609" i="3"/>
  <c r="S609" i="3"/>
  <c r="T608" i="3"/>
  <c r="S608" i="3"/>
  <c r="T607" i="3"/>
  <c r="S607" i="3"/>
  <c r="T606" i="3"/>
  <c r="S606" i="3"/>
  <c r="T605" i="3"/>
  <c r="S605" i="3"/>
  <c r="T604" i="3"/>
  <c r="S604" i="3"/>
  <c r="T603" i="3"/>
  <c r="S603" i="3"/>
  <c r="T602" i="3"/>
  <c r="S602" i="3"/>
  <c r="T601" i="3"/>
  <c r="S601" i="3"/>
  <c r="T600" i="3"/>
  <c r="S600" i="3"/>
  <c r="T599" i="3"/>
  <c r="S599" i="3"/>
  <c r="T598" i="3"/>
  <c r="S598" i="3"/>
  <c r="T597" i="3"/>
  <c r="S597" i="3"/>
  <c r="T596" i="3"/>
  <c r="S596" i="3"/>
  <c r="T595" i="3"/>
  <c r="S595" i="3"/>
  <c r="T594" i="3"/>
  <c r="S594" i="3"/>
  <c r="T593" i="3"/>
  <c r="S593" i="3"/>
  <c r="T592" i="3"/>
  <c r="S592" i="3"/>
  <c r="T591" i="3"/>
  <c r="S591" i="3"/>
  <c r="T590" i="3"/>
  <c r="S590" i="3"/>
  <c r="T589" i="3"/>
  <c r="S589" i="3"/>
  <c r="T588" i="3"/>
  <c r="S588" i="3"/>
  <c r="T587" i="3"/>
  <c r="S587" i="3"/>
  <c r="T586" i="3"/>
  <c r="S586" i="3"/>
  <c r="T585" i="3"/>
  <c r="S585" i="3"/>
  <c r="T584" i="3"/>
  <c r="S584" i="3"/>
  <c r="T583" i="3"/>
  <c r="S583" i="3"/>
  <c r="T582" i="3"/>
  <c r="S582" i="3"/>
  <c r="T581" i="3"/>
  <c r="S581" i="3"/>
  <c r="T580" i="3"/>
  <c r="S580" i="3"/>
  <c r="T579" i="3"/>
  <c r="S579" i="3"/>
  <c r="T578" i="3"/>
  <c r="S578" i="3"/>
  <c r="T577" i="3"/>
  <c r="S577" i="3"/>
  <c r="T576" i="3"/>
  <c r="S576" i="3"/>
  <c r="T575" i="3"/>
  <c r="S575" i="3"/>
  <c r="T574" i="3"/>
  <c r="S574" i="3"/>
  <c r="T573" i="3"/>
  <c r="S573" i="3"/>
  <c r="T572" i="3"/>
  <c r="S572" i="3"/>
  <c r="T571" i="3"/>
  <c r="S571" i="3"/>
  <c r="T570" i="3"/>
  <c r="S570" i="3"/>
  <c r="T569" i="3"/>
  <c r="S569" i="3"/>
  <c r="T568" i="3"/>
  <c r="S568" i="3"/>
  <c r="T567" i="3"/>
  <c r="S567" i="3"/>
  <c r="T566" i="3"/>
  <c r="S566" i="3"/>
  <c r="T565" i="3"/>
  <c r="S565" i="3"/>
  <c r="T564" i="3"/>
  <c r="S564" i="3"/>
  <c r="T563" i="3"/>
  <c r="S563" i="3"/>
  <c r="T562" i="3"/>
  <c r="S562" i="3"/>
  <c r="T561" i="3"/>
  <c r="S561" i="3"/>
  <c r="T560" i="3"/>
  <c r="S560" i="3"/>
  <c r="T559" i="3"/>
  <c r="S559" i="3"/>
  <c r="T558" i="3"/>
  <c r="S558" i="3"/>
  <c r="T557" i="3"/>
  <c r="S557" i="3"/>
  <c r="T556" i="3"/>
  <c r="S556" i="3"/>
  <c r="T555" i="3"/>
  <c r="S555" i="3"/>
  <c r="T554" i="3"/>
  <c r="S554" i="3"/>
  <c r="T553" i="3"/>
  <c r="S553" i="3"/>
  <c r="T552" i="3"/>
  <c r="S552" i="3"/>
  <c r="T551" i="3"/>
  <c r="S551" i="3"/>
  <c r="T550" i="3"/>
  <c r="S550" i="3"/>
  <c r="T549" i="3"/>
  <c r="S549" i="3"/>
  <c r="T548" i="3"/>
  <c r="S548" i="3"/>
  <c r="T547" i="3"/>
  <c r="S547" i="3"/>
  <c r="T546" i="3"/>
  <c r="S546" i="3"/>
  <c r="T545" i="3"/>
  <c r="S545" i="3"/>
  <c r="T544" i="3"/>
  <c r="S544" i="3"/>
  <c r="T543" i="3"/>
  <c r="S543" i="3"/>
  <c r="T542" i="3"/>
  <c r="S542" i="3"/>
  <c r="T541" i="3"/>
  <c r="S541" i="3"/>
  <c r="T540" i="3"/>
  <c r="S540" i="3"/>
  <c r="T539" i="3"/>
  <c r="S539" i="3"/>
  <c r="T538" i="3"/>
  <c r="S538" i="3"/>
  <c r="T537" i="3"/>
  <c r="S537" i="3"/>
  <c r="T536" i="3"/>
  <c r="S536" i="3"/>
  <c r="T535" i="3"/>
  <c r="S535" i="3"/>
  <c r="T534" i="3"/>
  <c r="S534" i="3"/>
  <c r="T533" i="3"/>
  <c r="S533" i="3"/>
  <c r="T532" i="3"/>
  <c r="S532" i="3"/>
  <c r="T531" i="3"/>
  <c r="S531" i="3"/>
  <c r="T530" i="3"/>
  <c r="S530" i="3"/>
  <c r="T529" i="3"/>
  <c r="S529" i="3"/>
  <c r="T528" i="3"/>
  <c r="S528" i="3"/>
  <c r="T527" i="3"/>
  <c r="S527" i="3"/>
  <c r="T526" i="3"/>
  <c r="S526" i="3"/>
  <c r="T525" i="3"/>
  <c r="S525" i="3"/>
  <c r="T524" i="3"/>
  <c r="S524" i="3"/>
  <c r="T523" i="3"/>
  <c r="S523" i="3"/>
  <c r="T522" i="3"/>
  <c r="S522" i="3"/>
  <c r="T521" i="3"/>
  <c r="S521" i="3"/>
  <c r="T520" i="3"/>
  <c r="S520" i="3"/>
  <c r="T519" i="3"/>
  <c r="S519" i="3"/>
  <c r="T518" i="3"/>
  <c r="S518" i="3"/>
  <c r="T517" i="3"/>
  <c r="S517" i="3"/>
  <c r="T516" i="3"/>
  <c r="S516" i="3"/>
  <c r="T515" i="3"/>
  <c r="S515" i="3"/>
  <c r="T514" i="3"/>
  <c r="S514" i="3"/>
  <c r="T513" i="3"/>
  <c r="S513" i="3"/>
  <c r="T512" i="3"/>
  <c r="S512" i="3"/>
  <c r="T511" i="3"/>
  <c r="S511" i="3"/>
  <c r="T510" i="3"/>
  <c r="S510" i="3"/>
  <c r="T509" i="3"/>
  <c r="S509" i="3"/>
  <c r="T508" i="3"/>
  <c r="S508" i="3"/>
  <c r="T507" i="3"/>
  <c r="S507" i="3"/>
  <c r="T506" i="3"/>
  <c r="S506" i="3"/>
  <c r="T505" i="3"/>
  <c r="S505" i="3"/>
  <c r="T504" i="3"/>
  <c r="S504" i="3"/>
  <c r="T503" i="3"/>
  <c r="S503" i="3"/>
  <c r="T502" i="3"/>
  <c r="S502" i="3"/>
  <c r="T501" i="3"/>
  <c r="S501" i="3"/>
  <c r="T500" i="3"/>
  <c r="S500" i="3"/>
  <c r="T499" i="3"/>
  <c r="S499" i="3"/>
  <c r="T498" i="3"/>
  <c r="S498" i="3"/>
  <c r="T497" i="3"/>
  <c r="S497" i="3"/>
  <c r="T496" i="3"/>
  <c r="S496" i="3"/>
  <c r="T495" i="3"/>
  <c r="S495" i="3"/>
  <c r="T494" i="3"/>
  <c r="S494" i="3"/>
  <c r="T493" i="3"/>
  <c r="S493" i="3"/>
  <c r="T492" i="3"/>
  <c r="S492" i="3"/>
  <c r="T491" i="3"/>
  <c r="S491" i="3"/>
  <c r="T490" i="3"/>
  <c r="S490" i="3"/>
  <c r="T489" i="3"/>
  <c r="S489" i="3"/>
  <c r="T488" i="3"/>
  <c r="S488" i="3"/>
  <c r="T487" i="3"/>
  <c r="S487" i="3"/>
  <c r="T486" i="3"/>
  <c r="S486" i="3"/>
  <c r="T485" i="3"/>
  <c r="S485" i="3"/>
  <c r="T484" i="3"/>
  <c r="S484" i="3"/>
  <c r="T483" i="3"/>
  <c r="S483" i="3"/>
  <c r="T482" i="3"/>
  <c r="S482" i="3"/>
  <c r="T481" i="3"/>
  <c r="S481" i="3"/>
  <c r="T480" i="3"/>
  <c r="S480" i="3"/>
  <c r="T479" i="3"/>
  <c r="S479" i="3"/>
  <c r="T478" i="3"/>
  <c r="S478" i="3"/>
  <c r="T477" i="3"/>
  <c r="S477" i="3"/>
  <c r="T476" i="3"/>
  <c r="S476" i="3"/>
  <c r="T475" i="3"/>
  <c r="S475" i="3"/>
  <c r="T474" i="3"/>
  <c r="S474" i="3"/>
  <c r="T473" i="3"/>
  <c r="S473" i="3"/>
  <c r="T472" i="3"/>
  <c r="S472" i="3"/>
  <c r="T471" i="3"/>
  <c r="S471" i="3"/>
  <c r="T470" i="3"/>
  <c r="S470" i="3"/>
  <c r="T469" i="3"/>
  <c r="S469" i="3"/>
  <c r="T468" i="3"/>
  <c r="S468" i="3"/>
  <c r="T467" i="3"/>
  <c r="S467" i="3"/>
  <c r="T466" i="3"/>
  <c r="S466" i="3"/>
  <c r="T465" i="3"/>
  <c r="S465" i="3"/>
  <c r="T464" i="3"/>
  <c r="S464" i="3"/>
  <c r="T463" i="3"/>
  <c r="S463" i="3"/>
  <c r="T462" i="3"/>
  <c r="S462" i="3"/>
  <c r="T461" i="3"/>
  <c r="S461" i="3"/>
  <c r="T460" i="3"/>
  <c r="S460" i="3"/>
  <c r="T459" i="3"/>
  <c r="S459" i="3"/>
  <c r="T458" i="3"/>
  <c r="S458" i="3"/>
  <c r="T457" i="3"/>
  <c r="S457" i="3"/>
  <c r="T456" i="3"/>
  <c r="S456" i="3"/>
  <c r="T455" i="3"/>
  <c r="S455" i="3"/>
  <c r="T454" i="3"/>
  <c r="S454" i="3"/>
  <c r="T453" i="3"/>
  <c r="S453" i="3"/>
  <c r="T452" i="3"/>
  <c r="S452" i="3"/>
  <c r="T451" i="3"/>
  <c r="S451" i="3"/>
  <c r="T450" i="3"/>
  <c r="S450" i="3"/>
  <c r="T449" i="3"/>
  <c r="S449" i="3"/>
  <c r="T448" i="3"/>
  <c r="S448" i="3"/>
  <c r="T447" i="3"/>
  <c r="S447" i="3"/>
  <c r="T446" i="3"/>
  <c r="S446" i="3"/>
  <c r="T445" i="3"/>
  <c r="S445" i="3"/>
  <c r="T444" i="3"/>
  <c r="S444" i="3"/>
  <c r="T443" i="3"/>
  <c r="S443" i="3"/>
  <c r="T442" i="3"/>
  <c r="S442" i="3"/>
  <c r="T441" i="3"/>
  <c r="S441" i="3"/>
  <c r="T440" i="3"/>
  <c r="S440" i="3"/>
  <c r="T439" i="3"/>
  <c r="S439" i="3"/>
  <c r="T438" i="3"/>
  <c r="S438" i="3"/>
  <c r="T437" i="3"/>
  <c r="S437" i="3"/>
  <c r="T436" i="3"/>
  <c r="S436" i="3"/>
  <c r="T435" i="3"/>
  <c r="S435" i="3"/>
  <c r="T434" i="3"/>
  <c r="S434" i="3"/>
  <c r="T433" i="3"/>
  <c r="S433" i="3"/>
  <c r="T432" i="3"/>
  <c r="S432" i="3"/>
  <c r="T431" i="3"/>
  <c r="S431" i="3"/>
  <c r="T430" i="3"/>
  <c r="S430" i="3"/>
  <c r="T429" i="3"/>
  <c r="S429" i="3"/>
  <c r="T428" i="3"/>
  <c r="S428" i="3"/>
  <c r="T427" i="3"/>
  <c r="S427" i="3"/>
  <c r="T426" i="3"/>
  <c r="S426" i="3"/>
  <c r="T425" i="3"/>
  <c r="S425" i="3"/>
  <c r="T424" i="3"/>
  <c r="S424" i="3"/>
  <c r="T423" i="3"/>
  <c r="S423" i="3"/>
  <c r="T422" i="3"/>
  <c r="S422" i="3"/>
  <c r="T421" i="3"/>
  <c r="S421" i="3"/>
  <c r="T420" i="3"/>
  <c r="S420" i="3"/>
  <c r="T419" i="3"/>
  <c r="S419" i="3"/>
  <c r="T418" i="3"/>
  <c r="S418" i="3"/>
  <c r="T417" i="3"/>
  <c r="S417" i="3"/>
  <c r="T416" i="3"/>
  <c r="S416" i="3"/>
  <c r="T415" i="3"/>
  <c r="S415" i="3"/>
  <c r="T414" i="3"/>
  <c r="S414" i="3"/>
  <c r="T413" i="3"/>
  <c r="S413" i="3"/>
  <c r="T412" i="3"/>
  <c r="S412" i="3"/>
  <c r="T411" i="3"/>
  <c r="S411" i="3"/>
  <c r="T410" i="3"/>
  <c r="S410" i="3"/>
  <c r="T409" i="3"/>
  <c r="S409" i="3"/>
  <c r="T408" i="3"/>
  <c r="S408" i="3"/>
  <c r="T407" i="3"/>
  <c r="S407" i="3"/>
  <c r="T406" i="3"/>
  <c r="S406" i="3"/>
  <c r="T405" i="3"/>
  <c r="S405" i="3"/>
  <c r="T404" i="3"/>
  <c r="S404" i="3"/>
  <c r="T403" i="3"/>
  <c r="S403" i="3"/>
  <c r="T402" i="3"/>
  <c r="S402" i="3"/>
  <c r="T401" i="3"/>
  <c r="S401" i="3"/>
  <c r="T400" i="3"/>
  <c r="S400" i="3"/>
  <c r="T399" i="3"/>
  <c r="S399" i="3"/>
  <c r="T398" i="3"/>
  <c r="S398" i="3"/>
  <c r="T397" i="3"/>
  <c r="S397" i="3"/>
  <c r="T396" i="3"/>
  <c r="S396" i="3"/>
  <c r="T395" i="3"/>
  <c r="S395" i="3"/>
  <c r="T394" i="3"/>
  <c r="S394" i="3"/>
  <c r="T393" i="3"/>
  <c r="S393" i="3"/>
  <c r="T392" i="3"/>
  <c r="S392" i="3"/>
  <c r="T391" i="3"/>
  <c r="S391" i="3"/>
  <c r="T390" i="3"/>
  <c r="S390" i="3"/>
  <c r="T389" i="3"/>
  <c r="S389" i="3"/>
  <c r="T388" i="3"/>
  <c r="S388" i="3"/>
  <c r="T387" i="3"/>
  <c r="S387" i="3"/>
  <c r="T386" i="3"/>
  <c r="S386" i="3"/>
  <c r="T385" i="3"/>
  <c r="S385" i="3"/>
  <c r="T384" i="3"/>
  <c r="S384" i="3"/>
  <c r="T383" i="3"/>
  <c r="S383" i="3"/>
  <c r="T382" i="3"/>
  <c r="S382" i="3"/>
  <c r="T381" i="3"/>
  <c r="S381" i="3"/>
  <c r="T380" i="3"/>
  <c r="S380" i="3"/>
  <c r="T379" i="3"/>
  <c r="S379" i="3"/>
  <c r="T378" i="3"/>
  <c r="S378" i="3"/>
  <c r="T377" i="3"/>
  <c r="S377" i="3"/>
  <c r="T376" i="3"/>
  <c r="S376" i="3"/>
  <c r="T375" i="3"/>
  <c r="S375" i="3"/>
  <c r="T374" i="3"/>
  <c r="S374" i="3"/>
  <c r="T373" i="3"/>
  <c r="S373" i="3"/>
  <c r="T372" i="3"/>
  <c r="S372" i="3"/>
  <c r="T371" i="3"/>
  <c r="S371" i="3"/>
  <c r="T370" i="3"/>
  <c r="S370" i="3"/>
  <c r="T369" i="3"/>
  <c r="S369" i="3"/>
  <c r="T368" i="3"/>
  <c r="S368" i="3"/>
  <c r="T367" i="3"/>
  <c r="S367" i="3"/>
  <c r="T366" i="3"/>
  <c r="S366" i="3"/>
  <c r="T365" i="3"/>
  <c r="S365" i="3"/>
  <c r="T364" i="3"/>
  <c r="S364" i="3"/>
  <c r="T363" i="3"/>
  <c r="S363" i="3"/>
  <c r="T362" i="3"/>
  <c r="S362" i="3"/>
  <c r="T361" i="3"/>
  <c r="S361" i="3"/>
  <c r="T360" i="3"/>
  <c r="S360" i="3"/>
  <c r="T359" i="3"/>
  <c r="S359" i="3"/>
  <c r="T358" i="3"/>
  <c r="S358" i="3"/>
  <c r="T357" i="3"/>
  <c r="S357" i="3"/>
  <c r="T356" i="3"/>
  <c r="S356" i="3"/>
  <c r="T355" i="3"/>
  <c r="S355" i="3"/>
  <c r="T354" i="3"/>
  <c r="S354" i="3"/>
  <c r="T353" i="3"/>
  <c r="S353" i="3"/>
  <c r="T352" i="3"/>
  <c r="S352" i="3"/>
  <c r="T351" i="3"/>
  <c r="S351" i="3"/>
  <c r="T350" i="3"/>
  <c r="S350" i="3"/>
  <c r="T349" i="3"/>
  <c r="S349" i="3"/>
  <c r="T348" i="3"/>
  <c r="S348" i="3"/>
  <c r="T347" i="3"/>
  <c r="S347" i="3"/>
  <c r="T346" i="3"/>
  <c r="S346" i="3"/>
  <c r="T345" i="3"/>
  <c r="S345" i="3"/>
  <c r="T344" i="3"/>
  <c r="S344" i="3"/>
  <c r="T343" i="3"/>
  <c r="S343" i="3"/>
  <c r="T342" i="3"/>
  <c r="S342" i="3"/>
  <c r="T341" i="3"/>
  <c r="S341" i="3"/>
  <c r="T340" i="3"/>
  <c r="S340" i="3"/>
  <c r="T339" i="3"/>
  <c r="S339" i="3"/>
  <c r="T338" i="3"/>
  <c r="S338" i="3"/>
  <c r="T337" i="3"/>
  <c r="S337" i="3"/>
  <c r="T336" i="3"/>
  <c r="S336" i="3"/>
  <c r="T335" i="3"/>
  <c r="S335" i="3"/>
  <c r="T334" i="3"/>
  <c r="S334" i="3"/>
  <c r="T333" i="3"/>
  <c r="S333" i="3"/>
  <c r="T332" i="3"/>
  <c r="S332" i="3"/>
  <c r="T331" i="3"/>
  <c r="S331" i="3"/>
  <c r="T330" i="3"/>
  <c r="S330" i="3"/>
  <c r="T329" i="3"/>
  <c r="S329" i="3"/>
  <c r="T328" i="3"/>
  <c r="S328" i="3"/>
  <c r="T327" i="3"/>
  <c r="S327" i="3"/>
  <c r="T326" i="3"/>
  <c r="S326" i="3"/>
  <c r="T325" i="3"/>
  <c r="S325" i="3"/>
  <c r="T324" i="3"/>
  <c r="S324" i="3"/>
  <c r="T323" i="3"/>
  <c r="S323" i="3"/>
  <c r="T322" i="3"/>
  <c r="S322" i="3"/>
  <c r="T321" i="3"/>
  <c r="S321" i="3"/>
  <c r="T320" i="3"/>
  <c r="S320" i="3"/>
  <c r="T319" i="3"/>
  <c r="S319" i="3"/>
  <c r="T318" i="3"/>
  <c r="S318" i="3"/>
  <c r="T317" i="3"/>
  <c r="S317" i="3"/>
  <c r="T316" i="3"/>
  <c r="S316" i="3"/>
  <c r="T315" i="3"/>
  <c r="S315" i="3"/>
  <c r="T314" i="3"/>
  <c r="S314" i="3"/>
  <c r="T313" i="3"/>
  <c r="S313" i="3"/>
  <c r="T312" i="3"/>
  <c r="S312" i="3"/>
  <c r="T311" i="3"/>
  <c r="S311" i="3"/>
  <c r="T310" i="3"/>
  <c r="S310" i="3"/>
  <c r="T309" i="3"/>
  <c r="S309" i="3"/>
  <c r="T308" i="3"/>
  <c r="S308" i="3"/>
  <c r="T307" i="3"/>
  <c r="S307" i="3"/>
  <c r="T306" i="3"/>
  <c r="S306" i="3"/>
  <c r="T305" i="3"/>
  <c r="S305" i="3"/>
  <c r="T304" i="3"/>
  <c r="S304" i="3"/>
  <c r="T303" i="3"/>
  <c r="S303" i="3"/>
  <c r="T302" i="3"/>
  <c r="S302" i="3"/>
  <c r="T301" i="3"/>
  <c r="S301" i="3"/>
  <c r="T300" i="3"/>
  <c r="S300" i="3"/>
  <c r="T299" i="3"/>
  <c r="S299" i="3"/>
  <c r="T298" i="3"/>
  <c r="S298" i="3"/>
  <c r="T297" i="3"/>
  <c r="S297" i="3"/>
  <c r="T296" i="3"/>
  <c r="S296" i="3"/>
  <c r="T295" i="3"/>
  <c r="S295" i="3"/>
  <c r="T294" i="3"/>
  <c r="S294" i="3"/>
  <c r="T293" i="3"/>
  <c r="S293" i="3"/>
  <c r="T292" i="3"/>
  <c r="S292" i="3"/>
  <c r="T291" i="3"/>
  <c r="S291" i="3"/>
  <c r="T290" i="3"/>
  <c r="S290" i="3"/>
  <c r="T289" i="3"/>
  <c r="S289" i="3"/>
  <c r="T288" i="3"/>
  <c r="S288" i="3"/>
  <c r="T287" i="3"/>
  <c r="S287" i="3"/>
  <c r="T286" i="3"/>
  <c r="S286" i="3"/>
  <c r="T285" i="3"/>
  <c r="S285" i="3"/>
  <c r="T284" i="3"/>
  <c r="S284" i="3"/>
  <c r="T283" i="3"/>
  <c r="S283" i="3"/>
  <c r="T282" i="3"/>
  <c r="S282" i="3"/>
  <c r="T281" i="3"/>
  <c r="S281" i="3"/>
  <c r="T280" i="3"/>
  <c r="S280" i="3"/>
  <c r="T279" i="3"/>
  <c r="S279" i="3"/>
  <c r="T278" i="3"/>
  <c r="S278" i="3"/>
  <c r="T277" i="3"/>
  <c r="S277" i="3"/>
  <c r="T276" i="3"/>
  <c r="S276" i="3"/>
  <c r="T275" i="3"/>
  <c r="S275" i="3"/>
  <c r="T274" i="3"/>
  <c r="S274" i="3"/>
  <c r="T273" i="3"/>
  <c r="S273" i="3"/>
  <c r="T272" i="3"/>
  <c r="S272" i="3"/>
  <c r="T271" i="3"/>
  <c r="S271" i="3"/>
  <c r="T270" i="3"/>
  <c r="S270" i="3"/>
  <c r="T269" i="3"/>
  <c r="S269" i="3"/>
  <c r="T268" i="3"/>
  <c r="S268" i="3"/>
  <c r="T267" i="3"/>
  <c r="S267" i="3"/>
  <c r="T266" i="3"/>
  <c r="S266" i="3"/>
  <c r="T265" i="3"/>
  <c r="S265" i="3"/>
  <c r="T264" i="3"/>
  <c r="S264" i="3"/>
  <c r="T263" i="3"/>
  <c r="S263" i="3"/>
  <c r="T262" i="3"/>
  <c r="S262" i="3"/>
  <c r="T261" i="3"/>
  <c r="S261" i="3"/>
  <c r="T260" i="3"/>
  <c r="S260" i="3"/>
  <c r="T259" i="3"/>
  <c r="S259" i="3"/>
  <c r="T258" i="3"/>
  <c r="S258" i="3"/>
  <c r="T257" i="3"/>
  <c r="S257" i="3"/>
  <c r="T256" i="3"/>
  <c r="S256" i="3"/>
  <c r="T255" i="3"/>
  <c r="S255" i="3"/>
  <c r="T254" i="3"/>
  <c r="S254" i="3"/>
  <c r="T253" i="3"/>
  <c r="S253" i="3"/>
  <c r="T252" i="3"/>
  <c r="S252" i="3"/>
  <c r="T251" i="3"/>
  <c r="S251" i="3"/>
  <c r="T250" i="3"/>
  <c r="S250" i="3"/>
  <c r="T249" i="3"/>
  <c r="S249" i="3"/>
  <c r="T248" i="3"/>
  <c r="S248" i="3"/>
  <c r="T247" i="3"/>
  <c r="S247" i="3"/>
  <c r="T246" i="3"/>
  <c r="S246" i="3"/>
  <c r="T245" i="3"/>
  <c r="S245" i="3"/>
  <c r="T244" i="3"/>
  <c r="S244" i="3"/>
  <c r="T243" i="3"/>
  <c r="S243" i="3"/>
  <c r="T242" i="3"/>
  <c r="S242" i="3"/>
  <c r="T241" i="3"/>
  <c r="S241" i="3"/>
  <c r="T240" i="3"/>
  <c r="S240" i="3"/>
  <c r="T239" i="3"/>
  <c r="S239" i="3"/>
  <c r="T238" i="3"/>
  <c r="S238" i="3"/>
  <c r="T237" i="3"/>
  <c r="S237" i="3"/>
  <c r="T236" i="3"/>
  <c r="S236" i="3"/>
  <c r="T235" i="3"/>
  <c r="S235" i="3"/>
  <c r="T234" i="3"/>
  <c r="S234" i="3"/>
  <c r="T233" i="3"/>
  <c r="S233" i="3"/>
  <c r="T232" i="3"/>
  <c r="S232" i="3"/>
  <c r="T231" i="3"/>
  <c r="S231" i="3"/>
  <c r="T230" i="3"/>
  <c r="S230" i="3"/>
  <c r="T229" i="3"/>
  <c r="S229" i="3"/>
  <c r="T228" i="3"/>
  <c r="S228" i="3"/>
  <c r="T227" i="3"/>
  <c r="S227" i="3"/>
  <c r="T226" i="3"/>
  <c r="S226" i="3"/>
  <c r="T225" i="3"/>
  <c r="S225" i="3"/>
  <c r="T224" i="3"/>
  <c r="S224" i="3"/>
  <c r="T223" i="3"/>
  <c r="S223" i="3"/>
  <c r="T222" i="3"/>
  <c r="S222" i="3"/>
  <c r="T221" i="3"/>
  <c r="S221" i="3"/>
  <c r="T220" i="3"/>
  <c r="S220" i="3"/>
  <c r="T219" i="3"/>
  <c r="S219" i="3"/>
  <c r="T218" i="3"/>
  <c r="S218" i="3"/>
  <c r="T217" i="3"/>
  <c r="S217" i="3"/>
  <c r="T216" i="3"/>
  <c r="S216" i="3"/>
  <c r="T215" i="3"/>
  <c r="S215" i="3"/>
  <c r="T214" i="3"/>
  <c r="S214" i="3"/>
  <c r="T213" i="3"/>
  <c r="S213" i="3"/>
  <c r="T212" i="3"/>
  <c r="S212" i="3"/>
  <c r="T211" i="3"/>
  <c r="S211" i="3"/>
  <c r="T210" i="3"/>
  <c r="S210" i="3"/>
  <c r="T209" i="3"/>
  <c r="S209" i="3"/>
  <c r="T208" i="3"/>
  <c r="S208" i="3"/>
  <c r="T207" i="3"/>
  <c r="S207" i="3"/>
  <c r="T206" i="3"/>
  <c r="S206" i="3"/>
  <c r="T205" i="3"/>
  <c r="S205" i="3"/>
  <c r="T204" i="3"/>
  <c r="S204" i="3"/>
  <c r="T203" i="3"/>
  <c r="S203" i="3"/>
  <c r="T202" i="3"/>
  <c r="S202" i="3"/>
  <c r="T201" i="3"/>
  <c r="S201" i="3"/>
  <c r="T200" i="3"/>
  <c r="S200" i="3"/>
  <c r="T199" i="3"/>
  <c r="S199" i="3"/>
  <c r="T198" i="3"/>
  <c r="S198" i="3"/>
  <c r="T197" i="3"/>
  <c r="S197" i="3"/>
  <c r="T196" i="3"/>
  <c r="S196" i="3"/>
  <c r="T195" i="3"/>
  <c r="S195" i="3"/>
  <c r="T194" i="3"/>
  <c r="S194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6" i="3"/>
  <c r="S186" i="3"/>
  <c r="T185" i="3"/>
  <c r="S185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7" i="3"/>
  <c r="S177" i="3"/>
  <c r="T176" i="3"/>
  <c r="S176" i="3"/>
  <c r="T175" i="3"/>
  <c r="S175" i="3"/>
  <c r="T174" i="3"/>
  <c r="S174" i="3"/>
  <c r="T173" i="3"/>
  <c r="S173" i="3"/>
  <c r="T172" i="3"/>
  <c r="S172" i="3"/>
  <c r="T171" i="3"/>
  <c r="S171" i="3"/>
  <c r="T170" i="3"/>
  <c r="S170" i="3"/>
  <c r="T169" i="3"/>
  <c r="S169" i="3"/>
  <c r="T168" i="3"/>
  <c r="S168" i="3"/>
  <c r="T167" i="3"/>
  <c r="S167" i="3"/>
  <c r="T166" i="3"/>
  <c r="S166" i="3"/>
  <c r="T165" i="3"/>
  <c r="S165" i="3"/>
  <c r="T164" i="3"/>
  <c r="S164" i="3"/>
  <c r="T163" i="3"/>
  <c r="S163" i="3"/>
  <c r="T162" i="3"/>
  <c r="S162" i="3"/>
  <c r="T161" i="3"/>
  <c r="S161" i="3"/>
  <c r="T160" i="3"/>
  <c r="S160" i="3"/>
  <c r="T159" i="3"/>
  <c r="S159" i="3"/>
  <c r="T158" i="3"/>
  <c r="S158" i="3"/>
  <c r="T157" i="3"/>
  <c r="S157" i="3"/>
  <c r="T156" i="3"/>
  <c r="S156" i="3"/>
  <c r="T155" i="3"/>
  <c r="S155" i="3"/>
  <c r="T154" i="3"/>
  <c r="S154" i="3"/>
  <c r="T153" i="3"/>
  <c r="S153" i="3"/>
  <c r="T152" i="3"/>
  <c r="S152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T127" i="3"/>
  <c r="S127" i="3"/>
  <c r="T126" i="3"/>
  <c r="S126" i="3"/>
  <c r="T125" i="3"/>
  <c r="S125" i="3"/>
  <c r="T124" i="3"/>
  <c r="S124" i="3"/>
  <c r="T123" i="3"/>
  <c r="S123" i="3"/>
  <c r="T122" i="3"/>
  <c r="S122" i="3"/>
  <c r="T121" i="3"/>
  <c r="S121" i="3"/>
  <c r="T120" i="3"/>
  <c r="S120" i="3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AJ773" i="2"/>
  <c r="AI773" i="2"/>
  <c r="AH773" i="2"/>
  <c r="AG773" i="2"/>
  <c r="AJ772" i="2"/>
  <c r="AI772" i="2"/>
  <c r="AH772" i="2"/>
  <c r="AG772" i="2"/>
  <c r="AJ771" i="2"/>
  <c r="AI771" i="2"/>
  <c r="AH771" i="2"/>
  <c r="AG771" i="2"/>
  <c r="AJ770" i="2"/>
  <c r="AI770" i="2"/>
  <c r="AH770" i="2"/>
  <c r="AG770" i="2"/>
  <c r="AJ769" i="2"/>
  <c r="AI769" i="2"/>
  <c r="AH769" i="2"/>
  <c r="AG769" i="2"/>
  <c r="AJ768" i="2"/>
  <c r="AI768" i="2"/>
  <c r="AH768" i="2"/>
  <c r="AG768" i="2"/>
  <c r="AJ767" i="2"/>
  <c r="AI767" i="2"/>
  <c r="AH767" i="2"/>
  <c r="AG767" i="2"/>
  <c r="AJ766" i="2"/>
  <c r="AI766" i="2"/>
  <c r="AH766" i="2"/>
  <c r="AG766" i="2"/>
  <c r="AJ765" i="2"/>
  <c r="AI765" i="2"/>
  <c r="AH765" i="2"/>
  <c r="AG765" i="2"/>
  <c r="AJ764" i="2"/>
  <c r="AI764" i="2"/>
  <c r="AH764" i="2"/>
  <c r="AG764" i="2"/>
  <c r="AJ763" i="2"/>
  <c r="AI763" i="2"/>
  <c r="AH763" i="2"/>
  <c r="AG763" i="2"/>
  <c r="AJ762" i="2"/>
  <c r="AI762" i="2"/>
  <c r="AH762" i="2"/>
  <c r="AG762" i="2"/>
  <c r="AJ761" i="2"/>
  <c r="AI761" i="2"/>
  <c r="AH761" i="2"/>
  <c r="AG761" i="2"/>
  <c r="AJ760" i="2"/>
  <c r="AI760" i="2"/>
  <c r="AH760" i="2"/>
  <c r="AG760" i="2"/>
  <c r="AJ759" i="2"/>
  <c r="AI759" i="2"/>
  <c r="AH759" i="2"/>
  <c r="AG759" i="2"/>
  <c r="AJ758" i="2"/>
  <c r="AI758" i="2"/>
  <c r="AH758" i="2"/>
  <c r="AG758" i="2"/>
  <c r="AJ757" i="2"/>
  <c r="AI757" i="2"/>
  <c r="AH757" i="2"/>
  <c r="AG757" i="2"/>
  <c r="AJ756" i="2"/>
  <c r="AI756" i="2"/>
  <c r="AH756" i="2"/>
  <c r="AG756" i="2"/>
  <c r="AJ755" i="2"/>
  <c r="AI755" i="2"/>
  <c r="AH755" i="2"/>
  <c r="AG755" i="2"/>
  <c r="AJ754" i="2"/>
  <c r="AI754" i="2"/>
  <c r="AH754" i="2"/>
  <c r="AG754" i="2"/>
  <c r="AJ753" i="2"/>
  <c r="AI753" i="2"/>
  <c r="AH753" i="2"/>
  <c r="AG753" i="2"/>
  <c r="AJ752" i="2"/>
  <c r="AI752" i="2"/>
  <c r="AH752" i="2"/>
  <c r="AG752" i="2"/>
  <c r="AJ751" i="2"/>
  <c r="AI751" i="2"/>
  <c r="AH751" i="2"/>
  <c r="AG751" i="2"/>
  <c r="AJ750" i="2"/>
  <c r="AI750" i="2"/>
  <c r="AH750" i="2"/>
  <c r="AG750" i="2"/>
  <c r="AJ749" i="2"/>
  <c r="AI749" i="2"/>
  <c r="AH749" i="2"/>
  <c r="AG749" i="2"/>
  <c r="AJ748" i="2"/>
  <c r="AI748" i="2"/>
  <c r="AH748" i="2"/>
  <c r="AG748" i="2"/>
  <c r="AJ747" i="2"/>
  <c r="AI747" i="2"/>
  <c r="AH747" i="2"/>
  <c r="AG747" i="2"/>
  <c r="AJ746" i="2"/>
  <c r="AI746" i="2"/>
  <c r="AH746" i="2"/>
  <c r="AG746" i="2"/>
  <c r="AJ745" i="2"/>
  <c r="AI745" i="2"/>
  <c r="AH745" i="2"/>
  <c r="AG745" i="2"/>
  <c r="AJ744" i="2"/>
  <c r="AI744" i="2"/>
  <c r="AH744" i="2"/>
  <c r="AG744" i="2"/>
  <c r="AJ743" i="2"/>
  <c r="AI743" i="2"/>
  <c r="AH743" i="2"/>
  <c r="AG743" i="2"/>
  <c r="AJ742" i="2"/>
  <c r="AI742" i="2"/>
  <c r="AH742" i="2"/>
  <c r="AG742" i="2"/>
  <c r="AJ741" i="2"/>
  <c r="AI741" i="2"/>
  <c r="AH741" i="2"/>
  <c r="AG741" i="2"/>
  <c r="AJ740" i="2"/>
  <c r="AI740" i="2"/>
  <c r="AH740" i="2"/>
  <c r="AG740" i="2"/>
  <c r="AJ739" i="2"/>
  <c r="AI739" i="2"/>
  <c r="AH739" i="2"/>
  <c r="AG739" i="2"/>
  <c r="AJ738" i="2"/>
  <c r="AI738" i="2"/>
  <c r="AH738" i="2"/>
  <c r="AG738" i="2"/>
  <c r="AJ737" i="2"/>
  <c r="AI737" i="2"/>
  <c r="AH737" i="2"/>
  <c r="AG737" i="2"/>
  <c r="AJ736" i="2"/>
  <c r="AI736" i="2"/>
  <c r="AH736" i="2"/>
  <c r="AG736" i="2"/>
  <c r="AJ735" i="2"/>
  <c r="AI735" i="2"/>
  <c r="AH735" i="2"/>
  <c r="AG735" i="2"/>
  <c r="AJ734" i="2"/>
  <c r="AI734" i="2"/>
  <c r="AH734" i="2"/>
  <c r="AG734" i="2"/>
  <c r="AJ733" i="2"/>
  <c r="AI733" i="2"/>
  <c r="AH733" i="2"/>
  <c r="AG733" i="2"/>
  <c r="AJ732" i="2"/>
  <c r="AI732" i="2"/>
  <c r="AH732" i="2"/>
  <c r="AG732" i="2"/>
  <c r="AJ731" i="2"/>
  <c r="AI731" i="2"/>
  <c r="AH731" i="2"/>
  <c r="AG731" i="2"/>
  <c r="AJ730" i="2"/>
  <c r="AI730" i="2"/>
  <c r="AH730" i="2"/>
  <c r="AG730" i="2"/>
  <c r="AJ729" i="2"/>
  <c r="AI729" i="2"/>
  <c r="AH729" i="2"/>
  <c r="AG729" i="2"/>
  <c r="AJ728" i="2"/>
  <c r="AI728" i="2"/>
  <c r="AH728" i="2"/>
  <c r="AG728" i="2"/>
  <c r="AJ727" i="2"/>
  <c r="AI727" i="2"/>
  <c r="AH727" i="2"/>
  <c r="AG727" i="2"/>
  <c r="AJ726" i="2"/>
  <c r="AI726" i="2"/>
  <c r="AH726" i="2"/>
  <c r="AG726" i="2"/>
  <c r="AJ725" i="2"/>
  <c r="AI725" i="2"/>
  <c r="AH725" i="2"/>
  <c r="AG725" i="2"/>
  <c r="AJ724" i="2"/>
  <c r="AI724" i="2"/>
  <c r="AH724" i="2"/>
  <c r="AG724" i="2"/>
  <c r="AJ723" i="2"/>
  <c r="AI723" i="2"/>
  <c r="AH723" i="2"/>
  <c r="AG723" i="2"/>
  <c r="AJ722" i="2"/>
  <c r="AI722" i="2"/>
  <c r="AH722" i="2"/>
  <c r="AG722" i="2"/>
  <c r="AJ721" i="2"/>
  <c r="AI721" i="2"/>
  <c r="AH721" i="2"/>
  <c r="AG721" i="2"/>
  <c r="AJ720" i="2"/>
  <c r="AI720" i="2"/>
  <c r="AH720" i="2"/>
  <c r="AG720" i="2"/>
  <c r="AJ719" i="2"/>
  <c r="AI719" i="2"/>
  <c r="AH719" i="2"/>
  <c r="AG719" i="2"/>
  <c r="AJ718" i="2"/>
  <c r="AI718" i="2"/>
  <c r="AH718" i="2"/>
  <c r="AG718" i="2"/>
  <c r="AJ717" i="2"/>
  <c r="AI717" i="2"/>
  <c r="AH717" i="2"/>
  <c r="AG717" i="2"/>
  <c r="AJ716" i="2"/>
  <c r="AI716" i="2"/>
  <c r="AH716" i="2"/>
  <c r="AG716" i="2"/>
  <c r="AJ715" i="2"/>
  <c r="AI715" i="2"/>
  <c r="AH715" i="2"/>
  <c r="AG715" i="2"/>
  <c r="AJ714" i="2"/>
  <c r="AI714" i="2"/>
  <c r="AH714" i="2"/>
  <c r="AG714" i="2"/>
  <c r="AJ713" i="2"/>
  <c r="AI713" i="2"/>
  <c r="AH713" i="2"/>
  <c r="AG713" i="2"/>
  <c r="AJ712" i="2"/>
  <c r="AI712" i="2"/>
  <c r="AH712" i="2"/>
  <c r="AG712" i="2"/>
  <c r="AJ711" i="2"/>
  <c r="AI711" i="2"/>
  <c r="AH711" i="2"/>
  <c r="AG711" i="2"/>
  <c r="AJ710" i="2"/>
  <c r="AI710" i="2"/>
  <c r="AH710" i="2"/>
  <c r="AG710" i="2"/>
  <c r="AJ709" i="2"/>
  <c r="AI709" i="2"/>
  <c r="AH709" i="2"/>
  <c r="AG709" i="2"/>
  <c r="AJ708" i="2"/>
  <c r="AI708" i="2"/>
  <c r="AH708" i="2"/>
  <c r="AG708" i="2"/>
  <c r="AJ707" i="2"/>
  <c r="AI707" i="2"/>
  <c r="AH707" i="2"/>
  <c r="AG707" i="2"/>
  <c r="AJ706" i="2"/>
  <c r="AI706" i="2"/>
  <c r="AH706" i="2"/>
  <c r="AG706" i="2"/>
  <c r="AJ705" i="2"/>
  <c r="AI705" i="2"/>
  <c r="AH705" i="2"/>
  <c r="AG705" i="2"/>
  <c r="AJ704" i="2"/>
  <c r="AI704" i="2"/>
  <c r="AH704" i="2"/>
  <c r="AG704" i="2"/>
  <c r="AJ703" i="2"/>
  <c r="AI703" i="2"/>
  <c r="AH703" i="2"/>
  <c r="AG703" i="2"/>
  <c r="AJ702" i="2"/>
  <c r="AI702" i="2"/>
  <c r="AH702" i="2"/>
  <c r="AG702" i="2"/>
  <c r="AJ701" i="2"/>
  <c r="AI701" i="2"/>
  <c r="AH701" i="2"/>
  <c r="AG701" i="2"/>
  <c r="AJ700" i="2"/>
  <c r="AI700" i="2"/>
  <c r="AH700" i="2"/>
  <c r="AG700" i="2"/>
  <c r="AJ699" i="2"/>
  <c r="AI699" i="2"/>
  <c r="AH699" i="2"/>
  <c r="AG699" i="2"/>
  <c r="AJ698" i="2"/>
  <c r="AI698" i="2"/>
  <c r="AH698" i="2"/>
  <c r="AG698" i="2"/>
  <c r="AJ697" i="2"/>
  <c r="AI697" i="2"/>
  <c r="AH697" i="2"/>
  <c r="AG697" i="2"/>
  <c r="AJ696" i="2"/>
  <c r="AI696" i="2"/>
  <c r="AH696" i="2"/>
  <c r="AG696" i="2"/>
  <c r="AJ695" i="2"/>
  <c r="AI695" i="2"/>
  <c r="AH695" i="2"/>
  <c r="AG695" i="2"/>
  <c r="AJ694" i="2"/>
  <c r="AI694" i="2"/>
  <c r="AH694" i="2"/>
  <c r="AG694" i="2"/>
  <c r="AJ693" i="2"/>
  <c r="AI693" i="2"/>
  <c r="AH693" i="2"/>
  <c r="AG693" i="2"/>
  <c r="AJ692" i="2"/>
  <c r="AI692" i="2"/>
  <c r="AH692" i="2"/>
  <c r="AG692" i="2"/>
  <c r="AJ691" i="2"/>
  <c r="AI691" i="2"/>
  <c r="AH691" i="2"/>
  <c r="AG691" i="2"/>
  <c r="AJ690" i="2"/>
  <c r="AI690" i="2"/>
  <c r="AH690" i="2"/>
  <c r="AG690" i="2"/>
  <c r="AJ689" i="2"/>
  <c r="AI689" i="2"/>
  <c r="AH689" i="2"/>
  <c r="AG689" i="2"/>
  <c r="AJ688" i="2"/>
  <c r="AI688" i="2"/>
  <c r="AH688" i="2"/>
  <c r="AG688" i="2"/>
  <c r="AJ687" i="2"/>
  <c r="AI687" i="2"/>
  <c r="AH687" i="2"/>
  <c r="AG687" i="2"/>
  <c r="AJ686" i="2"/>
  <c r="AI686" i="2"/>
  <c r="AH686" i="2"/>
  <c r="AG686" i="2"/>
  <c r="AJ685" i="2"/>
  <c r="AI685" i="2"/>
  <c r="AH685" i="2"/>
  <c r="AG685" i="2"/>
  <c r="AJ684" i="2"/>
  <c r="AI684" i="2"/>
  <c r="AH684" i="2"/>
  <c r="AG684" i="2"/>
  <c r="AJ683" i="2"/>
  <c r="AI683" i="2"/>
  <c r="AH683" i="2"/>
  <c r="AG683" i="2"/>
  <c r="AJ682" i="2"/>
  <c r="AI682" i="2"/>
  <c r="AH682" i="2"/>
  <c r="AG682" i="2"/>
  <c r="AJ681" i="2"/>
  <c r="AI681" i="2"/>
  <c r="AH681" i="2"/>
  <c r="AG681" i="2"/>
  <c r="AJ680" i="2"/>
  <c r="AI680" i="2"/>
  <c r="AH680" i="2"/>
  <c r="AG680" i="2"/>
  <c r="AJ679" i="2"/>
  <c r="AI679" i="2"/>
  <c r="AH679" i="2"/>
  <c r="AG679" i="2"/>
  <c r="AJ678" i="2"/>
  <c r="AI678" i="2"/>
  <c r="AH678" i="2"/>
  <c r="AG678" i="2"/>
  <c r="AJ677" i="2"/>
  <c r="AI677" i="2"/>
  <c r="AH677" i="2"/>
  <c r="AG677" i="2"/>
  <c r="AJ676" i="2"/>
  <c r="AI676" i="2"/>
  <c r="AH676" i="2"/>
  <c r="AG676" i="2"/>
  <c r="AJ675" i="2"/>
  <c r="AI675" i="2"/>
  <c r="AH675" i="2"/>
  <c r="AG675" i="2"/>
  <c r="AJ674" i="2"/>
  <c r="AI674" i="2"/>
  <c r="AH674" i="2"/>
  <c r="AG674" i="2"/>
  <c r="AJ673" i="2"/>
  <c r="AI673" i="2"/>
  <c r="AH673" i="2"/>
  <c r="AG673" i="2"/>
  <c r="AJ672" i="2"/>
  <c r="AI672" i="2"/>
  <c r="AH672" i="2"/>
  <c r="AG672" i="2"/>
  <c r="AJ671" i="2"/>
  <c r="AI671" i="2"/>
  <c r="AH671" i="2"/>
  <c r="AG671" i="2"/>
  <c r="AJ670" i="2"/>
  <c r="AI670" i="2"/>
  <c r="AH670" i="2"/>
  <c r="AG670" i="2"/>
  <c r="AJ669" i="2"/>
  <c r="AI669" i="2"/>
  <c r="AH669" i="2"/>
  <c r="AG669" i="2"/>
  <c r="AJ668" i="2"/>
  <c r="AI668" i="2"/>
  <c r="AH668" i="2"/>
  <c r="AG668" i="2"/>
  <c r="AJ667" i="2"/>
  <c r="AI667" i="2"/>
  <c r="AH667" i="2"/>
  <c r="AG667" i="2"/>
  <c r="AJ666" i="2"/>
  <c r="AI666" i="2"/>
  <c r="AH666" i="2"/>
  <c r="AG666" i="2"/>
  <c r="AJ665" i="2"/>
  <c r="AI665" i="2"/>
  <c r="AH665" i="2"/>
  <c r="AG665" i="2"/>
  <c r="AJ664" i="2"/>
  <c r="AI664" i="2"/>
  <c r="AH664" i="2"/>
  <c r="AG664" i="2"/>
  <c r="AJ663" i="2"/>
  <c r="AI663" i="2"/>
  <c r="AH663" i="2"/>
  <c r="AG663" i="2"/>
  <c r="AJ662" i="2"/>
  <c r="AI662" i="2"/>
  <c r="AH662" i="2"/>
  <c r="AG662" i="2"/>
  <c r="AJ661" i="2"/>
  <c r="AI661" i="2"/>
  <c r="AH661" i="2"/>
  <c r="AG661" i="2"/>
  <c r="AJ660" i="2"/>
  <c r="AI660" i="2"/>
  <c r="AH660" i="2"/>
  <c r="AG660" i="2"/>
  <c r="AJ659" i="2"/>
  <c r="AI659" i="2"/>
  <c r="AH659" i="2"/>
  <c r="AG659" i="2"/>
  <c r="AJ658" i="2"/>
  <c r="AI658" i="2"/>
  <c r="AH658" i="2"/>
  <c r="AG658" i="2"/>
  <c r="AJ657" i="2"/>
  <c r="AI657" i="2"/>
  <c r="AH657" i="2"/>
  <c r="AG657" i="2"/>
  <c r="AJ656" i="2"/>
  <c r="AI656" i="2"/>
  <c r="AH656" i="2"/>
  <c r="AG656" i="2"/>
  <c r="AJ655" i="2"/>
  <c r="AI655" i="2"/>
  <c r="AH655" i="2"/>
  <c r="AG655" i="2"/>
  <c r="AJ654" i="2"/>
  <c r="AI654" i="2"/>
  <c r="AH654" i="2"/>
  <c r="AG654" i="2"/>
  <c r="AJ653" i="2"/>
  <c r="AI653" i="2"/>
  <c r="AH653" i="2"/>
  <c r="AG653" i="2"/>
  <c r="AJ652" i="2"/>
  <c r="AI652" i="2"/>
  <c r="AH652" i="2"/>
  <c r="AG652" i="2"/>
  <c r="AJ651" i="2"/>
  <c r="AI651" i="2"/>
  <c r="AH651" i="2"/>
  <c r="AG651" i="2"/>
  <c r="AJ650" i="2"/>
  <c r="AI650" i="2"/>
  <c r="AH650" i="2"/>
  <c r="AG650" i="2"/>
  <c r="AJ649" i="2"/>
  <c r="AI649" i="2"/>
  <c r="AH649" i="2"/>
  <c r="AG649" i="2"/>
  <c r="AJ648" i="2"/>
  <c r="AI648" i="2"/>
  <c r="AH648" i="2"/>
  <c r="AG648" i="2"/>
  <c r="AJ647" i="2"/>
  <c r="AI647" i="2"/>
  <c r="AH647" i="2"/>
  <c r="AG647" i="2"/>
  <c r="AJ646" i="2"/>
  <c r="AI646" i="2"/>
  <c r="AH646" i="2"/>
  <c r="AG646" i="2"/>
  <c r="AJ645" i="2"/>
  <c r="AI645" i="2"/>
  <c r="AH645" i="2"/>
  <c r="AG645" i="2"/>
  <c r="AJ644" i="2"/>
  <c r="AI644" i="2"/>
  <c r="AH644" i="2"/>
  <c r="AG644" i="2"/>
  <c r="AJ643" i="2"/>
  <c r="AI643" i="2"/>
  <c r="AH643" i="2"/>
  <c r="AG643" i="2"/>
  <c r="AJ642" i="2"/>
  <c r="AI642" i="2"/>
  <c r="AH642" i="2"/>
  <c r="AG642" i="2"/>
  <c r="AJ641" i="2"/>
  <c r="AI641" i="2"/>
  <c r="AH641" i="2"/>
  <c r="AG641" i="2"/>
  <c r="AJ640" i="2"/>
  <c r="AI640" i="2"/>
  <c r="AH640" i="2"/>
  <c r="AG640" i="2"/>
  <c r="AJ639" i="2"/>
  <c r="AI639" i="2"/>
  <c r="AH639" i="2"/>
  <c r="AG639" i="2"/>
  <c r="AJ638" i="2"/>
  <c r="AI638" i="2"/>
  <c r="AH638" i="2"/>
  <c r="AG638" i="2"/>
  <c r="AJ637" i="2"/>
  <c r="AI637" i="2"/>
  <c r="AH637" i="2"/>
  <c r="AG637" i="2"/>
  <c r="AJ636" i="2"/>
  <c r="AI636" i="2"/>
  <c r="AH636" i="2"/>
  <c r="AG636" i="2"/>
  <c r="AJ635" i="2"/>
  <c r="AI635" i="2"/>
  <c r="AH635" i="2"/>
  <c r="AG635" i="2"/>
  <c r="AJ634" i="2"/>
  <c r="AI634" i="2"/>
  <c r="AH634" i="2"/>
  <c r="AG634" i="2"/>
  <c r="AJ633" i="2"/>
  <c r="AI633" i="2"/>
  <c r="AH633" i="2"/>
  <c r="AG633" i="2"/>
  <c r="AJ632" i="2"/>
  <c r="AI632" i="2"/>
  <c r="AH632" i="2"/>
  <c r="AG632" i="2"/>
  <c r="AJ631" i="2"/>
  <c r="AI631" i="2"/>
  <c r="AH631" i="2"/>
  <c r="AG631" i="2"/>
  <c r="AJ630" i="2"/>
  <c r="AI630" i="2"/>
  <c r="AH630" i="2"/>
  <c r="AG630" i="2"/>
  <c r="AJ629" i="2"/>
  <c r="AI629" i="2"/>
  <c r="AH629" i="2"/>
  <c r="AG629" i="2"/>
  <c r="AJ628" i="2"/>
  <c r="AI628" i="2"/>
  <c r="AH628" i="2"/>
  <c r="AG628" i="2"/>
  <c r="AJ627" i="2"/>
  <c r="AI627" i="2"/>
  <c r="AH627" i="2"/>
  <c r="AG627" i="2"/>
  <c r="AJ626" i="2"/>
  <c r="AI626" i="2"/>
  <c r="AH626" i="2"/>
  <c r="AG626" i="2"/>
  <c r="AJ625" i="2"/>
  <c r="AI625" i="2"/>
  <c r="AH625" i="2"/>
  <c r="AG625" i="2"/>
  <c r="AJ624" i="2"/>
  <c r="AI624" i="2"/>
  <c r="AH624" i="2"/>
  <c r="AG624" i="2"/>
  <c r="AJ623" i="2"/>
  <c r="AI623" i="2"/>
  <c r="AH623" i="2"/>
  <c r="AG623" i="2"/>
  <c r="AJ622" i="2"/>
  <c r="AI622" i="2"/>
  <c r="AH622" i="2"/>
  <c r="AG622" i="2"/>
  <c r="AJ621" i="2"/>
  <c r="AI621" i="2"/>
  <c r="AH621" i="2"/>
  <c r="AG621" i="2"/>
  <c r="AJ620" i="2"/>
  <c r="AI620" i="2"/>
  <c r="AH620" i="2"/>
  <c r="AG620" i="2"/>
  <c r="AJ619" i="2"/>
  <c r="AI619" i="2"/>
  <c r="AH619" i="2"/>
  <c r="AG619" i="2"/>
  <c r="AJ618" i="2"/>
  <c r="AI618" i="2"/>
  <c r="AH618" i="2"/>
  <c r="AG618" i="2"/>
  <c r="AJ617" i="2"/>
  <c r="AI617" i="2"/>
  <c r="AH617" i="2"/>
  <c r="AG617" i="2"/>
  <c r="AJ616" i="2"/>
  <c r="AI616" i="2"/>
  <c r="AH616" i="2"/>
  <c r="AG616" i="2"/>
  <c r="AJ615" i="2"/>
  <c r="AI615" i="2"/>
  <c r="AH615" i="2"/>
  <c r="AG615" i="2"/>
  <c r="AJ614" i="2"/>
  <c r="AI614" i="2"/>
  <c r="AH614" i="2"/>
  <c r="AG614" i="2"/>
  <c r="AJ613" i="2"/>
  <c r="AI613" i="2"/>
  <c r="AH613" i="2"/>
  <c r="AG613" i="2"/>
  <c r="AJ612" i="2"/>
  <c r="AI612" i="2"/>
  <c r="AH612" i="2"/>
  <c r="AG612" i="2"/>
  <c r="AJ611" i="2"/>
  <c r="AI611" i="2"/>
  <c r="AH611" i="2"/>
  <c r="AG611" i="2"/>
  <c r="AJ610" i="2"/>
  <c r="AI610" i="2"/>
  <c r="AH610" i="2"/>
  <c r="AG610" i="2"/>
  <c r="AJ609" i="2"/>
  <c r="AI609" i="2"/>
  <c r="AH609" i="2"/>
  <c r="AG609" i="2"/>
  <c r="AJ608" i="2"/>
  <c r="AI608" i="2"/>
  <c r="AH608" i="2"/>
  <c r="AG608" i="2"/>
  <c r="AJ607" i="2"/>
  <c r="AI607" i="2"/>
  <c r="AH607" i="2"/>
  <c r="AG607" i="2"/>
  <c r="AJ606" i="2"/>
  <c r="AI606" i="2"/>
  <c r="AH606" i="2"/>
  <c r="AG606" i="2"/>
  <c r="AJ605" i="2"/>
  <c r="AI605" i="2"/>
  <c r="AH605" i="2"/>
  <c r="AG605" i="2"/>
  <c r="AJ604" i="2"/>
  <c r="AI604" i="2"/>
  <c r="AH604" i="2"/>
  <c r="AG604" i="2"/>
  <c r="AJ603" i="2"/>
  <c r="AI603" i="2"/>
  <c r="AH603" i="2"/>
  <c r="AG603" i="2"/>
  <c r="AJ602" i="2"/>
  <c r="AI602" i="2"/>
  <c r="AH602" i="2"/>
  <c r="AG602" i="2"/>
  <c r="AJ601" i="2"/>
  <c r="AI601" i="2"/>
  <c r="AH601" i="2"/>
  <c r="AG601" i="2"/>
  <c r="AJ600" i="2"/>
  <c r="AI600" i="2"/>
  <c r="AH600" i="2"/>
  <c r="AG600" i="2"/>
  <c r="AJ599" i="2"/>
  <c r="AI599" i="2"/>
  <c r="AH599" i="2"/>
  <c r="AG599" i="2"/>
  <c r="AJ598" i="2"/>
  <c r="AI598" i="2"/>
  <c r="AH598" i="2"/>
  <c r="AG598" i="2"/>
  <c r="AJ597" i="2"/>
  <c r="AI597" i="2"/>
  <c r="AH597" i="2"/>
  <c r="AG597" i="2"/>
  <c r="AJ596" i="2"/>
  <c r="AI596" i="2"/>
  <c r="AH596" i="2"/>
  <c r="AG596" i="2"/>
  <c r="AJ595" i="2"/>
  <c r="AI595" i="2"/>
  <c r="AH595" i="2"/>
  <c r="AG595" i="2"/>
  <c r="AJ594" i="2"/>
  <c r="AI594" i="2"/>
  <c r="AH594" i="2"/>
  <c r="AG594" i="2"/>
  <c r="AJ593" i="2"/>
  <c r="AI593" i="2"/>
  <c r="AH593" i="2"/>
  <c r="AG593" i="2"/>
  <c r="AJ592" i="2"/>
  <c r="AI592" i="2"/>
  <c r="AH592" i="2"/>
  <c r="AG592" i="2"/>
  <c r="AJ591" i="2"/>
  <c r="AI591" i="2"/>
  <c r="AH591" i="2"/>
  <c r="AG591" i="2"/>
  <c r="AJ590" i="2"/>
  <c r="AI590" i="2"/>
  <c r="AH590" i="2"/>
  <c r="AG590" i="2"/>
  <c r="AJ589" i="2"/>
  <c r="AI589" i="2"/>
  <c r="AH589" i="2"/>
  <c r="AG589" i="2"/>
  <c r="AJ588" i="2"/>
  <c r="AI588" i="2"/>
  <c r="AH588" i="2"/>
  <c r="AG588" i="2"/>
  <c r="AJ587" i="2"/>
  <c r="AI587" i="2"/>
  <c r="AH587" i="2"/>
  <c r="AG587" i="2"/>
  <c r="AJ586" i="2"/>
  <c r="AI586" i="2"/>
  <c r="AH586" i="2"/>
  <c r="AG586" i="2"/>
  <c r="AJ585" i="2"/>
  <c r="AI585" i="2"/>
  <c r="AH585" i="2"/>
  <c r="AG585" i="2"/>
  <c r="AJ584" i="2"/>
  <c r="AI584" i="2"/>
  <c r="AH584" i="2"/>
  <c r="AG584" i="2"/>
  <c r="AJ583" i="2"/>
  <c r="AI583" i="2"/>
  <c r="AH583" i="2"/>
  <c r="AG583" i="2"/>
  <c r="AJ582" i="2"/>
  <c r="AI582" i="2"/>
  <c r="AH582" i="2"/>
  <c r="AG582" i="2"/>
  <c r="AJ581" i="2"/>
  <c r="AI581" i="2"/>
  <c r="AH581" i="2"/>
  <c r="AG581" i="2"/>
  <c r="AJ580" i="2"/>
  <c r="AI580" i="2"/>
  <c r="AH580" i="2"/>
  <c r="AG580" i="2"/>
  <c r="AJ579" i="2"/>
  <c r="AI579" i="2"/>
  <c r="AH579" i="2"/>
  <c r="AG579" i="2"/>
  <c r="AJ578" i="2"/>
  <c r="AI578" i="2"/>
  <c r="AH578" i="2"/>
  <c r="AG578" i="2"/>
  <c r="AJ577" i="2"/>
  <c r="AI577" i="2"/>
  <c r="AH577" i="2"/>
  <c r="AG577" i="2"/>
  <c r="AJ576" i="2"/>
  <c r="AI576" i="2"/>
  <c r="AH576" i="2"/>
  <c r="AG576" i="2"/>
  <c r="AJ575" i="2"/>
  <c r="AI575" i="2"/>
  <c r="AH575" i="2"/>
  <c r="AG575" i="2"/>
  <c r="AJ574" i="2"/>
  <c r="AI574" i="2"/>
  <c r="AH574" i="2"/>
  <c r="AG574" i="2"/>
  <c r="AJ573" i="2"/>
  <c r="AI573" i="2"/>
  <c r="AH573" i="2"/>
  <c r="AG573" i="2"/>
  <c r="AJ572" i="2"/>
  <c r="AI572" i="2"/>
  <c r="AH572" i="2"/>
  <c r="AG572" i="2"/>
  <c r="AJ571" i="2"/>
  <c r="AI571" i="2"/>
  <c r="AH571" i="2"/>
  <c r="AG571" i="2"/>
  <c r="AJ570" i="2"/>
  <c r="AI570" i="2"/>
  <c r="AH570" i="2"/>
  <c r="AG570" i="2"/>
  <c r="AJ569" i="2"/>
  <c r="AI569" i="2"/>
  <c r="AH569" i="2"/>
  <c r="AG569" i="2"/>
  <c r="AJ568" i="2"/>
  <c r="AI568" i="2"/>
  <c r="AH568" i="2"/>
  <c r="AG568" i="2"/>
  <c r="AJ567" i="2"/>
  <c r="AI567" i="2"/>
  <c r="AH567" i="2"/>
  <c r="AG567" i="2"/>
  <c r="AJ566" i="2"/>
  <c r="AI566" i="2"/>
  <c r="AH566" i="2"/>
  <c r="AG566" i="2"/>
  <c r="AJ565" i="2"/>
  <c r="AI565" i="2"/>
  <c r="AH565" i="2"/>
  <c r="AG565" i="2"/>
  <c r="AJ564" i="2"/>
  <c r="AI564" i="2"/>
  <c r="AH564" i="2"/>
  <c r="AG564" i="2"/>
  <c r="AJ563" i="2"/>
  <c r="AI563" i="2"/>
  <c r="AH563" i="2"/>
  <c r="AG563" i="2"/>
  <c r="AJ562" i="2"/>
  <c r="AI562" i="2"/>
  <c r="AH562" i="2"/>
  <c r="AG562" i="2"/>
  <c r="AJ561" i="2"/>
  <c r="AI561" i="2"/>
  <c r="AH561" i="2"/>
  <c r="AG561" i="2"/>
  <c r="AJ560" i="2"/>
  <c r="AI560" i="2"/>
  <c r="AH560" i="2"/>
  <c r="AG560" i="2"/>
  <c r="AJ559" i="2"/>
  <c r="AI559" i="2"/>
  <c r="AH559" i="2"/>
  <c r="AG559" i="2"/>
  <c r="AJ558" i="2"/>
  <c r="AI558" i="2"/>
  <c r="AH558" i="2"/>
  <c r="AG558" i="2"/>
  <c r="AJ557" i="2"/>
  <c r="AI557" i="2"/>
  <c r="AH557" i="2"/>
  <c r="AG557" i="2"/>
  <c r="AJ556" i="2"/>
  <c r="AI556" i="2"/>
  <c r="AH556" i="2"/>
  <c r="AG556" i="2"/>
  <c r="AJ555" i="2"/>
  <c r="AI555" i="2"/>
  <c r="AH555" i="2"/>
  <c r="AG555" i="2"/>
  <c r="AJ554" i="2"/>
  <c r="AI554" i="2"/>
  <c r="AH554" i="2"/>
  <c r="AG554" i="2"/>
  <c r="AJ553" i="2"/>
  <c r="AI553" i="2"/>
  <c r="AH553" i="2"/>
  <c r="AG553" i="2"/>
  <c r="AJ552" i="2"/>
  <c r="AI552" i="2"/>
  <c r="AH552" i="2"/>
  <c r="AG552" i="2"/>
  <c r="AJ551" i="2"/>
  <c r="AI551" i="2"/>
  <c r="AH551" i="2"/>
  <c r="AG551" i="2"/>
  <c r="AJ550" i="2"/>
  <c r="AI550" i="2"/>
  <c r="AH550" i="2"/>
  <c r="AG550" i="2"/>
  <c r="AJ549" i="2"/>
  <c r="AI549" i="2"/>
  <c r="AH549" i="2"/>
  <c r="AG549" i="2"/>
  <c r="AJ548" i="2"/>
  <c r="AI548" i="2"/>
  <c r="AH548" i="2"/>
  <c r="AG548" i="2"/>
  <c r="AJ547" i="2"/>
  <c r="AI547" i="2"/>
  <c r="AH547" i="2"/>
  <c r="AG547" i="2"/>
  <c r="AJ546" i="2"/>
  <c r="AI546" i="2"/>
  <c r="AH546" i="2"/>
  <c r="AG546" i="2"/>
  <c r="AJ545" i="2"/>
  <c r="AI545" i="2"/>
  <c r="AH545" i="2"/>
  <c r="AG545" i="2"/>
  <c r="AJ544" i="2"/>
  <c r="AI544" i="2"/>
  <c r="AH544" i="2"/>
  <c r="AG544" i="2"/>
  <c r="AJ543" i="2"/>
  <c r="AI543" i="2"/>
  <c r="AH543" i="2"/>
  <c r="AG543" i="2"/>
  <c r="AJ542" i="2"/>
  <c r="AI542" i="2"/>
  <c r="AH542" i="2"/>
  <c r="AG542" i="2"/>
  <c r="AJ541" i="2"/>
  <c r="AI541" i="2"/>
  <c r="AH541" i="2"/>
  <c r="AG541" i="2"/>
  <c r="AJ540" i="2"/>
  <c r="AI540" i="2"/>
  <c r="AH540" i="2"/>
  <c r="AG540" i="2"/>
  <c r="AJ539" i="2"/>
  <c r="AI539" i="2"/>
  <c r="AH539" i="2"/>
  <c r="AG539" i="2"/>
  <c r="AJ538" i="2"/>
  <c r="AI538" i="2"/>
  <c r="AH538" i="2"/>
  <c r="AG538" i="2"/>
  <c r="AJ537" i="2"/>
  <c r="AI537" i="2"/>
  <c r="AH537" i="2"/>
  <c r="AG537" i="2"/>
  <c r="AJ536" i="2"/>
  <c r="AI536" i="2"/>
  <c r="AH536" i="2"/>
  <c r="AG536" i="2"/>
  <c r="AJ535" i="2"/>
  <c r="AI535" i="2"/>
  <c r="AH535" i="2"/>
  <c r="AG535" i="2"/>
  <c r="AJ534" i="2"/>
  <c r="AI534" i="2"/>
  <c r="AH534" i="2"/>
  <c r="AG534" i="2"/>
  <c r="AJ533" i="2"/>
  <c r="AI533" i="2"/>
  <c r="AH533" i="2"/>
  <c r="AG533" i="2"/>
  <c r="AJ532" i="2"/>
  <c r="AI532" i="2"/>
  <c r="AH532" i="2"/>
  <c r="AG532" i="2"/>
  <c r="AJ531" i="2"/>
  <c r="AI531" i="2"/>
  <c r="AH531" i="2"/>
  <c r="AG531" i="2"/>
  <c r="AJ530" i="2"/>
  <c r="AI530" i="2"/>
  <c r="AH530" i="2"/>
  <c r="AG530" i="2"/>
  <c r="AJ529" i="2"/>
  <c r="AI529" i="2"/>
  <c r="AH529" i="2"/>
  <c r="AG529" i="2"/>
  <c r="AJ528" i="2"/>
  <c r="AI528" i="2"/>
  <c r="AH528" i="2"/>
  <c r="AG528" i="2"/>
  <c r="AJ527" i="2"/>
  <c r="AI527" i="2"/>
  <c r="AH527" i="2"/>
  <c r="AG527" i="2"/>
  <c r="AJ526" i="2"/>
  <c r="AI526" i="2"/>
  <c r="AH526" i="2"/>
  <c r="AG526" i="2"/>
  <c r="AJ525" i="2"/>
  <c r="AI525" i="2"/>
  <c r="AH525" i="2"/>
  <c r="AG525" i="2"/>
  <c r="AJ524" i="2"/>
  <c r="AI524" i="2"/>
  <c r="AH524" i="2"/>
  <c r="AG524" i="2"/>
  <c r="AJ523" i="2"/>
  <c r="AI523" i="2"/>
  <c r="AH523" i="2"/>
  <c r="AG523" i="2"/>
  <c r="AJ522" i="2"/>
  <c r="AI522" i="2"/>
  <c r="AH522" i="2"/>
  <c r="AG522" i="2"/>
  <c r="AJ521" i="2"/>
  <c r="AI521" i="2"/>
  <c r="AH521" i="2"/>
  <c r="AG521" i="2"/>
  <c r="AJ520" i="2"/>
  <c r="AI520" i="2"/>
  <c r="AH520" i="2"/>
  <c r="AG520" i="2"/>
  <c r="AJ519" i="2"/>
  <c r="AI519" i="2"/>
  <c r="AH519" i="2"/>
  <c r="AG519" i="2"/>
  <c r="AJ518" i="2"/>
  <c r="AI518" i="2"/>
  <c r="AH518" i="2"/>
  <c r="AG518" i="2"/>
  <c r="AJ517" i="2"/>
  <c r="AI517" i="2"/>
  <c r="AH517" i="2"/>
  <c r="AG517" i="2"/>
  <c r="AJ516" i="2"/>
  <c r="AI516" i="2"/>
  <c r="AH516" i="2"/>
  <c r="AG516" i="2"/>
  <c r="AJ515" i="2"/>
  <c r="AI515" i="2"/>
  <c r="AH515" i="2"/>
  <c r="AG515" i="2"/>
  <c r="AJ514" i="2"/>
  <c r="AI514" i="2"/>
  <c r="AH514" i="2"/>
  <c r="AG514" i="2"/>
  <c r="AJ513" i="2"/>
  <c r="AI513" i="2"/>
  <c r="AH513" i="2"/>
  <c r="AG513" i="2"/>
  <c r="AJ512" i="2"/>
  <c r="AI512" i="2"/>
  <c r="AH512" i="2"/>
  <c r="AG512" i="2"/>
  <c r="AJ511" i="2"/>
  <c r="AI511" i="2"/>
  <c r="AH511" i="2"/>
  <c r="AG511" i="2"/>
  <c r="AJ510" i="2"/>
  <c r="AI510" i="2"/>
  <c r="AH510" i="2"/>
  <c r="AG510" i="2"/>
  <c r="AJ509" i="2"/>
  <c r="AI509" i="2"/>
  <c r="AH509" i="2"/>
  <c r="AG509" i="2"/>
  <c r="AJ508" i="2"/>
  <c r="AI508" i="2"/>
  <c r="AH508" i="2"/>
  <c r="AG508" i="2"/>
  <c r="AJ507" i="2"/>
  <c r="AI507" i="2"/>
  <c r="AH507" i="2"/>
  <c r="AG507" i="2"/>
  <c r="AJ506" i="2"/>
  <c r="AI506" i="2"/>
  <c r="AH506" i="2"/>
  <c r="AG506" i="2"/>
  <c r="AJ505" i="2"/>
  <c r="AI505" i="2"/>
  <c r="AH505" i="2"/>
  <c r="AG505" i="2"/>
  <c r="AJ504" i="2"/>
  <c r="AI504" i="2"/>
  <c r="AH504" i="2"/>
  <c r="AG504" i="2"/>
  <c r="AJ503" i="2"/>
  <c r="AI503" i="2"/>
  <c r="AH503" i="2"/>
  <c r="AG503" i="2"/>
  <c r="AJ502" i="2"/>
  <c r="AI502" i="2"/>
  <c r="AH502" i="2"/>
  <c r="AG502" i="2"/>
  <c r="AJ501" i="2"/>
  <c r="AI501" i="2"/>
  <c r="AH501" i="2"/>
  <c r="AG501" i="2"/>
  <c r="AJ500" i="2"/>
  <c r="AI500" i="2"/>
  <c r="AH500" i="2"/>
  <c r="AG500" i="2"/>
  <c r="AJ499" i="2"/>
  <c r="AI499" i="2"/>
  <c r="AH499" i="2"/>
  <c r="AG499" i="2"/>
  <c r="AJ498" i="2"/>
  <c r="AI498" i="2"/>
  <c r="AH498" i="2"/>
  <c r="AG498" i="2"/>
  <c r="AJ497" i="2"/>
  <c r="AI497" i="2"/>
  <c r="AH497" i="2"/>
  <c r="AG497" i="2"/>
  <c r="AJ496" i="2"/>
  <c r="AI496" i="2"/>
  <c r="AH496" i="2"/>
  <c r="AG496" i="2"/>
  <c r="AJ495" i="2"/>
  <c r="AI495" i="2"/>
  <c r="AH495" i="2"/>
  <c r="AG495" i="2"/>
  <c r="AJ494" i="2"/>
  <c r="AI494" i="2"/>
  <c r="AH494" i="2"/>
  <c r="AG494" i="2"/>
  <c r="AJ493" i="2"/>
  <c r="AI493" i="2"/>
  <c r="AH493" i="2"/>
  <c r="AG493" i="2"/>
  <c r="AJ492" i="2"/>
  <c r="AI492" i="2"/>
  <c r="AH492" i="2"/>
  <c r="AG492" i="2"/>
  <c r="AJ491" i="2"/>
  <c r="AI491" i="2"/>
  <c r="AH491" i="2"/>
  <c r="AG491" i="2"/>
  <c r="AJ490" i="2"/>
  <c r="AI490" i="2"/>
  <c r="AH490" i="2"/>
  <c r="AG490" i="2"/>
  <c r="AJ489" i="2"/>
  <c r="AI489" i="2"/>
  <c r="AH489" i="2"/>
  <c r="AG489" i="2"/>
  <c r="AJ488" i="2"/>
  <c r="AI488" i="2"/>
  <c r="AH488" i="2"/>
  <c r="AG488" i="2"/>
  <c r="AJ487" i="2"/>
  <c r="AI487" i="2"/>
  <c r="AH487" i="2"/>
  <c r="AG487" i="2"/>
  <c r="AJ486" i="2"/>
  <c r="AI486" i="2"/>
  <c r="AH486" i="2"/>
  <c r="AG486" i="2"/>
  <c r="AJ485" i="2"/>
  <c r="AI485" i="2"/>
  <c r="AH485" i="2"/>
  <c r="AG485" i="2"/>
  <c r="AJ484" i="2"/>
  <c r="AI484" i="2"/>
  <c r="AH484" i="2"/>
  <c r="AG484" i="2"/>
  <c r="AJ483" i="2"/>
  <c r="AI483" i="2"/>
  <c r="AH483" i="2"/>
  <c r="AG483" i="2"/>
  <c r="AJ482" i="2"/>
  <c r="AI482" i="2"/>
  <c r="AH482" i="2"/>
  <c r="AG482" i="2"/>
  <c r="AJ481" i="2"/>
  <c r="AI481" i="2"/>
  <c r="AH481" i="2"/>
  <c r="AG481" i="2"/>
  <c r="AJ480" i="2"/>
  <c r="AI480" i="2"/>
  <c r="AH480" i="2"/>
  <c r="AG480" i="2"/>
  <c r="AJ479" i="2"/>
  <c r="AI479" i="2"/>
  <c r="AH479" i="2"/>
  <c r="AG479" i="2"/>
  <c r="AJ478" i="2"/>
  <c r="AI478" i="2"/>
  <c r="AH478" i="2"/>
  <c r="AG478" i="2"/>
  <c r="AJ477" i="2"/>
  <c r="AI477" i="2"/>
  <c r="AH477" i="2"/>
  <c r="AG477" i="2"/>
  <c r="AJ476" i="2"/>
  <c r="AI476" i="2"/>
  <c r="AH476" i="2"/>
  <c r="AG476" i="2"/>
  <c r="AJ475" i="2"/>
  <c r="AI475" i="2"/>
  <c r="AH475" i="2"/>
  <c r="AG475" i="2"/>
  <c r="AJ474" i="2"/>
  <c r="AI474" i="2"/>
  <c r="AH474" i="2"/>
  <c r="AG474" i="2"/>
  <c r="AJ473" i="2"/>
  <c r="AI473" i="2"/>
  <c r="AH473" i="2"/>
  <c r="AG473" i="2"/>
  <c r="AJ472" i="2"/>
  <c r="AI472" i="2"/>
  <c r="AH472" i="2"/>
  <c r="AG472" i="2"/>
  <c r="AJ471" i="2"/>
  <c r="AI471" i="2"/>
  <c r="AH471" i="2"/>
  <c r="AG471" i="2"/>
  <c r="AJ470" i="2"/>
  <c r="AI470" i="2"/>
  <c r="AH470" i="2"/>
  <c r="AG470" i="2"/>
  <c r="AJ469" i="2"/>
  <c r="AI469" i="2"/>
  <c r="AH469" i="2"/>
  <c r="AG469" i="2"/>
  <c r="AJ468" i="2"/>
  <c r="AI468" i="2"/>
  <c r="AH468" i="2"/>
  <c r="AG468" i="2"/>
  <c r="AJ467" i="2"/>
  <c r="AI467" i="2"/>
  <c r="AH467" i="2"/>
  <c r="AG467" i="2"/>
  <c r="AJ466" i="2"/>
  <c r="AI466" i="2"/>
  <c r="AH466" i="2"/>
  <c r="AG466" i="2"/>
  <c r="AJ465" i="2"/>
  <c r="AI465" i="2"/>
  <c r="AH465" i="2"/>
  <c r="AG465" i="2"/>
  <c r="AJ464" i="2"/>
  <c r="AI464" i="2"/>
  <c r="AH464" i="2"/>
  <c r="AG464" i="2"/>
  <c r="AJ463" i="2"/>
  <c r="AI463" i="2"/>
  <c r="AH463" i="2"/>
  <c r="AG463" i="2"/>
  <c r="AJ462" i="2"/>
  <c r="AI462" i="2"/>
  <c r="AH462" i="2"/>
  <c r="AG462" i="2"/>
  <c r="AJ461" i="2"/>
  <c r="AI461" i="2"/>
  <c r="AH461" i="2"/>
  <c r="AG461" i="2"/>
  <c r="AJ460" i="2"/>
  <c r="AI460" i="2"/>
  <c r="AH460" i="2"/>
  <c r="AG460" i="2"/>
  <c r="AJ459" i="2"/>
  <c r="AI459" i="2"/>
  <c r="AH459" i="2"/>
  <c r="AG459" i="2"/>
  <c r="AJ458" i="2"/>
  <c r="AI458" i="2"/>
  <c r="AH458" i="2"/>
  <c r="AG458" i="2"/>
  <c r="AJ457" i="2"/>
  <c r="AI457" i="2"/>
  <c r="AH457" i="2"/>
  <c r="AG457" i="2"/>
  <c r="AJ456" i="2"/>
  <c r="AI456" i="2"/>
  <c r="AH456" i="2"/>
  <c r="AG456" i="2"/>
  <c r="AJ455" i="2"/>
  <c r="AI455" i="2"/>
  <c r="AH455" i="2"/>
  <c r="AG455" i="2"/>
  <c r="AJ454" i="2"/>
  <c r="AI454" i="2"/>
  <c r="AH454" i="2"/>
  <c r="AG454" i="2"/>
  <c r="AJ453" i="2"/>
  <c r="AI453" i="2"/>
  <c r="AH453" i="2"/>
  <c r="AG453" i="2"/>
  <c r="AJ452" i="2"/>
  <c r="AI452" i="2"/>
  <c r="AH452" i="2"/>
  <c r="AG452" i="2"/>
  <c r="AJ451" i="2"/>
  <c r="AI451" i="2"/>
  <c r="AH451" i="2"/>
  <c r="AG451" i="2"/>
  <c r="AJ450" i="2"/>
  <c r="AI450" i="2"/>
  <c r="AH450" i="2"/>
  <c r="AG450" i="2"/>
  <c r="AJ449" i="2"/>
  <c r="AI449" i="2"/>
  <c r="AH449" i="2"/>
  <c r="AG449" i="2"/>
  <c r="AJ448" i="2"/>
  <c r="AI448" i="2"/>
  <c r="AH448" i="2"/>
  <c r="AG448" i="2"/>
  <c r="AJ447" i="2"/>
  <c r="AI447" i="2"/>
  <c r="AH447" i="2"/>
  <c r="AG447" i="2"/>
  <c r="AJ446" i="2"/>
  <c r="AI446" i="2"/>
  <c r="AH446" i="2"/>
  <c r="AG446" i="2"/>
  <c r="AJ445" i="2"/>
  <c r="AI445" i="2"/>
  <c r="AH445" i="2"/>
  <c r="AG445" i="2"/>
  <c r="AJ444" i="2"/>
  <c r="AI444" i="2"/>
  <c r="AH444" i="2"/>
  <c r="AG444" i="2"/>
  <c r="AJ443" i="2"/>
  <c r="AI443" i="2"/>
  <c r="AH443" i="2"/>
  <c r="AG443" i="2"/>
  <c r="AJ442" i="2"/>
  <c r="AI442" i="2"/>
  <c r="AH442" i="2"/>
  <c r="AG442" i="2"/>
  <c r="AJ441" i="2"/>
  <c r="AI441" i="2"/>
  <c r="AH441" i="2"/>
  <c r="AG441" i="2"/>
  <c r="AJ440" i="2"/>
  <c r="AI440" i="2"/>
  <c r="AH440" i="2"/>
  <c r="AG440" i="2"/>
  <c r="AJ439" i="2"/>
  <c r="AI439" i="2"/>
  <c r="AH439" i="2"/>
  <c r="AG439" i="2"/>
  <c r="AJ438" i="2"/>
  <c r="AI438" i="2"/>
  <c r="AH438" i="2"/>
  <c r="AG438" i="2"/>
  <c r="AJ437" i="2"/>
  <c r="AI437" i="2"/>
  <c r="AH437" i="2"/>
  <c r="AG437" i="2"/>
  <c r="AJ436" i="2"/>
  <c r="AI436" i="2"/>
  <c r="AH436" i="2"/>
  <c r="AG436" i="2"/>
  <c r="AJ435" i="2"/>
  <c r="AI435" i="2"/>
  <c r="AH435" i="2"/>
  <c r="AG435" i="2"/>
  <c r="AJ434" i="2"/>
  <c r="AI434" i="2"/>
  <c r="AH434" i="2"/>
  <c r="AG434" i="2"/>
  <c r="AJ433" i="2"/>
  <c r="AI433" i="2"/>
  <c r="AH433" i="2"/>
  <c r="AG433" i="2"/>
  <c r="AJ432" i="2"/>
  <c r="AI432" i="2"/>
  <c r="AH432" i="2"/>
  <c r="AG432" i="2"/>
  <c r="AJ431" i="2"/>
  <c r="AI431" i="2"/>
  <c r="AH431" i="2"/>
  <c r="AG431" i="2"/>
  <c r="AJ430" i="2"/>
  <c r="AI430" i="2"/>
  <c r="AH430" i="2"/>
  <c r="AG430" i="2"/>
  <c r="AJ429" i="2"/>
  <c r="AI429" i="2"/>
  <c r="AH429" i="2"/>
  <c r="AG429" i="2"/>
  <c r="AJ428" i="2"/>
  <c r="AI428" i="2"/>
  <c r="AH428" i="2"/>
  <c r="AG428" i="2"/>
  <c r="AJ427" i="2"/>
  <c r="AI427" i="2"/>
  <c r="AH427" i="2"/>
  <c r="AG427" i="2"/>
  <c r="AJ426" i="2"/>
  <c r="AI426" i="2"/>
  <c r="AH426" i="2"/>
  <c r="AG426" i="2"/>
  <c r="AJ425" i="2"/>
  <c r="AI425" i="2"/>
  <c r="AH425" i="2"/>
  <c r="AG425" i="2"/>
  <c r="AJ424" i="2"/>
  <c r="AI424" i="2"/>
  <c r="AH424" i="2"/>
  <c r="AG424" i="2"/>
  <c r="AJ423" i="2"/>
  <c r="AI423" i="2"/>
  <c r="AH423" i="2"/>
  <c r="AG423" i="2"/>
  <c r="AJ422" i="2"/>
  <c r="AI422" i="2"/>
  <c r="AH422" i="2"/>
  <c r="AG422" i="2"/>
  <c r="AJ421" i="2"/>
  <c r="AI421" i="2"/>
  <c r="AH421" i="2"/>
  <c r="AG421" i="2"/>
  <c r="AJ420" i="2"/>
  <c r="AI420" i="2"/>
  <c r="AH420" i="2"/>
  <c r="AG420" i="2"/>
  <c r="AJ419" i="2"/>
  <c r="AI419" i="2"/>
  <c r="AH419" i="2"/>
  <c r="AG419" i="2"/>
  <c r="AJ418" i="2"/>
  <c r="AI418" i="2"/>
  <c r="AH418" i="2"/>
  <c r="AG418" i="2"/>
  <c r="AJ417" i="2"/>
  <c r="AI417" i="2"/>
  <c r="AH417" i="2"/>
  <c r="AG417" i="2"/>
  <c r="AJ416" i="2"/>
  <c r="AI416" i="2"/>
  <c r="AH416" i="2"/>
  <c r="AG416" i="2"/>
  <c r="AJ415" i="2"/>
  <c r="AI415" i="2"/>
  <c r="AH415" i="2"/>
  <c r="AG415" i="2"/>
  <c r="AJ414" i="2"/>
  <c r="AI414" i="2"/>
  <c r="AH414" i="2"/>
  <c r="AG414" i="2"/>
  <c r="AJ413" i="2"/>
  <c r="AI413" i="2"/>
  <c r="AH413" i="2"/>
  <c r="AG413" i="2"/>
  <c r="AJ412" i="2"/>
  <c r="AI412" i="2"/>
  <c r="AH412" i="2"/>
  <c r="AG412" i="2"/>
  <c r="AJ411" i="2"/>
  <c r="AI411" i="2"/>
  <c r="AH411" i="2"/>
  <c r="AG411" i="2"/>
  <c r="AJ410" i="2"/>
  <c r="AI410" i="2"/>
  <c r="AH410" i="2"/>
  <c r="AG410" i="2"/>
  <c r="AJ409" i="2"/>
  <c r="AI409" i="2"/>
  <c r="AH409" i="2"/>
  <c r="AG409" i="2"/>
  <c r="AJ408" i="2"/>
  <c r="AI408" i="2"/>
  <c r="AH408" i="2"/>
  <c r="AG408" i="2"/>
  <c r="AJ407" i="2"/>
  <c r="AI407" i="2"/>
  <c r="AH407" i="2"/>
  <c r="AG407" i="2"/>
  <c r="AJ406" i="2"/>
  <c r="AI406" i="2"/>
  <c r="AH406" i="2"/>
  <c r="AG406" i="2"/>
  <c r="AJ405" i="2"/>
  <c r="AI405" i="2"/>
  <c r="AH405" i="2"/>
  <c r="AG405" i="2"/>
  <c r="AJ404" i="2"/>
  <c r="AI404" i="2"/>
  <c r="AH404" i="2"/>
  <c r="AG404" i="2"/>
  <c r="AJ403" i="2"/>
  <c r="AI403" i="2"/>
  <c r="AH403" i="2"/>
  <c r="AG403" i="2"/>
  <c r="AJ402" i="2"/>
  <c r="AI402" i="2"/>
  <c r="AH402" i="2"/>
  <c r="AG402" i="2"/>
  <c r="AJ401" i="2"/>
  <c r="AI401" i="2"/>
  <c r="AH401" i="2"/>
  <c r="AG401" i="2"/>
  <c r="AJ400" i="2"/>
  <c r="AI400" i="2"/>
  <c r="AH400" i="2"/>
  <c r="AG400" i="2"/>
  <c r="AJ399" i="2"/>
  <c r="AI399" i="2"/>
  <c r="AH399" i="2"/>
  <c r="AG399" i="2"/>
  <c r="AJ398" i="2"/>
  <c r="AI398" i="2"/>
  <c r="AH398" i="2"/>
  <c r="AG398" i="2"/>
  <c r="AJ397" i="2"/>
  <c r="AI397" i="2"/>
  <c r="AH397" i="2"/>
  <c r="AG397" i="2"/>
  <c r="AJ396" i="2"/>
  <c r="AI396" i="2"/>
  <c r="AH396" i="2"/>
  <c r="AG396" i="2"/>
  <c r="AJ395" i="2"/>
  <c r="AI395" i="2"/>
  <c r="AH395" i="2"/>
  <c r="AG395" i="2"/>
  <c r="AJ394" i="2"/>
  <c r="AI394" i="2"/>
  <c r="AH394" i="2"/>
  <c r="AG394" i="2"/>
  <c r="AJ393" i="2"/>
  <c r="AI393" i="2"/>
  <c r="AH393" i="2"/>
  <c r="AG393" i="2"/>
  <c r="AJ392" i="2"/>
  <c r="AI392" i="2"/>
  <c r="AH392" i="2"/>
  <c r="AG392" i="2"/>
  <c r="AJ391" i="2"/>
  <c r="AI391" i="2"/>
  <c r="AH391" i="2"/>
  <c r="AG391" i="2"/>
  <c r="AJ390" i="2"/>
  <c r="AI390" i="2"/>
  <c r="AH390" i="2"/>
  <c r="AG390" i="2"/>
  <c r="AJ389" i="2"/>
  <c r="AI389" i="2"/>
  <c r="AH389" i="2"/>
  <c r="AG389" i="2"/>
  <c r="AJ388" i="2"/>
  <c r="AI388" i="2"/>
  <c r="AH388" i="2"/>
  <c r="AG388" i="2"/>
  <c r="AJ387" i="2"/>
  <c r="AI387" i="2"/>
  <c r="AH387" i="2"/>
  <c r="AG387" i="2"/>
  <c r="AJ386" i="2"/>
  <c r="AI386" i="2"/>
  <c r="AH386" i="2"/>
  <c r="AG386" i="2"/>
  <c r="AJ385" i="2"/>
  <c r="AI385" i="2"/>
  <c r="AH385" i="2"/>
  <c r="AG385" i="2"/>
  <c r="AJ384" i="2"/>
  <c r="AI384" i="2"/>
  <c r="AH384" i="2"/>
  <c r="AG384" i="2"/>
  <c r="AJ383" i="2"/>
  <c r="AI383" i="2"/>
  <c r="AH383" i="2"/>
  <c r="AG383" i="2"/>
  <c r="AJ382" i="2"/>
  <c r="AI382" i="2"/>
  <c r="AH382" i="2"/>
  <c r="AG382" i="2"/>
  <c r="AJ381" i="2"/>
  <c r="AI381" i="2"/>
  <c r="AH381" i="2"/>
  <c r="AG381" i="2"/>
  <c r="AJ380" i="2"/>
  <c r="AI380" i="2"/>
  <c r="AH380" i="2"/>
  <c r="AG380" i="2"/>
  <c r="AJ379" i="2"/>
  <c r="AI379" i="2"/>
  <c r="AH379" i="2"/>
  <c r="AG379" i="2"/>
  <c r="AJ378" i="2"/>
  <c r="AI378" i="2"/>
  <c r="AH378" i="2"/>
  <c r="AG378" i="2"/>
  <c r="AJ377" i="2"/>
  <c r="AI377" i="2"/>
  <c r="AH377" i="2"/>
  <c r="AG377" i="2"/>
  <c r="AJ376" i="2"/>
  <c r="AI376" i="2"/>
  <c r="AH376" i="2"/>
  <c r="AG376" i="2"/>
  <c r="AJ375" i="2"/>
  <c r="AI375" i="2"/>
  <c r="AH375" i="2"/>
  <c r="AG375" i="2"/>
  <c r="AJ374" i="2"/>
  <c r="AI374" i="2"/>
  <c r="AH374" i="2"/>
  <c r="AG374" i="2"/>
  <c r="AJ373" i="2"/>
  <c r="AI373" i="2"/>
  <c r="AH373" i="2"/>
  <c r="AG373" i="2"/>
  <c r="AJ372" i="2"/>
  <c r="AI372" i="2"/>
  <c r="AH372" i="2"/>
  <c r="AG372" i="2"/>
  <c r="AJ371" i="2"/>
  <c r="AI371" i="2"/>
  <c r="AH371" i="2"/>
  <c r="AG371" i="2"/>
  <c r="AJ370" i="2"/>
  <c r="AI370" i="2"/>
  <c r="AH370" i="2"/>
  <c r="AG370" i="2"/>
  <c r="AJ369" i="2"/>
  <c r="AI369" i="2"/>
  <c r="AH369" i="2"/>
  <c r="AG369" i="2"/>
  <c r="AJ368" i="2"/>
  <c r="AI368" i="2"/>
  <c r="AH368" i="2"/>
  <c r="AG368" i="2"/>
  <c r="AJ367" i="2"/>
  <c r="AI367" i="2"/>
  <c r="AH367" i="2"/>
  <c r="AG367" i="2"/>
  <c r="AJ366" i="2"/>
  <c r="AI366" i="2"/>
  <c r="AH366" i="2"/>
  <c r="AG366" i="2"/>
  <c r="AJ365" i="2"/>
  <c r="AI365" i="2"/>
  <c r="AH365" i="2"/>
  <c r="AG365" i="2"/>
  <c r="AJ364" i="2"/>
  <c r="AI364" i="2"/>
  <c r="AH364" i="2"/>
  <c r="AG364" i="2"/>
  <c r="AJ363" i="2"/>
  <c r="AI363" i="2"/>
  <c r="AH363" i="2"/>
  <c r="AG363" i="2"/>
  <c r="AJ362" i="2"/>
  <c r="AI362" i="2"/>
  <c r="AH362" i="2"/>
  <c r="AG362" i="2"/>
  <c r="AJ361" i="2"/>
  <c r="AI361" i="2"/>
  <c r="AH361" i="2"/>
  <c r="AG361" i="2"/>
  <c r="AJ360" i="2"/>
  <c r="AI360" i="2"/>
  <c r="AH360" i="2"/>
  <c r="AG360" i="2"/>
  <c r="AJ359" i="2"/>
  <c r="AI359" i="2"/>
  <c r="AH359" i="2"/>
  <c r="AG359" i="2"/>
  <c r="AJ358" i="2"/>
  <c r="AI358" i="2"/>
  <c r="AH358" i="2"/>
  <c r="AG358" i="2"/>
  <c r="AJ357" i="2"/>
  <c r="AI357" i="2"/>
  <c r="AH357" i="2"/>
  <c r="AG357" i="2"/>
  <c r="AJ356" i="2"/>
  <c r="AI356" i="2"/>
  <c r="AH356" i="2"/>
  <c r="AG356" i="2"/>
  <c r="AJ355" i="2"/>
  <c r="AI355" i="2"/>
  <c r="AH355" i="2"/>
  <c r="AG355" i="2"/>
  <c r="AJ354" i="2"/>
  <c r="AI354" i="2"/>
  <c r="AH354" i="2"/>
  <c r="AG354" i="2"/>
  <c r="AJ353" i="2"/>
  <c r="AI353" i="2"/>
  <c r="AH353" i="2"/>
  <c r="AG353" i="2"/>
  <c r="AJ352" i="2"/>
  <c r="AI352" i="2"/>
  <c r="AH352" i="2"/>
  <c r="AG352" i="2"/>
  <c r="AJ351" i="2"/>
  <c r="AI351" i="2"/>
  <c r="AH351" i="2"/>
  <c r="AG351" i="2"/>
  <c r="AJ350" i="2"/>
  <c r="AI350" i="2"/>
  <c r="AH350" i="2"/>
  <c r="AG350" i="2"/>
  <c r="AJ349" i="2"/>
  <c r="AI349" i="2"/>
  <c r="AH349" i="2"/>
  <c r="AG349" i="2"/>
  <c r="AJ348" i="2"/>
  <c r="AI348" i="2"/>
  <c r="AH348" i="2"/>
  <c r="AG348" i="2"/>
  <c r="AJ347" i="2"/>
  <c r="AI347" i="2"/>
  <c r="AH347" i="2"/>
  <c r="AG347" i="2"/>
  <c r="AJ346" i="2"/>
  <c r="AI346" i="2"/>
  <c r="AH346" i="2"/>
  <c r="AG346" i="2"/>
  <c r="AJ345" i="2"/>
  <c r="AI345" i="2"/>
  <c r="AH345" i="2"/>
  <c r="AG345" i="2"/>
  <c r="AJ344" i="2"/>
  <c r="AI344" i="2"/>
  <c r="AH344" i="2"/>
  <c r="AG344" i="2"/>
  <c r="AJ343" i="2"/>
  <c r="AI343" i="2"/>
  <c r="AH343" i="2"/>
  <c r="AG343" i="2"/>
  <c r="AJ342" i="2"/>
  <c r="AI342" i="2"/>
  <c r="AH342" i="2"/>
  <c r="AG342" i="2"/>
  <c r="AJ341" i="2"/>
  <c r="AI341" i="2"/>
  <c r="AH341" i="2"/>
  <c r="AG341" i="2"/>
  <c r="AJ340" i="2"/>
  <c r="AI340" i="2"/>
  <c r="AH340" i="2"/>
  <c r="AG340" i="2"/>
  <c r="AJ339" i="2"/>
  <c r="AI339" i="2"/>
  <c r="AH339" i="2"/>
  <c r="AG339" i="2"/>
  <c r="AJ338" i="2"/>
  <c r="AI338" i="2"/>
  <c r="AH338" i="2"/>
  <c r="AG338" i="2"/>
  <c r="AJ337" i="2"/>
  <c r="AI337" i="2"/>
  <c r="AH337" i="2"/>
  <c r="AG337" i="2"/>
  <c r="AJ336" i="2"/>
  <c r="AI336" i="2"/>
  <c r="AH336" i="2"/>
  <c r="AG336" i="2"/>
  <c r="AJ335" i="2"/>
  <c r="AI335" i="2"/>
  <c r="AH335" i="2"/>
  <c r="AG335" i="2"/>
  <c r="AJ334" i="2"/>
  <c r="AI334" i="2"/>
  <c r="AH334" i="2"/>
  <c r="AG334" i="2"/>
  <c r="AJ333" i="2"/>
  <c r="AI333" i="2"/>
  <c r="AH333" i="2"/>
  <c r="AG333" i="2"/>
  <c r="AJ332" i="2"/>
  <c r="AI332" i="2"/>
  <c r="AH332" i="2"/>
  <c r="AG332" i="2"/>
  <c r="AJ331" i="2"/>
  <c r="AI331" i="2"/>
  <c r="AH331" i="2"/>
  <c r="AG331" i="2"/>
  <c r="AJ330" i="2"/>
  <c r="AI330" i="2"/>
  <c r="AH330" i="2"/>
  <c r="AG330" i="2"/>
  <c r="AJ329" i="2"/>
  <c r="AI329" i="2"/>
  <c r="AH329" i="2"/>
  <c r="AG329" i="2"/>
  <c r="AJ328" i="2"/>
  <c r="AI328" i="2"/>
  <c r="AH328" i="2"/>
  <c r="AG328" i="2"/>
  <c r="AJ327" i="2"/>
  <c r="AI327" i="2"/>
  <c r="AH327" i="2"/>
  <c r="AG327" i="2"/>
  <c r="AJ326" i="2"/>
  <c r="AI326" i="2"/>
  <c r="AH326" i="2"/>
  <c r="AG326" i="2"/>
  <c r="AJ325" i="2"/>
  <c r="AI325" i="2"/>
  <c r="AH325" i="2"/>
  <c r="AG325" i="2"/>
  <c r="AJ324" i="2"/>
  <c r="AI324" i="2"/>
  <c r="AH324" i="2"/>
  <c r="AG324" i="2"/>
  <c r="AJ323" i="2"/>
  <c r="AI323" i="2"/>
  <c r="AH323" i="2"/>
  <c r="AG323" i="2"/>
  <c r="AJ322" i="2"/>
  <c r="AI322" i="2"/>
  <c r="AH322" i="2"/>
  <c r="AG322" i="2"/>
  <c r="AJ321" i="2"/>
  <c r="AI321" i="2"/>
  <c r="AH321" i="2"/>
  <c r="AG321" i="2"/>
  <c r="AJ320" i="2"/>
  <c r="AI320" i="2"/>
  <c r="AH320" i="2"/>
  <c r="AG320" i="2"/>
  <c r="AJ319" i="2"/>
  <c r="AI319" i="2"/>
  <c r="AH319" i="2"/>
  <c r="AG319" i="2"/>
  <c r="AJ318" i="2"/>
  <c r="AI318" i="2"/>
  <c r="AH318" i="2"/>
  <c r="AG318" i="2"/>
  <c r="AJ317" i="2"/>
  <c r="AI317" i="2"/>
  <c r="AH317" i="2"/>
  <c r="AG317" i="2"/>
  <c r="AJ316" i="2"/>
  <c r="AI316" i="2"/>
  <c r="AH316" i="2"/>
  <c r="AG316" i="2"/>
  <c r="AJ315" i="2"/>
  <c r="AI315" i="2"/>
  <c r="AH315" i="2"/>
  <c r="AG315" i="2"/>
  <c r="AJ314" i="2"/>
  <c r="AI314" i="2"/>
  <c r="AH314" i="2"/>
  <c r="AG314" i="2"/>
  <c r="AJ313" i="2"/>
  <c r="AI313" i="2"/>
  <c r="AH313" i="2"/>
  <c r="AG313" i="2"/>
  <c r="AJ312" i="2"/>
  <c r="AI312" i="2"/>
  <c r="AH312" i="2"/>
  <c r="AG312" i="2"/>
  <c r="AJ311" i="2"/>
  <c r="AI311" i="2"/>
  <c r="AH311" i="2"/>
  <c r="AG311" i="2"/>
  <c r="AJ310" i="2"/>
  <c r="AI310" i="2"/>
  <c r="AH310" i="2"/>
  <c r="AG310" i="2"/>
  <c r="AJ309" i="2"/>
  <c r="AI309" i="2"/>
  <c r="AH309" i="2"/>
  <c r="AG309" i="2"/>
  <c r="AJ308" i="2"/>
  <c r="AI308" i="2"/>
  <c r="AH308" i="2"/>
  <c r="AG308" i="2"/>
  <c r="AJ307" i="2"/>
  <c r="AI307" i="2"/>
  <c r="AH307" i="2"/>
  <c r="AG307" i="2"/>
  <c r="AJ306" i="2"/>
  <c r="AI306" i="2"/>
  <c r="AH306" i="2"/>
  <c r="AG306" i="2"/>
  <c r="AJ305" i="2"/>
  <c r="AI305" i="2"/>
  <c r="AH305" i="2"/>
  <c r="AG305" i="2"/>
  <c r="AJ304" i="2"/>
  <c r="AI304" i="2"/>
  <c r="AH304" i="2"/>
  <c r="AG304" i="2"/>
  <c r="AJ303" i="2"/>
  <c r="AI303" i="2"/>
  <c r="AH303" i="2"/>
  <c r="AG303" i="2"/>
  <c r="AJ302" i="2"/>
  <c r="AI302" i="2"/>
  <c r="AH302" i="2"/>
  <c r="AG302" i="2"/>
  <c r="AJ301" i="2"/>
  <c r="AI301" i="2"/>
  <c r="AH301" i="2"/>
  <c r="AG301" i="2"/>
  <c r="AJ300" i="2"/>
  <c r="AI300" i="2"/>
  <c r="AH300" i="2"/>
  <c r="AG300" i="2"/>
  <c r="AJ299" i="2"/>
  <c r="AI299" i="2"/>
  <c r="AH299" i="2"/>
  <c r="AG299" i="2"/>
  <c r="AJ298" i="2"/>
  <c r="AI298" i="2"/>
  <c r="AH298" i="2"/>
  <c r="AG298" i="2"/>
  <c r="AJ297" i="2"/>
  <c r="AI297" i="2"/>
  <c r="AH297" i="2"/>
  <c r="AG297" i="2"/>
  <c r="AJ296" i="2"/>
  <c r="AI296" i="2"/>
  <c r="AH296" i="2"/>
  <c r="AG296" i="2"/>
  <c r="AJ295" i="2"/>
  <c r="AI295" i="2"/>
  <c r="AH295" i="2"/>
  <c r="AG295" i="2"/>
  <c r="AJ294" i="2"/>
  <c r="AI294" i="2"/>
  <c r="AH294" i="2"/>
  <c r="AG294" i="2"/>
  <c r="AJ293" i="2"/>
  <c r="AI293" i="2"/>
  <c r="AH293" i="2"/>
  <c r="AG293" i="2"/>
  <c r="AJ292" i="2"/>
  <c r="AI292" i="2"/>
  <c r="AH292" i="2"/>
  <c r="AG292" i="2"/>
  <c r="AJ291" i="2"/>
  <c r="AI291" i="2"/>
  <c r="AH291" i="2"/>
  <c r="AG291" i="2"/>
  <c r="AJ290" i="2"/>
  <c r="AI290" i="2"/>
  <c r="AH290" i="2"/>
  <c r="AG290" i="2"/>
  <c r="AJ289" i="2"/>
  <c r="AI289" i="2"/>
  <c r="AH289" i="2"/>
  <c r="AG289" i="2"/>
  <c r="AJ288" i="2"/>
  <c r="AI288" i="2"/>
  <c r="AH288" i="2"/>
  <c r="AG288" i="2"/>
  <c r="AJ287" i="2"/>
  <c r="AI287" i="2"/>
  <c r="AH287" i="2"/>
  <c r="AG287" i="2"/>
  <c r="AJ286" i="2"/>
  <c r="AI286" i="2"/>
  <c r="AH286" i="2"/>
  <c r="AG286" i="2"/>
  <c r="AJ285" i="2"/>
  <c r="AI285" i="2"/>
  <c r="AH285" i="2"/>
  <c r="AG285" i="2"/>
  <c r="AJ284" i="2"/>
  <c r="AI284" i="2"/>
  <c r="AH284" i="2"/>
  <c r="AG284" i="2"/>
  <c r="AJ283" i="2"/>
  <c r="AI283" i="2"/>
  <c r="AH283" i="2"/>
  <c r="AG283" i="2"/>
  <c r="AJ282" i="2"/>
  <c r="AI282" i="2"/>
  <c r="AH282" i="2"/>
  <c r="AG282" i="2"/>
  <c r="AJ281" i="2"/>
  <c r="AI281" i="2"/>
  <c r="AH281" i="2"/>
  <c r="AG281" i="2"/>
  <c r="AJ280" i="2"/>
  <c r="AI280" i="2"/>
  <c r="AH280" i="2"/>
  <c r="AG280" i="2"/>
  <c r="AJ279" i="2"/>
  <c r="AI279" i="2"/>
  <c r="AH279" i="2"/>
  <c r="AG279" i="2"/>
  <c r="AJ278" i="2"/>
  <c r="AI278" i="2"/>
  <c r="AH278" i="2"/>
  <c r="AG278" i="2"/>
  <c r="AJ277" i="2"/>
  <c r="AI277" i="2"/>
  <c r="AH277" i="2"/>
  <c r="AG277" i="2"/>
  <c r="AJ276" i="2"/>
  <c r="AI276" i="2"/>
  <c r="AH276" i="2"/>
  <c r="AG276" i="2"/>
  <c r="AJ275" i="2"/>
  <c r="AI275" i="2"/>
  <c r="AH275" i="2"/>
  <c r="AG275" i="2"/>
  <c r="AJ274" i="2"/>
  <c r="AI274" i="2"/>
  <c r="AH274" i="2"/>
  <c r="AG274" i="2"/>
  <c r="AJ273" i="2"/>
  <c r="AI273" i="2"/>
  <c r="AH273" i="2"/>
  <c r="AG273" i="2"/>
  <c r="AJ272" i="2"/>
  <c r="AI272" i="2"/>
  <c r="AH272" i="2"/>
  <c r="AG272" i="2"/>
  <c r="AJ271" i="2"/>
  <c r="AI271" i="2"/>
  <c r="AH271" i="2"/>
  <c r="AG271" i="2"/>
  <c r="AJ270" i="2"/>
  <c r="AI270" i="2"/>
  <c r="AH270" i="2"/>
  <c r="AG270" i="2"/>
  <c r="AJ269" i="2"/>
  <c r="AI269" i="2"/>
  <c r="AH269" i="2"/>
  <c r="AG269" i="2"/>
  <c r="AJ268" i="2"/>
  <c r="AI268" i="2"/>
  <c r="AH268" i="2"/>
  <c r="AG268" i="2"/>
  <c r="AJ267" i="2"/>
  <c r="AI267" i="2"/>
  <c r="AH267" i="2"/>
  <c r="AG267" i="2"/>
  <c r="AJ266" i="2"/>
  <c r="AI266" i="2"/>
  <c r="AH266" i="2"/>
  <c r="AG266" i="2"/>
  <c r="AJ265" i="2"/>
  <c r="AI265" i="2"/>
  <c r="AH265" i="2"/>
  <c r="AG265" i="2"/>
  <c r="AJ264" i="2"/>
  <c r="AI264" i="2"/>
  <c r="AH264" i="2"/>
  <c r="AG264" i="2"/>
  <c r="AJ263" i="2"/>
  <c r="AI263" i="2"/>
  <c r="AH263" i="2"/>
  <c r="AG263" i="2"/>
  <c r="AJ262" i="2"/>
  <c r="AI262" i="2"/>
  <c r="AH262" i="2"/>
  <c r="AG262" i="2"/>
  <c r="AJ261" i="2"/>
  <c r="AI261" i="2"/>
  <c r="AH261" i="2"/>
  <c r="AG261" i="2"/>
  <c r="AJ260" i="2"/>
  <c r="AI260" i="2"/>
  <c r="AH260" i="2"/>
  <c r="AG260" i="2"/>
  <c r="AJ259" i="2"/>
  <c r="AI259" i="2"/>
  <c r="AH259" i="2"/>
  <c r="AG259" i="2"/>
  <c r="AJ258" i="2"/>
  <c r="AI258" i="2"/>
  <c r="AH258" i="2"/>
  <c r="AG258" i="2"/>
  <c r="AJ257" i="2"/>
  <c r="AI257" i="2"/>
  <c r="AH257" i="2"/>
  <c r="AG257" i="2"/>
  <c r="AJ256" i="2"/>
  <c r="AI256" i="2"/>
  <c r="AH256" i="2"/>
  <c r="AG256" i="2"/>
  <c r="AJ255" i="2"/>
  <c r="AI255" i="2"/>
  <c r="AH255" i="2"/>
  <c r="AG255" i="2"/>
  <c r="AJ254" i="2"/>
  <c r="AI254" i="2"/>
  <c r="AH254" i="2"/>
  <c r="AG254" i="2"/>
  <c r="AJ253" i="2"/>
  <c r="AI253" i="2"/>
  <c r="AH253" i="2"/>
  <c r="AG253" i="2"/>
  <c r="AJ252" i="2"/>
  <c r="AI252" i="2"/>
  <c r="AH252" i="2"/>
  <c r="AG252" i="2"/>
  <c r="AJ251" i="2"/>
  <c r="AI251" i="2"/>
  <c r="AH251" i="2"/>
  <c r="AG251" i="2"/>
  <c r="AJ250" i="2"/>
  <c r="AI250" i="2"/>
  <c r="AH250" i="2"/>
  <c r="AG250" i="2"/>
  <c r="AJ249" i="2"/>
  <c r="AI249" i="2"/>
  <c r="AH249" i="2"/>
  <c r="AG249" i="2"/>
  <c r="AJ248" i="2"/>
  <c r="AI248" i="2"/>
  <c r="AH248" i="2"/>
  <c r="AG248" i="2"/>
  <c r="AJ247" i="2"/>
  <c r="AI247" i="2"/>
  <c r="AH247" i="2"/>
  <c r="AG247" i="2"/>
  <c r="AJ246" i="2"/>
  <c r="AI246" i="2"/>
  <c r="AH246" i="2"/>
  <c r="AG246" i="2"/>
  <c r="AJ245" i="2"/>
  <c r="AI245" i="2"/>
  <c r="AH245" i="2"/>
  <c r="AG245" i="2"/>
  <c r="AJ244" i="2"/>
  <c r="AI244" i="2"/>
  <c r="AH244" i="2"/>
  <c r="AG244" i="2"/>
  <c r="AJ243" i="2"/>
  <c r="AI243" i="2"/>
  <c r="AH243" i="2"/>
  <c r="AG243" i="2"/>
  <c r="AJ242" i="2"/>
  <c r="AI242" i="2"/>
  <c r="AH242" i="2"/>
  <c r="AG242" i="2"/>
  <c r="AJ241" i="2"/>
  <c r="AI241" i="2"/>
  <c r="AH241" i="2"/>
  <c r="AG241" i="2"/>
  <c r="AJ240" i="2"/>
  <c r="AI240" i="2"/>
  <c r="AH240" i="2"/>
  <c r="AG240" i="2"/>
  <c r="AJ239" i="2"/>
  <c r="AI239" i="2"/>
  <c r="AH239" i="2"/>
  <c r="AG239" i="2"/>
  <c r="AJ238" i="2"/>
  <c r="AI238" i="2"/>
  <c r="AH238" i="2"/>
  <c r="AG238" i="2"/>
  <c r="AJ237" i="2"/>
  <c r="AI237" i="2"/>
  <c r="AH237" i="2"/>
  <c r="AG237" i="2"/>
  <c r="AJ236" i="2"/>
  <c r="AI236" i="2"/>
  <c r="AH236" i="2"/>
  <c r="AG236" i="2"/>
  <c r="AJ235" i="2"/>
  <c r="AI235" i="2"/>
  <c r="AH235" i="2"/>
  <c r="AG235" i="2"/>
  <c r="AJ234" i="2"/>
  <c r="AI234" i="2"/>
  <c r="AH234" i="2"/>
  <c r="AG234" i="2"/>
  <c r="AJ233" i="2"/>
  <c r="AI233" i="2"/>
  <c r="AH233" i="2"/>
  <c r="AG233" i="2"/>
  <c r="AJ232" i="2"/>
  <c r="AI232" i="2"/>
  <c r="AH232" i="2"/>
  <c r="AG232" i="2"/>
  <c r="AJ231" i="2"/>
  <c r="AI231" i="2"/>
  <c r="AH231" i="2"/>
  <c r="AG231" i="2"/>
  <c r="AJ230" i="2"/>
  <c r="AI230" i="2"/>
  <c r="AH230" i="2"/>
  <c r="AG230" i="2"/>
  <c r="AJ229" i="2"/>
  <c r="AI229" i="2"/>
  <c r="AH229" i="2"/>
  <c r="AG229" i="2"/>
  <c r="AJ228" i="2"/>
  <c r="AI228" i="2"/>
  <c r="AH228" i="2"/>
  <c r="AG228" i="2"/>
  <c r="AJ227" i="2"/>
  <c r="AI227" i="2"/>
  <c r="AH227" i="2"/>
  <c r="AG227" i="2"/>
  <c r="AJ226" i="2"/>
  <c r="AI226" i="2"/>
  <c r="AH226" i="2"/>
  <c r="AG226" i="2"/>
  <c r="AJ225" i="2"/>
  <c r="AI225" i="2"/>
  <c r="AH225" i="2"/>
  <c r="AG225" i="2"/>
  <c r="AJ224" i="2"/>
  <c r="AI224" i="2"/>
  <c r="AH224" i="2"/>
  <c r="AG224" i="2"/>
  <c r="AJ223" i="2"/>
  <c r="AI223" i="2"/>
  <c r="AH223" i="2"/>
  <c r="AG223" i="2"/>
  <c r="AJ222" i="2"/>
  <c r="AI222" i="2"/>
  <c r="AH222" i="2"/>
  <c r="AG222" i="2"/>
  <c r="AJ221" i="2"/>
  <c r="AI221" i="2"/>
  <c r="AH221" i="2"/>
  <c r="AG221" i="2"/>
  <c r="AJ220" i="2"/>
  <c r="AI220" i="2"/>
  <c r="AH220" i="2"/>
  <c r="AG220" i="2"/>
  <c r="AJ219" i="2"/>
  <c r="AI219" i="2"/>
  <c r="AH219" i="2"/>
  <c r="AG219" i="2"/>
  <c r="AJ218" i="2"/>
  <c r="AI218" i="2"/>
  <c r="AH218" i="2"/>
  <c r="AG218" i="2"/>
  <c r="AJ217" i="2"/>
  <c r="AI217" i="2"/>
  <c r="AH217" i="2"/>
  <c r="AG217" i="2"/>
  <c r="AJ216" i="2"/>
  <c r="AI216" i="2"/>
  <c r="AH216" i="2"/>
  <c r="AG216" i="2"/>
  <c r="AJ215" i="2"/>
  <c r="AI215" i="2"/>
  <c r="AH215" i="2"/>
  <c r="AG215" i="2"/>
  <c r="AJ214" i="2"/>
  <c r="AI214" i="2"/>
  <c r="AH214" i="2"/>
  <c r="AG214" i="2"/>
  <c r="AJ213" i="2"/>
  <c r="AI213" i="2"/>
  <c r="AH213" i="2"/>
  <c r="AG213" i="2"/>
  <c r="AJ212" i="2"/>
  <c r="AI212" i="2"/>
  <c r="AH212" i="2"/>
  <c r="AG212" i="2"/>
  <c r="AJ211" i="2"/>
  <c r="AI211" i="2"/>
  <c r="AH211" i="2"/>
  <c r="AG211" i="2"/>
  <c r="AJ210" i="2"/>
  <c r="AI210" i="2"/>
  <c r="AH210" i="2"/>
  <c r="AG210" i="2"/>
  <c r="AJ209" i="2"/>
  <c r="AI209" i="2"/>
  <c r="AH209" i="2"/>
  <c r="AG209" i="2"/>
  <c r="AJ208" i="2"/>
  <c r="AI208" i="2"/>
  <c r="AH208" i="2"/>
  <c r="AG208" i="2"/>
  <c r="AJ207" i="2"/>
  <c r="AI207" i="2"/>
  <c r="AH207" i="2"/>
  <c r="AG207" i="2"/>
  <c r="AJ206" i="2"/>
  <c r="AI206" i="2"/>
  <c r="AH206" i="2"/>
  <c r="AG206" i="2"/>
  <c r="AJ205" i="2"/>
  <c r="AI205" i="2"/>
  <c r="AH205" i="2"/>
  <c r="AG205" i="2"/>
  <c r="AJ204" i="2"/>
  <c r="AI204" i="2"/>
  <c r="AH204" i="2"/>
  <c r="AG204" i="2"/>
  <c r="AJ203" i="2"/>
  <c r="AI203" i="2"/>
  <c r="AH203" i="2"/>
  <c r="AG203" i="2"/>
  <c r="AJ202" i="2"/>
  <c r="AI202" i="2"/>
  <c r="AH202" i="2"/>
  <c r="AG202" i="2"/>
  <c r="AJ201" i="2"/>
  <c r="AI201" i="2"/>
  <c r="AH201" i="2"/>
  <c r="AG201" i="2"/>
  <c r="AJ200" i="2"/>
  <c r="AI200" i="2"/>
  <c r="AH200" i="2"/>
  <c r="AG200" i="2"/>
  <c r="AJ199" i="2"/>
  <c r="AI199" i="2"/>
  <c r="AH199" i="2"/>
  <c r="AG199" i="2"/>
  <c r="AJ198" i="2"/>
  <c r="AI198" i="2"/>
  <c r="AH198" i="2"/>
  <c r="AG198" i="2"/>
  <c r="AJ197" i="2"/>
  <c r="AI197" i="2"/>
  <c r="AH197" i="2"/>
  <c r="AG197" i="2"/>
  <c r="AJ196" i="2"/>
  <c r="AI196" i="2"/>
  <c r="AH196" i="2"/>
  <c r="AG196" i="2"/>
  <c r="AJ195" i="2"/>
  <c r="AI195" i="2"/>
  <c r="AH195" i="2"/>
  <c r="AG195" i="2"/>
  <c r="AJ194" i="2"/>
  <c r="AI194" i="2"/>
  <c r="AH194" i="2"/>
  <c r="AG194" i="2"/>
  <c r="AJ193" i="2"/>
  <c r="AI193" i="2"/>
  <c r="AH193" i="2"/>
  <c r="AG193" i="2"/>
  <c r="AJ192" i="2"/>
  <c r="AI192" i="2"/>
  <c r="AH192" i="2"/>
  <c r="AG192" i="2"/>
  <c r="AJ191" i="2"/>
  <c r="AI191" i="2"/>
  <c r="AH191" i="2"/>
  <c r="AG191" i="2"/>
  <c r="AJ190" i="2"/>
  <c r="AI190" i="2"/>
  <c r="AH190" i="2"/>
  <c r="AG190" i="2"/>
  <c r="AJ189" i="2"/>
  <c r="AI189" i="2"/>
  <c r="AH189" i="2"/>
  <c r="AG189" i="2"/>
  <c r="AJ188" i="2"/>
  <c r="AI188" i="2"/>
  <c r="AH188" i="2"/>
  <c r="AG188" i="2"/>
  <c r="AJ187" i="2"/>
  <c r="AI187" i="2"/>
  <c r="AH187" i="2"/>
  <c r="AG187" i="2"/>
  <c r="AJ186" i="2"/>
  <c r="AI186" i="2"/>
  <c r="AH186" i="2"/>
  <c r="AG186" i="2"/>
  <c r="AJ185" i="2"/>
  <c r="AI185" i="2"/>
  <c r="AH185" i="2"/>
  <c r="AG185" i="2"/>
  <c r="AJ184" i="2"/>
  <c r="AI184" i="2"/>
  <c r="AH184" i="2"/>
  <c r="AG184" i="2"/>
  <c r="AJ183" i="2"/>
  <c r="AI183" i="2"/>
  <c r="AH183" i="2"/>
  <c r="AG183" i="2"/>
  <c r="AJ182" i="2"/>
  <c r="AI182" i="2"/>
  <c r="AH182" i="2"/>
  <c r="AG182" i="2"/>
  <c r="AJ181" i="2"/>
  <c r="AI181" i="2"/>
  <c r="AH181" i="2"/>
  <c r="AG181" i="2"/>
  <c r="AJ180" i="2"/>
  <c r="AI180" i="2"/>
  <c r="AH180" i="2"/>
  <c r="AG180" i="2"/>
  <c r="AJ179" i="2"/>
  <c r="AI179" i="2"/>
  <c r="AH179" i="2"/>
  <c r="AG179" i="2"/>
  <c r="AJ178" i="2"/>
  <c r="AI178" i="2"/>
  <c r="AH178" i="2"/>
  <c r="AG178" i="2"/>
  <c r="AJ177" i="2"/>
  <c r="AI177" i="2"/>
  <c r="AH177" i="2"/>
  <c r="AG177" i="2"/>
  <c r="AJ176" i="2"/>
  <c r="AI176" i="2"/>
  <c r="AH176" i="2"/>
  <c r="AG176" i="2"/>
  <c r="AJ175" i="2"/>
  <c r="AI175" i="2"/>
  <c r="AH175" i="2"/>
  <c r="AG175" i="2"/>
  <c r="AJ174" i="2"/>
  <c r="AI174" i="2"/>
  <c r="AH174" i="2"/>
  <c r="AG174" i="2"/>
  <c r="AJ173" i="2"/>
  <c r="AI173" i="2"/>
  <c r="AH173" i="2"/>
  <c r="AG173" i="2"/>
  <c r="AJ172" i="2"/>
  <c r="AI172" i="2"/>
  <c r="AH172" i="2"/>
  <c r="AG172" i="2"/>
  <c r="AJ171" i="2"/>
  <c r="AI171" i="2"/>
  <c r="AH171" i="2"/>
  <c r="AG171" i="2"/>
  <c r="AJ170" i="2"/>
  <c r="AI170" i="2"/>
  <c r="AH170" i="2"/>
  <c r="AG170" i="2"/>
  <c r="AJ169" i="2"/>
  <c r="AI169" i="2"/>
  <c r="AH169" i="2"/>
  <c r="AG169" i="2"/>
  <c r="AJ168" i="2"/>
  <c r="AI168" i="2"/>
  <c r="AH168" i="2"/>
  <c r="AG168" i="2"/>
  <c r="AJ167" i="2"/>
  <c r="AI167" i="2"/>
  <c r="AH167" i="2"/>
  <c r="AG167" i="2"/>
  <c r="AJ166" i="2"/>
  <c r="AI166" i="2"/>
  <c r="AH166" i="2"/>
  <c r="AG166" i="2"/>
  <c r="AJ165" i="2"/>
  <c r="AI165" i="2"/>
  <c r="AH165" i="2"/>
  <c r="AG165" i="2"/>
  <c r="AJ164" i="2"/>
  <c r="AI164" i="2"/>
  <c r="AH164" i="2"/>
  <c r="AG164" i="2"/>
  <c r="AJ163" i="2"/>
  <c r="AI163" i="2"/>
  <c r="AH163" i="2"/>
  <c r="AG163" i="2"/>
  <c r="AJ162" i="2"/>
  <c r="AI162" i="2"/>
  <c r="AH162" i="2"/>
  <c r="AG162" i="2"/>
  <c r="AJ161" i="2"/>
  <c r="AI161" i="2"/>
  <c r="AH161" i="2"/>
  <c r="AG161" i="2"/>
  <c r="AJ160" i="2"/>
  <c r="AI160" i="2"/>
  <c r="AH160" i="2"/>
  <c r="AG160" i="2"/>
  <c r="AJ159" i="2"/>
  <c r="AI159" i="2"/>
  <c r="AH159" i="2"/>
  <c r="AG159" i="2"/>
  <c r="AJ158" i="2"/>
  <c r="AI158" i="2"/>
  <c r="AH158" i="2"/>
  <c r="AG158" i="2"/>
  <c r="AJ157" i="2"/>
  <c r="AI157" i="2"/>
  <c r="AH157" i="2"/>
  <c r="AG157" i="2"/>
  <c r="AJ156" i="2"/>
  <c r="AI156" i="2"/>
  <c r="AH156" i="2"/>
  <c r="AG156" i="2"/>
  <c r="AJ155" i="2"/>
  <c r="AI155" i="2"/>
  <c r="AH155" i="2"/>
  <c r="AG155" i="2"/>
  <c r="AJ154" i="2"/>
  <c r="AI154" i="2"/>
  <c r="AH154" i="2"/>
  <c r="AG154" i="2"/>
  <c r="AJ153" i="2"/>
  <c r="AI153" i="2"/>
  <c r="AH153" i="2"/>
  <c r="AG153" i="2"/>
  <c r="AJ152" i="2"/>
  <c r="AI152" i="2"/>
  <c r="AH152" i="2"/>
  <c r="AG152" i="2"/>
  <c r="AJ151" i="2"/>
  <c r="AI151" i="2"/>
  <c r="AH151" i="2"/>
  <c r="AG151" i="2"/>
  <c r="AJ150" i="2"/>
  <c r="AI150" i="2"/>
  <c r="AH150" i="2"/>
  <c r="AG150" i="2"/>
  <c r="AJ149" i="2"/>
  <c r="AI149" i="2"/>
  <c r="AH149" i="2"/>
  <c r="AG149" i="2"/>
  <c r="AJ148" i="2"/>
  <c r="AI148" i="2"/>
  <c r="AH148" i="2"/>
  <c r="AG148" i="2"/>
  <c r="AJ147" i="2"/>
  <c r="AI147" i="2"/>
  <c r="AH147" i="2"/>
  <c r="AG147" i="2"/>
  <c r="AJ146" i="2"/>
  <c r="AI146" i="2"/>
  <c r="AH146" i="2"/>
  <c r="AG146" i="2"/>
  <c r="AJ145" i="2"/>
  <c r="AI145" i="2"/>
  <c r="AH145" i="2"/>
  <c r="AG145" i="2"/>
  <c r="AJ144" i="2"/>
  <c r="AI144" i="2"/>
  <c r="AH144" i="2"/>
  <c r="AG144" i="2"/>
  <c r="AJ143" i="2"/>
  <c r="AI143" i="2"/>
  <c r="AH143" i="2"/>
  <c r="AG143" i="2"/>
  <c r="AJ142" i="2"/>
  <c r="AI142" i="2"/>
  <c r="AH142" i="2"/>
  <c r="AG142" i="2"/>
  <c r="AJ141" i="2"/>
  <c r="AI141" i="2"/>
  <c r="AH141" i="2"/>
  <c r="AG141" i="2"/>
  <c r="AJ140" i="2"/>
  <c r="AI140" i="2"/>
  <c r="AH140" i="2"/>
  <c r="AG140" i="2"/>
  <c r="AJ139" i="2"/>
  <c r="AI139" i="2"/>
  <c r="AH139" i="2"/>
  <c r="AG139" i="2"/>
  <c r="AJ138" i="2"/>
  <c r="AI138" i="2"/>
  <c r="AH138" i="2"/>
  <c r="AG138" i="2"/>
  <c r="AJ137" i="2"/>
  <c r="AI137" i="2"/>
  <c r="AH137" i="2"/>
  <c r="AG137" i="2"/>
  <c r="AJ136" i="2"/>
  <c r="AI136" i="2"/>
  <c r="AH136" i="2"/>
  <c r="AG136" i="2"/>
  <c r="AJ135" i="2"/>
  <c r="AI135" i="2"/>
  <c r="AH135" i="2"/>
  <c r="AG135" i="2"/>
  <c r="AJ134" i="2"/>
  <c r="AI134" i="2"/>
  <c r="AH134" i="2"/>
  <c r="AG134" i="2"/>
  <c r="AJ133" i="2"/>
  <c r="AI133" i="2"/>
  <c r="AH133" i="2"/>
  <c r="AG133" i="2"/>
  <c r="AJ132" i="2"/>
  <c r="AI132" i="2"/>
  <c r="AH132" i="2"/>
  <c r="AG132" i="2"/>
  <c r="AJ131" i="2"/>
  <c r="AI131" i="2"/>
  <c r="AH131" i="2"/>
  <c r="AG131" i="2"/>
  <c r="AJ130" i="2"/>
  <c r="AI130" i="2"/>
  <c r="AH130" i="2"/>
  <c r="AG130" i="2"/>
  <c r="AJ129" i="2"/>
  <c r="AI129" i="2"/>
  <c r="AH129" i="2"/>
  <c r="AG129" i="2"/>
  <c r="AJ128" i="2"/>
  <c r="AI128" i="2"/>
  <c r="AH128" i="2"/>
  <c r="AG128" i="2"/>
  <c r="AJ127" i="2"/>
  <c r="AI127" i="2"/>
  <c r="AH127" i="2"/>
  <c r="AG127" i="2"/>
  <c r="AJ126" i="2"/>
  <c r="AI126" i="2"/>
  <c r="AH126" i="2"/>
  <c r="AG126" i="2"/>
  <c r="AJ125" i="2"/>
  <c r="AI125" i="2"/>
  <c r="AH125" i="2"/>
  <c r="AG125" i="2"/>
  <c r="AJ124" i="2"/>
  <c r="AI124" i="2"/>
  <c r="AH124" i="2"/>
  <c r="AG124" i="2"/>
  <c r="AJ123" i="2"/>
  <c r="AI123" i="2"/>
  <c r="AH123" i="2"/>
  <c r="AG123" i="2"/>
  <c r="AJ122" i="2"/>
  <c r="AI122" i="2"/>
  <c r="AH122" i="2"/>
  <c r="AG122" i="2"/>
  <c r="AJ121" i="2"/>
  <c r="AI121" i="2"/>
  <c r="AH121" i="2"/>
  <c r="AG121" i="2"/>
  <c r="AJ120" i="2"/>
  <c r="AI120" i="2"/>
  <c r="AH120" i="2"/>
  <c r="AG120" i="2"/>
  <c r="AJ119" i="2"/>
  <c r="AI119" i="2"/>
  <c r="AH119" i="2"/>
  <c r="AG119" i="2"/>
  <c r="AJ118" i="2"/>
  <c r="AI118" i="2"/>
  <c r="AH118" i="2"/>
  <c r="AG118" i="2"/>
  <c r="AJ117" i="2"/>
  <c r="AI117" i="2"/>
  <c r="AH117" i="2"/>
  <c r="AG117" i="2"/>
  <c r="AJ116" i="2"/>
  <c r="AI116" i="2"/>
  <c r="AH116" i="2"/>
  <c r="AG116" i="2"/>
  <c r="AJ115" i="2"/>
  <c r="AI115" i="2"/>
  <c r="AH115" i="2"/>
  <c r="AG115" i="2"/>
  <c r="AJ114" i="2"/>
  <c r="AI114" i="2"/>
  <c r="AH114" i="2"/>
  <c r="AG114" i="2"/>
  <c r="AJ113" i="2"/>
  <c r="AI113" i="2"/>
  <c r="AH113" i="2"/>
  <c r="AG113" i="2"/>
  <c r="AJ112" i="2"/>
  <c r="AI112" i="2"/>
  <c r="AH112" i="2"/>
  <c r="AG112" i="2"/>
  <c r="AJ111" i="2"/>
  <c r="AI111" i="2"/>
  <c r="AH111" i="2"/>
  <c r="AG111" i="2"/>
  <c r="AJ110" i="2"/>
  <c r="AI110" i="2"/>
  <c r="AH110" i="2"/>
  <c r="AG110" i="2"/>
  <c r="AJ109" i="2"/>
  <c r="AI109" i="2"/>
  <c r="AH109" i="2"/>
  <c r="AG109" i="2"/>
  <c r="AJ108" i="2"/>
  <c r="AI108" i="2"/>
  <c r="AH108" i="2"/>
  <c r="AG108" i="2"/>
  <c r="AJ107" i="2"/>
  <c r="AI107" i="2"/>
  <c r="AH107" i="2"/>
  <c r="AG107" i="2"/>
  <c r="AJ106" i="2"/>
  <c r="AI106" i="2"/>
  <c r="AH106" i="2"/>
  <c r="AG106" i="2"/>
  <c r="AJ105" i="2"/>
  <c r="AI105" i="2"/>
  <c r="AH105" i="2"/>
  <c r="AG105" i="2"/>
  <c r="AJ104" i="2"/>
  <c r="AI104" i="2"/>
  <c r="AH104" i="2"/>
  <c r="AG104" i="2"/>
  <c r="AJ103" i="2"/>
  <c r="AI103" i="2"/>
  <c r="AH103" i="2"/>
  <c r="AG103" i="2"/>
  <c r="AJ102" i="2"/>
  <c r="AI102" i="2"/>
  <c r="AH102" i="2"/>
  <c r="AG102" i="2"/>
  <c r="AJ101" i="2"/>
  <c r="AI101" i="2"/>
  <c r="AH101" i="2"/>
  <c r="AG101" i="2"/>
  <c r="AJ100" i="2"/>
  <c r="AI100" i="2"/>
  <c r="AH100" i="2"/>
  <c r="AG100" i="2"/>
  <c r="AJ99" i="2"/>
  <c r="AI99" i="2"/>
  <c r="AH99" i="2"/>
  <c r="AG99" i="2"/>
  <c r="AJ98" i="2"/>
  <c r="AI98" i="2"/>
  <c r="AH98" i="2"/>
  <c r="AG98" i="2"/>
  <c r="AJ97" i="2"/>
  <c r="AI97" i="2"/>
  <c r="AH97" i="2"/>
  <c r="AG97" i="2"/>
  <c r="AJ96" i="2"/>
  <c r="AI96" i="2"/>
  <c r="AH96" i="2"/>
  <c r="AG96" i="2"/>
  <c r="AJ95" i="2"/>
  <c r="AI95" i="2"/>
  <c r="AH95" i="2"/>
  <c r="AG95" i="2"/>
  <c r="AJ94" i="2"/>
  <c r="AI94" i="2"/>
  <c r="AH94" i="2"/>
  <c r="AG94" i="2"/>
  <c r="AJ93" i="2"/>
  <c r="AI93" i="2"/>
  <c r="AH93" i="2"/>
  <c r="AG93" i="2"/>
  <c r="AJ92" i="2"/>
  <c r="AI92" i="2"/>
  <c r="AH92" i="2"/>
  <c r="AG92" i="2"/>
  <c r="AJ91" i="2"/>
  <c r="AI91" i="2"/>
  <c r="AH91" i="2"/>
  <c r="AG91" i="2"/>
  <c r="AJ90" i="2"/>
  <c r="AI90" i="2"/>
  <c r="AH90" i="2"/>
  <c r="AG90" i="2"/>
  <c r="AJ89" i="2"/>
  <c r="AI89" i="2"/>
  <c r="AH89" i="2"/>
  <c r="AG89" i="2"/>
  <c r="AJ88" i="2"/>
  <c r="AI88" i="2"/>
  <c r="AH88" i="2"/>
  <c r="AG88" i="2"/>
  <c r="AJ87" i="2"/>
  <c r="AI87" i="2"/>
  <c r="AH87" i="2"/>
  <c r="AG87" i="2"/>
  <c r="AJ86" i="2"/>
  <c r="AI86" i="2"/>
  <c r="AH86" i="2"/>
  <c r="AG86" i="2"/>
  <c r="AJ85" i="2"/>
  <c r="AI85" i="2"/>
  <c r="AH85" i="2"/>
  <c r="AG85" i="2"/>
  <c r="AJ84" i="2"/>
  <c r="AI84" i="2"/>
  <c r="AH84" i="2"/>
  <c r="AG84" i="2"/>
  <c r="AJ83" i="2"/>
  <c r="AI83" i="2"/>
  <c r="AH83" i="2"/>
  <c r="AG83" i="2"/>
  <c r="AJ82" i="2"/>
  <c r="AI82" i="2"/>
  <c r="AH82" i="2"/>
  <c r="AG82" i="2"/>
  <c r="AJ81" i="2"/>
  <c r="AI81" i="2"/>
  <c r="AH81" i="2"/>
  <c r="AG81" i="2"/>
  <c r="AJ80" i="2"/>
  <c r="AI80" i="2"/>
  <c r="AH80" i="2"/>
  <c r="AG80" i="2"/>
  <c r="AJ79" i="2"/>
  <c r="AI79" i="2"/>
  <c r="AH79" i="2"/>
  <c r="AG79" i="2"/>
  <c r="AJ78" i="2"/>
  <c r="AI78" i="2"/>
  <c r="AH78" i="2"/>
  <c r="AG78" i="2"/>
  <c r="AJ77" i="2"/>
  <c r="AI77" i="2"/>
  <c r="AH77" i="2"/>
  <c r="AG77" i="2"/>
  <c r="AJ76" i="2"/>
  <c r="AI76" i="2"/>
  <c r="AH76" i="2"/>
  <c r="AG76" i="2"/>
  <c r="AJ75" i="2"/>
  <c r="AI75" i="2"/>
  <c r="AH75" i="2"/>
  <c r="AG75" i="2"/>
  <c r="AJ74" i="2"/>
  <c r="AI74" i="2"/>
  <c r="AH74" i="2"/>
  <c r="AG74" i="2"/>
  <c r="AJ73" i="2"/>
  <c r="AI73" i="2"/>
  <c r="AH73" i="2"/>
  <c r="AG73" i="2"/>
  <c r="AJ72" i="2"/>
  <c r="AI72" i="2"/>
  <c r="AH72" i="2"/>
  <c r="AG72" i="2"/>
  <c r="AJ71" i="2"/>
  <c r="AI71" i="2"/>
  <c r="AH71" i="2"/>
  <c r="AG71" i="2"/>
  <c r="AJ70" i="2"/>
  <c r="AI70" i="2"/>
  <c r="AH70" i="2"/>
  <c r="AG70" i="2"/>
  <c r="AJ69" i="2"/>
  <c r="AI69" i="2"/>
  <c r="AH69" i="2"/>
  <c r="AG69" i="2"/>
  <c r="AJ68" i="2"/>
  <c r="AI68" i="2"/>
  <c r="AH68" i="2"/>
  <c r="AG68" i="2"/>
  <c r="AJ67" i="2"/>
  <c r="AI67" i="2"/>
  <c r="AH67" i="2"/>
  <c r="AG67" i="2"/>
  <c r="AJ66" i="2"/>
  <c r="AI66" i="2"/>
  <c r="AH66" i="2"/>
  <c r="AG66" i="2"/>
  <c r="AJ65" i="2"/>
  <c r="AI65" i="2"/>
  <c r="AH65" i="2"/>
  <c r="AG65" i="2"/>
  <c r="AJ64" i="2"/>
  <c r="AI64" i="2"/>
  <c r="AH64" i="2"/>
  <c r="AG64" i="2"/>
  <c r="AJ63" i="2"/>
  <c r="AI63" i="2"/>
  <c r="AH63" i="2"/>
  <c r="AG63" i="2"/>
  <c r="AJ62" i="2"/>
  <c r="AI62" i="2"/>
  <c r="AH62" i="2"/>
  <c r="AG62" i="2"/>
  <c r="AJ61" i="2"/>
  <c r="AI61" i="2"/>
  <c r="AH61" i="2"/>
  <c r="AG61" i="2"/>
  <c r="AJ60" i="2"/>
  <c r="AI60" i="2"/>
  <c r="AH60" i="2"/>
  <c r="AG60" i="2"/>
  <c r="AJ59" i="2"/>
  <c r="AI59" i="2"/>
  <c r="AH59" i="2"/>
  <c r="AG59" i="2"/>
  <c r="AJ58" i="2"/>
  <c r="AI58" i="2"/>
  <c r="AH58" i="2"/>
  <c r="AG58" i="2"/>
  <c r="AJ57" i="2"/>
  <c r="AI57" i="2"/>
  <c r="AH57" i="2"/>
  <c r="AG57" i="2"/>
  <c r="AJ56" i="2"/>
  <c r="AI56" i="2"/>
  <c r="AH56" i="2"/>
  <c r="AG56" i="2"/>
  <c r="AJ55" i="2"/>
  <c r="AI55" i="2"/>
  <c r="AH55" i="2"/>
  <c r="AG55" i="2"/>
  <c r="AJ54" i="2"/>
  <c r="AI54" i="2"/>
  <c r="AH54" i="2"/>
  <c r="AG54" i="2"/>
  <c r="AJ53" i="2"/>
  <c r="AI53" i="2"/>
  <c r="AH53" i="2"/>
  <c r="AG53" i="2"/>
  <c r="AJ52" i="2"/>
  <c r="AI52" i="2"/>
  <c r="AH52" i="2"/>
  <c r="AG52" i="2"/>
  <c r="AJ51" i="2"/>
  <c r="AI51" i="2"/>
  <c r="AH51" i="2"/>
  <c r="AG51" i="2"/>
  <c r="AJ50" i="2"/>
  <c r="AI50" i="2"/>
  <c r="AH50" i="2"/>
  <c r="AG50" i="2"/>
  <c r="AJ49" i="2"/>
  <c r="AI49" i="2"/>
  <c r="AH49" i="2"/>
  <c r="AG49" i="2"/>
  <c r="AJ48" i="2"/>
  <c r="AI48" i="2"/>
  <c r="AH48" i="2"/>
  <c r="AG48" i="2"/>
  <c r="AJ47" i="2"/>
  <c r="AI47" i="2"/>
  <c r="AH47" i="2"/>
  <c r="AG47" i="2"/>
  <c r="AJ46" i="2"/>
  <c r="AI46" i="2"/>
  <c r="AH46" i="2"/>
  <c r="AG46" i="2"/>
  <c r="AJ45" i="2"/>
  <c r="AI45" i="2"/>
  <c r="AH45" i="2"/>
  <c r="AG45" i="2"/>
  <c r="AJ44" i="2"/>
  <c r="AI44" i="2"/>
  <c r="AH44" i="2"/>
  <c r="AG44" i="2"/>
  <c r="AJ43" i="2"/>
  <c r="AI43" i="2"/>
  <c r="AH43" i="2"/>
  <c r="AG43" i="2"/>
  <c r="AJ42" i="2"/>
  <c r="AI42" i="2"/>
  <c r="AH42" i="2"/>
  <c r="AG42" i="2"/>
  <c r="AJ41" i="2"/>
  <c r="AI41" i="2"/>
  <c r="AH41" i="2"/>
  <c r="AG41" i="2"/>
  <c r="AJ40" i="2"/>
  <c r="AI40" i="2"/>
  <c r="AH40" i="2"/>
  <c r="AG40" i="2"/>
  <c r="AJ39" i="2"/>
  <c r="AI39" i="2"/>
  <c r="AH39" i="2"/>
  <c r="AG39" i="2"/>
  <c r="AJ38" i="2"/>
  <c r="AI38" i="2"/>
  <c r="AH38" i="2"/>
  <c r="AG38" i="2"/>
  <c r="AJ37" i="2"/>
  <c r="AI37" i="2"/>
  <c r="AH37" i="2"/>
  <c r="AG37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J4" i="2"/>
  <c r="AI4" i="2"/>
  <c r="AH4" i="2"/>
  <c r="AG4" i="2"/>
  <c r="AJ3" i="2"/>
  <c r="AI3" i="2"/>
  <c r="AH3" i="2"/>
  <c r="AG3" i="2"/>
  <c r="AJ4" i="1"/>
  <c r="AJ8" i="1"/>
  <c r="AJ10" i="1"/>
  <c r="AJ11" i="1"/>
  <c r="AJ12" i="1"/>
  <c r="AJ20" i="1"/>
  <c r="AJ25" i="1"/>
  <c r="AJ46" i="1"/>
  <c r="AJ49" i="1"/>
  <c r="AJ13" i="1"/>
  <c r="AJ15" i="1"/>
  <c r="AJ18" i="1"/>
  <c r="AJ19" i="1"/>
  <c r="AJ26" i="1"/>
  <c r="AJ31" i="1"/>
  <c r="AJ35" i="1"/>
  <c r="AJ40" i="1"/>
  <c r="AJ41" i="1"/>
  <c r="AJ44" i="1"/>
  <c r="AJ45" i="1"/>
  <c r="AJ48" i="1"/>
  <c r="AJ52" i="1"/>
  <c r="AJ53" i="1"/>
  <c r="AJ16" i="1"/>
  <c r="AJ17" i="1"/>
  <c r="AJ28" i="1"/>
  <c r="AJ30" i="1"/>
  <c r="AJ34" i="1"/>
  <c r="AJ51" i="1"/>
  <c r="AJ3" i="1"/>
  <c r="AJ7" i="1"/>
  <c r="AJ29" i="1"/>
  <c r="AJ33" i="1"/>
  <c r="AJ36" i="1"/>
  <c r="AJ37" i="1"/>
  <c r="AJ47" i="1"/>
  <c r="AJ54" i="1"/>
  <c r="AJ55" i="1"/>
  <c r="AJ56" i="1"/>
  <c r="AJ5" i="1"/>
  <c r="AJ6" i="1"/>
  <c r="AJ9" i="1"/>
  <c r="AJ14" i="1"/>
  <c r="AJ21" i="1"/>
  <c r="AJ22" i="1"/>
  <c r="AJ23" i="1"/>
  <c r="AJ24" i="1"/>
  <c r="AJ27" i="1"/>
  <c r="AJ32" i="1"/>
  <c r="AJ38" i="1"/>
  <c r="AJ39" i="1"/>
  <c r="AJ42" i="1"/>
  <c r="AJ43" i="1"/>
  <c r="AJ50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H4" i="1"/>
  <c r="AH8" i="1"/>
  <c r="AH10" i="1"/>
  <c r="AH11" i="1"/>
  <c r="AH12" i="1"/>
  <c r="AH20" i="1"/>
  <c r="AH25" i="1"/>
  <c r="AH46" i="1"/>
  <c r="AH49" i="1"/>
  <c r="AH13" i="1"/>
  <c r="AH15" i="1"/>
  <c r="AH18" i="1"/>
  <c r="AH19" i="1"/>
  <c r="AH26" i="1"/>
  <c r="AH31" i="1"/>
  <c r="AH35" i="1"/>
  <c r="AH40" i="1"/>
  <c r="AH41" i="1"/>
  <c r="AH44" i="1"/>
  <c r="AH45" i="1"/>
  <c r="AH48" i="1"/>
  <c r="AH52" i="1"/>
  <c r="AH53" i="1"/>
  <c r="AH16" i="1"/>
  <c r="AH17" i="1"/>
  <c r="AH28" i="1"/>
  <c r="AH30" i="1"/>
  <c r="AH34" i="1"/>
  <c r="AH51" i="1"/>
  <c r="AH3" i="1"/>
  <c r="AH7" i="1"/>
  <c r="AH29" i="1"/>
  <c r="AH33" i="1"/>
  <c r="AH36" i="1"/>
  <c r="AH37" i="1"/>
  <c r="AH47" i="1"/>
  <c r="AH54" i="1"/>
  <c r="AH55" i="1"/>
  <c r="AH56" i="1"/>
  <c r="AH5" i="1"/>
  <c r="AH6" i="1"/>
  <c r="AH9" i="1"/>
  <c r="AH14" i="1"/>
  <c r="AH21" i="1"/>
  <c r="AH22" i="1"/>
  <c r="AH23" i="1"/>
  <c r="AH24" i="1"/>
  <c r="AH27" i="1"/>
  <c r="AH32" i="1"/>
  <c r="AH38" i="1"/>
  <c r="AH39" i="1"/>
  <c r="AH42" i="1"/>
  <c r="AH43" i="1"/>
  <c r="AH50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I4" i="1"/>
  <c r="AI8" i="1"/>
  <c r="AI10" i="1"/>
  <c r="AI11" i="1"/>
  <c r="AI12" i="1"/>
  <c r="AI20" i="1"/>
  <c r="AI25" i="1"/>
  <c r="AI46" i="1"/>
  <c r="AI49" i="1"/>
  <c r="AI13" i="1"/>
  <c r="AI15" i="1"/>
  <c r="AI18" i="1"/>
  <c r="AI19" i="1"/>
  <c r="AI26" i="1"/>
  <c r="AI31" i="1"/>
  <c r="AI35" i="1"/>
  <c r="AI40" i="1"/>
  <c r="AI41" i="1"/>
  <c r="AI44" i="1"/>
  <c r="AI45" i="1"/>
  <c r="AI48" i="1"/>
  <c r="AI52" i="1"/>
  <c r="AI53" i="1"/>
  <c r="AI16" i="1"/>
  <c r="AI17" i="1"/>
  <c r="AI28" i="1"/>
  <c r="AI30" i="1"/>
  <c r="AI34" i="1"/>
  <c r="AI51" i="1"/>
  <c r="AI3" i="1"/>
  <c r="AI7" i="1"/>
  <c r="AI29" i="1"/>
  <c r="AI33" i="1"/>
  <c r="AI36" i="1"/>
  <c r="AI37" i="1"/>
  <c r="AI47" i="1"/>
  <c r="AI54" i="1"/>
  <c r="AI55" i="1"/>
  <c r="AI56" i="1"/>
  <c r="AI5" i="1"/>
  <c r="AI6" i="1"/>
  <c r="AI9" i="1"/>
  <c r="AI14" i="1"/>
  <c r="AI21" i="1"/>
  <c r="AI22" i="1"/>
  <c r="AI23" i="1"/>
  <c r="AI24" i="1"/>
  <c r="AI27" i="1"/>
  <c r="AI32" i="1"/>
  <c r="AI38" i="1"/>
  <c r="AI39" i="1"/>
  <c r="AI42" i="1"/>
  <c r="AI43" i="1"/>
  <c r="AI50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G44" i="1"/>
  <c r="AG45" i="1"/>
  <c r="AG48" i="1"/>
  <c r="AG52" i="1"/>
  <c r="AG53" i="1"/>
  <c r="AG16" i="1"/>
  <c r="AG17" i="1"/>
  <c r="AG28" i="1"/>
  <c r="AG30" i="1"/>
  <c r="AG34" i="1"/>
  <c r="AG51" i="1"/>
  <c r="AG3" i="1"/>
  <c r="AG7" i="1"/>
  <c r="AG29" i="1"/>
  <c r="AG33" i="1"/>
  <c r="AG36" i="1"/>
  <c r="AG37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275" i="1"/>
  <c r="AG276" i="1"/>
  <c r="AG277" i="1"/>
  <c r="AG278" i="1"/>
  <c r="AG279" i="1"/>
  <c r="AG280" i="1"/>
  <c r="AG281" i="1"/>
  <c r="AG282" i="1"/>
  <c r="AG283" i="1"/>
  <c r="AG319" i="1"/>
  <c r="AG320" i="1"/>
  <c r="AG321" i="1"/>
  <c r="AG322" i="1"/>
  <c r="AG323" i="1"/>
  <c r="AG324" i="1"/>
  <c r="AG325" i="1"/>
  <c r="AG627" i="1"/>
  <c r="AG62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152" i="1"/>
  <c r="AG153" i="1"/>
  <c r="AG154" i="1"/>
  <c r="AG177" i="1"/>
  <c r="AG178" i="1"/>
  <c r="AG179" i="1"/>
  <c r="AG180" i="1"/>
  <c r="AG181" i="1"/>
  <c r="AG182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86" i="1"/>
  <c r="AG487" i="1"/>
  <c r="AG488" i="1"/>
  <c r="AG489" i="1"/>
  <c r="AG490" i="1"/>
  <c r="AG491" i="1"/>
  <c r="AG492" i="1"/>
  <c r="AG493" i="1"/>
  <c r="AG494" i="1"/>
  <c r="AG495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4" i="1"/>
  <c r="AG8" i="1"/>
  <c r="AG10" i="1"/>
  <c r="AG11" i="1"/>
  <c r="AG12" i="1"/>
  <c r="AG20" i="1"/>
  <c r="AG25" i="1"/>
  <c r="AG46" i="1"/>
  <c r="AG49" i="1"/>
  <c r="AG13" i="1"/>
  <c r="AG15" i="1"/>
  <c r="AG18" i="1"/>
  <c r="AG19" i="1"/>
  <c r="AG26" i="1"/>
  <c r="AG31" i="1"/>
  <c r="AG35" i="1"/>
  <c r="AG40" i="1"/>
  <c r="AG41" i="1"/>
  <c r="AG63" i="1"/>
  <c r="AG64" i="1"/>
  <c r="AG65" i="1"/>
  <c r="AG66" i="1"/>
  <c r="AG67" i="1"/>
  <c r="AG68" i="1"/>
  <c r="AG69" i="1"/>
  <c r="AG70" i="1"/>
  <c r="AG71" i="1"/>
  <c r="AG72" i="1"/>
  <c r="AG410" i="1"/>
  <c r="AG411" i="1"/>
  <c r="AG412" i="1"/>
  <c r="AG413" i="1"/>
  <c r="AG414" i="1"/>
  <c r="AG415" i="1"/>
  <c r="AG416" i="1"/>
  <c r="AG417" i="1"/>
  <c r="AG418" i="1"/>
  <c r="AG419" i="1"/>
  <c r="AG463" i="1"/>
  <c r="AG464" i="1"/>
  <c r="AG465" i="1"/>
  <c r="AG466" i="1"/>
  <c r="AG467" i="1"/>
  <c r="AG468" i="1"/>
  <c r="AG469" i="1"/>
  <c r="AG470" i="1"/>
  <c r="AG471" i="1"/>
  <c r="AG472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629" i="1"/>
  <c r="AG630" i="1"/>
  <c r="AG631" i="1"/>
  <c r="AG632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47" i="1"/>
  <c r="AG54" i="1"/>
  <c r="AG55" i="1"/>
  <c r="AG56" i="1"/>
  <c r="AG5" i="1"/>
  <c r="AG6" i="1"/>
  <c r="AG9" i="1"/>
  <c r="AG14" i="1"/>
  <c r="AG21" i="1"/>
  <c r="AG22" i="1"/>
  <c r="AG23" i="1"/>
  <c r="AG24" i="1"/>
  <c r="AG27" i="1"/>
  <c r="AG32" i="1"/>
  <c r="AG38" i="1"/>
  <c r="AG39" i="1"/>
  <c r="AG42" i="1"/>
  <c r="AG43" i="1"/>
  <c r="AG50" i="1"/>
  <c r="AG57" i="1"/>
  <c r="AG58" i="1"/>
  <c r="AG59" i="1"/>
  <c r="AG60" i="1"/>
  <c r="AG61" i="1"/>
  <c r="AG62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454" i="1"/>
  <c r="AG455" i="1"/>
  <c r="AG456" i="1"/>
  <c r="AG457" i="1"/>
  <c r="AG458" i="1"/>
  <c r="AG459" i="1"/>
  <c r="AG460" i="1"/>
  <c r="AG461" i="1"/>
  <c r="AG46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682" i="1"/>
  <c r="AG683" i="1"/>
  <c r="AG684" i="1"/>
  <c r="AG685" i="1"/>
  <c r="AG686" i="1"/>
</calcChain>
</file>

<file path=xl/sharedStrings.xml><?xml version="1.0" encoding="utf-8"?>
<sst xmlns="http://schemas.openxmlformats.org/spreadsheetml/2006/main" count="996" uniqueCount="209">
  <si>
    <t>REGION</t>
  </si>
  <si>
    <t>ISO3</t>
  </si>
  <si>
    <t>shapeID</t>
  </si>
  <si>
    <t>2020_BUILDINGS</t>
  </si>
  <si>
    <t>2035_BUILDINGS</t>
  </si>
  <si>
    <t>2050_BUILDINGS</t>
  </si>
  <si>
    <t>2020_DWELLINGS</t>
  </si>
  <si>
    <t>2035_DWELLINGS</t>
  </si>
  <si>
    <t>2050_DWELLINGS</t>
  </si>
  <si>
    <t>2020_TOTAL_REPL_COST_USD</t>
  </si>
  <si>
    <t>2035_TOTAL_REPL_COST_USD</t>
  </si>
  <si>
    <t>2050_TOTAL_REPL_COST_USD</t>
  </si>
  <si>
    <t>Central</t>
  </si>
  <si>
    <t>BDI</t>
  </si>
  <si>
    <t>CAF</t>
  </si>
  <si>
    <t>CMR</t>
  </si>
  <si>
    <t>COD</t>
  </si>
  <si>
    <t>COG</t>
  </si>
  <si>
    <t>GAB</t>
  </si>
  <si>
    <t>GNQ</t>
  </si>
  <si>
    <t>STP</t>
  </si>
  <si>
    <t>TCD</t>
  </si>
  <si>
    <t>East</t>
  </si>
  <si>
    <t>COM</t>
  </si>
  <si>
    <t>DJI</t>
  </si>
  <si>
    <t>ERI</t>
  </si>
  <si>
    <t>ETH</t>
  </si>
  <si>
    <t>KEN</t>
  </si>
  <si>
    <t>MDG</t>
  </si>
  <si>
    <t>MUS</t>
  </si>
  <si>
    <t>RWA</t>
  </si>
  <si>
    <t>SDN</t>
  </si>
  <si>
    <t>SOM</t>
  </si>
  <si>
    <t>SSD</t>
  </si>
  <si>
    <t>SYC</t>
  </si>
  <si>
    <t>TZA</t>
  </si>
  <si>
    <t>UGA</t>
  </si>
  <si>
    <t>North</t>
  </si>
  <si>
    <t>DZA</t>
  </si>
  <si>
    <t>EGY</t>
  </si>
  <si>
    <t>LBY</t>
  </si>
  <si>
    <t>MAR</t>
  </si>
  <si>
    <t>MRT</t>
  </si>
  <si>
    <t>TUN</t>
  </si>
  <si>
    <t>South</t>
  </si>
  <si>
    <t>AGO</t>
  </si>
  <si>
    <t>BWA</t>
  </si>
  <si>
    <t>LSO</t>
  </si>
  <si>
    <t>MOZ</t>
  </si>
  <si>
    <t>MWI</t>
  </si>
  <si>
    <t>NAM</t>
  </si>
  <si>
    <t>SWZ</t>
  </si>
  <si>
    <t>ZAF</t>
  </si>
  <si>
    <t>ZMB</t>
  </si>
  <si>
    <t>ZWE</t>
  </si>
  <si>
    <t>West</t>
  </si>
  <si>
    <t>BEN</t>
  </si>
  <si>
    <t>BFA</t>
  </si>
  <si>
    <t>CIV</t>
  </si>
  <si>
    <t>CPV</t>
  </si>
  <si>
    <t>GHA</t>
  </si>
  <si>
    <t>GIN</t>
  </si>
  <si>
    <t>GMB</t>
  </si>
  <si>
    <t>GNB</t>
  </si>
  <si>
    <t>LBR</t>
  </si>
  <si>
    <t>MLI</t>
  </si>
  <si>
    <t>NER</t>
  </si>
  <si>
    <t>NGA</t>
  </si>
  <si>
    <t>SEN</t>
  </si>
  <si>
    <t>SLE</t>
  </si>
  <si>
    <t>TGO</t>
  </si>
  <si>
    <t>INCR_BUILDINGS</t>
  </si>
  <si>
    <t>INCR_DWELLINGS</t>
  </si>
  <si>
    <t>INCR_OCCUPANTS</t>
  </si>
  <si>
    <t>INCR_COST</t>
  </si>
  <si>
    <t>2025_BUILDINGS</t>
  </si>
  <si>
    <t>2030_BUILDINGS</t>
  </si>
  <si>
    <t>2040_BUILDINGS</t>
  </si>
  <si>
    <t>2045_BUILDINGS</t>
  </si>
  <si>
    <t>2025_DWELLINGS</t>
  </si>
  <si>
    <t>2030_DWELLINGS</t>
  </si>
  <si>
    <t>2040_DWELLINGS</t>
  </si>
  <si>
    <t>2045_DWELLINGS</t>
  </si>
  <si>
    <t>2020_OCCUPANTS</t>
  </si>
  <si>
    <t>2025_OCCUPANTS</t>
  </si>
  <si>
    <t>2030_OCCUPANTS</t>
  </si>
  <si>
    <t>2035_OCCUPANTS</t>
  </si>
  <si>
    <t>2050_OCCUPANTS</t>
  </si>
  <si>
    <t>2040_OCCUPANTS</t>
  </si>
  <si>
    <t>2045_OCCUPANTS</t>
  </si>
  <si>
    <t>2025_TOTAL_REPL_COST_USD</t>
  </si>
  <si>
    <t>2030_TOTAL_REPL_COST_USD</t>
  </si>
  <si>
    <t>2040_TOTAL_REPL_COST_USD</t>
  </si>
  <si>
    <t>2045_TOTAL_REPL_COST_USD</t>
  </si>
  <si>
    <t>shapeName</t>
  </si>
  <si>
    <t>Djibouti</t>
  </si>
  <si>
    <t>Niger</t>
  </si>
  <si>
    <t>LOCATION</t>
  </si>
  <si>
    <t>BUILDINGS</t>
  </si>
  <si>
    <t>DWELLINGS</t>
  </si>
  <si>
    <t>OCCUPANTS</t>
  </si>
  <si>
    <t>TOTAL_REPL_COST_USD</t>
  </si>
  <si>
    <t>INCREASE FROM 2020 TO 2050</t>
  </si>
  <si>
    <t>AGO-ADM0-1590546715-B1</t>
  </si>
  <si>
    <t>BDI-ADM0-1590546715-B1</t>
  </si>
  <si>
    <t>BEN-ADM0-1590546715-B1</t>
  </si>
  <si>
    <t>BFA-ADM0-1590546715-B1</t>
  </si>
  <si>
    <t>BWA-ADM0-1590546715-B1</t>
  </si>
  <si>
    <t>CAF-ADM0-1590546715-B1</t>
  </si>
  <si>
    <t>CIV-ADM0-1590546715-B1</t>
  </si>
  <si>
    <t>CMR-ADM0-1590546715-B1</t>
  </si>
  <si>
    <t>COD-ADM0-1590546715-B1</t>
  </si>
  <si>
    <t>COG-ADM0-1590546715-B1</t>
  </si>
  <si>
    <t>COM-ADM0-1590546715-B1</t>
  </si>
  <si>
    <t>CPV-ADM0-1590546715-B1</t>
  </si>
  <si>
    <t>DJI-ADM0-1590546715-B1</t>
  </si>
  <si>
    <t>DZA-ADM0-1590546715-B1</t>
  </si>
  <si>
    <t>EGY-ADM0-1590546715-B1</t>
  </si>
  <si>
    <t>ERI-ADM0-1590546715-B1</t>
  </si>
  <si>
    <t>ETH-ADM0-1590546715-B1</t>
  </si>
  <si>
    <t>GAB-ADM0-1590546715-B1</t>
  </si>
  <si>
    <t>GHA-ADM0-1590546715-B1</t>
  </si>
  <si>
    <t>GIN-ADM0-1590546715-B1</t>
  </si>
  <si>
    <t>GMB-ADM0-1590546715-B1</t>
  </si>
  <si>
    <t>GNB-ADM0-1590546715-B1</t>
  </si>
  <si>
    <t>GNQ-ADM0-1590546715-B1</t>
  </si>
  <si>
    <t>KEN-ADM0-1590546715-B1</t>
  </si>
  <si>
    <t>LBR-ADM0-1590546715-B1</t>
  </si>
  <si>
    <t>LBY-ADM0-1590546715-B1</t>
  </si>
  <si>
    <t>LSO-ADM0-1590546715-B1</t>
  </si>
  <si>
    <t>MAR-ADM0-1590546715-B1</t>
  </si>
  <si>
    <t>MDG-ADM0-1590546715-B1</t>
  </si>
  <si>
    <t>MLI-ADM0-1590546715-B1</t>
  </si>
  <si>
    <t>MOZ-ADM0-1590546715-B1</t>
  </si>
  <si>
    <t>MRT-ADM0-1590546715-B1</t>
  </si>
  <si>
    <t>MUS-ADM0-1590546715-B1</t>
  </si>
  <si>
    <t>MWI-ADM0-1590546715-B1</t>
  </si>
  <si>
    <t>NAM-ADM0-1590546715-B1</t>
  </si>
  <si>
    <t>NER-ADM0-1590546715-B1</t>
  </si>
  <si>
    <t>NGA-ADM0-1590546715-B1</t>
  </si>
  <si>
    <t>RWA-ADM0-1590546715-B1</t>
  </si>
  <si>
    <t>SDN-ADM0-1590546715-B1</t>
  </si>
  <si>
    <t>SEN-ADM0-1590546715-B1</t>
  </si>
  <si>
    <t>SLE-ADM0-1590546715-B1</t>
  </si>
  <si>
    <t>SOM-ADM0-1590546715-B1</t>
  </si>
  <si>
    <t>SSD-ADM0-1590546715-B1</t>
  </si>
  <si>
    <t>STP-ADM0-1590546715-B1</t>
  </si>
  <si>
    <t>SWZ-ADM0-1590546715-B1</t>
  </si>
  <si>
    <t>SYC-ADM0-1590546715-B1</t>
  </si>
  <si>
    <t>TCD-ADM0-1590546715-B1</t>
  </si>
  <si>
    <t>TGO-ADM0-1590546715-B1</t>
  </si>
  <si>
    <t>TUN-ADM0-1590546715-B1</t>
  </si>
  <si>
    <t>TZA-ADM0-1590546715-B1</t>
  </si>
  <si>
    <t>UGA-ADM0-1590546715-B1</t>
  </si>
  <si>
    <t>ZAF-ADM0-1590546715-B1</t>
  </si>
  <si>
    <t>ZMB-ADM0-1590546715-B1</t>
  </si>
  <si>
    <t>ZWE-ADM0-1590546715-B1</t>
  </si>
  <si>
    <t>Angola</t>
  </si>
  <si>
    <t>Burundi</t>
  </si>
  <si>
    <t>Benin</t>
  </si>
  <si>
    <t>Burkina Faso</t>
  </si>
  <si>
    <t>Botswana</t>
  </si>
  <si>
    <t>Central African Republic</t>
  </si>
  <si>
    <t>Cameroon</t>
  </si>
  <si>
    <t>Democratic Republic of the Congo</t>
  </si>
  <si>
    <t>Congo</t>
  </si>
  <si>
    <t>Comoros</t>
  </si>
  <si>
    <t>Cabo Verde</t>
  </si>
  <si>
    <t>Algeria</t>
  </si>
  <si>
    <t>Egypt</t>
  </si>
  <si>
    <t>Eritrea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</si>
  <si>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</si>
  <si>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</si>
  <si>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</si>
  <si>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</si>
  <si>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</si>
  <si>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</si>
  <si>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</si>
  <si>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</si>
  <si>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</si>
  <si>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</si>
  <si>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</si>
  <si>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</si>
  <si>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</si>
  <si>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</si>
  <si>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</si>
  <si>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</si>
  <si>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>Mauritius</t>
  </si>
  <si>
    <t>Malawi</t>
  </si>
  <si>
    <t>Namibia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</si>
  <si>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</si>
  <si>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</si>
  <si>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</si>
  <si>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</si>
  <si>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</si>
  <si>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</si>
  <si>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</si>
  <si>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</si>
  <si>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</si>
  <si>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</si>
  <si>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</si>
  <si>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</si>
  <si>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Tunisia</t>
  </si>
  <si>
    <t>Tanzania, United Republic of</t>
  </si>
  <si>
    <t>Uganda</t>
  </si>
  <si>
    <t>South Africa</t>
  </si>
  <si>
    <t>Zambia</t>
  </si>
  <si>
    <t>Zimbabwe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</si>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</sst>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16" fillId="0" borderId="0" xfId="0" applyFont="1"/>
    <xf numFmtId="164" fontId="19" fillId="33" borderId="0" xfId="1" applyNumberFormat="1" applyFont="1" applyFill="1" applyAlignment="1">
      <alignment horizontal="center"/>
    </xf>
    <xf numFmtId="9" fontId="19" fillId="33" borderId="0" xfId="2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J773" totalsRowShown="0">
  <autoFilter ref="A2:AJ773" xr:uid="{00000000-0009-0000-0100-000001000000}"/>
  <sortState xmlns:xlrd2="http://schemas.microsoft.com/office/spreadsheetml/2017/richdata2" ref="A3:AJ773">
    <sortCondition ref="B2:B773"/>
  </sortState>
  <tableColumns count="36">
    <tableColumn id="1" xr3:uid="{00000000-0010-0000-0000-000001000000}" name="REGION"/>
    <tableColumn id="2" xr3:uid="{00000000-0010-0000-0000-000002000000}" name="ISO3"/>
    <tableColumn id="3" xr3:uid="{00000000-0010-0000-0000-000003000000}" name="shapeID"/>
    <tableColumn id="37" xr3:uid="{838F83F9-D485-D140-A843-1F7D1A9D66C5}" name="shapeName"/>
    <tableColumn id="4" xr3:uid="{00000000-0010-0000-0000-000004000000}" name="2020_BUILDINGS" dataDxfId="95" dataCellStyle="Comma"/>
    <tableColumn id="5" xr3:uid="{A9E542AA-7344-9649-A3CD-7E215D3537D4}" name="2025_BUILDINGS" dataDxfId="94" dataCellStyle="Comma"/>
    <tableColumn id="9" xr3:uid="{4F481A78-C9C9-9744-B14D-4E49D54ACDC4}" name="2030_BUILDINGS" dataDxfId="93" dataCellStyle="Comma"/>
    <tableColumn id="7" xr3:uid="{00000000-0010-0000-0000-000007000000}" name="2035_BUILDINGS" dataDxfId="92" dataCellStyle="Comma"/>
    <tableColumn id="6" xr3:uid="{190F8170-0F4D-7F4E-90B1-8BDAB419DDE9}" name="2040_BUILDINGS" dataDxfId="91" dataCellStyle="Comma"/>
    <tableColumn id="8" xr3:uid="{07B6FFF0-B56D-754D-A3E6-75A6D447B4D7}" name="2045_BUILDINGS" dataDxfId="90" dataCellStyle="Comma"/>
    <tableColumn id="10" xr3:uid="{00000000-0010-0000-0000-00000A000000}" name="2050_BUILDINGS" dataDxfId="89" dataCellStyle="Comma"/>
    <tableColumn id="11" xr3:uid="{00000000-0010-0000-0000-00000B000000}" name="2020_DWELLINGS" dataDxfId="88" dataCellStyle="Comma"/>
    <tableColumn id="12" xr3:uid="{DDC6BC4B-8AFA-DC4E-870B-7494794173AE}" name="2025_DWELLINGS" dataDxfId="87" dataCellStyle="Comma"/>
    <tableColumn id="13" xr3:uid="{72B3FD97-EE18-3442-9519-F23E008DADD9}" name="2030_DWELLINGS" dataDxfId="86" dataCellStyle="Comma"/>
    <tableColumn id="14" xr3:uid="{00000000-0010-0000-0000-00000E000000}" name="2035_DWELLINGS" dataDxfId="85" dataCellStyle="Comma"/>
    <tableColumn id="16" xr3:uid="{7984F61D-BA1C-054E-B9B0-A48DEA4F9F64}" name="2040_DWELLINGS" dataDxfId="84" dataCellStyle="Comma"/>
    <tableColumn id="15" xr3:uid="{04753B8D-807B-1D49-9082-EA0B5DDCAD33}" name="2045_DWELLINGS" dataDxfId="83" dataCellStyle="Comma"/>
    <tableColumn id="17" xr3:uid="{00000000-0010-0000-0000-000011000000}" name="2050_DWELLINGS" dataDxfId="82" dataCellStyle="Comma"/>
    <tableColumn id="18" xr3:uid="{00000000-0010-0000-0000-000012000000}" name="2020_OCCUPANTS" dataDxfId="81" dataCellStyle="Comma"/>
    <tableColumn id="20" xr3:uid="{2D28BE54-E877-414F-B58A-CA6FF3548C83}" name="2025_OCCUPANTS" dataDxfId="80" dataCellStyle="Comma"/>
    <tableColumn id="19" xr3:uid="{85275F8B-2BC5-D149-A8BF-3025DFB02A39}" name="2030_OCCUPANTS" dataDxfId="79" dataCellStyle="Comma"/>
    <tableColumn id="21" xr3:uid="{00000000-0010-0000-0000-000015000000}" name="2035_OCCUPANTS" dataDxfId="78" dataCellStyle="Comma"/>
    <tableColumn id="23" xr3:uid="{8EDE7304-9089-D245-9A64-B05DEBC880CE}" name="2040_OCCUPANTS" dataDxfId="77" dataCellStyle="Comma"/>
    <tableColumn id="22" xr3:uid="{4CE63D40-37B2-DB44-BD58-2BB2A2E3E9CD}" name="2045_OCCUPANTS" dataDxfId="76" dataCellStyle="Comma"/>
    <tableColumn id="24" xr3:uid="{00000000-0010-0000-0000-000018000000}" name="2050_OCCUPANTS" dataDxfId="75" dataCellStyle="Comma"/>
    <tableColumn id="25" xr3:uid="{00000000-0010-0000-0000-000019000000}" name="2020_TOTAL_REPL_COST_USD" dataDxfId="74" dataCellStyle="Comma"/>
    <tableColumn id="27" xr3:uid="{A7FC76C7-70F0-9148-B3D4-59965DCEE71D}" name="2025_TOTAL_REPL_COST_USD" dataDxfId="73" dataCellStyle="Comma"/>
    <tableColumn id="26" xr3:uid="{27FA9A82-24F7-3F4B-AFBE-64DEB775A57C}" name="2030_TOTAL_REPL_COST_USD" dataDxfId="72" dataCellStyle="Comma"/>
    <tableColumn id="28" xr3:uid="{00000000-0010-0000-0000-00001C000000}" name="2035_TOTAL_REPL_COST_USD" dataDxfId="71" dataCellStyle="Comma"/>
    <tableColumn id="30" xr3:uid="{4A324017-6ED3-A043-A09E-A03F9284C961}" name="2040_TOTAL_REPL_COST_USD" dataDxfId="70" dataCellStyle="Comma"/>
    <tableColumn id="29" xr3:uid="{0E191609-6E8A-F54E-A2D6-31FDDFF2742E}" name="2045_TOTAL_REPL_COST_USD" dataDxfId="69" dataCellStyle="Comma"/>
    <tableColumn id="31" xr3:uid="{00000000-0010-0000-0000-00001F000000}" name="2050_TOTAL_REPL_COST_USD" dataDxfId="68" dataCellStyle="Comma"/>
    <tableColumn id="32" xr3:uid="{00000000-0010-0000-0000-000020000000}" name="INCR_BUILDINGS" dataDxfId="67" dataCellStyle="Percent">
      <calculatedColumnFormula>(Table1[[#This Row],[2050_BUILDINGS]]/Table1[[#This Row],[2020_BUILDINGS]])-1</calculatedColumnFormula>
    </tableColumn>
    <tableColumn id="33" xr3:uid="{00000000-0010-0000-0000-000021000000}" name="INCR_DWELLINGS" dataDxfId="66" dataCellStyle="Percent">
      <calculatedColumnFormula>(Table1[[#This Row],[2050_DWELLINGS]]/Table1[[#This Row],[2020_DWELLINGS]])-1</calculatedColumnFormula>
    </tableColumn>
    <tableColumn id="34" xr3:uid="{00000000-0010-0000-0000-000022000000}" name="INCR_OCCUPANTS" dataDxfId="65" dataCellStyle="Percent">
      <calculatedColumnFormula>(Table1[[#This Row],[2050_OCCUPANTS]]/Table1[[#This Row],[2020_OCCUPANTS]])-1</calculatedColumnFormula>
    </tableColumn>
    <tableColumn id="35" xr3:uid="{00000000-0010-0000-0000-000023000000}" name="INCR_COST" dataDxfId="64" dataCellStyle="Comma">
      <calculatedColumnFormula>(Table1[[#This Row],[2050_TOTAL_REPL_COST_USD]]/Table1[[#This Row],[2020_TOTAL_REPL_COST_USD]])-1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66BC2-526C-9642-9407-03CDAAC80D06}" name="Table13" displayName="Table13" ref="A2:AJ773" totalsRowShown="0">
  <autoFilter ref="A2:AJ773" xr:uid="{00000000-0009-0000-0100-000001000000}"/>
  <sortState xmlns:xlrd2="http://schemas.microsoft.com/office/spreadsheetml/2017/richdata2" ref="A3:AJ773">
    <sortCondition ref="B2:B773"/>
  </sortState>
  <tableColumns count="36">
    <tableColumn id="1" xr3:uid="{0C4865F7-3706-0741-A29C-50E3D0D5E4BB}" name="REGION"/>
    <tableColumn id="2" xr3:uid="{15A732A4-5E4B-A34E-8FD3-DEC2C357FD88}" name="ISO3"/>
    <tableColumn id="3" xr3:uid="{BADC66A1-B8CA-A54E-833C-7AEC8C283B00}" name="shapeID"/>
    <tableColumn id="37" xr3:uid="{4E3337C6-CB59-0049-8D73-D8DD6A48F692}" name="shapeName"/>
    <tableColumn id="4" xr3:uid="{EFE94D61-D4FD-A548-873D-12C3B2763E3D}" name="2020_BUILDINGS" dataDxfId="63" dataCellStyle="Comma"/>
    <tableColumn id="5" xr3:uid="{B4E48391-556B-FE49-9FA7-4738E2C6F729}" name="2025_BUILDINGS" dataDxfId="62" dataCellStyle="Comma"/>
    <tableColumn id="9" xr3:uid="{B9997F60-4D47-C64D-9C8C-7DF10AD230BB}" name="2030_BUILDINGS" dataDxfId="61" dataCellStyle="Comma"/>
    <tableColumn id="7" xr3:uid="{35BA5680-AF27-614C-AADA-A52E2D96D0E4}" name="2035_BUILDINGS" dataDxfId="60" dataCellStyle="Comma"/>
    <tableColumn id="6" xr3:uid="{5B4B41EC-ACC7-AD44-996B-72CEF0D36586}" name="2040_BUILDINGS" dataDxfId="59" dataCellStyle="Comma"/>
    <tableColumn id="8" xr3:uid="{492697A5-2280-204E-85FC-0A19EEA05A61}" name="2045_BUILDINGS" dataDxfId="58" dataCellStyle="Comma"/>
    <tableColumn id="10" xr3:uid="{43A4F018-DBA9-EB40-BFE3-8C9468D39350}" name="2050_BUILDINGS" dataDxfId="57" dataCellStyle="Comma"/>
    <tableColumn id="11" xr3:uid="{79D5744F-7FDE-7746-A24A-FDC9756E305E}" name="2020_DWELLINGS" dataDxfId="56" dataCellStyle="Comma"/>
    <tableColumn id="12" xr3:uid="{87369E74-FBFA-B74F-81E6-59C3E28EE2A6}" name="2025_DWELLINGS" dataDxfId="55" dataCellStyle="Comma"/>
    <tableColumn id="13" xr3:uid="{273E2AFF-D9F8-944E-8E81-2F42CAC348A8}" name="2030_DWELLINGS" dataDxfId="54" dataCellStyle="Comma"/>
    <tableColumn id="14" xr3:uid="{4D15E848-1474-4B41-B301-EBC5CF415A19}" name="2035_DWELLINGS" dataDxfId="53" dataCellStyle="Comma"/>
    <tableColumn id="16" xr3:uid="{5898522E-530C-CE4C-A512-8D8CAD2AF764}" name="2040_DWELLINGS" dataDxfId="52" dataCellStyle="Comma"/>
    <tableColumn id="15" xr3:uid="{BC0ED76B-90A0-6F41-A981-E3950BAC0407}" name="2045_DWELLINGS" dataDxfId="51" dataCellStyle="Comma"/>
    <tableColumn id="17" xr3:uid="{C46AE4F4-8B74-904F-9683-C0AFCBDB6E25}" name="2050_DWELLINGS" dataDxfId="50" dataCellStyle="Comma"/>
    <tableColumn id="18" xr3:uid="{63FA28D0-D53F-4745-ABD0-AA19D6B78CF5}" name="2020_OCCUPANTS" dataDxfId="49" dataCellStyle="Comma"/>
    <tableColumn id="20" xr3:uid="{6F304DBE-ED62-8941-975E-3A996694FD7B}" name="2025_OCCUPANTS" dataDxfId="48" dataCellStyle="Comma"/>
    <tableColumn id="19" xr3:uid="{0889C427-9CA5-2C48-BEFA-97B1E95E10BE}" name="2030_OCCUPANTS" dataDxfId="47" dataCellStyle="Comma"/>
    <tableColumn id="21" xr3:uid="{487C213B-3D3F-D84C-A3C2-27D8698C384A}" name="2035_OCCUPANTS" dataDxfId="46" dataCellStyle="Comma"/>
    <tableColumn id="23" xr3:uid="{4DCF51FF-0A24-B843-8F71-C8EA0E83193E}" name="2040_OCCUPANTS" dataDxfId="45" dataCellStyle="Comma"/>
    <tableColumn id="22" xr3:uid="{F2262419-700E-DD47-B4F2-CA104EE15981}" name="2045_OCCUPANTS" dataDxfId="44" dataCellStyle="Comma"/>
    <tableColumn id="24" xr3:uid="{F25E9A10-F57C-7D42-9EF0-56A719E7D1E4}" name="2050_OCCUPANTS" dataDxfId="43" dataCellStyle="Comma"/>
    <tableColumn id="25" xr3:uid="{67DC33F1-D171-944D-8C55-C244A08BC946}" name="2020_TOTAL_REPL_COST_USD" dataDxfId="42" dataCellStyle="Comma"/>
    <tableColumn id="27" xr3:uid="{62F375DE-2D42-C241-B309-F816A79CCFD7}" name="2025_TOTAL_REPL_COST_USD" dataDxfId="41" dataCellStyle="Comma"/>
    <tableColumn id="26" xr3:uid="{F15CCE97-4533-0B49-9872-D708917048F5}" name="2030_TOTAL_REPL_COST_USD" dataDxfId="40" dataCellStyle="Comma"/>
    <tableColumn id="28" xr3:uid="{76A23219-C371-1D48-A73D-34E48D51C736}" name="2035_TOTAL_REPL_COST_USD" dataDxfId="39" dataCellStyle="Comma"/>
    <tableColumn id="30" xr3:uid="{4DD4367A-C21E-1D45-BE5B-B2BDED23E54D}" name="2040_TOTAL_REPL_COST_USD" dataDxfId="38" dataCellStyle="Comma"/>
    <tableColumn id="29" xr3:uid="{66755345-9E1E-674A-AD61-775E2C85EAC0}" name="2045_TOTAL_REPL_COST_USD" dataDxfId="37" dataCellStyle="Comma"/>
    <tableColumn id="31" xr3:uid="{58BA9FE9-B6AC-3944-9F6A-8B3FD1AB7930}" name="2050_TOTAL_REPL_COST_USD" dataDxfId="36" dataCellStyle="Comma"/>
    <tableColumn id="32" xr3:uid="{DE0069D5-2C97-D24A-861A-FA68ACFA2CEA}" name="INCR_BUILDINGS" dataDxfId="35" dataCellStyle="Percent">
      <calculatedColumnFormula>(Table13[[#This Row],[2050_BUILDINGS]]/Table13[[#This Row],[2020_BUILDINGS]])-1</calculatedColumnFormula>
    </tableColumn>
    <tableColumn id="33" xr3:uid="{6D374856-CF47-AE46-B445-07A9282A364C}" name="INCR_DWELLINGS" dataDxfId="34" dataCellStyle="Percent">
      <calculatedColumnFormula>(Table13[[#This Row],[2050_DWELLINGS]]/Table13[[#This Row],[2020_DWELLINGS]])-1</calculatedColumnFormula>
    </tableColumn>
    <tableColumn id="34" xr3:uid="{825539CD-7347-5843-B0BA-B3D3BAB49501}" name="INCR_OCCUPANTS" dataDxfId="33" dataCellStyle="Percent">
      <calculatedColumnFormula>(Table13[[#This Row],[2050_OCCUPANTS]]/Table13[[#This Row],[2020_OCCUPANTS]])-1</calculatedColumnFormula>
    </tableColumn>
    <tableColumn id="35" xr3:uid="{A24676C4-A2C2-4D47-8B13-9B0E094AAB41}" name="INCR_COST" dataDxfId="32" dataCellStyle="Comma">
      <calculatedColumnFormula>(Table13[[#This Row],[2050_TOTAL_REPL_COST_USD]]/Table13[[#This Row],[2020_TOTAL_REPL_COST_USD]])-1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F0BE6-BE8F-A446-BE17-0F3E33016DF0}" name="Table134" displayName="Table134" ref="A2:T773" totalsRowShown="0">
  <autoFilter ref="A2:T773" xr:uid="{00000000-0009-0000-0100-000001000000}"/>
  <sortState xmlns:xlrd2="http://schemas.microsoft.com/office/spreadsheetml/2017/richdata2" ref="A3:T773">
    <sortCondition ref="B2:B773"/>
  </sortState>
  <tableColumns count="20">
    <tableColumn id="1" xr3:uid="{A447E5F9-502F-E54D-970A-D8B49945BF0B}" name="REGION"/>
    <tableColumn id="2" xr3:uid="{BD9169B6-DC52-0D43-AC9E-FE2D1D536B2C}" name="ISO3"/>
    <tableColumn id="3" xr3:uid="{B5852D45-0667-364D-B41F-D2BC6801DDCC}" name="shapeID"/>
    <tableColumn id="37" xr3:uid="{4EA026D4-8038-1E4B-9429-0AF2B97BFCFE}" name="shapeName"/>
    <tableColumn id="4" xr3:uid="{767293A4-EE37-E142-9BE3-F5ACF093E416}" name="2020_BUILDINGS" dataDxfId="31" dataCellStyle="Comma"/>
    <tableColumn id="5" xr3:uid="{DCB3378F-289A-4240-8D27-E5F32F1AA89E}" name="2025_BUILDINGS" dataDxfId="30" dataCellStyle="Comma"/>
    <tableColumn id="9" xr3:uid="{1AEEFAB9-1825-484A-9602-1F65D602C88D}" name="2030_BUILDINGS" dataDxfId="29" dataCellStyle="Comma"/>
    <tableColumn id="7" xr3:uid="{0DD97DAE-6164-C040-B9F2-C9409B623A4C}" name="2035_BUILDINGS" dataDxfId="28" dataCellStyle="Comma"/>
    <tableColumn id="6" xr3:uid="{009347D9-9426-894B-8399-5EE9129843E7}" name="2040_BUILDINGS" dataDxfId="27" dataCellStyle="Comma"/>
    <tableColumn id="8" xr3:uid="{AFB342A2-7267-184C-8C93-039910796597}" name="2045_BUILDINGS" dataDxfId="26" dataCellStyle="Comma"/>
    <tableColumn id="10" xr3:uid="{39369D93-2965-3941-B05B-8A4DBDE41249}" name="2050_BUILDINGS" dataDxfId="25" dataCellStyle="Comma"/>
    <tableColumn id="25" xr3:uid="{BF8ADD36-632B-3940-B152-AF1043FBF58B}" name="2020_TOTAL_REPL_COST_USD" dataDxfId="24" dataCellStyle="Comma"/>
    <tableColumn id="27" xr3:uid="{F4DC0CE0-4047-D84B-8E79-F049019BAD86}" name="2025_TOTAL_REPL_COST_USD" dataDxfId="23" dataCellStyle="Comma"/>
    <tableColumn id="26" xr3:uid="{63E38D91-2E29-9B4B-AB3E-7D9682AFB8E8}" name="2030_TOTAL_REPL_COST_USD" dataDxfId="22" dataCellStyle="Comma"/>
    <tableColumn id="28" xr3:uid="{5C0A763C-3BAC-4C46-A228-E58FB8AC03E2}" name="2035_TOTAL_REPL_COST_USD" dataDxfId="21" dataCellStyle="Comma"/>
    <tableColumn id="30" xr3:uid="{71F42682-0143-F04E-B81C-02747C5F7809}" name="2040_TOTAL_REPL_COST_USD" dataDxfId="20" dataCellStyle="Comma"/>
    <tableColumn id="29" xr3:uid="{82722424-CAE8-3142-85B6-F1F073C62909}" name="2045_TOTAL_REPL_COST_USD" dataDxfId="19" dataCellStyle="Comma"/>
    <tableColumn id="31" xr3:uid="{5B1D0F6B-DD83-5945-9B32-C377E882632E}" name="2050_TOTAL_REPL_COST_USD" dataDxfId="18" dataCellStyle="Comma"/>
    <tableColumn id="32" xr3:uid="{17777E4B-68C4-4B45-8B28-E3B2AA1A9D30}" name="INCR_BUILDINGS" dataDxfId="17" dataCellStyle="Percent">
      <calculatedColumnFormula>(Table134[[#This Row],[2050_BUILDINGS]]/Table134[[#This Row],[2020_BUILDINGS]])-1</calculatedColumnFormula>
    </tableColumn>
    <tableColumn id="35" xr3:uid="{A9C1DB09-4E50-174D-B957-DAB2FAF44A0F}" name="INCR_COST" dataDxfId="16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439DB-F4E8-FB43-9385-7CC5B6A99A86}" name="Table1345" displayName="Table1345" ref="A2:T773" totalsRowShown="0">
  <autoFilter ref="A2:T773" xr:uid="{00000000-0009-0000-0100-000001000000}"/>
  <sortState xmlns:xlrd2="http://schemas.microsoft.com/office/spreadsheetml/2017/richdata2" ref="A3:T773">
    <sortCondition ref="B2:B773"/>
  </sortState>
  <tableColumns count="20">
    <tableColumn id="1" xr3:uid="{891F41A9-EA27-5A47-BCD1-C45C51EE677A}" name="REGION"/>
    <tableColumn id="2" xr3:uid="{0A921942-26F2-C944-84E9-18A6B5C2429F}" name="ISO3"/>
    <tableColumn id="3" xr3:uid="{9EBCAF19-AB35-9A4E-99F1-F9E58DB398A8}" name="shapeID"/>
    <tableColumn id="37" xr3:uid="{FB45541D-75D8-204B-9B15-DFA540FBAEE0}" name="shapeName"/>
    <tableColumn id="4" xr3:uid="{E788F0F2-A277-174A-8FCE-0B0ACA3EB902}" name="2020_BUILDINGS" dataDxfId="15" dataCellStyle="Comma"/>
    <tableColumn id="5" xr3:uid="{45B6235D-DDFC-0C47-AA2D-A5F36484178C}" name="2025_BUILDINGS" dataDxfId="14" dataCellStyle="Comma"/>
    <tableColumn id="9" xr3:uid="{F2BC7659-6B00-1444-A769-8868E280819B}" name="2030_BUILDINGS" dataDxfId="13" dataCellStyle="Comma"/>
    <tableColumn id="7" xr3:uid="{C9D30CEE-9A65-A64D-9E43-A500B7477464}" name="2035_BUILDINGS" dataDxfId="12" dataCellStyle="Comma"/>
    <tableColumn id="6" xr3:uid="{42CB01F7-1A04-7C48-A8B5-64FB72E61311}" name="2040_BUILDINGS" dataDxfId="11" dataCellStyle="Comma"/>
    <tableColumn id="8" xr3:uid="{E4FF16BC-925A-7C4E-BE97-B70BAE1299BB}" name="2045_BUILDINGS" dataDxfId="10" dataCellStyle="Comma"/>
    <tableColumn id="10" xr3:uid="{36696EF0-2AB9-3740-B8AF-F2EEFCA3FAB5}" name="2050_BUILDINGS" dataDxfId="9" dataCellStyle="Comma"/>
    <tableColumn id="25" xr3:uid="{F7BA3FF9-C407-C049-8942-32FA60A88FE3}" name="2020_TOTAL_REPL_COST_USD" dataDxfId="8" dataCellStyle="Comma"/>
    <tableColumn id="27" xr3:uid="{E474889D-DB7C-D24D-98C1-CF0A33B3E813}" name="2025_TOTAL_REPL_COST_USD" dataDxfId="7" dataCellStyle="Comma"/>
    <tableColumn id="26" xr3:uid="{D17058F0-5A67-534D-BAA6-910F3D7BEE8A}" name="2030_TOTAL_REPL_COST_USD" dataDxfId="6" dataCellStyle="Comma"/>
    <tableColumn id="28" xr3:uid="{93D20545-AE53-D545-A930-A422C616D020}" name="2035_TOTAL_REPL_COST_USD" dataDxfId="5" dataCellStyle="Comma"/>
    <tableColumn id="30" xr3:uid="{4F4ACE87-C7A4-EB4C-933A-B60C67E07CCE}" name="2040_TOTAL_REPL_COST_USD" dataDxfId="4" dataCellStyle="Comma"/>
    <tableColumn id="29" xr3:uid="{B00E6E66-2041-B640-97FA-5128B536C5A4}" name="2045_TOTAL_REPL_COST_USD" dataDxfId="3" dataCellStyle="Comma"/>
    <tableColumn id="31" xr3:uid="{FE5704CB-4534-2540-9A6E-569BB8757CBA}" name="2050_TOTAL_REPL_COST_USD" dataDxfId="2" dataCellStyle="Comma"/>
    <tableColumn id="32" xr3:uid="{3AA7F3FC-2991-A441-BF40-8493B5BF4480}" name="INCR_BUILDINGS" dataDxfId="1" dataCellStyle="Percent">
      <calculatedColumnFormula>(Table1345[[#This Row],[2050_BUILDINGS]]/Table1345[[#This Row],[2020_BUILDINGS]])-1</calculatedColumnFormula>
    </tableColumn>
    <tableColumn id="35" xr3:uid="{3699C7A8-5BF2-9243-878D-770081D4324A}" name="INCR_COST" dataDxfId="0" dataCellStyle="Comma">
      <calculatedColumnFormula>(Table1345[[#This Row],[2050_TOTAL_REPL_COST_USD]]/Table1345[[#This Row],[2020_TOTAL_REPL_COST_USD]])-1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3"/>
  <sheetViews>
    <sheetView workbookViewId="0">
      <selection activeCell="D11" sqref="D11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6945931.9434361598</v>
      </c>
      <c r="F3" s="2">
        <v>8103679.9193347301</v>
      </c>
      <c r="G3" s="2">
        <v>9407196.1522267591</v>
      </c>
      <c r="H3" s="2">
        <v>10897731.599387201</v>
      </c>
      <c r="I3" s="2">
        <v>12513309.852712</v>
      </c>
      <c r="J3" s="2">
        <v>14274585.758289499</v>
      </c>
      <c r="K3" s="2">
        <v>16160941.3571414</v>
      </c>
      <c r="L3" s="2">
        <v>7340912.0654571196</v>
      </c>
      <c r="M3" s="2">
        <v>8567955.70825628</v>
      </c>
      <c r="N3" s="2">
        <v>9951383.0810089707</v>
      </c>
      <c r="O3" s="2">
        <v>11533912.843474399</v>
      </c>
      <c r="P3" s="2">
        <v>13250540.383904001</v>
      </c>
      <c r="Q3" s="2">
        <v>15122487.068818901</v>
      </c>
      <c r="R3" s="2">
        <v>17127354.2784038</v>
      </c>
      <c r="S3" s="2">
        <v>32812395.437499899</v>
      </c>
      <c r="T3" s="2">
        <v>38397484.022606403</v>
      </c>
      <c r="U3" s="2">
        <v>44680708.680850901</v>
      </c>
      <c r="V3" s="2">
        <v>51861536.861702003</v>
      </c>
      <c r="W3" s="2">
        <v>59640767.3909574</v>
      </c>
      <c r="X3" s="2">
        <v>68118133.993350893</v>
      </c>
      <c r="Y3" s="2">
        <v>77193902.944148898</v>
      </c>
      <c r="Z3" s="2">
        <v>529834236458.04999</v>
      </c>
      <c r="AA3" s="2">
        <v>628612354791.57202</v>
      </c>
      <c r="AB3" s="2">
        <v>740806382611.58801</v>
      </c>
      <c r="AC3" s="2">
        <v>871605472007.54004</v>
      </c>
      <c r="AD3" s="2">
        <v>1014488854040.41</v>
      </c>
      <c r="AE3" s="2">
        <v>1172553900159.3601</v>
      </c>
      <c r="AF3" s="2">
        <v>1345473581058.8101</v>
      </c>
      <c r="AG3" s="1">
        <f>(Table1[[#This Row],[2050_BUILDINGS]]/Table1[[#This Row],[2020_BUILDINGS]])-1</f>
        <v>1.3266771815138987</v>
      </c>
      <c r="AH3" s="1">
        <f>(Table1[[#This Row],[2050_DWELLINGS]]/Table1[[#This Row],[2020_DWELLINGS]])-1</f>
        <v>1.3331370987260662</v>
      </c>
      <c r="AI3" s="1">
        <f>(Table1[[#This Row],[2050_OCCUPANTS]]/Table1[[#This Row],[2020_OCCUPANTS]])-1</f>
        <v>1.352583586626146</v>
      </c>
      <c r="AJ3" s="1">
        <f>(Table1[[#This Row],[2050_TOTAL_REPL_COST_USD]]/Table1[[#This Row],[2020_TOTAL_REPL_COST_USD]])-1</f>
        <v>1.5394236319142411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2372324.2888326002</v>
      </c>
      <c r="F4" s="2">
        <v>2748958.6326503898</v>
      </c>
      <c r="G4" s="2">
        <v>3144611.3083395199</v>
      </c>
      <c r="H4" s="2">
        <v>3559313.4636291401</v>
      </c>
      <c r="I4" s="2">
        <v>4032888.2483985298</v>
      </c>
      <c r="J4" s="2">
        <v>4505358.6174121201</v>
      </c>
      <c r="K4" s="2">
        <v>5016568.4366509998</v>
      </c>
      <c r="L4" s="2">
        <v>2484295.4129880099</v>
      </c>
      <c r="M4" s="2">
        <v>2878971.4072741801</v>
      </c>
      <c r="N4" s="2">
        <v>3293685.4539227001</v>
      </c>
      <c r="O4" s="2">
        <v>3728472.9237340698</v>
      </c>
      <c r="P4" s="2">
        <v>4225049.7878117096</v>
      </c>
      <c r="Q4" s="2">
        <v>4720643.1875359695</v>
      </c>
      <c r="R4" s="2">
        <v>5256995.2869077399</v>
      </c>
      <c r="S4" s="2">
        <v>11889844.9375</v>
      </c>
      <c r="T4" s="2">
        <v>13788223.5409663</v>
      </c>
      <c r="U4" s="2">
        <v>15786516.807773</v>
      </c>
      <c r="V4" s="2">
        <v>17884724.737920102</v>
      </c>
      <c r="W4" s="2">
        <v>20282676.6580882</v>
      </c>
      <c r="X4" s="2">
        <v>22680628.578256201</v>
      </c>
      <c r="Y4" s="2">
        <v>25278409.825105</v>
      </c>
      <c r="Z4" s="2">
        <v>77791618042.497894</v>
      </c>
      <c r="AA4" s="2">
        <v>90231054190.903198</v>
      </c>
      <c r="AB4" s="2">
        <v>103385458561.414</v>
      </c>
      <c r="AC4" s="2">
        <v>117295670001.951</v>
      </c>
      <c r="AD4" s="2">
        <v>133314881655.26401</v>
      </c>
      <c r="AE4" s="2">
        <v>149570106058.21899</v>
      </c>
      <c r="AF4" s="2">
        <v>167458296816.02899</v>
      </c>
      <c r="AG4" s="1">
        <f>(Table1[[#This Row],[2050_BUILDINGS]]/Table1[[#This Row],[2020_BUILDINGS]])-1</f>
        <v>1.1146217067648911</v>
      </c>
      <c r="AH4" s="1">
        <f>(Table1[[#This Row],[2050_DWELLINGS]]/Table1[[#This Row],[2020_DWELLINGS]])-1</f>
        <v>1.1160910491658633</v>
      </c>
      <c r="AI4" s="1">
        <f>(Table1[[#This Row],[2050_OCCUPANTS]]/Table1[[#This Row],[2020_OCCUPANTS]])-1</f>
        <v>1.1260504201680637</v>
      </c>
      <c r="AJ4" s="1">
        <f>(Table1[[#This Row],[2050_TOTAL_REPL_COST_USD]]/Table1[[#This Row],[2020_TOTAL_REPL_COST_USD]])-1</f>
        <v>1.1526521883700349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2321409.4243963598</v>
      </c>
      <c r="F5" s="2">
        <v>2658145.3573829802</v>
      </c>
      <c r="G5" s="2">
        <v>3037058.99175333</v>
      </c>
      <c r="H5" s="2">
        <v>3439590.9343654201</v>
      </c>
      <c r="I5" s="2">
        <v>3864910.7885206901</v>
      </c>
      <c r="J5" s="2">
        <v>4314767.6883695396</v>
      </c>
      <c r="K5" s="2">
        <v>4788322.9148836304</v>
      </c>
      <c r="L5" s="2">
        <v>2428365.9811538602</v>
      </c>
      <c r="M5" s="2">
        <v>2782331.4344592299</v>
      </c>
      <c r="N5" s="2">
        <v>3180938.4633150902</v>
      </c>
      <c r="O5" s="2">
        <v>3604825.8193011698</v>
      </c>
      <c r="P5" s="2">
        <v>4052584.2010270501</v>
      </c>
      <c r="Q5" s="2">
        <v>4525781.9215045599</v>
      </c>
      <c r="R5" s="2">
        <v>5023975.8523664903</v>
      </c>
      <c r="S5" s="2">
        <v>12098487.499999899</v>
      </c>
      <c r="T5" s="2">
        <v>13798274.999999899</v>
      </c>
      <c r="U5" s="2">
        <v>15698037.499999899</v>
      </c>
      <c r="V5" s="2">
        <v>17697787.5</v>
      </c>
      <c r="W5" s="2">
        <v>19797525</v>
      </c>
      <c r="X5" s="2">
        <v>21997250</v>
      </c>
      <c r="Y5" s="2">
        <v>24296962.499999899</v>
      </c>
      <c r="Z5" s="2">
        <v>114357599102.008</v>
      </c>
      <c r="AA5" s="2">
        <v>131692380624.287</v>
      </c>
      <c r="AB5" s="2">
        <v>151586603247.073</v>
      </c>
      <c r="AC5" s="2">
        <v>173276917557.207</v>
      </c>
      <c r="AD5" s="2">
        <v>196829461030.39999</v>
      </c>
      <c r="AE5" s="2">
        <v>222741921150.01199</v>
      </c>
      <c r="AF5" s="2">
        <v>250746755239.39001</v>
      </c>
      <c r="AG5" s="1">
        <f>(Table1[[#This Row],[2050_BUILDINGS]]/Table1[[#This Row],[2020_BUILDINGS]])-1</f>
        <v>1.0626791915987619</v>
      </c>
      <c r="AH5" s="1">
        <f>(Table1[[#This Row],[2050_DWELLINGS]]/Table1[[#This Row],[2020_DWELLINGS]])-1</f>
        <v>1.0688709574078707</v>
      </c>
      <c r="AI5" s="1">
        <f>(Table1[[#This Row],[2050_OCCUPANTS]]/Table1[[#This Row],[2020_OCCUPANTS]])-1</f>
        <v>1.0082644628099255</v>
      </c>
      <c r="AJ5" s="1">
        <f>(Table1[[#This Row],[2050_TOTAL_REPL_COST_USD]]/Table1[[#This Row],[2020_TOTAL_REPL_COST_USD]])-1</f>
        <v>1.1926549456125053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3567466.2036483898</v>
      </c>
      <c r="F6" s="2">
        <v>4099737.9331028899</v>
      </c>
      <c r="G6" s="2">
        <v>4684836.7520884899</v>
      </c>
      <c r="H6" s="2">
        <v>5323061.4063261896</v>
      </c>
      <c r="I6" s="2">
        <v>6014829.9138675798</v>
      </c>
      <c r="J6" s="2">
        <v>6726002.0399032701</v>
      </c>
      <c r="K6" s="2">
        <v>7457432.67924897</v>
      </c>
      <c r="L6" s="2">
        <v>3680153.6094254102</v>
      </c>
      <c r="M6" s="2">
        <v>4234212.5616154801</v>
      </c>
      <c r="N6" s="2">
        <v>4844334.4092340898</v>
      </c>
      <c r="O6" s="2">
        <v>5510876.02409722</v>
      </c>
      <c r="P6" s="2">
        <v>6234451.5998270698</v>
      </c>
      <c r="Q6" s="2">
        <v>6979563.1516633499</v>
      </c>
      <c r="R6" s="2">
        <v>7747621.0749432296</v>
      </c>
      <c r="S6" s="2">
        <v>20894841.437499899</v>
      </c>
      <c r="T6" s="2">
        <v>23994076.291866001</v>
      </c>
      <c r="U6" s="2">
        <v>27393237.0998803</v>
      </c>
      <c r="V6" s="2">
        <v>31092323.8615431</v>
      </c>
      <c r="W6" s="2">
        <v>35091336.576853998</v>
      </c>
      <c r="X6" s="2">
        <v>39190324.610047802</v>
      </c>
      <c r="Y6" s="2">
        <v>43389287.961124398</v>
      </c>
      <c r="Z6" s="2">
        <v>157008884372.04599</v>
      </c>
      <c r="AA6" s="2">
        <v>182772410717.341</v>
      </c>
      <c r="AB6" s="2">
        <v>211994619569.07199</v>
      </c>
      <c r="AC6" s="2">
        <v>244879397473.78799</v>
      </c>
      <c r="AD6" s="2">
        <v>281720820758.76501</v>
      </c>
      <c r="AE6" s="2">
        <v>320993825248.31403</v>
      </c>
      <c r="AF6" s="2">
        <v>363311639820.15802</v>
      </c>
      <c r="AG6" s="1">
        <f>(Table1[[#This Row],[2050_BUILDINGS]]/Table1[[#This Row],[2020_BUILDINGS]])-1</f>
        <v>1.0904003720125997</v>
      </c>
      <c r="AH6" s="1">
        <f>(Table1[[#This Row],[2050_DWELLINGS]]/Table1[[#This Row],[2020_DWELLINGS]])-1</f>
        <v>1.1052439373999068</v>
      </c>
      <c r="AI6" s="1">
        <f>(Table1[[#This Row],[2050_OCCUPANTS]]/Table1[[#This Row],[2020_OCCUPANTS]])-1</f>
        <v>1.0765550239234547</v>
      </c>
      <c r="AJ6" s="1">
        <f>(Table1[[#This Row],[2050_TOTAL_REPL_COST_USD]]/Table1[[#This Row],[2020_TOTAL_REPL_COST_USD]])-1</f>
        <v>1.3139559348709211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620424.97801525495</v>
      </c>
      <c r="F7" s="2">
        <v>683201.28257570998</v>
      </c>
      <c r="G7" s="2">
        <v>742058.48051598505</v>
      </c>
      <c r="H7" s="2">
        <v>800666.49922201899</v>
      </c>
      <c r="I7" s="2">
        <v>858363.24632174103</v>
      </c>
      <c r="J7" s="2">
        <v>910165.93060117599</v>
      </c>
      <c r="K7" s="2">
        <v>958099.597556261</v>
      </c>
      <c r="L7" s="2">
        <v>702717.25930850103</v>
      </c>
      <c r="M7" s="2">
        <v>770002.53170740197</v>
      </c>
      <c r="N7" s="2">
        <v>831478.05537289998</v>
      </c>
      <c r="O7" s="2">
        <v>893078.18742489303</v>
      </c>
      <c r="P7" s="2">
        <v>954707.46171048202</v>
      </c>
      <c r="Q7" s="2">
        <v>1010234.08051729</v>
      </c>
      <c r="R7" s="2">
        <v>1059832.4433729099</v>
      </c>
      <c r="S7" s="2">
        <v>2351515.7812499902</v>
      </c>
      <c r="T7" s="2">
        <v>2571657.68417553</v>
      </c>
      <c r="U7" s="2">
        <v>2771786.6868350999</v>
      </c>
      <c r="V7" s="2">
        <v>2971915.6894946801</v>
      </c>
      <c r="W7" s="2">
        <v>3172044.6921542501</v>
      </c>
      <c r="X7" s="2">
        <v>3352160.79454786</v>
      </c>
      <c r="Y7" s="2">
        <v>3512263.99667553</v>
      </c>
      <c r="Z7" s="2">
        <v>80640749131.3974</v>
      </c>
      <c r="AA7" s="2">
        <v>90549510109.922195</v>
      </c>
      <c r="AB7" s="2">
        <v>99962888051.198196</v>
      </c>
      <c r="AC7" s="2">
        <v>109383203976.515</v>
      </c>
      <c r="AD7" s="2">
        <v>118667240225.15601</v>
      </c>
      <c r="AE7" s="2">
        <v>127025604267.22301</v>
      </c>
      <c r="AF7" s="2">
        <v>134851772922.028</v>
      </c>
      <c r="AG7" s="1">
        <f>(Table1[[#This Row],[2050_BUILDINGS]]/Table1[[#This Row],[2020_BUILDINGS]])-1</f>
        <v>0.54426341863480454</v>
      </c>
      <c r="AH7" s="1">
        <f>(Table1[[#This Row],[2050_DWELLINGS]]/Table1[[#This Row],[2020_DWELLINGS]])-1</f>
        <v>0.50819185004196865</v>
      </c>
      <c r="AI7" s="1">
        <f>(Table1[[#This Row],[2050_OCCUPANTS]]/Table1[[#This Row],[2020_OCCUPANTS]])-1</f>
        <v>0.49361702127660112</v>
      </c>
      <c r="AJ7" s="1">
        <f>(Table1[[#This Row],[2050_TOTAL_REPL_COST_USD]]/Table1[[#This Row],[2020_TOTAL_REPL_COST_USD]])-1</f>
        <v>0.67225347450949702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942558.00933552894</v>
      </c>
      <c r="F8" s="2">
        <v>1037698.7313954</v>
      </c>
      <c r="G8" s="2">
        <v>1148684.8660349201</v>
      </c>
      <c r="H8" s="2">
        <v>1265703.38716758</v>
      </c>
      <c r="I8" s="2">
        <v>1379663.5257744901</v>
      </c>
      <c r="J8" s="2">
        <v>1487000.51596738</v>
      </c>
      <c r="K8" s="2">
        <v>1591391.0134668399</v>
      </c>
      <c r="L8" s="2">
        <v>985091.38784027705</v>
      </c>
      <c r="M8" s="2">
        <v>1084913.68142888</v>
      </c>
      <c r="N8" s="2">
        <v>1201450.63642842</v>
      </c>
      <c r="O8" s="2">
        <v>1324409.7060046101</v>
      </c>
      <c r="P8" s="2">
        <v>1444178.9856313099</v>
      </c>
      <c r="Q8" s="2">
        <v>1557055.2125525901</v>
      </c>
      <c r="R8" s="2">
        <v>1666907.41511266</v>
      </c>
      <c r="S8" s="2">
        <v>4821434.5078125</v>
      </c>
      <c r="T8" s="2">
        <v>5330530.0769603904</v>
      </c>
      <c r="U8" s="2">
        <v>5929466.0406638104</v>
      </c>
      <c r="V8" s="2">
        <v>6568331.0686141299</v>
      </c>
      <c r="W8" s="2">
        <v>7197213.8305027196</v>
      </c>
      <c r="X8" s="2">
        <v>7796149.7942061201</v>
      </c>
      <c r="Y8" s="2">
        <v>8385103.4918478401</v>
      </c>
      <c r="Z8" s="2">
        <v>23662396204.748001</v>
      </c>
      <c r="AA8" s="2">
        <v>26141722935.4254</v>
      </c>
      <c r="AB8" s="2">
        <v>29070457159.0541</v>
      </c>
      <c r="AC8" s="2">
        <v>32229074926.074001</v>
      </c>
      <c r="AD8" s="2">
        <v>35398969958.082802</v>
      </c>
      <c r="AE8" s="2">
        <v>38468423841.022499</v>
      </c>
      <c r="AF8" s="2">
        <v>41540046866.491898</v>
      </c>
      <c r="AG8" s="1">
        <f>(Table1[[#This Row],[2050_BUILDINGS]]/Table1[[#This Row],[2020_BUILDINGS]])-1</f>
        <v>0.68837461217768015</v>
      </c>
      <c r="AH8" s="1">
        <f>(Table1[[#This Row],[2050_DWELLINGS]]/Table1[[#This Row],[2020_DWELLINGS]])-1</f>
        <v>0.69213479651588705</v>
      </c>
      <c r="AI8" s="1">
        <f>(Table1[[#This Row],[2050_OCCUPANTS]]/Table1[[#This Row],[2020_OCCUPANTS]])-1</f>
        <v>0.73913043478261153</v>
      </c>
      <c r="AJ8" s="1">
        <f>(Table1[[#This Row],[2050_TOTAL_REPL_COST_USD]]/Table1[[#This Row],[2020_TOTAL_REPL_COST_USD]])-1</f>
        <v>0.75553001932055541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5023747.2336831698</v>
      </c>
      <c r="F9" s="2">
        <v>5694832.8811547104</v>
      </c>
      <c r="G9" s="2">
        <v>6425253.3667234397</v>
      </c>
      <c r="H9" s="2">
        <v>7215321.1308731101</v>
      </c>
      <c r="I9" s="2">
        <v>8047309.3344459096</v>
      </c>
      <c r="J9" s="2">
        <v>8920159.5571495108</v>
      </c>
      <c r="K9" s="2">
        <v>9834763.5688307509</v>
      </c>
      <c r="L9" s="2">
        <v>5257974.3831741</v>
      </c>
      <c r="M9" s="2">
        <v>5963521.8576688496</v>
      </c>
      <c r="N9" s="2">
        <v>6732252.5265161404</v>
      </c>
      <c r="O9" s="2">
        <v>7564518.7347090999</v>
      </c>
      <c r="P9" s="2">
        <v>8441008.0727181304</v>
      </c>
      <c r="Q9" s="2">
        <v>9360399.0463411305</v>
      </c>
      <c r="R9" s="2">
        <v>10324117.588693099</v>
      </c>
      <c r="S9" s="2">
        <v>26349417.21875</v>
      </c>
      <c r="T9" s="2">
        <v>29842711.1682055</v>
      </c>
      <c r="U9" s="2">
        <v>33635430.313328497</v>
      </c>
      <c r="V9" s="2">
        <v>37727574.654119298</v>
      </c>
      <c r="W9" s="2">
        <v>42019335.792021804</v>
      </c>
      <c r="X9" s="2">
        <v>46510713.727035798</v>
      </c>
      <c r="Y9" s="2">
        <v>51201708.459161997</v>
      </c>
      <c r="Z9" s="2">
        <v>251224948978.621</v>
      </c>
      <c r="AA9" s="2">
        <v>286280074999.82898</v>
      </c>
      <c r="AB9" s="2">
        <v>325106955646.98297</v>
      </c>
      <c r="AC9" s="2">
        <v>367886662963.95801</v>
      </c>
      <c r="AD9" s="2">
        <v>414405236939.39697</v>
      </c>
      <c r="AE9" s="2">
        <v>464226499489.01898</v>
      </c>
      <c r="AF9" s="2">
        <v>517734884456.50299</v>
      </c>
      <c r="AG9" s="1">
        <f>(Table1[[#This Row],[2050_BUILDINGS]]/Table1[[#This Row],[2020_BUILDINGS]])-1</f>
        <v>0.95765493591929296</v>
      </c>
      <c r="AH9" s="1">
        <f>(Table1[[#This Row],[2050_DWELLINGS]]/Table1[[#This Row],[2020_DWELLINGS]])-1</f>
        <v>0.96351614449302492</v>
      </c>
      <c r="AI9" s="1">
        <f>(Table1[[#This Row],[2050_OCCUPANTS]]/Table1[[#This Row],[2020_OCCUPANTS]])-1</f>
        <v>0.94318181818182056</v>
      </c>
      <c r="AJ9" s="1">
        <f>(Table1[[#This Row],[2050_TOTAL_REPL_COST_USD]]/Table1[[#This Row],[2020_TOTAL_REPL_COST_USD]])-1</f>
        <v>1.0608418334301732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5289626.8918571696</v>
      </c>
      <c r="F10" s="2">
        <v>6018172.8379703304</v>
      </c>
      <c r="G10" s="2">
        <v>6814001.0245022597</v>
      </c>
      <c r="H10" s="2">
        <v>7641358.2602217803</v>
      </c>
      <c r="I10" s="2">
        <v>8536681.4877793696</v>
      </c>
      <c r="J10" s="2">
        <v>9461940.1072495505</v>
      </c>
      <c r="K10" s="2">
        <v>10416966.838878</v>
      </c>
      <c r="L10" s="2">
        <v>5698379.6572141498</v>
      </c>
      <c r="M10" s="2">
        <v>6491730.8310872698</v>
      </c>
      <c r="N10" s="2">
        <v>7358767.1661304096</v>
      </c>
      <c r="O10" s="2">
        <v>8259943.1256237999</v>
      </c>
      <c r="P10" s="2">
        <v>9235904.9697200209</v>
      </c>
      <c r="Q10" s="2">
        <v>10244909.6813806</v>
      </c>
      <c r="R10" s="2">
        <v>11286979.5639809</v>
      </c>
      <c r="S10" s="2">
        <v>26512340.437499899</v>
      </c>
      <c r="T10" s="2">
        <v>30013970.3066037</v>
      </c>
      <c r="U10" s="2">
        <v>33815739.878773399</v>
      </c>
      <c r="V10" s="2">
        <v>37717556.018632099</v>
      </c>
      <c r="W10" s="2">
        <v>41919511.861556597</v>
      </c>
      <c r="X10" s="2">
        <v>46221514.272169799</v>
      </c>
      <c r="Y10" s="2">
        <v>50623563.250471704</v>
      </c>
      <c r="Z10" s="2">
        <v>492395613642.84998</v>
      </c>
      <c r="AA10" s="2">
        <v>568699913635.30603</v>
      </c>
      <c r="AB10" s="2">
        <v>654181135483.34705</v>
      </c>
      <c r="AC10" s="2">
        <v>747343979188.76697</v>
      </c>
      <c r="AD10" s="2">
        <v>850146733462.48401</v>
      </c>
      <c r="AE10" s="2">
        <v>959997860510.43005</v>
      </c>
      <c r="AF10" s="2">
        <v>1076872608328.35</v>
      </c>
      <c r="AG10" s="1">
        <f>(Table1[[#This Row],[2050_BUILDINGS]]/Table1[[#This Row],[2020_BUILDINGS]])-1</f>
        <v>0.96931977469220687</v>
      </c>
      <c r="AH10" s="1">
        <f>(Table1[[#This Row],[2050_DWELLINGS]]/Table1[[#This Row],[2020_DWELLINGS]])-1</f>
        <v>0.98073491816074099</v>
      </c>
      <c r="AI10" s="1">
        <f>(Table1[[#This Row],[2050_OCCUPANTS]]/Table1[[#This Row],[2020_OCCUPANTS]])-1</f>
        <v>0.90943396226415829</v>
      </c>
      <c r="AJ10" s="1">
        <f>(Table1[[#This Row],[2050_TOTAL_REPL_COST_USD]]/Table1[[#This Row],[2020_TOTAL_REPL_COST_USD]])-1</f>
        <v>1.1870069076395948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16887571.674445398</v>
      </c>
      <c r="F11" s="2">
        <v>19513847.996319398</v>
      </c>
      <c r="G11" s="2">
        <v>22417545.1159865</v>
      </c>
      <c r="H11" s="2">
        <v>25487732.6267481</v>
      </c>
      <c r="I11" s="2">
        <v>28901910.297308099</v>
      </c>
      <c r="J11" s="2">
        <v>32295059.0133636</v>
      </c>
      <c r="K11" s="2">
        <v>35675671.956351198</v>
      </c>
      <c r="L11" s="2">
        <v>17651957.386249401</v>
      </c>
      <c r="M11" s="2">
        <v>20406136.7449059</v>
      </c>
      <c r="N11" s="2">
        <v>23452942.133316699</v>
      </c>
      <c r="O11" s="2">
        <v>26676255.497083299</v>
      </c>
      <c r="P11" s="2">
        <v>30262847.806244299</v>
      </c>
      <c r="Q11" s="2">
        <v>33829983.896353498</v>
      </c>
      <c r="R11" s="2">
        <v>37379860.031804398</v>
      </c>
      <c r="S11" s="2">
        <v>89541469.812499896</v>
      </c>
      <c r="T11" s="2">
        <v>103932063.17522299</v>
      </c>
      <c r="U11" s="2">
        <v>119921611.35602701</v>
      </c>
      <c r="V11" s="2">
        <v>136910506.29813001</v>
      </c>
      <c r="W11" s="2">
        <v>155898094.76283401</v>
      </c>
      <c r="X11" s="2">
        <v>174885683.22753799</v>
      </c>
      <c r="Y11" s="2">
        <v>193873271.69224301</v>
      </c>
      <c r="Z11" s="2">
        <v>745735957549.95898</v>
      </c>
      <c r="AA11" s="2">
        <v>866449002673.34802</v>
      </c>
      <c r="AB11" s="2">
        <v>1002295096554.37</v>
      </c>
      <c r="AC11" s="2">
        <v>1148785965602.01</v>
      </c>
      <c r="AD11" s="2">
        <v>1315384103099.4299</v>
      </c>
      <c r="AE11" s="2">
        <v>1485645090451.71</v>
      </c>
      <c r="AF11" s="2">
        <v>1663132258567.1399</v>
      </c>
      <c r="AG11" s="1">
        <f>(Table1[[#This Row],[2050_BUILDINGS]]/Table1[[#This Row],[2020_BUILDINGS]])-1</f>
        <v>1.1125400764596796</v>
      </c>
      <c r="AH11" s="1">
        <f>(Table1[[#This Row],[2050_DWELLINGS]]/Table1[[#This Row],[2020_DWELLINGS]])-1</f>
        <v>1.11760425282483</v>
      </c>
      <c r="AI11" s="1">
        <f>(Table1[[#This Row],[2050_OCCUPANTS]]/Table1[[#This Row],[2020_OCCUPANTS]])-1</f>
        <v>1.1651785714285707</v>
      </c>
      <c r="AJ11" s="1">
        <f>(Table1[[#This Row],[2050_TOTAL_REPL_COST_USD]]/Table1[[#This Row],[2020_TOTAL_REPL_COST_USD]])-1</f>
        <v>1.2301891731641783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1238904.86460641</v>
      </c>
      <c r="F12" s="2">
        <v>1398013.01304345</v>
      </c>
      <c r="G12" s="2">
        <v>1575140.36899188</v>
      </c>
      <c r="H12" s="2">
        <v>1765836.13476953</v>
      </c>
      <c r="I12" s="2">
        <v>1970112.9690716099</v>
      </c>
      <c r="J12" s="2">
        <v>2181219.3853527</v>
      </c>
      <c r="K12" s="2">
        <v>2401485.7654776298</v>
      </c>
      <c r="L12" s="2">
        <v>1299853.1986084699</v>
      </c>
      <c r="M12" s="2">
        <v>1467099.46571403</v>
      </c>
      <c r="N12" s="2">
        <v>1653311.43106728</v>
      </c>
      <c r="O12" s="2">
        <v>1853804.8874216401</v>
      </c>
      <c r="P12" s="2">
        <v>2068603.91072153</v>
      </c>
      <c r="Q12" s="2">
        <v>2290626.5660783998</v>
      </c>
      <c r="R12" s="2">
        <v>2522300.9811969199</v>
      </c>
      <c r="S12" s="2">
        <v>5502882.8046875</v>
      </c>
      <c r="T12" s="2">
        <v>6210681.1364498204</v>
      </c>
      <c r="U12" s="2">
        <v>6998231.3929177998</v>
      </c>
      <c r="V12" s="2">
        <v>7845595.5929149603</v>
      </c>
      <c r="W12" s="2">
        <v>8752773.7364413496</v>
      </c>
      <c r="X12" s="2">
        <v>9689858.8517323397</v>
      </c>
      <c r="Y12" s="2">
        <v>10666819.929376099</v>
      </c>
      <c r="Z12" s="2">
        <v>72474350936.786407</v>
      </c>
      <c r="AA12" s="2">
        <v>82163107405.026398</v>
      </c>
      <c r="AB12" s="2">
        <v>93056356040.062897</v>
      </c>
      <c r="AC12" s="2">
        <v>104923473085.08701</v>
      </c>
      <c r="AD12" s="2">
        <v>117778022813.401</v>
      </c>
      <c r="AE12" s="2">
        <v>131169078848.931</v>
      </c>
      <c r="AF12" s="2">
        <v>145356000469.582</v>
      </c>
      <c r="AG12" s="1">
        <f>(Table1[[#This Row],[2050_BUILDINGS]]/Table1[[#This Row],[2020_BUILDINGS]])-1</f>
        <v>0.93839400755001656</v>
      </c>
      <c r="AH12" s="1">
        <f>(Table1[[#This Row],[2050_DWELLINGS]]/Table1[[#This Row],[2020_DWELLINGS]])-1</f>
        <v>0.94045064773246345</v>
      </c>
      <c r="AI12" s="1">
        <f>(Table1[[#This Row],[2050_OCCUPANTS]]/Table1[[#This Row],[2020_OCCUPANTS]])-1</f>
        <v>0.93840579710144323</v>
      </c>
      <c r="AJ12" s="1">
        <f>(Table1[[#This Row],[2050_TOTAL_REPL_COST_USD]]/Table1[[#This Row],[2020_TOTAL_REPL_COST_USD]])-1</f>
        <v>1.0056198998782953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152041.594199443</v>
      </c>
      <c r="F13" s="2">
        <v>168717.855236884</v>
      </c>
      <c r="G13" s="2">
        <v>185443.633162638</v>
      </c>
      <c r="H13" s="2">
        <v>203092.631517014</v>
      </c>
      <c r="I13" s="2">
        <v>222518.78550338399</v>
      </c>
      <c r="J13" s="2">
        <v>240246.412804172</v>
      </c>
      <c r="K13" s="2">
        <v>258013.01548773501</v>
      </c>
      <c r="L13" s="2">
        <v>158109.30653143799</v>
      </c>
      <c r="M13" s="2">
        <v>175509.83098409401</v>
      </c>
      <c r="N13" s="2">
        <v>192998.08569052399</v>
      </c>
      <c r="O13" s="2">
        <v>211479.572310335</v>
      </c>
      <c r="P13" s="2">
        <v>231825.95850014</v>
      </c>
      <c r="Q13" s="2">
        <v>250434.66454908601</v>
      </c>
      <c r="R13" s="2">
        <v>269103.98546703899</v>
      </c>
      <c r="S13" s="2">
        <v>855952.30078124895</v>
      </c>
      <c r="T13" s="2">
        <v>949418.35661368503</v>
      </c>
      <c r="U13" s="2">
        <v>1042884.4124461201</v>
      </c>
      <c r="V13" s="2">
        <v>1141269.734375</v>
      </c>
      <c r="W13" s="2">
        <v>1249493.58849676</v>
      </c>
      <c r="X13" s="2">
        <v>1347878.9104256399</v>
      </c>
      <c r="Y13" s="2">
        <v>1446264.2323545199</v>
      </c>
      <c r="Z13" s="2">
        <v>8255324472.3411798</v>
      </c>
      <c r="AA13" s="2">
        <v>9192963470.0625</v>
      </c>
      <c r="AB13" s="2">
        <v>10156120961.0373</v>
      </c>
      <c r="AC13" s="2">
        <v>11193467676.698299</v>
      </c>
      <c r="AD13" s="2">
        <v>12342979702.291901</v>
      </c>
      <c r="AE13" s="2">
        <v>13425998811.643</v>
      </c>
      <c r="AF13" s="2">
        <v>14532699431.649099</v>
      </c>
      <c r="AG13" s="1">
        <f>(Table1[[#This Row],[2050_BUILDINGS]]/Table1[[#This Row],[2020_BUILDINGS]])-1</f>
        <v>0.69698967474178342</v>
      </c>
      <c r="AH13" s="1">
        <f>(Table1[[#This Row],[2050_DWELLINGS]]/Table1[[#This Row],[2020_DWELLINGS]])-1</f>
        <v>0.70201230636307388</v>
      </c>
      <c r="AI13" s="1">
        <f>(Table1[[#This Row],[2050_OCCUPANTS]]/Table1[[#This Row],[2020_OCCUPANTS]])-1</f>
        <v>0.68965517241378826</v>
      </c>
      <c r="AJ13" s="1">
        <f>(Table1[[#This Row],[2050_TOTAL_REPL_COST_USD]]/Table1[[#This Row],[2020_TOTAL_REPL_COST_USD]])-1</f>
        <v>0.76040317740868635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135019.33305132799</v>
      </c>
      <c r="F14" s="2">
        <v>142795.42852297099</v>
      </c>
      <c r="G14" s="2">
        <v>150539.26307434501</v>
      </c>
      <c r="H14" s="2">
        <v>157541.18823680101</v>
      </c>
      <c r="I14" s="2">
        <v>163860.68668577299</v>
      </c>
      <c r="J14" s="2">
        <v>169616.69399331301</v>
      </c>
      <c r="K14" s="2">
        <v>174373.68297112</v>
      </c>
      <c r="L14" s="2">
        <v>141485.98255341401</v>
      </c>
      <c r="M14" s="2">
        <v>148799.11379854599</v>
      </c>
      <c r="N14" s="2">
        <v>155654.08402226801</v>
      </c>
      <c r="O14" s="2">
        <v>161756.018354814</v>
      </c>
      <c r="P14" s="2">
        <v>166862.474329202</v>
      </c>
      <c r="Q14" s="2">
        <v>171221.82356584101</v>
      </c>
      <c r="R14" s="2">
        <v>174313.43868222099</v>
      </c>
      <c r="S14" s="2">
        <v>554551.029296875</v>
      </c>
      <c r="T14" s="2">
        <v>582478.05954923504</v>
      </c>
      <c r="U14" s="2">
        <v>608410.30192642799</v>
      </c>
      <c r="V14" s="2">
        <v>631350.36249086598</v>
      </c>
      <c r="W14" s="2">
        <v>650300.84730496898</v>
      </c>
      <c r="X14" s="2">
        <v>666259.15030631702</v>
      </c>
      <c r="Y14" s="2">
        <v>677230.48361974501</v>
      </c>
      <c r="Z14" s="2">
        <v>12325635687.819799</v>
      </c>
      <c r="AA14" s="2">
        <v>13194926320.085199</v>
      </c>
      <c r="AB14" s="2">
        <v>14080320604.4342</v>
      </c>
      <c r="AC14" s="2">
        <v>14890589789.525499</v>
      </c>
      <c r="AD14" s="2">
        <v>15639958404.084999</v>
      </c>
      <c r="AE14" s="2">
        <v>16337252231.2285</v>
      </c>
      <c r="AF14" s="2">
        <v>16935361650.714399</v>
      </c>
      <c r="AG14" s="1">
        <f>(Table1[[#This Row],[2050_BUILDINGS]]/Table1[[#This Row],[2020_BUILDINGS]])-1</f>
        <v>0.2914719620547328</v>
      </c>
      <c r="AH14" s="1">
        <f>(Table1[[#This Row],[2050_DWELLINGS]]/Table1[[#This Row],[2020_DWELLINGS]])-1</f>
        <v>0.23201914095210041</v>
      </c>
      <c r="AI14" s="1">
        <f>(Table1[[#This Row],[2050_OCCUPANTS]]/Table1[[#This Row],[2020_OCCUPANTS]])-1</f>
        <v>0.22122302158273421</v>
      </c>
      <c r="AJ14" s="1">
        <f>(Table1[[#This Row],[2050_TOTAL_REPL_COST_USD]]/Table1[[#This Row],[2020_TOTAL_REPL_COST_USD]])-1</f>
        <v>0.37399498732953251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157967.05600717699</v>
      </c>
      <c r="F15" s="2">
        <v>169539.226256102</v>
      </c>
      <c r="G15" s="2">
        <v>179246.912373895</v>
      </c>
      <c r="H15" s="2">
        <v>187385.69437815199</v>
      </c>
      <c r="I15" s="2">
        <v>195790.71236998899</v>
      </c>
      <c r="J15" s="2">
        <v>203589.78901378499</v>
      </c>
      <c r="K15" s="2">
        <v>211334.08013676899</v>
      </c>
      <c r="L15" s="2">
        <v>161358.53011796001</v>
      </c>
      <c r="M15" s="2">
        <v>173197.34205197101</v>
      </c>
      <c r="N15" s="2">
        <v>183119.951383042</v>
      </c>
      <c r="O15" s="2">
        <v>191434.57335357301</v>
      </c>
      <c r="P15" s="2">
        <v>199765.509843056</v>
      </c>
      <c r="Q15" s="2">
        <v>206474.61208087401</v>
      </c>
      <c r="R15" s="2">
        <v>213184.23042165599</v>
      </c>
      <c r="S15" s="2">
        <v>984479.46484375</v>
      </c>
      <c r="T15" s="2">
        <v>1056222.9076258801</v>
      </c>
      <c r="U15" s="2">
        <v>1116009.1099443301</v>
      </c>
      <c r="V15" s="2">
        <v>1165830.9452096999</v>
      </c>
      <c r="W15" s="2">
        <v>1215652.78047507</v>
      </c>
      <c r="X15" s="2">
        <v>1255510.24868737</v>
      </c>
      <c r="Y15" s="2">
        <v>1295367.71689967</v>
      </c>
      <c r="Z15" s="2">
        <v>6100237318.3369904</v>
      </c>
      <c r="AA15" s="2">
        <v>6563004756.9720201</v>
      </c>
      <c r="AB15" s="2">
        <v>6975372462.8470802</v>
      </c>
      <c r="AC15" s="2">
        <v>7339571122.0385799</v>
      </c>
      <c r="AD15" s="2">
        <v>7715590250.2449598</v>
      </c>
      <c r="AE15" s="2">
        <v>8058266031.3270502</v>
      </c>
      <c r="AF15" s="2">
        <v>8398755511.2820702</v>
      </c>
      <c r="AG15" s="1">
        <f>(Table1[[#This Row],[2050_BUILDINGS]]/Table1[[#This Row],[2020_BUILDINGS]])-1</f>
        <v>0.33783641651945051</v>
      </c>
      <c r="AH15" s="1">
        <f>(Table1[[#This Row],[2050_DWELLINGS]]/Table1[[#This Row],[2020_DWELLINGS]])-1</f>
        <v>0.32118351763497821</v>
      </c>
      <c r="AI15" s="1">
        <f>(Table1[[#This Row],[2050_OCCUPANTS]]/Table1[[#This Row],[2020_OCCUPANTS]])-1</f>
        <v>0.31578947368420951</v>
      </c>
      <c r="AJ15" s="1">
        <f>(Table1[[#This Row],[2050_TOTAL_REPL_COST_USD]]/Table1[[#This Row],[2020_TOTAL_REPL_COST_USD]])-1</f>
        <v>0.37679160219486141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6926613.88011437</v>
      </c>
      <c r="F16" s="2">
        <v>7520996.7605676502</v>
      </c>
      <c r="G16" s="2">
        <v>8050048.0571171502</v>
      </c>
      <c r="H16" s="2">
        <v>8515117.4624797609</v>
      </c>
      <c r="I16" s="2">
        <v>8985812.1909595393</v>
      </c>
      <c r="J16" s="2">
        <v>9473855.3757580705</v>
      </c>
      <c r="K16" s="2">
        <v>9952161.6961528193</v>
      </c>
      <c r="L16" s="2">
        <v>7743554.5363522097</v>
      </c>
      <c r="M16" s="2">
        <v>8370971.6671143398</v>
      </c>
      <c r="N16" s="2">
        <v>8911434.4386119097</v>
      </c>
      <c r="O16" s="2">
        <v>9381401.7220193706</v>
      </c>
      <c r="P16" s="2">
        <v>9852754.33148605</v>
      </c>
      <c r="Q16" s="2">
        <v>10343094.0431599</v>
      </c>
      <c r="R16" s="2">
        <v>10816797.735785799</v>
      </c>
      <c r="S16" s="2">
        <v>43771527.773437403</v>
      </c>
      <c r="T16" s="2">
        <v>47261285.113005497</v>
      </c>
      <c r="U16" s="2">
        <v>50252505.689777903</v>
      </c>
      <c r="V16" s="2">
        <v>52844896.856313899</v>
      </c>
      <c r="W16" s="2">
        <v>55437288.022849999</v>
      </c>
      <c r="X16" s="2">
        <v>58129386.541945301</v>
      </c>
      <c r="Y16" s="2">
        <v>60721777.708481498</v>
      </c>
      <c r="Z16" s="2">
        <v>1089825812868.83</v>
      </c>
      <c r="AA16" s="2">
        <v>1205519366865.72</v>
      </c>
      <c r="AB16" s="2">
        <v>1309783197638.77</v>
      </c>
      <c r="AC16" s="2">
        <v>1402076089220.6899</v>
      </c>
      <c r="AD16" s="2">
        <v>1496039183616.6599</v>
      </c>
      <c r="AE16" s="2">
        <v>1593740313436.0801</v>
      </c>
      <c r="AF16" s="2">
        <v>1690122331139.5901</v>
      </c>
      <c r="AG16" s="1">
        <f>(Table1[[#This Row],[2050_BUILDINGS]]/Table1[[#This Row],[2020_BUILDINGS]])-1</f>
        <v>0.43680041480650456</v>
      </c>
      <c r="AH16" s="1">
        <f>(Table1[[#This Row],[2050_DWELLINGS]]/Table1[[#This Row],[2020_DWELLINGS]])-1</f>
        <v>0.396877581865823</v>
      </c>
      <c r="AI16" s="1">
        <f>(Table1[[#This Row],[2050_OCCUPANTS]]/Table1[[#This Row],[2020_OCCUPANTS]])-1</f>
        <v>0.38724373576309801</v>
      </c>
      <c r="AJ16" s="1">
        <f>(Table1[[#This Row],[2050_TOTAL_REPL_COST_USD]]/Table1[[#This Row],[2020_TOTAL_REPL_COST_USD]])-1</f>
        <v>0.55081877414020397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24636719.008549999</v>
      </c>
      <c r="F17" s="2">
        <v>27046699.142236199</v>
      </c>
      <c r="G17" s="2">
        <v>29209012.4309466</v>
      </c>
      <c r="H17" s="2">
        <v>31371074.3821331</v>
      </c>
      <c r="I17" s="2">
        <v>33781832.851757899</v>
      </c>
      <c r="J17" s="2">
        <v>36211242.620511703</v>
      </c>
      <c r="K17" s="2">
        <v>38723076.919956498</v>
      </c>
      <c r="L17" s="2">
        <v>26698375.097713798</v>
      </c>
      <c r="M17" s="2">
        <v>29325829.1337042</v>
      </c>
      <c r="N17" s="2">
        <v>31709983.494922001</v>
      </c>
      <c r="O17" s="2">
        <v>34117460.894374602</v>
      </c>
      <c r="P17" s="2">
        <v>36822629.794941701</v>
      </c>
      <c r="Q17" s="2">
        <v>39575461.096589699</v>
      </c>
      <c r="R17" s="2">
        <v>42367256.710431501</v>
      </c>
      <c r="S17" s="2">
        <v>102109000.171875</v>
      </c>
      <c r="T17" s="2">
        <v>112119686.46323501</v>
      </c>
      <c r="U17" s="2">
        <v>121129304.125459</v>
      </c>
      <c r="V17" s="2">
        <v>130138921.787683</v>
      </c>
      <c r="W17" s="2">
        <v>140149608.079043</v>
      </c>
      <c r="X17" s="2">
        <v>150160294.37040401</v>
      </c>
      <c r="Y17" s="2">
        <v>160170980.661764</v>
      </c>
      <c r="Z17" s="2">
        <v>2658235146950.1201</v>
      </c>
      <c r="AA17" s="2">
        <v>2930540952999.0298</v>
      </c>
      <c r="AB17" s="2">
        <v>3197513225135.27</v>
      </c>
      <c r="AC17" s="2">
        <v>3488889640903.2402</v>
      </c>
      <c r="AD17" s="2">
        <v>3842124945781.8198</v>
      </c>
      <c r="AE17" s="2">
        <v>4240633242216.7598</v>
      </c>
      <c r="AF17" s="2">
        <v>4710655589434.7305</v>
      </c>
      <c r="AG17" s="1">
        <f>(Table1[[#This Row],[2050_BUILDINGS]]/Table1[[#This Row],[2020_BUILDINGS]])-1</f>
        <v>0.57176273782714038</v>
      </c>
      <c r="AH17" s="1">
        <f>(Table1[[#This Row],[2050_DWELLINGS]]/Table1[[#This Row],[2020_DWELLINGS]])-1</f>
        <v>0.58688521512529945</v>
      </c>
      <c r="AI17" s="1">
        <f>(Table1[[#This Row],[2050_OCCUPANTS]]/Table1[[#This Row],[2020_OCCUPANTS]])-1</f>
        <v>0.56862745098038525</v>
      </c>
      <c r="AJ17" s="1">
        <f>(Table1[[#This Row],[2050_TOTAL_REPL_COST_USD]]/Table1[[#This Row],[2020_TOTAL_REPL_COST_USD]])-1</f>
        <v>0.77209890360505518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710289.78173251695</v>
      </c>
      <c r="F18" s="2">
        <v>775486.86462460295</v>
      </c>
      <c r="G18" s="2">
        <v>850915.58361305296</v>
      </c>
      <c r="H18" s="2">
        <v>936688.31984356896</v>
      </c>
      <c r="I18" s="2">
        <v>1028800.21130323</v>
      </c>
      <c r="J18" s="2">
        <v>1123259.3396382099</v>
      </c>
      <c r="K18" s="2">
        <v>1214109.13529231</v>
      </c>
      <c r="L18" s="2">
        <v>743202.88049468596</v>
      </c>
      <c r="M18" s="2">
        <v>811794.89080457506</v>
      </c>
      <c r="N18" s="2">
        <v>891178.56314461201</v>
      </c>
      <c r="O18" s="2">
        <v>981478.44264891895</v>
      </c>
      <c r="P18" s="2">
        <v>1078485.9046324301</v>
      </c>
      <c r="Q18" s="2">
        <v>1178005.0002438801</v>
      </c>
      <c r="R18" s="2">
        <v>1273775.1103729999</v>
      </c>
      <c r="S18" s="2">
        <v>3543119.9609375</v>
      </c>
      <c r="T18" s="2">
        <v>3862499.7884022901</v>
      </c>
      <c r="U18" s="2">
        <v>4231782.7139084497</v>
      </c>
      <c r="V18" s="2">
        <v>4650968.7374559799</v>
      </c>
      <c r="W18" s="2">
        <v>5100096.6198283397</v>
      </c>
      <c r="X18" s="2">
        <v>5559205.1218089703</v>
      </c>
      <c r="Y18" s="2">
        <v>5998352.3845730498</v>
      </c>
      <c r="Z18" s="2">
        <v>35025073934.549896</v>
      </c>
      <c r="AA18" s="2">
        <v>38649026705.027603</v>
      </c>
      <c r="AB18" s="2">
        <v>42870982917.979897</v>
      </c>
      <c r="AC18" s="2">
        <v>47744979413.916801</v>
      </c>
      <c r="AD18" s="2">
        <v>53078510156.5149</v>
      </c>
      <c r="AE18" s="2">
        <v>58684596838.587997</v>
      </c>
      <c r="AF18" s="2">
        <v>64297245177.733902</v>
      </c>
      <c r="AG18" s="1">
        <f>(Table1[[#This Row],[2050_BUILDINGS]]/Table1[[#This Row],[2020_BUILDINGS]])-1</f>
        <v>0.70931522107905365</v>
      </c>
      <c r="AH18" s="1">
        <f>(Table1[[#This Row],[2050_DWELLINGS]]/Table1[[#This Row],[2020_DWELLINGS]])-1</f>
        <v>0.71389958758657923</v>
      </c>
      <c r="AI18" s="1">
        <f>(Table1[[#This Row],[2050_OCCUPANTS]]/Table1[[#This Row],[2020_OCCUPANTS]])-1</f>
        <v>0.69295774647886943</v>
      </c>
      <c r="AJ18" s="1">
        <f>(Table1[[#This Row],[2050_TOTAL_REPL_COST_USD]]/Table1[[#This Row],[2020_TOTAL_REPL_COST_USD]])-1</f>
        <v>0.83574902076963098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25326423.673486099</v>
      </c>
      <c r="F19" s="2">
        <v>28825872.056296099</v>
      </c>
      <c r="G19" s="2">
        <v>32388803.328358799</v>
      </c>
      <c r="H19" s="2">
        <v>36011345.125344001</v>
      </c>
      <c r="I19" s="2">
        <v>39707270.734314598</v>
      </c>
      <c r="J19" s="2">
        <v>43699745.633561902</v>
      </c>
      <c r="K19" s="2">
        <v>47318199.842518702</v>
      </c>
      <c r="L19" s="2">
        <v>25654845.212734301</v>
      </c>
      <c r="M19" s="2">
        <v>29198707.168970801</v>
      </c>
      <c r="N19" s="2">
        <v>32806556.328492299</v>
      </c>
      <c r="O19" s="2">
        <v>36474486.382754698</v>
      </c>
      <c r="P19" s="2">
        <v>40216377.300635397</v>
      </c>
      <c r="Q19" s="2">
        <v>44258270.281508699</v>
      </c>
      <c r="R19" s="2">
        <v>47920943.935692303</v>
      </c>
      <c r="S19" s="2">
        <v>114551858.218749</v>
      </c>
      <c r="T19" s="2">
        <v>129493404.94293401</v>
      </c>
      <c r="U19" s="2">
        <v>144434951.667119</v>
      </c>
      <c r="V19" s="2">
        <v>159376498.39130399</v>
      </c>
      <c r="W19" s="2">
        <v>174318045.11548799</v>
      </c>
      <c r="X19" s="2">
        <v>190255694.95461899</v>
      </c>
      <c r="Y19" s="2">
        <v>204201138.563858</v>
      </c>
      <c r="Z19" s="2">
        <v>805959605915.63501</v>
      </c>
      <c r="AA19" s="2">
        <v>917898351258.31104</v>
      </c>
      <c r="AB19" s="2">
        <v>1032496005014.55</v>
      </c>
      <c r="AC19" s="2">
        <v>1149825042891.8401</v>
      </c>
      <c r="AD19" s="2">
        <v>1270664017775.9199</v>
      </c>
      <c r="AE19" s="2">
        <v>1402397936221.0701</v>
      </c>
      <c r="AF19" s="2">
        <v>1523986022921.49</v>
      </c>
      <c r="AG19" s="1">
        <f>(Table1[[#This Row],[2050_BUILDINGS]]/Table1[[#This Row],[2020_BUILDINGS]])-1</f>
        <v>0.86833326538936118</v>
      </c>
      <c r="AH19" s="1">
        <f>(Table1[[#This Row],[2050_DWELLINGS]]/Table1[[#This Row],[2020_DWELLINGS]])-1</f>
        <v>0.86791007851825874</v>
      </c>
      <c r="AI19" s="1">
        <f>(Table1[[#This Row],[2050_OCCUPANTS]]/Table1[[#This Row],[2020_OCCUPANTS]])-1</f>
        <v>0.78260869565218338</v>
      </c>
      <c r="AJ19" s="1">
        <f>(Table1[[#This Row],[2050_TOTAL_REPL_COST_USD]]/Table1[[#This Row],[2020_TOTAL_REPL_COST_USD]])-1</f>
        <v>0.89089628281074851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523552.44416907598</v>
      </c>
      <c r="F20" s="2">
        <v>587762.58025957504</v>
      </c>
      <c r="G20" s="2">
        <v>649020.55913006305</v>
      </c>
      <c r="H20" s="2">
        <v>711652.00490032404</v>
      </c>
      <c r="I20" s="2">
        <v>775149.89540242695</v>
      </c>
      <c r="J20" s="2">
        <v>839298.72949867905</v>
      </c>
      <c r="K20" s="2">
        <v>904098.71485856897</v>
      </c>
      <c r="L20" s="2">
        <v>551061.50764886802</v>
      </c>
      <c r="M20" s="2">
        <v>615860.00932356901</v>
      </c>
      <c r="N20" s="2">
        <v>678177.09698154696</v>
      </c>
      <c r="O20" s="2">
        <v>742938.49154362502</v>
      </c>
      <c r="P20" s="2">
        <v>810092.47555774404</v>
      </c>
      <c r="Q20" s="2">
        <v>877303.43777881295</v>
      </c>
      <c r="R20" s="2">
        <v>944573.47587844904</v>
      </c>
      <c r="S20" s="2">
        <v>2160560.9062499902</v>
      </c>
      <c r="T20" s="2">
        <v>2412464.86841367</v>
      </c>
      <c r="U20" s="2">
        <v>2654680.21664797</v>
      </c>
      <c r="V20" s="2">
        <v>2906584.17881166</v>
      </c>
      <c r="W20" s="2">
        <v>3168176.7549047</v>
      </c>
      <c r="X20" s="2">
        <v>3429769.3309977502</v>
      </c>
      <c r="Y20" s="2">
        <v>3691361.9070907999</v>
      </c>
      <c r="Z20" s="2">
        <v>35534650338.624901</v>
      </c>
      <c r="AA20" s="2">
        <v>40058937161.944199</v>
      </c>
      <c r="AB20" s="2">
        <v>44372298684.764</v>
      </c>
      <c r="AC20" s="2">
        <v>48770859589.027496</v>
      </c>
      <c r="AD20" s="2">
        <v>53211522816.818298</v>
      </c>
      <c r="AE20" s="2">
        <v>57706873165.353104</v>
      </c>
      <c r="AF20" s="2">
        <v>62257070100.029503</v>
      </c>
      <c r="AG20" s="1">
        <f>(Table1[[#This Row],[2050_BUILDINGS]]/Table1[[#This Row],[2020_BUILDINGS]])-1</f>
        <v>0.72685415745399395</v>
      </c>
      <c r="AH20" s="1">
        <f>(Table1[[#This Row],[2050_DWELLINGS]]/Table1[[#This Row],[2020_DWELLINGS]])-1</f>
        <v>0.71409808663377672</v>
      </c>
      <c r="AI20" s="1">
        <f>(Table1[[#This Row],[2050_OCCUPANTS]]/Table1[[#This Row],[2020_OCCUPANTS]])-1</f>
        <v>0.70852017937220158</v>
      </c>
      <c r="AJ20" s="1">
        <f>(Table1[[#This Row],[2050_TOTAL_REPL_COST_USD]]/Table1[[#This Row],[2020_TOTAL_REPL_COST_USD]])-1</f>
        <v>0.75201020712896338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8431589.4239884708</v>
      </c>
      <c r="F21" s="2">
        <v>9378364.6045855004</v>
      </c>
      <c r="G21" s="2">
        <v>10360497.6897007</v>
      </c>
      <c r="H21" s="2">
        <v>11379385.3539187</v>
      </c>
      <c r="I21" s="2">
        <v>12434180.8287376</v>
      </c>
      <c r="J21" s="2">
        <v>13496487.8482075</v>
      </c>
      <c r="K21" s="2">
        <v>14544998.191082099</v>
      </c>
      <c r="L21" s="2">
        <v>8919142.3374556694</v>
      </c>
      <c r="M21" s="2">
        <v>9917099.1282441393</v>
      </c>
      <c r="N21" s="2">
        <v>10952982.765285499</v>
      </c>
      <c r="O21" s="2">
        <v>12027892.6497743</v>
      </c>
      <c r="P21" s="2">
        <v>13141289.6525189</v>
      </c>
      <c r="Q21" s="2">
        <v>14262987.6588422</v>
      </c>
      <c r="R21" s="2">
        <v>15368833.7187168</v>
      </c>
      <c r="S21" s="2">
        <v>31038150.6875</v>
      </c>
      <c r="T21" s="2">
        <v>34331587.898713797</v>
      </c>
      <c r="U21" s="2">
        <v>37724826.237540103</v>
      </c>
      <c r="V21" s="2">
        <v>41217865.703979</v>
      </c>
      <c r="W21" s="2">
        <v>44810706.298030503</v>
      </c>
      <c r="X21" s="2">
        <v>48403546.892081998</v>
      </c>
      <c r="Y21" s="2">
        <v>51896586.358520798</v>
      </c>
      <c r="Z21" s="2">
        <v>1231304620538.27</v>
      </c>
      <c r="AA21" s="2">
        <v>1389752406359.0601</v>
      </c>
      <c r="AB21" s="2">
        <v>1558731917518.78</v>
      </c>
      <c r="AC21" s="2">
        <v>1739269688940.7</v>
      </c>
      <c r="AD21" s="2">
        <v>1930786727191.95</v>
      </c>
      <c r="AE21" s="2">
        <v>2128637566505.0701</v>
      </c>
      <c r="AF21" s="2">
        <v>2333540804022.2998</v>
      </c>
      <c r="AG21" s="1">
        <f>(Table1[[#This Row],[2050_BUILDINGS]]/Table1[[#This Row],[2020_BUILDINGS]])-1</f>
        <v>0.72506006396617773</v>
      </c>
      <c r="AH21" s="1">
        <f>(Table1[[#This Row],[2050_DWELLINGS]]/Table1[[#This Row],[2020_DWELLINGS]])-1</f>
        <v>0.72312910112173534</v>
      </c>
      <c r="AI21" s="1">
        <f>(Table1[[#This Row],[2050_OCCUPANTS]]/Table1[[#This Row],[2020_OCCUPANTS]])-1</f>
        <v>0.67202572347266543</v>
      </c>
      <c r="AJ21" s="1">
        <f>(Table1[[#This Row],[2050_TOTAL_REPL_COST_USD]]/Table1[[#This Row],[2020_TOTAL_REPL_COST_USD]])-1</f>
        <v>0.89517749312284933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2055864.8292360201</v>
      </c>
      <c r="F22" s="2">
        <v>2349369.5249955398</v>
      </c>
      <c r="G22" s="2">
        <v>2656672.5546218301</v>
      </c>
      <c r="H22" s="2">
        <v>2977218.9878043202</v>
      </c>
      <c r="I22" s="2">
        <v>3326496.6633696798</v>
      </c>
      <c r="J22" s="2">
        <v>3658554.5315033998</v>
      </c>
      <c r="K22" s="2">
        <v>4019639.4787536799</v>
      </c>
      <c r="L22" s="2">
        <v>2127022.8646499999</v>
      </c>
      <c r="M22" s="2">
        <v>2432086.5088783801</v>
      </c>
      <c r="N22" s="2">
        <v>2752022.3855313999</v>
      </c>
      <c r="O22" s="2">
        <v>3086449.7149646902</v>
      </c>
      <c r="P22" s="2">
        <v>3451488.7645895402</v>
      </c>
      <c r="Q22" s="2">
        <v>3799272.3292395002</v>
      </c>
      <c r="R22" s="2">
        <v>4177938.2913504899</v>
      </c>
      <c r="S22" s="2">
        <v>13072635.875</v>
      </c>
      <c r="T22" s="2">
        <v>14968667.0324427</v>
      </c>
      <c r="U22" s="2">
        <v>16964489.303435098</v>
      </c>
      <c r="V22" s="2">
        <v>19060102.687977102</v>
      </c>
      <c r="W22" s="2">
        <v>21355298.2996183</v>
      </c>
      <c r="X22" s="2">
        <v>23550702.797709901</v>
      </c>
      <c r="Y22" s="2">
        <v>25945689.522900701</v>
      </c>
      <c r="Z22" s="2">
        <v>147711326843.224</v>
      </c>
      <c r="AA22" s="2">
        <v>169778201156.013</v>
      </c>
      <c r="AB22" s="2">
        <v>193364523546.49799</v>
      </c>
      <c r="AC22" s="2">
        <v>218671074477.56799</v>
      </c>
      <c r="AD22" s="2">
        <v>247012946847.21201</v>
      </c>
      <c r="AE22" s="2">
        <v>274910412444.23401</v>
      </c>
      <c r="AF22" s="2">
        <v>306046530469.89099</v>
      </c>
      <c r="AG22" s="1">
        <f>(Table1[[#This Row],[2050_BUILDINGS]]/Table1[[#This Row],[2020_BUILDINGS]])-1</f>
        <v>0.95520611160385394</v>
      </c>
      <c r="AH22" s="1">
        <f>(Table1[[#This Row],[2050_DWELLINGS]]/Table1[[#This Row],[2020_DWELLINGS]])-1</f>
        <v>0.96421879650925457</v>
      </c>
      <c r="AI22" s="1">
        <f>(Table1[[#This Row],[2050_OCCUPANTS]]/Table1[[#This Row],[2020_OCCUPANTS]])-1</f>
        <v>0.98473282442747601</v>
      </c>
      <c r="AJ22" s="1">
        <f>(Table1[[#This Row],[2050_TOTAL_REPL_COST_USD]]/Table1[[#This Row],[2020_TOTAL_REPL_COST_USD]])-1</f>
        <v>1.0719232371036709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281967.07499216503</v>
      </c>
      <c r="F23" s="2">
        <v>325608.57108010701</v>
      </c>
      <c r="G23" s="2">
        <v>373098.496474327</v>
      </c>
      <c r="H23" s="2">
        <v>423239.67119988397</v>
      </c>
      <c r="I23" s="2">
        <v>475976.88893312699</v>
      </c>
      <c r="J23" s="2">
        <v>529103.82602792303</v>
      </c>
      <c r="K23" s="2">
        <v>583653.74271300202</v>
      </c>
      <c r="L23" s="2">
        <v>298806.64151792001</v>
      </c>
      <c r="M23" s="2">
        <v>345288.00825240603</v>
      </c>
      <c r="N23" s="2">
        <v>395890.92993033299</v>
      </c>
      <c r="O23" s="2">
        <v>449340.659747403</v>
      </c>
      <c r="P23" s="2">
        <v>505582.52038104302</v>
      </c>
      <c r="Q23" s="2">
        <v>562251.94916505797</v>
      </c>
      <c r="R23" s="2">
        <v>620462.50690823596</v>
      </c>
      <c r="S23" s="2">
        <v>2384229.7392578102</v>
      </c>
      <c r="T23" s="2">
        <v>2738908.5434449199</v>
      </c>
      <c r="U23" s="2">
        <v>3123143.91464763</v>
      </c>
      <c r="V23" s="2">
        <v>3527083.6638607299</v>
      </c>
      <c r="W23" s="2">
        <v>3950727.7910842202</v>
      </c>
      <c r="X23" s="2">
        <v>4374371.9183077104</v>
      </c>
      <c r="Y23" s="2">
        <v>4807868.2345364001</v>
      </c>
      <c r="Z23" s="2">
        <v>24842943669.560799</v>
      </c>
      <c r="AA23" s="2">
        <v>29008711730.4697</v>
      </c>
      <c r="AB23" s="2">
        <v>33618879584.807201</v>
      </c>
      <c r="AC23" s="2">
        <v>38564218551.209503</v>
      </c>
      <c r="AD23" s="2">
        <v>43822843288.979797</v>
      </c>
      <c r="AE23" s="2">
        <v>49250387173.791603</v>
      </c>
      <c r="AF23" s="2">
        <v>54891499890.634903</v>
      </c>
      <c r="AG23" s="1">
        <f>(Table1[[#This Row],[2050_BUILDINGS]]/Table1[[#This Row],[2020_BUILDINGS]])-1</f>
        <v>1.0699357991681118</v>
      </c>
      <c r="AH23" s="1">
        <f>(Table1[[#This Row],[2050_DWELLINGS]]/Table1[[#This Row],[2020_DWELLINGS]])-1</f>
        <v>1.0764682597291788</v>
      </c>
      <c r="AI23" s="1">
        <f>(Table1[[#This Row],[2050_OCCUPANTS]]/Table1[[#This Row],[2020_OCCUPANTS]])-1</f>
        <v>1.0165289256198302</v>
      </c>
      <c r="AJ23" s="1">
        <f>(Table1[[#This Row],[2050_TOTAL_REPL_COST_USD]]/Table1[[#This Row],[2020_TOTAL_REPL_COST_USD]])-1</f>
        <v>1.2095408909972116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232109.91508056599</v>
      </c>
      <c r="F24" s="2">
        <v>260732.85538041301</v>
      </c>
      <c r="G24" s="2">
        <v>290646.54783760401</v>
      </c>
      <c r="H24" s="2">
        <v>321846.73010044597</v>
      </c>
      <c r="I24" s="2">
        <v>355529.00752528099</v>
      </c>
      <c r="J24" s="2">
        <v>389335.998593205</v>
      </c>
      <c r="K24" s="2">
        <v>423240.90968062001</v>
      </c>
      <c r="L24" s="2">
        <v>242562.49002001801</v>
      </c>
      <c r="M24" s="2">
        <v>272602.63280021399</v>
      </c>
      <c r="N24" s="2">
        <v>304026.740526699</v>
      </c>
      <c r="O24" s="2">
        <v>336826.49206822203</v>
      </c>
      <c r="P24" s="2">
        <v>372255.291943822</v>
      </c>
      <c r="Q24" s="2">
        <v>407846.97658021603</v>
      </c>
      <c r="R24" s="2">
        <v>443563.72238797502</v>
      </c>
      <c r="S24" s="2">
        <v>1966709.26171875</v>
      </c>
      <c r="T24" s="2">
        <v>2206308.3595931102</v>
      </c>
      <c r="U24" s="2">
        <v>2455890.7532122498</v>
      </c>
      <c r="V24" s="2">
        <v>2715456.4425761299</v>
      </c>
      <c r="W24" s="2">
        <v>2994988.7234295602</v>
      </c>
      <c r="X24" s="2">
        <v>3274521.00428299</v>
      </c>
      <c r="Y24" s="2">
        <v>3554053.2851364198</v>
      </c>
      <c r="Z24" s="2">
        <v>16623198348.181801</v>
      </c>
      <c r="AA24" s="2">
        <v>18757948943.799702</v>
      </c>
      <c r="AB24" s="2">
        <v>21022617357.755402</v>
      </c>
      <c r="AC24" s="2">
        <v>23419229169.049801</v>
      </c>
      <c r="AD24" s="2">
        <v>26041360900.973801</v>
      </c>
      <c r="AE24" s="2">
        <v>28723314708.873501</v>
      </c>
      <c r="AF24" s="2">
        <v>31456419362.743198</v>
      </c>
      <c r="AG24" s="1">
        <f>(Table1[[#This Row],[2050_BUILDINGS]]/Table1[[#This Row],[2020_BUILDINGS]])-1</f>
        <v>0.82345036632197255</v>
      </c>
      <c r="AH24" s="1">
        <f>(Table1[[#This Row],[2050_DWELLINGS]]/Table1[[#This Row],[2020_DWELLINGS]])-1</f>
        <v>0.82865752388742764</v>
      </c>
      <c r="AI24" s="1">
        <f>(Table1[[#This Row],[2050_OCCUPANTS]]/Table1[[#This Row],[2020_OCCUPANTS]])-1</f>
        <v>0.80710659898477077</v>
      </c>
      <c r="AJ24" s="1">
        <f>(Table1[[#This Row],[2050_TOTAL_REPL_COST_USD]]/Table1[[#This Row],[2020_TOTAL_REPL_COST_USD]])-1</f>
        <v>0.89232052123012862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232808.82449425801</v>
      </c>
      <c r="F25" s="2">
        <v>273090.65276274999</v>
      </c>
      <c r="G25" s="2">
        <v>311954.94473427901</v>
      </c>
      <c r="H25" s="2">
        <v>352667.69188677601</v>
      </c>
      <c r="I25" s="2">
        <v>393446.44194096699</v>
      </c>
      <c r="J25" s="2">
        <v>434411.92870463198</v>
      </c>
      <c r="K25" s="2">
        <v>473876.08034275199</v>
      </c>
      <c r="L25" s="2">
        <v>243572.27381884499</v>
      </c>
      <c r="M25" s="2">
        <v>285721.90600561199</v>
      </c>
      <c r="N25" s="2">
        <v>326296.585365473</v>
      </c>
      <c r="O25" s="2">
        <v>368785.39877517102</v>
      </c>
      <c r="P25" s="2">
        <v>411374.025772136</v>
      </c>
      <c r="Q25" s="2">
        <v>454115.289041496</v>
      </c>
      <c r="R25" s="2">
        <v>495241.51142668002</v>
      </c>
      <c r="S25" s="2">
        <v>1396544.5634765599</v>
      </c>
      <c r="T25" s="2">
        <v>1635952.20292968</v>
      </c>
      <c r="U25" s="2">
        <v>1865384.5240722599</v>
      </c>
      <c r="V25" s="2">
        <v>2104792.16352539</v>
      </c>
      <c r="W25" s="2">
        <v>2344199.80297851</v>
      </c>
      <c r="X25" s="2">
        <v>2583607.4424316399</v>
      </c>
      <c r="Y25" s="2">
        <v>2813039.7635742198</v>
      </c>
      <c r="Z25" s="2">
        <v>27436208856.048199</v>
      </c>
      <c r="AA25" s="2">
        <v>32380553853.8871</v>
      </c>
      <c r="AB25" s="2">
        <v>37303663968.121498</v>
      </c>
      <c r="AC25" s="2">
        <v>42554412477.817497</v>
      </c>
      <c r="AD25" s="2">
        <v>47853511983.153702</v>
      </c>
      <c r="AE25" s="2">
        <v>53285557753.743401</v>
      </c>
      <c r="AF25" s="2">
        <v>58637551219.295197</v>
      </c>
      <c r="AG25" s="1">
        <f>(Table1[[#This Row],[2050_BUILDINGS]]/Table1[[#This Row],[2020_BUILDINGS]])-1</f>
        <v>1.035473016850526</v>
      </c>
      <c r="AH25" s="1">
        <f>(Table1[[#This Row],[2050_DWELLINGS]]/Table1[[#This Row],[2020_DWELLINGS]])-1</f>
        <v>1.0332425512232648</v>
      </c>
      <c r="AI25" s="1">
        <f>(Table1[[#This Row],[2050_OCCUPANTS]]/Table1[[#This Row],[2020_OCCUPANTS]])-1</f>
        <v>1.0142857142857187</v>
      </c>
      <c r="AJ25" s="1">
        <f>(Table1[[#This Row],[2050_TOTAL_REPL_COST_USD]]/Table1[[#This Row],[2020_TOTAL_REPL_COST_USD]])-1</f>
        <v>1.1372322804128525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14195943.727964999</v>
      </c>
      <c r="F26" s="2">
        <v>15840467.107857499</v>
      </c>
      <c r="G26" s="2">
        <v>17540547.363554601</v>
      </c>
      <c r="H26" s="2">
        <v>19297036.052310601</v>
      </c>
      <c r="I26" s="2">
        <v>21030245.926559601</v>
      </c>
      <c r="J26" s="2">
        <v>22686890.094323698</v>
      </c>
      <c r="K26" s="2">
        <v>24268971.0309924</v>
      </c>
      <c r="L26" s="2">
        <v>14798198.2931564</v>
      </c>
      <c r="M26" s="2">
        <v>16529171.3917487</v>
      </c>
      <c r="N26" s="2">
        <v>18323027.483002201</v>
      </c>
      <c r="O26" s="2">
        <v>20182018.866751</v>
      </c>
      <c r="P26" s="2">
        <v>22021824.9076529</v>
      </c>
      <c r="Q26" s="2">
        <v>23785763.854129199</v>
      </c>
      <c r="R26" s="2">
        <v>25476582.3872003</v>
      </c>
      <c r="S26" s="2">
        <v>53744644.640625097</v>
      </c>
      <c r="T26" s="2">
        <v>59938265.398466602</v>
      </c>
      <c r="U26" s="2">
        <v>66331680.374303102</v>
      </c>
      <c r="V26" s="2">
        <v>72924889.568134204</v>
      </c>
      <c r="W26" s="2">
        <v>79418201.652968705</v>
      </c>
      <c r="X26" s="2">
        <v>85611822.4108098</v>
      </c>
      <c r="Y26" s="2">
        <v>91505751.841658801</v>
      </c>
      <c r="Z26" s="2">
        <v>690973828967.82703</v>
      </c>
      <c r="AA26" s="2">
        <v>777580714608.94397</v>
      </c>
      <c r="AB26" s="2">
        <v>869026870670.33704</v>
      </c>
      <c r="AC26" s="2">
        <v>966007246255.33105</v>
      </c>
      <c r="AD26" s="2">
        <v>1064239196243.9301</v>
      </c>
      <c r="AE26" s="2">
        <v>1160735467266.3601</v>
      </c>
      <c r="AF26" s="2">
        <v>1256998523111.4199</v>
      </c>
      <c r="AG26" s="1">
        <f>(Table1[[#This Row],[2050_BUILDINGS]]/Table1[[#This Row],[2020_BUILDINGS]])-1</f>
        <v>0.70957081093412988</v>
      </c>
      <c r="AH26" s="1">
        <f>(Table1[[#This Row],[2050_DWELLINGS]]/Table1[[#This Row],[2020_DWELLINGS]])-1</f>
        <v>0.7216002842036684</v>
      </c>
      <c r="AI26" s="1">
        <f>(Table1[[#This Row],[2050_OCCUPANTS]]/Table1[[#This Row],[2020_OCCUPANTS]])-1</f>
        <v>0.70260223048326598</v>
      </c>
      <c r="AJ26" s="1">
        <f>(Table1[[#This Row],[2050_TOTAL_REPL_COST_USD]]/Table1[[#This Row],[2020_TOTAL_REPL_COST_USD]])-1</f>
        <v>0.81916951180208586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963119.305224034</v>
      </c>
      <c r="F27" s="2">
        <v>1084026.8614586301</v>
      </c>
      <c r="G27" s="2">
        <v>1214936.58486945</v>
      </c>
      <c r="H27" s="2">
        <v>1354322.2699223901</v>
      </c>
      <c r="I27" s="2">
        <v>1498282.1209670301</v>
      </c>
      <c r="J27" s="2">
        <v>1644813.4044657899</v>
      </c>
      <c r="K27" s="2">
        <v>1793907.5653529</v>
      </c>
      <c r="L27" s="2">
        <v>991594.59743814904</v>
      </c>
      <c r="M27" s="2">
        <v>1116716.8203250901</v>
      </c>
      <c r="N27" s="2">
        <v>1252342.51087948</v>
      </c>
      <c r="O27" s="2">
        <v>1396592.1698042799</v>
      </c>
      <c r="P27" s="2">
        <v>1545554.85522373</v>
      </c>
      <c r="Q27" s="2">
        <v>1697200.8420315401</v>
      </c>
      <c r="R27" s="2">
        <v>1851542.37071126</v>
      </c>
      <c r="S27" s="2">
        <v>5020770.23828125</v>
      </c>
      <c r="T27" s="2">
        <v>5645885.9003597395</v>
      </c>
      <c r="U27" s="2">
        <v>6320613.9165714504</v>
      </c>
      <c r="V27" s="2">
        <v>7035031.8160897298</v>
      </c>
      <c r="W27" s="2">
        <v>7769294.6572612999</v>
      </c>
      <c r="X27" s="2">
        <v>8513479.9692595098</v>
      </c>
      <c r="Y27" s="2">
        <v>9267587.7520843595</v>
      </c>
      <c r="Z27" s="2">
        <v>47110750494.500801</v>
      </c>
      <c r="AA27" s="2">
        <v>53331947533.972504</v>
      </c>
      <c r="AB27" s="2">
        <v>60233681511.841599</v>
      </c>
      <c r="AC27" s="2">
        <v>67945688605.9263</v>
      </c>
      <c r="AD27" s="2">
        <v>76235355419.477097</v>
      </c>
      <c r="AE27" s="2">
        <v>84965458388.712997</v>
      </c>
      <c r="AF27" s="2">
        <v>94134250880.898804</v>
      </c>
      <c r="AG27" s="1">
        <f>(Table1[[#This Row],[2050_BUILDINGS]]/Table1[[#This Row],[2020_BUILDINGS]])-1</f>
        <v>0.86260160669878161</v>
      </c>
      <c r="AH27" s="1">
        <f>(Table1[[#This Row],[2050_DWELLINGS]]/Table1[[#This Row],[2020_DWELLINGS]])-1</f>
        <v>0.86723725148850495</v>
      </c>
      <c r="AI27" s="1">
        <f>(Table1[[#This Row],[2050_OCCUPANTS]]/Table1[[#This Row],[2020_OCCUPANTS]])-1</f>
        <v>0.84584980237154084</v>
      </c>
      <c r="AJ27" s="1">
        <f>(Table1[[#This Row],[2050_TOTAL_REPL_COST_USD]]/Table1[[#This Row],[2020_TOTAL_REPL_COST_USD]])-1</f>
        <v>0.99814797881190653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1138781.8721912701</v>
      </c>
      <c r="F28" s="2">
        <v>1210426.9294688101</v>
      </c>
      <c r="G28" s="2">
        <v>1274563.0805250001</v>
      </c>
      <c r="H28" s="2">
        <v>1333331.8164554399</v>
      </c>
      <c r="I28" s="2">
        <v>1385024.4205970799</v>
      </c>
      <c r="J28" s="2">
        <v>1433428.4169737599</v>
      </c>
      <c r="K28" s="2">
        <v>1471060.17098639</v>
      </c>
      <c r="L28" s="2">
        <v>1283340.6106970799</v>
      </c>
      <c r="M28" s="2">
        <v>1359260.07049666</v>
      </c>
      <c r="N28" s="2">
        <v>1424102.3654286</v>
      </c>
      <c r="O28" s="2">
        <v>1479796.1010706101</v>
      </c>
      <c r="P28" s="2">
        <v>1527969.0746130999</v>
      </c>
      <c r="Q28" s="2">
        <v>1570675.17371659</v>
      </c>
      <c r="R28" s="2">
        <v>1602002.52869886</v>
      </c>
      <c r="S28" s="2">
        <v>6846462.1835937398</v>
      </c>
      <c r="T28" s="2">
        <v>7245091.7139340099</v>
      </c>
      <c r="U28" s="2">
        <v>7583926.8147232104</v>
      </c>
      <c r="V28" s="2">
        <v>7872933.2242198903</v>
      </c>
      <c r="W28" s="2">
        <v>8122076.6806825502</v>
      </c>
      <c r="X28" s="2">
        <v>8341322.9223697102</v>
      </c>
      <c r="Y28" s="2">
        <v>8500774.7345057894</v>
      </c>
      <c r="Z28" s="2">
        <v>182007527478.418</v>
      </c>
      <c r="AA28" s="2">
        <v>195284194207.44699</v>
      </c>
      <c r="AB28" s="2">
        <v>207302640588.81299</v>
      </c>
      <c r="AC28" s="2">
        <v>218473320325.461</v>
      </c>
      <c r="AD28" s="2">
        <v>228353244377.922</v>
      </c>
      <c r="AE28" s="2">
        <v>237716834169.60999</v>
      </c>
      <c r="AF28" s="2">
        <v>245086284130.07001</v>
      </c>
      <c r="AG28" s="1">
        <f>(Table1[[#This Row],[2050_BUILDINGS]]/Table1[[#This Row],[2020_BUILDINGS]])-1</f>
        <v>0.29178397277763324</v>
      </c>
      <c r="AH28" s="1">
        <f>(Table1[[#This Row],[2050_DWELLINGS]]/Table1[[#This Row],[2020_DWELLINGS]])-1</f>
        <v>0.24830657998790406</v>
      </c>
      <c r="AI28" s="1">
        <f>(Table1[[#This Row],[2050_OCCUPANTS]]/Table1[[#This Row],[2020_OCCUPANTS]])-1</f>
        <v>0.24163027656477798</v>
      </c>
      <c r="AJ28" s="1">
        <f>(Table1[[#This Row],[2050_TOTAL_REPL_COST_USD]]/Table1[[#This Row],[2020_TOTAL_REPL_COST_USD]])-1</f>
        <v>0.3465722408603773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541277.64565092197</v>
      </c>
      <c r="F29" s="2">
        <v>568408.38468912698</v>
      </c>
      <c r="G29" s="2">
        <v>598860.72270207806</v>
      </c>
      <c r="H29" s="2">
        <v>627789.15468725003</v>
      </c>
      <c r="I29" s="2">
        <v>659871.92421832099</v>
      </c>
      <c r="J29" s="2">
        <v>695689.90378190205</v>
      </c>
      <c r="K29" s="2">
        <v>733970.42221337103</v>
      </c>
      <c r="L29" s="2">
        <v>576365.17504187196</v>
      </c>
      <c r="M29" s="2">
        <v>605584.419634433</v>
      </c>
      <c r="N29" s="2">
        <v>638397.65050829004</v>
      </c>
      <c r="O29" s="2">
        <v>669636.36253903899</v>
      </c>
      <c r="P29" s="2">
        <v>701629.87731870695</v>
      </c>
      <c r="Q29" s="2">
        <v>731830.748303256</v>
      </c>
      <c r="R29" s="2">
        <v>762807.13234244799</v>
      </c>
      <c r="S29" s="2">
        <v>2141898.9531249902</v>
      </c>
      <c r="T29" s="2">
        <v>2231978.8156396002</v>
      </c>
      <c r="U29" s="2">
        <v>2332067.5517669301</v>
      </c>
      <c r="V29" s="2">
        <v>2422147.4142815401</v>
      </c>
      <c r="W29" s="2">
        <v>2512227.2767961398</v>
      </c>
      <c r="X29" s="2">
        <v>2592298.2656980101</v>
      </c>
      <c r="Y29" s="2">
        <v>2672369.2545998702</v>
      </c>
      <c r="Z29" s="2">
        <v>23592002154.052898</v>
      </c>
      <c r="AA29" s="2">
        <v>24914504421.097301</v>
      </c>
      <c r="AB29" s="2">
        <v>26417527728.1106</v>
      </c>
      <c r="AC29" s="2">
        <v>27910841586.9608</v>
      </c>
      <c r="AD29" s="2">
        <v>29569013683.664101</v>
      </c>
      <c r="AE29" s="2">
        <v>31415253983.0569</v>
      </c>
      <c r="AF29" s="2">
        <v>33406224334.2621</v>
      </c>
      <c r="AG29" s="1">
        <f>(Table1[[#This Row],[2050_BUILDINGS]]/Table1[[#This Row],[2020_BUILDINGS]])-1</f>
        <v>0.35599618441793091</v>
      </c>
      <c r="AH29" s="1">
        <f>(Table1[[#This Row],[2050_DWELLINGS]]/Table1[[#This Row],[2020_DWELLINGS]])-1</f>
        <v>0.32347887307214784</v>
      </c>
      <c r="AI29" s="1">
        <f>(Table1[[#This Row],[2050_OCCUPANTS]]/Table1[[#This Row],[2020_OCCUPANTS]])-1</f>
        <v>0.2476635514018688</v>
      </c>
      <c r="AJ29" s="1">
        <f>(Table1[[#This Row],[2050_TOTAL_REPL_COST_USD]]/Table1[[#This Row],[2020_TOTAL_REPL_COST_USD]])-1</f>
        <v>0.41599785029365144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8112522.4157872098</v>
      </c>
      <c r="F30" s="2">
        <v>8636722.0463205799</v>
      </c>
      <c r="G30" s="2">
        <v>9138132.3238180503</v>
      </c>
      <c r="H30" s="2">
        <v>9595356.3843097892</v>
      </c>
      <c r="I30" s="2">
        <v>10043375.7662641</v>
      </c>
      <c r="J30" s="2">
        <v>10446777.9441575</v>
      </c>
      <c r="K30" s="2">
        <v>10807147.7593235</v>
      </c>
      <c r="L30" s="2">
        <v>8967410.8238913305</v>
      </c>
      <c r="M30" s="2">
        <v>9492889.3657863103</v>
      </c>
      <c r="N30" s="2">
        <v>9970862.6564785596</v>
      </c>
      <c r="O30" s="2">
        <v>10376443.5198035</v>
      </c>
      <c r="P30" s="2">
        <v>10758697.8060426</v>
      </c>
      <c r="Q30" s="2">
        <v>11068446.2298142</v>
      </c>
      <c r="R30" s="2">
        <v>11328952.453266</v>
      </c>
      <c r="S30" s="2">
        <v>36737299.3427734</v>
      </c>
      <c r="T30" s="2">
        <v>38828039.955776803</v>
      </c>
      <c r="U30" s="2">
        <v>40719662.415160701</v>
      </c>
      <c r="V30" s="2">
        <v>42312607.644115798</v>
      </c>
      <c r="W30" s="2">
        <v>43805993.796260998</v>
      </c>
      <c r="X30" s="2">
        <v>45000702.717977203</v>
      </c>
      <c r="Y30" s="2">
        <v>45996293.486074097</v>
      </c>
      <c r="Z30" s="2">
        <v>733689560187.88696</v>
      </c>
      <c r="AA30" s="2">
        <v>792100063641.58606</v>
      </c>
      <c r="AB30" s="2">
        <v>848505637557.18396</v>
      </c>
      <c r="AC30" s="2">
        <v>900519335606.48596</v>
      </c>
      <c r="AD30" s="2">
        <v>951899106645.89697</v>
      </c>
      <c r="AE30" s="2">
        <v>998803579928.16602</v>
      </c>
      <c r="AF30" s="2">
        <v>1041107025133.72</v>
      </c>
      <c r="AG30" s="1">
        <f>(Table1[[#This Row],[2050_BUILDINGS]]/Table1[[#This Row],[2020_BUILDINGS]])-1</f>
        <v>0.332156289428855</v>
      </c>
      <c r="AH30" s="1">
        <f>(Table1[[#This Row],[2050_DWELLINGS]]/Table1[[#This Row],[2020_DWELLINGS]])-1</f>
        <v>0.26334709937487832</v>
      </c>
      <c r="AI30" s="1">
        <f>(Table1[[#This Row],[2050_OCCUPANTS]]/Table1[[#This Row],[2020_OCCUPANTS]])-1</f>
        <v>0.25203252032520562</v>
      </c>
      <c r="AJ30" s="1">
        <f>(Table1[[#This Row],[2050_TOTAL_REPL_COST_USD]]/Table1[[#This Row],[2020_TOTAL_REPL_COST_USD]])-1</f>
        <v>0.41900209792695975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6324038.8922619196</v>
      </c>
      <c r="F31" s="2">
        <v>7214216.4857319398</v>
      </c>
      <c r="G31" s="2">
        <v>8181932.1793133998</v>
      </c>
      <c r="H31" s="2">
        <v>9206708.1116997804</v>
      </c>
      <c r="I31" s="2">
        <v>10311772.1843272</v>
      </c>
      <c r="J31" s="2">
        <v>11461489.076178901</v>
      </c>
      <c r="K31" s="2">
        <v>12650301.1152642</v>
      </c>
      <c r="L31" s="2">
        <v>6582019.1263452303</v>
      </c>
      <c r="M31" s="2">
        <v>7514776.5892060697</v>
      </c>
      <c r="N31" s="2">
        <v>8529498.6400389504</v>
      </c>
      <c r="O31" s="2">
        <v>9605094.2530828901</v>
      </c>
      <c r="P31" s="2">
        <v>10764344.4603916</v>
      </c>
      <c r="Q31" s="2">
        <v>11965408.175476801</v>
      </c>
      <c r="R31" s="2">
        <v>13206218.2437583</v>
      </c>
      <c r="S31" s="2">
        <v>27608583.8125</v>
      </c>
      <c r="T31" s="2">
        <v>31396042.9636732</v>
      </c>
      <c r="U31" s="2">
        <v>35482512.0478338</v>
      </c>
      <c r="V31" s="2">
        <v>39768321.087319396</v>
      </c>
      <c r="W31" s="2">
        <v>44353140.059792303</v>
      </c>
      <c r="X31" s="2">
        <v>49037629.009927899</v>
      </c>
      <c r="Y31" s="2">
        <v>53821787.937725604</v>
      </c>
      <c r="Z31" s="2">
        <v>481516006726.87</v>
      </c>
      <c r="AA31" s="2">
        <v>554750421667.47095</v>
      </c>
      <c r="AB31" s="2">
        <v>637593420829.85999</v>
      </c>
      <c r="AC31" s="2">
        <v>729579561977.07202</v>
      </c>
      <c r="AD31" s="2">
        <v>833129013070.89795</v>
      </c>
      <c r="AE31" s="2">
        <v>950597254817.98401</v>
      </c>
      <c r="AF31" s="2">
        <v>1078987596739.16</v>
      </c>
      <c r="AG31" s="1">
        <f>(Table1[[#This Row],[2050_BUILDINGS]]/Table1[[#This Row],[2020_BUILDINGS]])-1</f>
        <v>1.000351568163675</v>
      </c>
      <c r="AH31" s="1">
        <f>(Table1[[#This Row],[2050_DWELLINGS]]/Table1[[#This Row],[2020_DWELLINGS]])-1</f>
        <v>1.00640836652981</v>
      </c>
      <c r="AI31" s="1">
        <f>(Table1[[#This Row],[2050_OCCUPANTS]]/Table1[[#This Row],[2020_OCCUPANTS]])-1</f>
        <v>0.9494584837545117</v>
      </c>
      <c r="AJ31" s="1">
        <f>(Table1[[#This Row],[2050_TOTAL_REPL_COST_USD]]/Table1[[#This Row],[2020_TOTAL_REPL_COST_USD]])-1</f>
        <v>1.2408135589793456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3217741.8342798399</v>
      </c>
      <c r="F32" s="2">
        <v>3675702.7514100699</v>
      </c>
      <c r="G32" s="2">
        <v>4205958.5657167695</v>
      </c>
      <c r="H32" s="2">
        <v>4761424.1450350601</v>
      </c>
      <c r="I32" s="2">
        <v>5356853.2860754002</v>
      </c>
      <c r="J32" s="2">
        <v>5975604.1420128001</v>
      </c>
      <c r="K32" s="2">
        <v>6600888.0526042599</v>
      </c>
      <c r="L32" s="2">
        <v>3388837.61132146</v>
      </c>
      <c r="M32" s="2">
        <v>3871892.2470188998</v>
      </c>
      <c r="N32" s="2">
        <v>4431231.9529831503</v>
      </c>
      <c r="O32" s="2">
        <v>5017256.3471056102</v>
      </c>
      <c r="P32" s="2">
        <v>5645425.2587708998</v>
      </c>
      <c r="Q32" s="2">
        <v>6298145.5306592695</v>
      </c>
      <c r="R32" s="2">
        <v>6957719.0257365396</v>
      </c>
      <c r="S32" s="2">
        <v>20237823.140625</v>
      </c>
      <c r="T32" s="2">
        <v>23328328.1522475</v>
      </c>
      <c r="U32" s="2">
        <v>26917301.714131702</v>
      </c>
      <c r="V32" s="2">
        <v>30705662.696120601</v>
      </c>
      <c r="W32" s="2">
        <v>34793104.808266602</v>
      </c>
      <c r="X32" s="2">
        <v>39079934.340517104</v>
      </c>
      <c r="Y32" s="2">
        <v>43466457.582820199</v>
      </c>
      <c r="Z32" s="2">
        <v>91356457578.774506</v>
      </c>
      <c r="AA32" s="2">
        <v>104765548954.841</v>
      </c>
      <c r="AB32" s="2">
        <v>120411177888.84599</v>
      </c>
      <c r="AC32" s="2">
        <v>136964819572.519</v>
      </c>
      <c r="AD32" s="2">
        <v>154912310222.60101</v>
      </c>
      <c r="AE32" s="2">
        <v>173846648021.42401</v>
      </c>
      <c r="AF32" s="2">
        <v>193355000147.48499</v>
      </c>
      <c r="AG32" s="1">
        <f>(Table1[[#This Row],[2050_BUILDINGS]]/Table1[[#This Row],[2020_BUILDINGS]])-1</f>
        <v>1.0514038703423823</v>
      </c>
      <c r="AH32" s="1">
        <f>(Table1[[#This Row],[2050_DWELLINGS]]/Table1[[#This Row],[2020_DWELLINGS]])-1</f>
        <v>1.0531284834930208</v>
      </c>
      <c r="AI32" s="1">
        <f>(Table1[[#This Row],[2050_OCCUPANTS]]/Table1[[#This Row],[2020_OCCUPANTS]])-1</f>
        <v>1.1477832512315271</v>
      </c>
      <c r="AJ32" s="1">
        <f>(Table1[[#This Row],[2050_TOTAL_REPL_COST_USD]]/Table1[[#This Row],[2020_TOTAL_REPL_COST_USD]])-1</f>
        <v>1.1164896852612696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6729096.0230164099</v>
      </c>
      <c r="F33" s="2">
        <v>7744891.8691704804</v>
      </c>
      <c r="G33" s="2">
        <v>8871521.2099248692</v>
      </c>
      <c r="H33" s="2">
        <v>10088330.9472932</v>
      </c>
      <c r="I33" s="2">
        <v>11374419.556815499</v>
      </c>
      <c r="J33" s="2">
        <v>12730673.5648921</v>
      </c>
      <c r="K33" s="2">
        <v>14136396.484972499</v>
      </c>
      <c r="L33" s="2">
        <v>7039934.6925017303</v>
      </c>
      <c r="M33" s="2">
        <v>8110748.9416072797</v>
      </c>
      <c r="N33" s="2">
        <v>9300454.3470582906</v>
      </c>
      <c r="O33" s="2">
        <v>10587573.5614496</v>
      </c>
      <c r="P33" s="2">
        <v>11950122.576804301</v>
      </c>
      <c r="Q33" s="2">
        <v>13389218.8403989</v>
      </c>
      <c r="R33" s="2">
        <v>14883253.055211401</v>
      </c>
      <c r="S33" s="2">
        <v>31216603.624999899</v>
      </c>
      <c r="T33" s="2">
        <v>35904080.846645303</v>
      </c>
      <c r="U33" s="2">
        <v>41090225.857827403</v>
      </c>
      <c r="V33" s="2">
        <v>46675305.100639001</v>
      </c>
      <c r="W33" s="2">
        <v>52559585.017172404</v>
      </c>
      <c r="X33" s="2">
        <v>58743065.607428201</v>
      </c>
      <c r="Y33" s="2">
        <v>65126013.313498303</v>
      </c>
      <c r="Z33" s="2">
        <v>382248619483.61102</v>
      </c>
      <c r="AA33" s="2">
        <v>444523679739.34198</v>
      </c>
      <c r="AB33" s="2">
        <v>515694469898.31097</v>
      </c>
      <c r="AC33" s="2">
        <v>595172880381.71802</v>
      </c>
      <c r="AD33" s="2">
        <v>682159953549.13306</v>
      </c>
      <c r="AE33" s="2">
        <v>777325874933.53699</v>
      </c>
      <c r="AF33" s="2">
        <v>880040534267.91504</v>
      </c>
      <c r="AG33" s="1">
        <f>(Table1[[#This Row],[2050_BUILDINGS]]/Table1[[#This Row],[2020_BUILDINGS]])-1</f>
        <v>1.100786857048841</v>
      </c>
      <c r="AH33" s="1">
        <f>(Table1[[#This Row],[2050_DWELLINGS]]/Table1[[#This Row],[2020_DWELLINGS]])-1</f>
        <v>1.1141180572404497</v>
      </c>
      <c r="AI33" s="1">
        <f>(Table1[[#This Row],[2050_OCCUPANTS]]/Table1[[#This Row],[2020_OCCUPANTS]])-1</f>
        <v>1.0862619808306744</v>
      </c>
      <c r="AJ33" s="1">
        <f>(Table1[[#This Row],[2050_TOTAL_REPL_COST_USD]]/Table1[[#This Row],[2020_TOTAL_REPL_COST_USD]])-1</f>
        <v>1.3022726294127192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1126260.82178847</v>
      </c>
      <c r="F34" s="2">
        <v>1283465.9065501001</v>
      </c>
      <c r="G34" s="2">
        <v>1450980.8076265601</v>
      </c>
      <c r="H34" s="2">
        <v>1626173.0657257</v>
      </c>
      <c r="I34" s="2">
        <v>1811277.9464509401</v>
      </c>
      <c r="J34" s="2">
        <v>2006819.16927003</v>
      </c>
      <c r="K34" s="2">
        <v>2205532.9176787799</v>
      </c>
      <c r="L34" s="2">
        <v>1189321.88705936</v>
      </c>
      <c r="M34" s="2">
        <v>1356232.0150156999</v>
      </c>
      <c r="N34" s="2">
        <v>1534213.63840096</v>
      </c>
      <c r="O34" s="2">
        <v>1720496.01013651</v>
      </c>
      <c r="P34" s="2">
        <v>1917462.5099943399</v>
      </c>
      <c r="Q34" s="2">
        <v>2125612.0297266198</v>
      </c>
      <c r="R34" s="2">
        <v>2337222.0816406398</v>
      </c>
      <c r="S34" s="2">
        <v>4616399.11328125</v>
      </c>
      <c r="T34" s="2">
        <v>5251774.4751092</v>
      </c>
      <c r="U34" s="2">
        <v>5926860.7970514102</v>
      </c>
      <c r="V34" s="2">
        <v>6631730.3390792999</v>
      </c>
      <c r="W34" s="2">
        <v>7376310.8412214397</v>
      </c>
      <c r="X34" s="2">
        <v>8160602.3034778098</v>
      </c>
      <c r="Y34" s="2">
        <v>8954821.5057627708</v>
      </c>
      <c r="Z34" s="2">
        <v>64989223920.7892</v>
      </c>
      <c r="AA34" s="2">
        <v>75449434455.510193</v>
      </c>
      <c r="AB34" s="2">
        <v>86884071674.435898</v>
      </c>
      <c r="AC34" s="2">
        <v>99015473237.548203</v>
      </c>
      <c r="AD34" s="2">
        <v>111863034940.836</v>
      </c>
      <c r="AE34" s="2">
        <v>125766894069.866</v>
      </c>
      <c r="AF34" s="2">
        <v>140305075373.026</v>
      </c>
      <c r="AG34" s="1">
        <f>(Table1[[#This Row],[2050_BUILDINGS]]/Table1[[#This Row],[2020_BUILDINGS]])-1</f>
        <v>0.9582790016405407</v>
      </c>
      <c r="AH34" s="1">
        <f>(Table1[[#This Row],[2050_DWELLINGS]]/Table1[[#This Row],[2020_DWELLINGS]])-1</f>
        <v>0.96517200858003482</v>
      </c>
      <c r="AI34" s="1">
        <f>(Table1[[#This Row],[2050_OCCUPANTS]]/Table1[[#This Row],[2020_OCCUPANTS]])-1</f>
        <v>0.9397849462365595</v>
      </c>
      <c r="AJ34" s="1">
        <f>(Table1[[#This Row],[2050_TOTAL_REPL_COST_USD]]/Table1[[#This Row],[2020_TOTAL_REPL_COST_USD]])-1</f>
        <v>1.1588975357519886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342573.30876965699</v>
      </c>
      <c r="F35" s="2">
        <v>345209.45224303502</v>
      </c>
      <c r="G35" s="2">
        <v>346313.88512375101</v>
      </c>
      <c r="H35" s="2">
        <v>349639.303093881</v>
      </c>
      <c r="I35" s="2">
        <v>353772.54859835003</v>
      </c>
      <c r="J35" s="2">
        <v>358719.19869815401</v>
      </c>
      <c r="K35" s="2">
        <v>362184.30342551402</v>
      </c>
      <c r="L35" s="2">
        <v>376936.26914244401</v>
      </c>
      <c r="M35" s="2">
        <v>379947.628035195</v>
      </c>
      <c r="N35" s="2">
        <v>377179.07535128598</v>
      </c>
      <c r="O35" s="2">
        <v>374513.261936025</v>
      </c>
      <c r="P35" s="2">
        <v>369043.225755135</v>
      </c>
      <c r="Q35" s="2">
        <v>363685.93605672702</v>
      </c>
      <c r="R35" s="2">
        <v>355380.09510450403</v>
      </c>
      <c r="S35" s="2">
        <v>1269933.1328125</v>
      </c>
      <c r="T35" s="2">
        <v>1279932.6062992101</v>
      </c>
      <c r="U35" s="2">
        <v>1269933.13281249</v>
      </c>
      <c r="V35" s="2">
        <v>1259933.6593257801</v>
      </c>
      <c r="W35" s="2">
        <v>1239934.7123523599</v>
      </c>
      <c r="X35" s="2">
        <v>1219935.7653789299</v>
      </c>
      <c r="Y35" s="2">
        <v>1189937.34491879</v>
      </c>
      <c r="Z35" s="2">
        <v>38085711376.200699</v>
      </c>
      <c r="AA35" s="2">
        <v>38432291332.881897</v>
      </c>
      <c r="AB35" s="2">
        <v>38843147939.772003</v>
      </c>
      <c r="AC35" s="2">
        <v>39588429582.891098</v>
      </c>
      <c r="AD35" s="2">
        <v>40587220648.193199</v>
      </c>
      <c r="AE35" s="2">
        <v>41793909327.751099</v>
      </c>
      <c r="AF35" s="2">
        <v>42793610015.297203</v>
      </c>
      <c r="AG35" s="1">
        <f>(Table1[[#This Row],[2050_BUILDINGS]]/Table1[[#This Row],[2020_BUILDINGS]])-1</f>
        <v>5.7246125584883956E-2</v>
      </c>
      <c r="AH35" s="1">
        <f>(Table1[[#This Row],[2050_DWELLINGS]]/Table1[[#This Row],[2020_DWELLINGS]])-1</f>
        <v>-5.7187847927135715E-2</v>
      </c>
      <c r="AI35" s="1">
        <f>(Table1[[#This Row],[2050_OCCUPANTS]]/Table1[[#This Row],[2020_OCCUPANTS]])-1</f>
        <v>-6.2992125984259184E-2</v>
      </c>
      <c r="AJ35" s="1">
        <f>(Table1[[#This Row],[2050_TOTAL_REPL_COST_USD]]/Table1[[#This Row],[2020_TOTAL_REPL_COST_USD]])-1</f>
        <v>0.12361325203021978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4079223.3554903502</v>
      </c>
      <c r="F36" s="2">
        <v>4680782.4430697998</v>
      </c>
      <c r="G36" s="2">
        <v>5306163.8400555998</v>
      </c>
      <c r="H36" s="2">
        <v>5998658.3285515904</v>
      </c>
      <c r="I36" s="2">
        <v>6715934.4027333502</v>
      </c>
      <c r="J36" s="2">
        <v>7458299.2582898</v>
      </c>
      <c r="K36" s="2">
        <v>8204886.6382457102</v>
      </c>
      <c r="L36" s="2">
        <v>4278180.1030469397</v>
      </c>
      <c r="M36" s="2">
        <v>4911065.3361568898</v>
      </c>
      <c r="N36" s="2">
        <v>5570201.7488833899</v>
      </c>
      <c r="O36" s="2">
        <v>6301183.6845934</v>
      </c>
      <c r="P36" s="2">
        <v>7059670.6121742502</v>
      </c>
      <c r="Q36" s="2">
        <v>7845990.1081524398</v>
      </c>
      <c r="R36" s="2">
        <v>8638329.5869125705</v>
      </c>
      <c r="S36" s="2">
        <v>19074273.749999899</v>
      </c>
      <c r="T36" s="2">
        <v>21870502.362565398</v>
      </c>
      <c r="U36" s="2">
        <v>24766596.282722499</v>
      </c>
      <c r="V36" s="2">
        <v>27962286.125654399</v>
      </c>
      <c r="W36" s="2">
        <v>31257841.276177999</v>
      </c>
      <c r="X36" s="2">
        <v>34653261.734293103</v>
      </c>
      <c r="Y36" s="2">
        <v>38048682.192408301</v>
      </c>
      <c r="Z36" s="2">
        <v>195627285968.991</v>
      </c>
      <c r="AA36" s="2">
        <v>225159676309.72299</v>
      </c>
      <c r="AB36" s="2">
        <v>256385261855.35199</v>
      </c>
      <c r="AC36" s="2">
        <v>291582521502.05701</v>
      </c>
      <c r="AD36" s="2">
        <v>328906701039.07098</v>
      </c>
      <c r="AE36" s="2">
        <v>368548967058.29797</v>
      </c>
      <c r="AF36" s="2">
        <v>409746231580.02802</v>
      </c>
      <c r="AG36" s="1">
        <f>(Table1[[#This Row],[2050_BUILDINGS]]/Table1[[#This Row],[2020_BUILDINGS]])-1</f>
        <v>1.0113845022000341</v>
      </c>
      <c r="AH36" s="1">
        <f>(Table1[[#This Row],[2050_DWELLINGS]]/Table1[[#This Row],[2020_DWELLINGS]])-1</f>
        <v>1.0191598714510199</v>
      </c>
      <c r="AI36" s="1">
        <f>(Table1[[#This Row],[2050_OCCUPANTS]]/Table1[[#This Row],[2020_OCCUPANTS]])-1</f>
        <v>0.99476439790576565</v>
      </c>
      <c r="AJ36" s="1">
        <f>(Table1[[#This Row],[2050_TOTAL_REPL_COST_USD]]/Table1[[#This Row],[2020_TOTAL_REPL_COST_USD]])-1</f>
        <v>1.0945249511102308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600829.87783153704</v>
      </c>
      <c r="F37" s="2">
        <v>661013.82507787005</v>
      </c>
      <c r="G37" s="2">
        <v>723834.96161511901</v>
      </c>
      <c r="H37" s="2">
        <v>786120.85590856604</v>
      </c>
      <c r="I37" s="2">
        <v>849891.07087290904</v>
      </c>
      <c r="J37" s="2">
        <v>911062.19037223898</v>
      </c>
      <c r="K37" s="2">
        <v>974290.53784066299</v>
      </c>
      <c r="L37" s="2">
        <v>644632.74330149405</v>
      </c>
      <c r="M37" s="2">
        <v>705194.70092754799</v>
      </c>
      <c r="N37" s="2">
        <v>769014.132404314</v>
      </c>
      <c r="O37" s="2">
        <v>833257.25375379703</v>
      </c>
      <c r="P37" s="2">
        <v>900421.10931861401</v>
      </c>
      <c r="Q37" s="2">
        <v>965158.69904003094</v>
      </c>
      <c r="R37" s="2">
        <v>1030402.9017904199</v>
      </c>
      <c r="S37" s="2">
        <v>2540142.3515625</v>
      </c>
      <c r="T37" s="2">
        <v>2770155.2416646099</v>
      </c>
      <c r="U37" s="2">
        <v>3010168.6922059502</v>
      </c>
      <c r="V37" s="2">
        <v>3250182.14274729</v>
      </c>
      <c r="W37" s="2">
        <v>3500196.1537278602</v>
      </c>
      <c r="X37" s="2">
        <v>3740209.6042691902</v>
      </c>
      <c r="Y37" s="2">
        <v>3980223.05481053</v>
      </c>
      <c r="Z37" s="2">
        <v>68337153999.999603</v>
      </c>
      <c r="AA37" s="2">
        <v>78954819582.623306</v>
      </c>
      <c r="AB37" s="2">
        <v>90367901107.511597</v>
      </c>
      <c r="AC37" s="2">
        <v>101911480799.07401</v>
      </c>
      <c r="AD37" s="2">
        <v>113870828971.592</v>
      </c>
      <c r="AE37" s="2">
        <v>125481018844.87399</v>
      </c>
      <c r="AF37" s="2">
        <v>137718806603.34299</v>
      </c>
      <c r="AG37" s="1">
        <f>(Table1[[#This Row],[2050_BUILDINGS]]/Table1[[#This Row],[2020_BUILDINGS]])-1</f>
        <v>0.62157471488766114</v>
      </c>
      <c r="AH37" s="1">
        <f>(Table1[[#This Row],[2050_DWELLINGS]]/Table1[[#This Row],[2020_DWELLINGS]])-1</f>
        <v>0.59843401145464559</v>
      </c>
      <c r="AI37" s="1">
        <f>(Table1[[#This Row],[2050_OCCUPANTS]]/Table1[[#This Row],[2020_OCCUPANTS]])-1</f>
        <v>0.56692913385826715</v>
      </c>
      <c r="AJ37" s="1">
        <f>(Table1[[#This Row],[2050_TOTAL_REPL_COST_USD]]/Table1[[#This Row],[2020_TOTAL_REPL_COST_USD]])-1</f>
        <v>1.0152844908253535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3900396.5536366599</v>
      </c>
      <c r="F38" s="2">
        <v>4691524.8524012202</v>
      </c>
      <c r="G38" s="2">
        <v>5613216.9844261697</v>
      </c>
      <c r="H38" s="2">
        <v>6682428.4398924801</v>
      </c>
      <c r="I38" s="2">
        <v>7868284.4505587397</v>
      </c>
      <c r="J38" s="2">
        <v>9187333.32879976</v>
      </c>
      <c r="K38" s="2">
        <v>10623713.5055463</v>
      </c>
      <c r="L38" s="2">
        <v>4051429.5725793098</v>
      </c>
      <c r="M38" s="2">
        <v>4874096.9253381398</v>
      </c>
      <c r="N38" s="2">
        <v>5833412.2548563499</v>
      </c>
      <c r="O38" s="2">
        <v>6947451.43207845</v>
      </c>
      <c r="P38" s="2">
        <v>8184848.2432725504</v>
      </c>
      <c r="Q38" s="2">
        <v>9562860.28613583</v>
      </c>
      <c r="R38" s="2">
        <v>11064979.2553328</v>
      </c>
      <c r="S38" s="2">
        <v>24204647.999999899</v>
      </c>
      <c r="T38" s="2">
        <v>29105589.123966899</v>
      </c>
      <c r="U38" s="2">
        <v>34806683.900826402</v>
      </c>
      <c r="V38" s="2">
        <v>41407951.537189998</v>
      </c>
      <c r="W38" s="2">
        <v>48709353.619834602</v>
      </c>
      <c r="X38" s="2">
        <v>56810909.3553719</v>
      </c>
      <c r="Y38" s="2">
        <v>65612599.537189998</v>
      </c>
      <c r="Z38" s="2">
        <v>157650768390.147</v>
      </c>
      <c r="AA38" s="2">
        <v>189960679099.57199</v>
      </c>
      <c r="AB38" s="2">
        <v>227961069011.52399</v>
      </c>
      <c r="AC38" s="2">
        <v>272586223512.01099</v>
      </c>
      <c r="AD38" s="2">
        <v>323018248311.96002</v>
      </c>
      <c r="AE38" s="2">
        <v>380145579283.91901</v>
      </c>
      <c r="AF38" s="2">
        <v>443496827793.85303</v>
      </c>
      <c r="AG38" s="1">
        <f>(Table1[[#This Row],[2050_BUILDINGS]]/Table1[[#This Row],[2020_BUILDINGS]])-1</f>
        <v>1.7237521517244034</v>
      </c>
      <c r="AH38" s="1">
        <f>(Table1[[#This Row],[2050_DWELLINGS]]/Table1[[#This Row],[2020_DWELLINGS]])-1</f>
        <v>1.7311296067497404</v>
      </c>
      <c r="AI38" s="1">
        <f>(Table1[[#This Row],[2050_OCCUPANTS]]/Table1[[#This Row],[2020_OCCUPANTS]])-1</f>
        <v>1.7107438016529004</v>
      </c>
      <c r="AJ38" s="1">
        <f>(Table1[[#This Row],[2050_TOTAL_REPL_COST_USD]]/Table1[[#This Row],[2020_TOTAL_REPL_COST_USD]])-1</f>
        <v>1.813159950456487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42595669.611742899</v>
      </c>
      <c r="F39" s="2">
        <v>48399465.725746602</v>
      </c>
      <c r="G39" s="2">
        <v>54855041.567874201</v>
      </c>
      <c r="H39" s="2">
        <v>61751854.393384904</v>
      </c>
      <c r="I39" s="2">
        <v>69093132.730269</v>
      </c>
      <c r="J39" s="2">
        <v>76884622.785091296</v>
      </c>
      <c r="K39" s="2">
        <v>84723303.600839302</v>
      </c>
      <c r="L39" s="2">
        <v>44617596.699016601</v>
      </c>
      <c r="M39" s="2">
        <v>50741555.475494497</v>
      </c>
      <c r="N39" s="2">
        <v>57554895.252361096</v>
      </c>
      <c r="O39" s="2">
        <v>64836150.713307902</v>
      </c>
      <c r="P39" s="2">
        <v>72589252.361683607</v>
      </c>
      <c r="Q39" s="2">
        <v>80821228.846330494</v>
      </c>
      <c r="R39" s="2">
        <v>89111262.824786603</v>
      </c>
      <c r="S39" s="2">
        <v>205998961</v>
      </c>
      <c r="T39" s="2">
        <v>232998824.82038701</v>
      </c>
      <c r="U39" s="2">
        <v>262998673.50970799</v>
      </c>
      <c r="V39" s="2">
        <v>294998512.11164999</v>
      </c>
      <c r="W39" s="2">
        <v>328998340.62621403</v>
      </c>
      <c r="X39" s="2">
        <v>364998159.05339801</v>
      </c>
      <c r="Y39" s="2">
        <v>400997977.48058301</v>
      </c>
      <c r="Z39" s="2">
        <v>2855384635524.6099</v>
      </c>
      <c r="AA39" s="2">
        <v>3270225359552.7402</v>
      </c>
      <c r="AB39" s="2">
        <v>3733139681770.4302</v>
      </c>
      <c r="AC39" s="2">
        <v>4229664748700.6499</v>
      </c>
      <c r="AD39" s="2">
        <v>4760478055671.9697</v>
      </c>
      <c r="AE39" s="2">
        <v>5326818787575.4199</v>
      </c>
      <c r="AF39" s="2">
        <v>5903674167350.5303</v>
      </c>
      <c r="AG39" s="1">
        <f>(Table1[[#This Row],[2050_BUILDINGS]]/Table1[[#This Row],[2020_BUILDINGS]])-1</f>
        <v>0.98901213135249155</v>
      </c>
      <c r="AH39" s="1">
        <f>(Table1[[#This Row],[2050_DWELLINGS]]/Table1[[#This Row],[2020_DWELLINGS]])-1</f>
        <v>0.99722238348957659</v>
      </c>
      <c r="AI39" s="1">
        <f>(Table1[[#This Row],[2050_OCCUPANTS]]/Table1[[#This Row],[2020_OCCUPANTS]])-1</f>
        <v>0.94660194174757528</v>
      </c>
      <c r="AJ39" s="1">
        <f>(Table1[[#This Row],[2050_TOTAL_REPL_COST_USD]]/Table1[[#This Row],[2020_TOTAL_REPL_COST_USD]])-1</f>
        <v>1.0675582875600464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3114894.5202726</v>
      </c>
      <c r="F40" s="2">
        <v>3496063.0794725302</v>
      </c>
      <c r="G40" s="2">
        <v>3875665.35523867</v>
      </c>
      <c r="H40" s="2">
        <v>4276680.81519558</v>
      </c>
      <c r="I40" s="2">
        <v>4674989.0644938303</v>
      </c>
      <c r="J40" s="2">
        <v>5094336.8886448899</v>
      </c>
      <c r="K40" s="2">
        <v>5464128.7033470497</v>
      </c>
      <c r="L40" s="2">
        <v>3231517.0810455899</v>
      </c>
      <c r="M40" s="2">
        <v>3627489.4135810202</v>
      </c>
      <c r="N40" s="2">
        <v>4022216.1726073101</v>
      </c>
      <c r="O40" s="2">
        <v>4439775.73662847</v>
      </c>
      <c r="P40" s="2">
        <v>4855185.2206934001</v>
      </c>
      <c r="Q40" s="2">
        <v>5293134.7631740402</v>
      </c>
      <c r="R40" s="2">
        <v>5680075.3712162599</v>
      </c>
      <c r="S40" s="2">
        <v>12941610.374999899</v>
      </c>
      <c r="T40" s="2">
        <v>14534423.959615299</v>
      </c>
      <c r="U40" s="2">
        <v>16127237.5442307</v>
      </c>
      <c r="V40" s="2">
        <v>17819601.977884602</v>
      </c>
      <c r="W40" s="2">
        <v>19511966.4115384</v>
      </c>
      <c r="X40" s="2">
        <v>21303881.694230702</v>
      </c>
      <c r="Y40" s="2">
        <v>22896695.2788461</v>
      </c>
      <c r="Z40" s="2">
        <v>143084581307.88199</v>
      </c>
      <c r="AA40" s="2">
        <v>160818264911.452</v>
      </c>
      <c r="AB40" s="2">
        <v>178642011758.23401</v>
      </c>
      <c r="AC40" s="2">
        <v>197716388593.95999</v>
      </c>
      <c r="AD40" s="2">
        <v>216957408283.63</v>
      </c>
      <c r="AE40" s="2">
        <v>237487604757.09399</v>
      </c>
      <c r="AF40" s="2">
        <v>255936219571.68701</v>
      </c>
      <c r="AG40" s="1">
        <f>(Table1[[#This Row],[2050_BUILDINGS]]/Table1[[#This Row],[2020_BUILDINGS]])-1</f>
        <v>0.75419381548395292</v>
      </c>
      <c r="AH40" s="1">
        <f>(Table1[[#This Row],[2050_DWELLINGS]]/Table1[[#This Row],[2020_DWELLINGS]])-1</f>
        <v>0.75771169663086368</v>
      </c>
      <c r="AI40" s="1">
        <f>(Table1[[#This Row],[2050_OCCUPANTS]]/Table1[[#This Row],[2020_OCCUPANTS]])-1</f>
        <v>0.76923076923077871</v>
      </c>
      <c r="AJ40" s="1">
        <f>(Table1[[#This Row],[2050_TOTAL_REPL_COST_USD]]/Table1[[#This Row],[2020_TOTAL_REPL_COST_USD]])-1</f>
        <v>0.78870579368001015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7254121.151358</v>
      </c>
      <c r="F41" s="2">
        <v>8186992.1904931897</v>
      </c>
      <c r="G41" s="2">
        <v>9173885.1777070109</v>
      </c>
      <c r="H41" s="2">
        <v>10216955.926782601</v>
      </c>
      <c r="I41" s="2">
        <v>11299302.6492179</v>
      </c>
      <c r="J41" s="2">
        <v>12422230.0392776</v>
      </c>
      <c r="K41" s="2">
        <v>13570128.745247399</v>
      </c>
      <c r="L41" s="2">
        <v>7549501.7280162796</v>
      </c>
      <c r="M41" s="2">
        <v>8524423.5495251808</v>
      </c>
      <c r="N41" s="2">
        <v>9557928.9218952395</v>
      </c>
      <c r="O41" s="2">
        <v>10652761.245738201</v>
      </c>
      <c r="P41" s="2">
        <v>11790380.102621799</v>
      </c>
      <c r="Q41" s="2">
        <v>12972265.504093001</v>
      </c>
      <c r="R41" s="2">
        <v>14181262.290091399</v>
      </c>
      <c r="S41" s="2">
        <v>43708098.124999903</v>
      </c>
      <c r="T41" s="2">
        <v>49296348.113584504</v>
      </c>
      <c r="U41" s="2">
        <v>55183968.637271598</v>
      </c>
      <c r="V41" s="2">
        <v>61370959.696061797</v>
      </c>
      <c r="W41" s="2">
        <v>67757531.111586794</v>
      </c>
      <c r="X41" s="2">
        <v>74343682.883846894</v>
      </c>
      <c r="Y41" s="2">
        <v>81029624.834474802</v>
      </c>
      <c r="Z41" s="2">
        <v>387441041663.79199</v>
      </c>
      <c r="AA41" s="2">
        <v>439587049442.513</v>
      </c>
      <c r="AB41" s="2">
        <v>496666991391.992</v>
      </c>
      <c r="AC41" s="2">
        <v>559953575587.63696</v>
      </c>
      <c r="AD41" s="2">
        <v>628541288850.34302</v>
      </c>
      <c r="AE41" s="2">
        <v>703237541852.41797</v>
      </c>
      <c r="AF41" s="2">
        <v>783795966892.93201</v>
      </c>
      <c r="AG41" s="1">
        <f>(Table1[[#This Row],[2050_BUILDINGS]]/Table1[[#This Row],[2020_BUILDINGS]])-1</f>
        <v>0.87067853735900425</v>
      </c>
      <c r="AH41" s="1">
        <f>(Table1[[#This Row],[2050_DWELLINGS]]/Table1[[#This Row],[2020_DWELLINGS]])-1</f>
        <v>0.87843685596687626</v>
      </c>
      <c r="AI41" s="1">
        <f>(Table1[[#This Row],[2050_OCCUPANTS]]/Table1[[#This Row],[2020_OCCUPANTS]])-1</f>
        <v>0.85388127853881501</v>
      </c>
      <c r="AJ41" s="1">
        <f>(Table1[[#This Row],[2050_TOTAL_REPL_COST_USD]]/Table1[[#This Row],[2020_TOTAL_REPL_COST_USD]])-1</f>
        <v>1.023007071029618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1790659.7055407399</v>
      </c>
      <c r="F42" s="2">
        <v>2048028.0866704599</v>
      </c>
      <c r="G42" s="2">
        <v>2316270.7570771598</v>
      </c>
      <c r="H42" s="2">
        <v>2595476.5712434701</v>
      </c>
      <c r="I42" s="2">
        <v>2907187.3105215402</v>
      </c>
      <c r="J42" s="2">
        <v>3230187.7777743698</v>
      </c>
      <c r="K42" s="2">
        <v>3564732.8930196399</v>
      </c>
      <c r="L42" s="2">
        <v>1932102.85974542</v>
      </c>
      <c r="M42" s="2">
        <v>2213117.3545765099</v>
      </c>
      <c r="N42" s="2">
        <v>2506872.0746313799</v>
      </c>
      <c r="O42" s="2">
        <v>2813730.4265931202</v>
      </c>
      <c r="P42" s="2">
        <v>3157058.0996815399</v>
      </c>
      <c r="Q42" s="2">
        <v>3513378.0567984399</v>
      </c>
      <c r="R42" s="2">
        <v>3883014.7461822401</v>
      </c>
      <c r="S42" s="2">
        <v>16703674.625</v>
      </c>
      <c r="T42" s="2">
        <v>19104202.714820299</v>
      </c>
      <c r="U42" s="2">
        <v>21604752.8083832</v>
      </c>
      <c r="V42" s="2">
        <v>24205324.905688599</v>
      </c>
      <c r="W42" s="2">
        <v>27105963.014221501</v>
      </c>
      <c r="X42" s="2">
        <v>30106623.1264969</v>
      </c>
      <c r="Y42" s="2">
        <v>33207305.242515001</v>
      </c>
      <c r="Z42" s="2">
        <v>166857083417.20801</v>
      </c>
      <c r="AA42" s="2">
        <v>192905426298.95801</v>
      </c>
      <c r="AB42" s="2">
        <v>220749021449.64301</v>
      </c>
      <c r="AC42" s="2">
        <v>250656285329.535</v>
      </c>
      <c r="AD42" s="2">
        <v>284814057168.88098</v>
      </c>
      <c r="AE42" s="2">
        <v>321226719538.45502</v>
      </c>
      <c r="AF42" s="2">
        <v>360296663836.26898</v>
      </c>
      <c r="AG42" s="1">
        <f>(Table1[[#This Row],[2050_BUILDINGS]]/Table1[[#This Row],[2020_BUILDINGS]])-1</f>
        <v>0.990737202601635</v>
      </c>
      <c r="AH42" s="1">
        <f>(Table1[[#This Row],[2050_DWELLINGS]]/Table1[[#This Row],[2020_DWELLINGS]])-1</f>
        <v>1.0097350027699243</v>
      </c>
      <c r="AI42" s="1">
        <f>(Table1[[#This Row],[2050_OCCUPANTS]]/Table1[[#This Row],[2020_OCCUPANTS]])-1</f>
        <v>0.98802395209581029</v>
      </c>
      <c r="AJ42" s="1">
        <f>(Table1[[#This Row],[2050_TOTAL_REPL_COST_USD]]/Table1[[#This Row],[2020_TOTAL_REPL_COST_USD]])-1</f>
        <v>1.1593129668662989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1325471.42532485</v>
      </c>
      <c r="F43" s="2">
        <v>1462386.2100005499</v>
      </c>
      <c r="G43" s="2">
        <v>1600958.8008111401</v>
      </c>
      <c r="H43" s="2">
        <v>1741534.24124484</v>
      </c>
      <c r="I43" s="2">
        <v>1874729.8806799599</v>
      </c>
      <c r="J43" s="2">
        <v>2024880.9815026401</v>
      </c>
      <c r="K43" s="2">
        <v>2142753.9863555199</v>
      </c>
      <c r="L43" s="2">
        <v>1382494.44579039</v>
      </c>
      <c r="M43" s="2">
        <v>1526234.85599549</v>
      </c>
      <c r="N43" s="2">
        <v>1671915.96631954</v>
      </c>
      <c r="O43" s="2">
        <v>1819669.64570455</v>
      </c>
      <c r="P43" s="2">
        <v>1959239.2339740701</v>
      </c>
      <c r="Q43" s="2">
        <v>2116696.9208906302</v>
      </c>
      <c r="R43" s="2">
        <v>2240073.4524588999</v>
      </c>
      <c r="S43" s="2">
        <v>7944465.3749999898</v>
      </c>
      <c r="T43" s="2">
        <v>8770769.4177631494</v>
      </c>
      <c r="U43" s="2">
        <v>9607028.9309210498</v>
      </c>
      <c r="V43" s="2">
        <v>10453243.914473601</v>
      </c>
      <c r="W43" s="2">
        <v>11249681.546052599</v>
      </c>
      <c r="X43" s="2">
        <v>12145673.8815789</v>
      </c>
      <c r="Y43" s="2">
        <v>12842556.8092105</v>
      </c>
      <c r="Z43" s="2">
        <v>75348301741.105499</v>
      </c>
      <c r="AA43" s="2">
        <v>83680794027.153793</v>
      </c>
      <c r="AB43" s="2">
        <v>92362158768.476501</v>
      </c>
      <c r="AC43" s="2">
        <v>101715678819.73801</v>
      </c>
      <c r="AD43" s="2">
        <v>111469579292.44901</v>
      </c>
      <c r="AE43" s="2">
        <v>122697144189.687</v>
      </c>
      <c r="AF43" s="2">
        <v>132704655575.04601</v>
      </c>
      <c r="AG43" s="1">
        <f>(Table1[[#This Row],[2050_BUILDINGS]]/Table1[[#This Row],[2020_BUILDINGS]])-1</f>
        <v>0.61659764625281754</v>
      </c>
      <c r="AH43" s="1">
        <f>(Table1[[#This Row],[2050_DWELLINGS]]/Table1[[#This Row],[2020_DWELLINGS]])-1</f>
        <v>0.62031280435142788</v>
      </c>
      <c r="AI43" s="1">
        <f>(Table1[[#This Row],[2050_OCCUPANTS]]/Table1[[#This Row],[2020_OCCUPANTS]])-1</f>
        <v>0.61654135338345739</v>
      </c>
      <c r="AJ43" s="1">
        <f>(Table1[[#This Row],[2050_TOTAL_REPL_COST_USD]]/Table1[[#This Row],[2020_TOTAL_REPL_COST_USD]])-1</f>
        <v>0.76121627838428552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2616768.4653074001</v>
      </c>
      <c r="F44" s="2">
        <v>3029555.0298822201</v>
      </c>
      <c r="G44" s="2">
        <v>3492197.8538182699</v>
      </c>
      <c r="H44" s="2">
        <v>4004861.4715213398</v>
      </c>
      <c r="I44" s="2">
        <v>4550962.4320851704</v>
      </c>
      <c r="J44" s="2">
        <v>5130692.3596139699</v>
      </c>
      <c r="K44" s="2">
        <v>5760575.9959572898</v>
      </c>
      <c r="L44" s="2">
        <v>2697162.6640246199</v>
      </c>
      <c r="M44" s="2">
        <v>3126778.3872144502</v>
      </c>
      <c r="N44" s="2">
        <v>3609042.0209753802</v>
      </c>
      <c r="O44" s="2">
        <v>4144507.3627500599</v>
      </c>
      <c r="P44" s="2">
        <v>4715645.9940794297</v>
      </c>
      <c r="Q44" s="2">
        <v>5323103.29987875</v>
      </c>
      <c r="R44" s="2">
        <v>5983870.9755234402</v>
      </c>
      <c r="S44" s="2">
        <v>15864248.375</v>
      </c>
      <c r="T44" s="2">
        <v>18358627.0503144</v>
      </c>
      <c r="U44" s="2">
        <v>21152331.166666601</v>
      </c>
      <c r="V44" s="2">
        <v>24245360.724056602</v>
      </c>
      <c r="W44" s="2">
        <v>27537940.575471699</v>
      </c>
      <c r="X44" s="2">
        <v>31030070.720911801</v>
      </c>
      <c r="Y44" s="2">
        <v>34821526.3073899</v>
      </c>
      <c r="Z44" s="2">
        <v>94012517423.0961</v>
      </c>
      <c r="AA44" s="2">
        <v>110827997640.793</v>
      </c>
      <c r="AB44" s="2">
        <v>130087291345.26401</v>
      </c>
      <c r="AC44" s="2">
        <v>152006702440.414</v>
      </c>
      <c r="AD44" s="2">
        <v>175792206154.14001</v>
      </c>
      <c r="AE44" s="2">
        <v>201695827190.34399</v>
      </c>
      <c r="AF44" s="2">
        <v>230353832880.79199</v>
      </c>
      <c r="AG44" s="1">
        <f>(Table1[[#This Row],[2050_BUILDINGS]]/Table1[[#This Row],[2020_BUILDINGS]])-1</f>
        <v>1.2014083677367218</v>
      </c>
      <c r="AH44" s="1">
        <f>(Table1[[#This Row],[2050_DWELLINGS]]/Table1[[#This Row],[2020_DWELLINGS]])-1</f>
        <v>1.2185799378501327</v>
      </c>
      <c r="AI44" s="1">
        <f>(Table1[[#This Row],[2050_OCCUPANTS]]/Table1[[#This Row],[2020_OCCUPANTS]])-1</f>
        <v>1.194968553459117</v>
      </c>
      <c r="AJ44" s="1">
        <f>(Table1[[#This Row],[2050_TOTAL_REPL_COST_USD]]/Table1[[#This Row],[2020_TOTAL_REPL_COST_USD]])-1</f>
        <v>1.4502464054238895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1797583.8397747399</v>
      </c>
      <c r="F45" s="2">
        <v>2007419.17199604</v>
      </c>
      <c r="G45" s="2">
        <v>2218077.1104574301</v>
      </c>
      <c r="H45" s="2">
        <v>2462064.2582265902</v>
      </c>
      <c r="I45" s="2">
        <v>2723406.6756125898</v>
      </c>
      <c r="J45" s="2">
        <v>2970184.8390452899</v>
      </c>
      <c r="K45" s="2">
        <v>3234781.9471621299</v>
      </c>
      <c r="L45" s="2">
        <v>1864282.2556024599</v>
      </c>
      <c r="M45" s="2">
        <v>2082813.6469362001</v>
      </c>
      <c r="N45" s="2">
        <v>2302675.9943889799</v>
      </c>
      <c r="O45" s="2">
        <v>2557713.79082058</v>
      </c>
      <c r="P45" s="2">
        <v>2831259.6772019598</v>
      </c>
      <c r="Q45" s="2">
        <v>3090172.1008323599</v>
      </c>
      <c r="R45" s="2">
        <v>3368076.9468070799</v>
      </c>
      <c r="S45" s="2">
        <v>11179640.874999899</v>
      </c>
      <c r="T45" s="2">
        <v>12477277.7622768</v>
      </c>
      <c r="U45" s="2">
        <v>13774914.6495535</v>
      </c>
      <c r="V45" s="2">
        <v>15272187.9810267</v>
      </c>
      <c r="W45" s="2">
        <v>16869279.534598202</v>
      </c>
      <c r="X45" s="2">
        <v>18366552.866071399</v>
      </c>
      <c r="Y45" s="2">
        <v>19963644.419642799</v>
      </c>
      <c r="Z45" s="2">
        <v>79354528780.4133</v>
      </c>
      <c r="AA45" s="2">
        <v>89049549970.160995</v>
      </c>
      <c r="AB45" s="2">
        <v>99126580186.628098</v>
      </c>
      <c r="AC45" s="2">
        <v>111223434464.58299</v>
      </c>
      <c r="AD45" s="2">
        <v>124710888316.79601</v>
      </c>
      <c r="AE45" s="2">
        <v>138298864759.50699</v>
      </c>
      <c r="AF45" s="2">
        <v>153573632440.83099</v>
      </c>
      <c r="AG45" s="1">
        <f>(Table1[[#This Row],[2050_BUILDINGS]]/Table1[[#This Row],[2020_BUILDINGS]])-1</f>
        <v>0.79951659309948475</v>
      </c>
      <c r="AH45" s="1">
        <f>(Table1[[#This Row],[2050_DWELLINGS]]/Table1[[#This Row],[2020_DWELLINGS]])-1</f>
        <v>0.80663466419072627</v>
      </c>
      <c r="AI45" s="1">
        <f>(Table1[[#This Row],[2050_OCCUPANTS]]/Table1[[#This Row],[2020_OCCUPANTS]])-1</f>
        <v>0.78571428571429647</v>
      </c>
      <c r="AJ45" s="1">
        <f>(Table1[[#This Row],[2050_TOTAL_REPL_COST_USD]]/Table1[[#This Row],[2020_TOTAL_REPL_COST_USD]])-1</f>
        <v>0.93528504045174099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51237.826362701198</v>
      </c>
      <c r="F46" s="2">
        <v>57043.893949559897</v>
      </c>
      <c r="G46" s="2">
        <v>63258.691706426704</v>
      </c>
      <c r="H46" s="2">
        <v>69925.598171589896</v>
      </c>
      <c r="I46" s="2">
        <v>76843.257572534902</v>
      </c>
      <c r="J46" s="2">
        <v>84403.621862549597</v>
      </c>
      <c r="K46" s="2">
        <v>92112.184929937503</v>
      </c>
      <c r="L46" s="2">
        <v>53843.920213519297</v>
      </c>
      <c r="M46" s="2">
        <v>59507.211671305602</v>
      </c>
      <c r="N46" s="2">
        <v>65909.233962903207</v>
      </c>
      <c r="O46" s="2">
        <v>73049.461274875895</v>
      </c>
      <c r="P46" s="2">
        <v>80681.350760142697</v>
      </c>
      <c r="Q46" s="2">
        <v>88805.826387103894</v>
      </c>
      <c r="R46" s="2">
        <v>96932.049423727396</v>
      </c>
      <c r="S46" s="2">
        <v>214815.16015625</v>
      </c>
      <c r="T46" s="2">
        <v>237375.65642836699</v>
      </c>
      <c r="U46" s="2">
        <v>262878.82612728298</v>
      </c>
      <c r="V46" s="2">
        <v>291324.66925299598</v>
      </c>
      <c r="W46" s="2">
        <v>321732.29466324102</v>
      </c>
      <c r="X46" s="2">
        <v>354101.70235801901</v>
      </c>
      <c r="Y46" s="2">
        <v>386471.11005279602</v>
      </c>
      <c r="Z46" s="2">
        <v>2603017135.8875999</v>
      </c>
      <c r="AA46" s="2">
        <v>2911002969.5508599</v>
      </c>
      <c r="AB46" s="2">
        <v>3240328003.1679001</v>
      </c>
      <c r="AC46" s="2">
        <v>3593247646.2565598</v>
      </c>
      <c r="AD46" s="2">
        <v>3959079043.96457</v>
      </c>
      <c r="AE46" s="2">
        <v>4356961394.8021698</v>
      </c>
      <c r="AF46" s="2">
        <v>4763361766.4594202</v>
      </c>
      <c r="AG46" s="1">
        <f>(Table1[[#This Row],[2050_BUILDINGS]]/Table1[[#This Row],[2020_BUILDINGS]])-1</f>
        <v>0.79773795004291936</v>
      </c>
      <c r="AH46" s="1">
        <f>(Table1[[#This Row],[2050_DWELLINGS]]/Table1[[#This Row],[2020_DWELLINGS]])-1</f>
        <v>0.8002413093129388</v>
      </c>
      <c r="AI46" s="1">
        <f>(Table1[[#This Row],[2050_OCCUPANTS]]/Table1[[#This Row],[2020_OCCUPANTS]])-1</f>
        <v>0.79908675799086404</v>
      </c>
      <c r="AJ46" s="1">
        <f>(Table1[[#This Row],[2050_TOTAL_REPL_COST_USD]]/Table1[[#This Row],[2020_TOTAL_REPL_COST_USD]])-1</f>
        <v>0.82993868952582472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278487.87782281899</v>
      </c>
      <c r="F47" s="2">
        <v>292970.99665433401</v>
      </c>
      <c r="G47" s="2">
        <v>312300.67050035298</v>
      </c>
      <c r="H47" s="2">
        <v>336496.885098411</v>
      </c>
      <c r="I47" s="2">
        <v>363155.23931797099</v>
      </c>
      <c r="J47" s="2">
        <v>387509.83616304997</v>
      </c>
      <c r="K47" s="2">
        <v>409527.13383860601</v>
      </c>
      <c r="L47" s="2">
        <v>291192.207115306</v>
      </c>
      <c r="M47" s="2">
        <v>306436.39020388102</v>
      </c>
      <c r="N47" s="2">
        <v>326793.02836638002</v>
      </c>
      <c r="O47" s="2">
        <v>352294.887312848</v>
      </c>
      <c r="P47" s="2">
        <v>380413.22106452601</v>
      </c>
      <c r="Q47" s="2">
        <v>406185.07401793503</v>
      </c>
      <c r="R47" s="2">
        <v>429536.00846600102</v>
      </c>
      <c r="S47" s="2">
        <v>1158378.76562499</v>
      </c>
      <c r="T47" s="2">
        <v>1218294.90867456</v>
      </c>
      <c r="U47" s="2">
        <v>1298183.0994073199</v>
      </c>
      <c r="V47" s="2">
        <v>1398043.3378232699</v>
      </c>
      <c r="W47" s="2">
        <v>1507889.60008081</v>
      </c>
      <c r="X47" s="2">
        <v>1607749.83849676</v>
      </c>
      <c r="Y47" s="2">
        <v>1697624.0530711201</v>
      </c>
      <c r="Z47" s="2">
        <v>20431562849.5849</v>
      </c>
      <c r="AA47" s="2">
        <v>21569649648.338902</v>
      </c>
      <c r="AB47" s="2">
        <v>23106380945.6684</v>
      </c>
      <c r="AC47" s="2">
        <v>25062199257.356098</v>
      </c>
      <c r="AD47" s="2">
        <v>27257031242.458199</v>
      </c>
      <c r="AE47" s="2">
        <v>29375027270.797798</v>
      </c>
      <c r="AF47" s="2">
        <v>31381548447.740299</v>
      </c>
      <c r="AG47" s="1">
        <f>(Table1[[#This Row],[2050_BUILDINGS]]/Table1[[#This Row],[2020_BUILDINGS]])-1</f>
        <v>0.47053845589342846</v>
      </c>
      <c r="AH47" s="1">
        <f>(Table1[[#This Row],[2050_DWELLINGS]]/Table1[[#This Row],[2020_DWELLINGS]])-1</f>
        <v>0.47509444954312863</v>
      </c>
      <c r="AI47" s="1">
        <f>(Table1[[#This Row],[2050_OCCUPANTS]]/Table1[[#This Row],[2020_OCCUPANTS]])-1</f>
        <v>0.46551724137932249</v>
      </c>
      <c r="AJ47" s="1">
        <f>(Table1[[#This Row],[2050_TOTAL_REPL_COST_USD]]/Table1[[#This Row],[2020_TOTAL_REPL_COST_USD]])-1</f>
        <v>0.53593480238237712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26466.553017200498</v>
      </c>
      <c r="F48" s="2">
        <v>27563.153915041301</v>
      </c>
      <c r="G48" s="2">
        <v>28518.668413859101</v>
      </c>
      <c r="H48" s="2">
        <v>29359.257442475599</v>
      </c>
      <c r="I48" s="2">
        <v>30184.873600112802</v>
      </c>
      <c r="J48" s="2">
        <v>30805.984330498901</v>
      </c>
      <c r="K48" s="2">
        <v>31430.955558356902</v>
      </c>
      <c r="L48" s="2">
        <v>27592.217655488399</v>
      </c>
      <c r="M48" s="2">
        <v>28388.6441263831</v>
      </c>
      <c r="N48" s="2">
        <v>28996.904251447701</v>
      </c>
      <c r="O48" s="2">
        <v>29338.0409542257</v>
      </c>
      <c r="P48" s="2">
        <v>29687.7745079263</v>
      </c>
      <c r="Q48" s="2">
        <v>29761.352227241699</v>
      </c>
      <c r="R48" s="2">
        <v>29844.0134700202</v>
      </c>
      <c r="S48" s="2">
        <v>93263.588012695502</v>
      </c>
      <c r="T48" s="2">
        <v>95825.253197174607</v>
      </c>
      <c r="U48" s="2">
        <v>97722.782963454898</v>
      </c>
      <c r="V48" s="2">
        <v>98671.547846595306</v>
      </c>
      <c r="W48" s="2">
        <v>99620.312729735393</v>
      </c>
      <c r="X48" s="2">
        <v>99620.312729735699</v>
      </c>
      <c r="Y48" s="2">
        <v>99620.312729735699</v>
      </c>
      <c r="Z48" s="2">
        <v>4355391832.8966503</v>
      </c>
      <c r="AA48" s="2">
        <v>4609640671.3083801</v>
      </c>
      <c r="AB48" s="2">
        <v>4839645339.7311697</v>
      </c>
      <c r="AC48" s="2">
        <v>5056944108.4298801</v>
      </c>
      <c r="AD48" s="2">
        <v>5273554021.7400599</v>
      </c>
      <c r="AE48" s="2">
        <v>5452238309.1529503</v>
      </c>
      <c r="AF48" s="2">
        <v>5635043158.9650202</v>
      </c>
      <c r="AG48" s="1">
        <f>(Table1[[#This Row],[2050_BUILDINGS]]/Table1[[#This Row],[2020_BUILDINGS]])-1</f>
        <v>0.18757268987503051</v>
      </c>
      <c r="AH48" s="1">
        <f>(Table1[[#This Row],[2050_DWELLINGS]]/Table1[[#This Row],[2020_DWELLINGS]])-1</f>
        <v>8.1609816312966599E-2</v>
      </c>
      <c r="AI48" s="1">
        <f>(Table1[[#This Row],[2050_OCCUPANTS]]/Table1[[#This Row],[2020_OCCUPANTS]])-1</f>
        <v>6.8158697863681672E-2</v>
      </c>
      <c r="AJ48" s="1">
        <f>(Table1[[#This Row],[2050_TOTAL_REPL_COST_USD]]/Table1[[#This Row],[2020_TOTAL_REPL_COST_USD]])-1</f>
        <v>0.29380854241472676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2731260.69237132</v>
      </c>
      <c r="F49" s="2">
        <v>3163094.9652786599</v>
      </c>
      <c r="G49" s="2">
        <v>3610754.3048405</v>
      </c>
      <c r="H49" s="2">
        <v>4090700.3522468801</v>
      </c>
      <c r="I49" s="2">
        <v>4586439.1298980899</v>
      </c>
      <c r="J49" s="2">
        <v>5114620.9638202302</v>
      </c>
      <c r="K49" s="2">
        <v>5642106.3828867096</v>
      </c>
      <c r="L49" s="2">
        <v>2834142.2576879999</v>
      </c>
      <c r="M49" s="2">
        <v>3284036.5159723</v>
      </c>
      <c r="N49" s="2">
        <v>3751679.6341535901</v>
      </c>
      <c r="O49" s="2">
        <v>4254536.26070935</v>
      </c>
      <c r="P49" s="2">
        <v>4775337.7656692602</v>
      </c>
      <c r="Q49" s="2">
        <v>5331471.0682771904</v>
      </c>
      <c r="R49" s="2">
        <v>5888373.8472699104</v>
      </c>
      <c r="S49" s="2">
        <v>16416166.992187399</v>
      </c>
      <c r="T49" s="2">
        <v>19018730.051924501</v>
      </c>
      <c r="U49" s="2">
        <v>21721391.690882199</v>
      </c>
      <c r="V49" s="2">
        <v>24624250.488281202</v>
      </c>
      <c r="W49" s="2">
        <v>27627207.864900898</v>
      </c>
      <c r="X49" s="2">
        <v>30830362.3999619</v>
      </c>
      <c r="Y49" s="2">
        <v>34033516.935022898</v>
      </c>
      <c r="Z49" s="2">
        <v>100423835043.37601</v>
      </c>
      <c r="AA49" s="2">
        <v>117026345711.806</v>
      </c>
      <c r="AB49" s="2">
        <v>134771530755.101</v>
      </c>
      <c r="AC49" s="2">
        <v>154456761803.026</v>
      </c>
      <c r="AD49" s="2">
        <v>175452607729.177</v>
      </c>
      <c r="AE49" s="2">
        <v>198459484665.57001</v>
      </c>
      <c r="AF49" s="2">
        <v>222223929852.452</v>
      </c>
      <c r="AG49" s="1">
        <f>(Table1[[#This Row],[2050_BUILDINGS]]/Table1[[#This Row],[2020_BUILDINGS]])-1</f>
        <v>1.0657516869940933</v>
      </c>
      <c r="AH49" s="1">
        <f>(Table1[[#This Row],[2050_DWELLINGS]]/Table1[[#This Row],[2020_DWELLINGS]])-1</f>
        <v>1.0776564166096065</v>
      </c>
      <c r="AI49" s="1">
        <f>(Table1[[#This Row],[2050_OCCUPANTS]]/Table1[[#This Row],[2020_OCCUPANTS]])-1</f>
        <v>1.0731707317073318</v>
      </c>
      <c r="AJ49" s="1">
        <f>(Table1[[#This Row],[2050_TOTAL_REPL_COST_USD]]/Table1[[#This Row],[2020_TOTAL_REPL_COST_USD]])-1</f>
        <v>1.212860420601015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1808844.9407510001</v>
      </c>
      <c r="F50" s="2">
        <v>2025491.59626496</v>
      </c>
      <c r="G50" s="2">
        <v>2252896.8912352799</v>
      </c>
      <c r="H50" s="2">
        <v>2502307.6013041101</v>
      </c>
      <c r="I50" s="2">
        <v>2750063.1292538098</v>
      </c>
      <c r="J50" s="2">
        <v>3018290.9486211198</v>
      </c>
      <c r="K50" s="2">
        <v>3284700.0715648402</v>
      </c>
      <c r="L50" s="2">
        <v>1887271.03414804</v>
      </c>
      <c r="M50" s="2">
        <v>2114587.3468423202</v>
      </c>
      <c r="N50" s="2">
        <v>2353517.4754632302</v>
      </c>
      <c r="O50" s="2">
        <v>2615758.0875359401</v>
      </c>
      <c r="P50" s="2">
        <v>2876099.3729477101</v>
      </c>
      <c r="Q50" s="2">
        <v>3158012.7269174401</v>
      </c>
      <c r="R50" s="2">
        <v>3438081.5883391001</v>
      </c>
      <c r="S50" s="2">
        <v>8251098.5</v>
      </c>
      <c r="T50" s="2">
        <v>9277503.2650966104</v>
      </c>
      <c r="U50" s="2">
        <v>10363698.599033801</v>
      </c>
      <c r="V50" s="2">
        <v>11559509.9758454</v>
      </c>
      <c r="W50" s="2">
        <v>12755321.352657</v>
      </c>
      <c r="X50" s="2">
        <v>14050783.677536201</v>
      </c>
      <c r="Y50" s="2">
        <v>15346246.0024154</v>
      </c>
      <c r="Z50" s="2">
        <v>65142091721.162697</v>
      </c>
      <c r="AA50" s="2">
        <v>73484011619.078995</v>
      </c>
      <c r="AB50" s="2">
        <v>82502529351.870407</v>
      </c>
      <c r="AC50" s="2">
        <v>92634706675.430695</v>
      </c>
      <c r="AD50" s="2">
        <v>103323441043.291</v>
      </c>
      <c r="AE50" s="2">
        <v>115128462436.375</v>
      </c>
      <c r="AF50" s="2">
        <v>127516001064.06599</v>
      </c>
      <c r="AG50" s="1">
        <f>(Table1[[#This Row],[2050_BUILDINGS]]/Table1[[#This Row],[2020_BUILDINGS]])-1</f>
        <v>0.81591025165545217</v>
      </c>
      <c r="AH50" s="1">
        <f>(Table1[[#This Row],[2050_DWELLINGS]]/Table1[[#This Row],[2020_DWELLINGS]])-1</f>
        <v>0.82172116571011422</v>
      </c>
      <c r="AI50" s="1">
        <f>(Table1[[#This Row],[2050_OCCUPANTS]]/Table1[[#This Row],[2020_OCCUPANTS]])-1</f>
        <v>0.85990338164250502</v>
      </c>
      <c r="AJ50" s="1">
        <f>(Table1[[#This Row],[2050_TOTAL_REPL_COST_USD]]/Table1[[#This Row],[2020_TOTAL_REPL_COST_USD]])-1</f>
        <v>0.95750547295735511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2857896.9865488401</v>
      </c>
      <c r="F51" s="2">
        <v>2993130.3421685598</v>
      </c>
      <c r="G51" s="2">
        <v>3139208.2885742602</v>
      </c>
      <c r="H51" s="2">
        <v>3253552.05295804</v>
      </c>
      <c r="I51" s="2">
        <v>3374331.50803449</v>
      </c>
      <c r="J51" s="2">
        <v>3475461.9364341702</v>
      </c>
      <c r="K51" s="2">
        <v>3575036.6005293201</v>
      </c>
      <c r="L51" s="2">
        <v>3182319.9233575799</v>
      </c>
      <c r="M51" s="2">
        <v>3322876.9488941398</v>
      </c>
      <c r="N51" s="2">
        <v>3465140.90918497</v>
      </c>
      <c r="O51" s="2">
        <v>3554252.35132724</v>
      </c>
      <c r="P51" s="2">
        <v>3644774.72570273</v>
      </c>
      <c r="Q51" s="2">
        <v>3708527.64101124</v>
      </c>
      <c r="R51" s="2">
        <v>3772551.7568375198</v>
      </c>
      <c r="S51" s="2">
        <v>11772538.109375</v>
      </c>
      <c r="T51" s="2">
        <v>12271374.4699417</v>
      </c>
      <c r="U51" s="2">
        <v>12770210.8305085</v>
      </c>
      <c r="V51" s="2">
        <v>13069512.6468485</v>
      </c>
      <c r="W51" s="2">
        <v>13368814.463188499</v>
      </c>
      <c r="X51" s="2">
        <v>13568349.0074152</v>
      </c>
      <c r="Y51" s="2">
        <v>13767883.5516419</v>
      </c>
      <c r="Z51" s="2">
        <v>371498371453.92999</v>
      </c>
      <c r="AA51" s="2">
        <v>393966920553.61499</v>
      </c>
      <c r="AB51" s="2">
        <v>418734337163.41699</v>
      </c>
      <c r="AC51" s="2">
        <v>439123196470.651</v>
      </c>
      <c r="AD51" s="2">
        <v>460992319841.68799</v>
      </c>
      <c r="AE51" s="2">
        <v>479987667428.51202</v>
      </c>
      <c r="AF51" s="2">
        <v>498803660634.51801</v>
      </c>
      <c r="AG51" s="1">
        <f>(Table1[[#This Row],[2050_BUILDINGS]]/Table1[[#This Row],[2020_BUILDINGS]])-1</f>
        <v>0.25093263240621155</v>
      </c>
      <c r="AH51" s="1">
        <f>(Table1[[#This Row],[2050_DWELLINGS]]/Table1[[#This Row],[2020_DWELLINGS]])-1</f>
        <v>0.18547218623362105</v>
      </c>
      <c r="AI51" s="1">
        <f>(Table1[[#This Row],[2050_OCCUPANTS]]/Table1[[#This Row],[2020_OCCUPANTS]])-1</f>
        <v>0.16949152542372459</v>
      </c>
      <c r="AJ51" s="1">
        <f>(Table1[[#This Row],[2050_TOTAL_REPL_COST_USD]]/Table1[[#This Row],[2020_TOTAL_REPL_COST_USD]])-1</f>
        <v>0.34268061171400133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12441335.3196116</v>
      </c>
      <c r="F52" s="2">
        <v>14407203.263913101</v>
      </c>
      <c r="G52" s="2">
        <v>16618942.1805024</v>
      </c>
      <c r="H52" s="2">
        <v>19040953.506138399</v>
      </c>
      <c r="I52" s="2">
        <v>21775412.919290502</v>
      </c>
      <c r="J52" s="2">
        <v>24620544.895947199</v>
      </c>
      <c r="K52" s="2">
        <v>27490468.8711976</v>
      </c>
      <c r="L52" s="2">
        <v>13224640.248997901</v>
      </c>
      <c r="M52" s="2">
        <v>15348657.582794501</v>
      </c>
      <c r="N52" s="2">
        <v>17741846.0645817</v>
      </c>
      <c r="O52" s="2">
        <v>20369118.460221</v>
      </c>
      <c r="P52" s="2">
        <v>23337103.3464658</v>
      </c>
      <c r="Q52" s="2">
        <v>26433856.404633898</v>
      </c>
      <c r="R52" s="2">
        <v>29565725.7365808</v>
      </c>
      <c r="S52" s="2">
        <v>59694984.421875097</v>
      </c>
      <c r="T52" s="2">
        <v>68894211.5019629</v>
      </c>
      <c r="U52" s="2">
        <v>79193346.167713493</v>
      </c>
      <c r="V52" s="2">
        <v>90392405.221733406</v>
      </c>
      <c r="W52" s="2">
        <v>102991346.657506</v>
      </c>
      <c r="X52" s="2">
        <v>115990254.488065</v>
      </c>
      <c r="Y52" s="2">
        <v>128989162.318624</v>
      </c>
      <c r="Z52" s="2">
        <v>904578915473.04395</v>
      </c>
      <c r="AA52" s="2">
        <v>1066165111200.97</v>
      </c>
      <c r="AB52" s="2">
        <v>1253829590031.3501</v>
      </c>
      <c r="AC52" s="2">
        <v>1468031454373.77</v>
      </c>
      <c r="AD52" s="2">
        <v>1715676677497.98</v>
      </c>
      <c r="AE52" s="2">
        <v>1985626565048.05</v>
      </c>
      <c r="AF52" s="2">
        <v>2270937363545.7002</v>
      </c>
      <c r="AG52" s="1">
        <f>(Table1[[#This Row],[2050_BUILDINGS]]/Table1[[#This Row],[2020_BUILDINGS]])-1</f>
        <v>1.2096075835094373</v>
      </c>
      <c r="AH52" s="1">
        <f>(Table1[[#This Row],[2050_DWELLINGS]]/Table1[[#This Row],[2020_DWELLINGS]])-1</f>
        <v>1.2356544435166126</v>
      </c>
      <c r="AI52" s="1">
        <f>(Table1[[#This Row],[2050_OCCUPANTS]]/Table1[[#This Row],[2020_OCCUPANTS]])-1</f>
        <v>1.160804020100493</v>
      </c>
      <c r="AJ52" s="1">
        <f>(Table1[[#This Row],[2050_TOTAL_REPL_COST_USD]]/Table1[[#This Row],[2020_TOTAL_REPL_COST_USD]])-1</f>
        <v>1.5104911519611615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9857598.6254037693</v>
      </c>
      <c r="F53" s="2">
        <v>11309723.5568457</v>
      </c>
      <c r="G53" s="2">
        <v>12882852.6454609</v>
      </c>
      <c r="H53" s="2">
        <v>14555810.5194433</v>
      </c>
      <c r="I53" s="2">
        <v>16267018.201422101</v>
      </c>
      <c r="J53" s="2">
        <v>17970869.107584499</v>
      </c>
      <c r="K53" s="2">
        <v>19669904.944985501</v>
      </c>
      <c r="L53" s="2">
        <v>10374212.220719101</v>
      </c>
      <c r="M53" s="2">
        <v>11920754.1744582</v>
      </c>
      <c r="N53" s="2">
        <v>13600830.263591699</v>
      </c>
      <c r="O53" s="2">
        <v>15391468.1046622</v>
      </c>
      <c r="P53" s="2">
        <v>17228645.473136801</v>
      </c>
      <c r="Q53" s="2">
        <v>19062430.811522499</v>
      </c>
      <c r="R53" s="2">
        <v>20896089.2026367</v>
      </c>
      <c r="S53" s="2">
        <v>45677336</v>
      </c>
      <c r="T53" s="2">
        <v>52274062.862144403</v>
      </c>
      <c r="U53" s="2">
        <v>59370541.759299703</v>
      </c>
      <c r="V53" s="2">
        <v>66866822.284463897</v>
      </c>
      <c r="W53" s="2">
        <v>74463053.216629997</v>
      </c>
      <c r="X53" s="2">
        <v>81959333.741794199</v>
      </c>
      <c r="Y53" s="2">
        <v>89355663.859956101</v>
      </c>
      <c r="Z53" s="2">
        <v>634068935928.43799</v>
      </c>
      <c r="AA53" s="2">
        <v>737611830224.50903</v>
      </c>
      <c r="AB53" s="2">
        <v>854900642704.69604</v>
      </c>
      <c r="AC53" s="2">
        <v>985246020315.69897</v>
      </c>
      <c r="AD53" s="2">
        <v>1126496641604.49</v>
      </c>
      <c r="AE53" s="2">
        <v>1275039011631.97</v>
      </c>
      <c r="AF53" s="2">
        <v>1432531361974.1799</v>
      </c>
      <c r="AG53" s="1">
        <f>(Table1[[#This Row],[2050_BUILDINGS]]/Table1[[#This Row],[2020_BUILDINGS]])-1</f>
        <v>0.9954053408397745</v>
      </c>
      <c r="AH53" s="1">
        <f>(Table1[[#This Row],[2050_DWELLINGS]]/Table1[[#This Row],[2020_DWELLINGS]])-1</f>
        <v>1.0142338288495378</v>
      </c>
      <c r="AI53" s="1">
        <f>(Table1[[#This Row],[2050_OCCUPANTS]]/Table1[[#This Row],[2020_OCCUPANTS]])-1</f>
        <v>0.95623632385120061</v>
      </c>
      <c r="AJ53" s="1">
        <f>(Table1[[#This Row],[2050_TOTAL_REPL_COST_USD]]/Table1[[#This Row],[2020_TOTAL_REPL_COST_USD]])-1</f>
        <v>1.2592675351246947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18190134.071183398</v>
      </c>
      <c r="F54" s="2">
        <v>19449126.587149799</v>
      </c>
      <c r="G54" s="2">
        <v>20674211.512755401</v>
      </c>
      <c r="H54" s="2">
        <v>21808193.5082702</v>
      </c>
      <c r="I54" s="2">
        <v>22909831.036970399</v>
      </c>
      <c r="J54" s="2">
        <v>23897163.698313199</v>
      </c>
      <c r="K54" s="2">
        <v>24835074.6884434</v>
      </c>
      <c r="L54" s="2">
        <v>19844871.441338301</v>
      </c>
      <c r="M54" s="2">
        <v>21133006.094872899</v>
      </c>
      <c r="N54" s="2">
        <v>22332097.39742</v>
      </c>
      <c r="O54" s="2">
        <v>23399938.5927459</v>
      </c>
      <c r="P54" s="2">
        <v>24406999.880825002</v>
      </c>
      <c r="Q54" s="2">
        <v>25276143.837584499</v>
      </c>
      <c r="R54" s="2">
        <v>26051911.104980201</v>
      </c>
      <c r="S54" s="2">
        <v>59297627.25</v>
      </c>
      <c r="T54" s="2">
        <v>62797487.205733597</v>
      </c>
      <c r="U54" s="2">
        <v>65997359.1652615</v>
      </c>
      <c r="V54" s="2">
        <v>68797247.129848093</v>
      </c>
      <c r="W54" s="2">
        <v>71397143.096964598</v>
      </c>
      <c r="X54" s="2">
        <v>73597055.069139898</v>
      </c>
      <c r="Y54" s="2">
        <v>75496979.0451096</v>
      </c>
      <c r="Z54" s="2">
        <v>3034361900870.6802</v>
      </c>
      <c r="AA54" s="2">
        <v>3296860565946.7402</v>
      </c>
      <c r="AB54" s="2">
        <v>3557479830290</v>
      </c>
      <c r="AC54" s="2">
        <v>3803184863015.1499</v>
      </c>
      <c r="AD54" s="2">
        <v>4045651679436.25</v>
      </c>
      <c r="AE54" s="2">
        <v>4266756170865.8301</v>
      </c>
      <c r="AF54" s="2">
        <v>4481734872083.4199</v>
      </c>
      <c r="AG54" s="1">
        <f>(Table1[[#This Row],[2050_BUILDINGS]]/Table1[[#This Row],[2020_BUILDINGS]])-1</f>
        <v>0.36530465312989868</v>
      </c>
      <c r="AH54" s="1">
        <f>(Table1[[#This Row],[2050_DWELLINGS]]/Table1[[#This Row],[2020_DWELLINGS]])-1</f>
        <v>0.31277802337949079</v>
      </c>
      <c r="AI54" s="1">
        <f>(Table1[[#This Row],[2050_OCCUPANTS]]/Table1[[#This Row],[2020_OCCUPANTS]])-1</f>
        <v>0.27318718381112972</v>
      </c>
      <c r="AJ54" s="1">
        <f>(Table1[[#This Row],[2050_TOTAL_REPL_COST_USD]]/Table1[[#This Row],[2020_TOTAL_REPL_COST_USD]])-1</f>
        <v>0.47699418147763795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3481418.2585712499</v>
      </c>
      <c r="F55" s="2">
        <v>4015171.1467347802</v>
      </c>
      <c r="G55" s="2">
        <v>4607097.0328549501</v>
      </c>
      <c r="H55" s="2">
        <v>5257291.9491483103</v>
      </c>
      <c r="I55" s="2">
        <v>5946976.6343995295</v>
      </c>
      <c r="J55" s="2">
        <v>6676315.9430767298</v>
      </c>
      <c r="K55" s="2">
        <v>7445313.44919826</v>
      </c>
      <c r="L55" s="2">
        <v>3690704.90963687</v>
      </c>
      <c r="M55" s="2">
        <v>4261461.7117553903</v>
      </c>
      <c r="N55" s="2">
        <v>4895515.4539745701</v>
      </c>
      <c r="O55" s="2">
        <v>5593034.2913634405</v>
      </c>
      <c r="P55" s="2">
        <v>6334228.1695659896</v>
      </c>
      <c r="Q55" s="2">
        <v>7119412.8978578504</v>
      </c>
      <c r="R55" s="2">
        <v>7948300.92085052</v>
      </c>
      <c r="S55" s="2">
        <v>18295629.4375</v>
      </c>
      <c r="T55" s="2">
        <v>21079746.960597798</v>
      </c>
      <c r="U55" s="2">
        <v>24162162.789741799</v>
      </c>
      <c r="V55" s="2">
        <v>27542876.924931999</v>
      </c>
      <c r="W55" s="2">
        <v>31122456.597486399</v>
      </c>
      <c r="X55" s="2">
        <v>34900901.807404898</v>
      </c>
      <c r="Y55" s="2">
        <v>38878212.5546875</v>
      </c>
      <c r="Z55" s="2">
        <v>281396855911.87299</v>
      </c>
      <c r="AA55" s="2">
        <v>327564507593.06201</v>
      </c>
      <c r="AB55" s="2">
        <v>379534854583.44897</v>
      </c>
      <c r="AC55" s="2">
        <v>437400272177.72302</v>
      </c>
      <c r="AD55" s="2">
        <v>499763086233.90601</v>
      </c>
      <c r="AE55" s="2">
        <v>566775949777.83496</v>
      </c>
      <c r="AF55" s="2">
        <v>638469577147.26697</v>
      </c>
      <c r="AG55" s="1">
        <f>(Table1[[#This Row],[2050_BUILDINGS]]/Table1[[#This Row],[2020_BUILDINGS]])-1</f>
        <v>1.1385863163289565</v>
      </c>
      <c r="AH55" s="1">
        <f>(Table1[[#This Row],[2050_DWELLINGS]]/Table1[[#This Row],[2020_DWELLINGS]])-1</f>
        <v>1.1535996822982404</v>
      </c>
      <c r="AI55" s="1">
        <f>(Table1[[#This Row],[2050_OCCUPANTS]]/Table1[[#This Row],[2020_OCCUPANTS]])-1</f>
        <v>1.125</v>
      </c>
      <c r="AJ55" s="1">
        <f>(Table1[[#This Row],[2050_TOTAL_REPL_COST_USD]]/Table1[[#This Row],[2020_TOTAL_REPL_COST_USD]])-1</f>
        <v>1.268929320756949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3572506.47640358</v>
      </c>
      <c r="F56" s="2">
        <v>3863558.1581152501</v>
      </c>
      <c r="G56" s="2">
        <v>4230301.2912400598</v>
      </c>
      <c r="H56" s="2">
        <v>4627456.0720234104</v>
      </c>
      <c r="I56" s="2">
        <v>5055980.9323851997</v>
      </c>
      <c r="J56" s="2">
        <v>5464805.0459847404</v>
      </c>
      <c r="K56" s="2">
        <v>5828875.2440300398</v>
      </c>
      <c r="L56" s="2">
        <v>3750581.1415753602</v>
      </c>
      <c r="M56" s="2">
        <v>4057107.3644255502</v>
      </c>
      <c r="N56" s="2">
        <v>4444183.1267576804</v>
      </c>
      <c r="O56" s="2">
        <v>4865028.0389999198</v>
      </c>
      <c r="P56" s="2">
        <v>5320891.0607374897</v>
      </c>
      <c r="Q56" s="2">
        <v>5757233.4350335803</v>
      </c>
      <c r="R56" s="2">
        <v>6147427.8682783199</v>
      </c>
      <c r="S56" s="2">
        <v>14861289.374999899</v>
      </c>
      <c r="T56" s="2">
        <v>16058171.7407718</v>
      </c>
      <c r="U56" s="2">
        <v>17554274.697986498</v>
      </c>
      <c r="V56" s="2">
        <v>19150117.852348901</v>
      </c>
      <c r="W56" s="2">
        <v>20845701.203859001</v>
      </c>
      <c r="X56" s="2">
        <v>22441544.358221401</v>
      </c>
      <c r="Y56" s="2">
        <v>23837907.118288599</v>
      </c>
      <c r="Z56" s="2">
        <v>260150012631.814</v>
      </c>
      <c r="AA56" s="2">
        <v>281940551677.05603</v>
      </c>
      <c r="AB56" s="2">
        <v>309931464416.77399</v>
      </c>
      <c r="AC56" s="2">
        <v>341353311107.65503</v>
      </c>
      <c r="AD56" s="2">
        <v>376539407701.63599</v>
      </c>
      <c r="AE56" s="2">
        <v>411259894252.15002</v>
      </c>
      <c r="AF56" s="2">
        <v>443531875992.89203</v>
      </c>
      <c r="AG56" s="1">
        <f>(Table1[[#This Row],[2050_BUILDINGS]]/Table1[[#This Row],[2020_BUILDINGS]])-1</f>
        <v>0.63159263182020364</v>
      </c>
      <c r="AH56" s="1">
        <f>(Table1[[#This Row],[2050_DWELLINGS]]/Table1[[#This Row],[2020_DWELLINGS]])-1</f>
        <v>0.63906009128393637</v>
      </c>
      <c r="AI56" s="1">
        <f>(Table1[[#This Row],[2050_OCCUPANTS]]/Table1[[#This Row],[2020_OCCUPANTS]])-1</f>
        <v>0.60402684563759523</v>
      </c>
      <c r="AJ56" s="1">
        <f>(Table1[[#This Row],[2050_TOTAL_REPL_COST_USD]]/Table1[[#This Row],[2020_TOTAL_REPL_COST_USD]])-1</f>
        <v>0.70490814705673444</v>
      </c>
      <c r="AK56"/>
      <c r="AL56"/>
    </row>
    <row r="57" spans="1:38" x14ac:dyDescent="0.2">
      <c r="L57" s="2"/>
      <c r="S57" s="2"/>
      <c r="T57" s="2"/>
      <c r="Z57" s="2"/>
      <c r="AG57" s="1" t="e">
        <f>(Table1[[#This Row],[2050_BUILDINGS]]/Table1[[#This Row],[2020_BUILDINGS]])-1</f>
        <v>#DIV/0!</v>
      </c>
      <c r="AH57" s="1" t="e">
        <f>(Table1[[#This Row],[2050_DWELLINGS]]/Table1[[#This Row],[2020_DWELLINGS]])-1</f>
        <v>#DIV/0!</v>
      </c>
      <c r="AI57" s="1" t="e">
        <f>(Table1[[#This Row],[2050_OCCUPANTS]]/Table1[[#This Row],[2020_OCCUPANTS]])-1</f>
        <v>#DIV/0!</v>
      </c>
      <c r="AJ57" s="1" t="e">
        <f>(Table1[[#This Row],[2050_TOTAL_REPL_COST_USD]]/Table1[[#This Row],[2020_TOTAL_REPL_COST_USD]])-1</f>
        <v>#DIV/0!</v>
      </c>
      <c r="AK57"/>
      <c r="AL57"/>
    </row>
    <row r="58" spans="1:38" x14ac:dyDescent="0.2">
      <c r="L58" s="2"/>
      <c r="S58" s="2"/>
      <c r="T58" s="2"/>
      <c r="Z58" s="2"/>
      <c r="AG58" s="1" t="e">
        <f>(Table1[[#This Row],[2050_BUILDINGS]]/Table1[[#This Row],[2020_BUILDINGS]])-1</f>
        <v>#DIV/0!</v>
      </c>
      <c r="AH58" s="1" t="e">
        <f>(Table1[[#This Row],[2050_DWELLINGS]]/Table1[[#This Row],[2020_DWELLINGS]])-1</f>
        <v>#DIV/0!</v>
      </c>
      <c r="AI58" s="1" t="e">
        <f>(Table1[[#This Row],[2050_OCCUPANTS]]/Table1[[#This Row],[2020_OCCUPANTS]])-1</f>
        <v>#DIV/0!</v>
      </c>
      <c r="AJ58" s="1" t="e">
        <f>(Table1[[#This Row],[2050_TOTAL_REPL_COST_USD]]/Table1[[#This Row],[2020_TOTAL_REPL_COST_USD]])-1</f>
        <v>#DIV/0!</v>
      </c>
      <c r="AK58"/>
      <c r="AL58"/>
    </row>
    <row r="59" spans="1:38" x14ac:dyDescent="0.2">
      <c r="L59" s="2"/>
      <c r="S59" s="2"/>
      <c r="T59" s="2"/>
      <c r="Z59" s="2"/>
      <c r="AG59" s="1" t="e">
        <f>(Table1[[#This Row],[2050_BUILDINGS]]/Table1[[#This Row],[2020_BUILDINGS]])-1</f>
        <v>#DIV/0!</v>
      </c>
      <c r="AH59" s="1" t="e">
        <f>(Table1[[#This Row],[2050_DWELLINGS]]/Table1[[#This Row],[2020_DWELLINGS]])-1</f>
        <v>#DIV/0!</v>
      </c>
      <c r="AI59" s="1" t="e">
        <f>(Table1[[#This Row],[2050_OCCUPANTS]]/Table1[[#This Row],[2020_OCCUPANTS]])-1</f>
        <v>#DIV/0!</v>
      </c>
      <c r="AJ59" s="1" t="e">
        <f>(Table1[[#This Row],[2050_TOTAL_REPL_COST_USD]]/Table1[[#This Row],[2020_TOTAL_REPL_COST_USD]])-1</f>
        <v>#DIV/0!</v>
      </c>
      <c r="AK59"/>
      <c r="AL59"/>
    </row>
    <row r="60" spans="1:38" x14ac:dyDescent="0.2">
      <c r="L60" s="2"/>
      <c r="S60" s="2"/>
      <c r="T60" s="2"/>
      <c r="Z60" s="2"/>
      <c r="AG60" s="1" t="e">
        <f>(Table1[[#This Row],[2050_BUILDINGS]]/Table1[[#This Row],[2020_BUILDINGS]])-1</f>
        <v>#DIV/0!</v>
      </c>
      <c r="AH60" s="1" t="e">
        <f>(Table1[[#This Row],[2050_DWELLINGS]]/Table1[[#This Row],[2020_DWELLINGS]])-1</f>
        <v>#DIV/0!</v>
      </c>
      <c r="AI60" s="1" t="e">
        <f>(Table1[[#This Row],[2050_OCCUPANTS]]/Table1[[#This Row],[2020_OCCUPANTS]])-1</f>
        <v>#DIV/0!</v>
      </c>
      <c r="AJ60" s="1" t="e">
        <f>(Table1[[#This Row],[2050_TOTAL_REPL_COST_USD]]/Table1[[#This Row],[2020_TOTAL_REPL_COST_USD]])-1</f>
        <v>#DIV/0!</v>
      </c>
      <c r="AK60"/>
      <c r="AL60"/>
    </row>
    <row r="61" spans="1:38" x14ac:dyDescent="0.2">
      <c r="L61" s="2"/>
      <c r="S61" s="2"/>
      <c r="T61" s="2"/>
      <c r="Z61" s="2"/>
      <c r="AG61" s="1" t="e">
        <f>(Table1[[#This Row],[2050_BUILDINGS]]/Table1[[#This Row],[2020_BUILDINGS]])-1</f>
        <v>#DIV/0!</v>
      </c>
      <c r="AH61" s="1" t="e">
        <f>(Table1[[#This Row],[2050_DWELLINGS]]/Table1[[#This Row],[2020_DWELLINGS]])-1</f>
        <v>#DIV/0!</v>
      </c>
      <c r="AI61" s="1" t="e">
        <f>(Table1[[#This Row],[2050_OCCUPANTS]]/Table1[[#This Row],[2020_OCCUPANTS]])-1</f>
        <v>#DIV/0!</v>
      </c>
      <c r="AJ61" s="1" t="e">
        <f>(Table1[[#This Row],[2050_TOTAL_REPL_COST_USD]]/Table1[[#This Row],[2020_TOTAL_REPL_COST_USD]])-1</f>
        <v>#DIV/0!</v>
      </c>
      <c r="AK61"/>
      <c r="AL61"/>
    </row>
    <row r="62" spans="1:38" x14ac:dyDescent="0.2">
      <c r="L62" s="2"/>
      <c r="S62" s="2"/>
      <c r="T62" s="2"/>
      <c r="Z62" s="2"/>
      <c r="AG62" s="1" t="e">
        <f>(Table1[[#This Row],[2050_BUILDINGS]]/Table1[[#This Row],[2020_BUILDINGS]])-1</f>
        <v>#DIV/0!</v>
      </c>
      <c r="AH62" s="1" t="e">
        <f>(Table1[[#This Row],[2050_DWELLINGS]]/Table1[[#This Row],[2020_DWELLINGS]])-1</f>
        <v>#DIV/0!</v>
      </c>
      <c r="AI62" s="1" t="e">
        <f>(Table1[[#This Row],[2050_OCCUPANTS]]/Table1[[#This Row],[2020_OCCUPANTS]])-1</f>
        <v>#DIV/0!</v>
      </c>
      <c r="AJ62" s="1" t="e">
        <f>(Table1[[#This Row],[2050_TOTAL_REPL_COST_USD]]/Table1[[#This Row],[2020_TOTAL_REPL_COST_USD]])-1</f>
        <v>#DIV/0!</v>
      </c>
      <c r="AK62"/>
      <c r="AL62"/>
    </row>
    <row r="63" spans="1:38" x14ac:dyDescent="0.2">
      <c r="L63" s="2"/>
      <c r="S63" s="2"/>
      <c r="T63" s="2"/>
      <c r="Z63" s="2"/>
      <c r="AG63" s="1" t="e">
        <f>(Table1[[#This Row],[2050_BUILDINGS]]/Table1[[#This Row],[2020_BUILDINGS]])-1</f>
        <v>#DIV/0!</v>
      </c>
      <c r="AH63" s="1" t="e">
        <f>(Table1[[#This Row],[2050_DWELLINGS]]/Table1[[#This Row],[2020_DWELLINGS]])-1</f>
        <v>#DIV/0!</v>
      </c>
      <c r="AI63" s="1" t="e">
        <f>(Table1[[#This Row],[2050_OCCUPANTS]]/Table1[[#This Row],[2020_OCCUPANTS]])-1</f>
        <v>#DIV/0!</v>
      </c>
      <c r="AJ63" s="1" t="e">
        <f>(Table1[[#This Row],[2050_TOTAL_REPL_COST_USD]]/Table1[[#This Row],[2020_TOTAL_REPL_COST_USD]])-1</f>
        <v>#DIV/0!</v>
      </c>
      <c r="AK63"/>
      <c r="AL63"/>
    </row>
    <row r="64" spans="1:38" x14ac:dyDescent="0.2">
      <c r="L64" s="2"/>
      <c r="S64" s="2"/>
      <c r="T64" s="2"/>
      <c r="Z64" s="2"/>
      <c r="AG64" s="1" t="e">
        <f>(Table1[[#This Row],[2050_BUILDINGS]]/Table1[[#This Row],[2020_BUILDINGS]])-1</f>
        <v>#DIV/0!</v>
      </c>
      <c r="AH64" s="1" t="e">
        <f>(Table1[[#This Row],[2050_DWELLINGS]]/Table1[[#This Row],[2020_DWELLINGS]])-1</f>
        <v>#DIV/0!</v>
      </c>
      <c r="AI64" s="1" t="e">
        <f>(Table1[[#This Row],[2050_OCCUPANTS]]/Table1[[#This Row],[2020_OCCUPANTS]])-1</f>
        <v>#DIV/0!</v>
      </c>
      <c r="AJ64" s="1" t="e">
        <f>(Table1[[#This Row],[2050_TOTAL_REPL_COST_USD]]/Table1[[#This Row],[2020_TOTAL_REPL_COST_USD]])-1</f>
        <v>#DIV/0!</v>
      </c>
      <c r="AK64"/>
      <c r="AL64"/>
    </row>
    <row r="65" spans="12:38" x14ac:dyDescent="0.2">
      <c r="L65" s="2"/>
      <c r="S65" s="2"/>
      <c r="T65" s="2"/>
      <c r="Z65" s="2"/>
      <c r="AG65" s="1" t="e">
        <f>(Table1[[#This Row],[2050_BUILDINGS]]/Table1[[#This Row],[2020_BUILDINGS]])-1</f>
        <v>#DIV/0!</v>
      </c>
      <c r="AH65" s="1" t="e">
        <f>(Table1[[#This Row],[2050_DWELLINGS]]/Table1[[#This Row],[2020_DWELLINGS]])-1</f>
        <v>#DIV/0!</v>
      </c>
      <c r="AI65" s="1" t="e">
        <f>(Table1[[#This Row],[2050_OCCUPANTS]]/Table1[[#This Row],[2020_OCCUPANTS]])-1</f>
        <v>#DIV/0!</v>
      </c>
      <c r="AJ65" s="1" t="e">
        <f>(Table1[[#This Row],[2050_TOTAL_REPL_COST_USD]]/Table1[[#This Row],[2020_TOTAL_REPL_COST_USD]])-1</f>
        <v>#DIV/0!</v>
      </c>
      <c r="AK65"/>
      <c r="AL65"/>
    </row>
    <row r="66" spans="12:38" x14ac:dyDescent="0.2">
      <c r="L66" s="2"/>
      <c r="S66" s="2"/>
      <c r="T66" s="2"/>
      <c r="Z66" s="2"/>
      <c r="AG66" s="1" t="e">
        <f>(Table1[[#This Row],[2050_BUILDINGS]]/Table1[[#This Row],[2020_BUILDINGS]])-1</f>
        <v>#DIV/0!</v>
      </c>
      <c r="AH66" s="1" t="e">
        <f>(Table1[[#This Row],[2050_DWELLINGS]]/Table1[[#This Row],[2020_DWELLINGS]])-1</f>
        <v>#DIV/0!</v>
      </c>
      <c r="AI66" s="1" t="e">
        <f>(Table1[[#This Row],[2050_OCCUPANTS]]/Table1[[#This Row],[2020_OCCUPANTS]])-1</f>
        <v>#DIV/0!</v>
      </c>
      <c r="AJ66" s="1" t="e">
        <f>(Table1[[#This Row],[2050_TOTAL_REPL_COST_USD]]/Table1[[#This Row],[2020_TOTAL_REPL_COST_USD]])-1</f>
        <v>#DIV/0!</v>
      </c>
      <c r="AK66"/>
      <c r="AL66"/>
    </row>
    <row r="67" spans="12:38" x14ac:dyDescent="0.2">
      <c r="L67" s="2"/>
      <c r="S67" s="2"/>
      <c r="T67" s="2"/>
      <c r="Z67" s="2"/>
      <c r="AG67" s="1" t="e">
        <f>(Table1[[#This Row],[2050_BUILDINGS]]/Table1[[#This Row],[2020_BUILDINGS]])-1</f>
        <v>#DIV/0!</v>
      </c>
      <c r="AH67" s="1" t="e">
        <f>(Table1[[#This Row],[2050_DWELLINGS]]/Table1[[#This Row],[2020_DWELLINGS]])-1</f>
        <v>#DIV/0!</v>
      </c>
      <c r="AI67" s="1" t="e">
        <f>(Table1[[#This Row],[2050_OCCUPANTS]]/Table1[[#This Row],[2020_OCCUPANTS]])-1</f>
        <v>#DIV/0!</v>
      </c>
      <c r="AJ67" s="1" t="e">
        <f>(Table1[[#This Row],[2050_TOTAL_REPL_COST_USD]]/Table1[[#This Row],[2020_TOTAL_REPL_COST_USD]])-1</f>
        <v>#DIV/0!</v>
      </c>
      <c r="AK67"/>
      <c r="AL67"/>
    </row>
    <row r="68" spans="12:38" x14ac:dyDescent="0.2">
      <c r="L68" s="2"/>
      <c r="S68" s="2"/>
      <c r="T68" s="2"/>
      <c r="Z68" s="2"/>
      <c r="AG68" s="1" t="e">
        <f>(Table1[[#This Row],[2050_BUILDINGS]]/Table1[[#This Row],[2020_BUILDINGS]])-1</f>
        <v>#DIV/0!</v>
      </c>
      <c r="AH68" s="1" t="e">
        <f>(Table1[[#This Row],[2050_DWELLINGS]]/Table1[[#This Row],[2020_DWELLINGS]])-1</f>
        <v>#DIV/0!</v>
      </c>
      <c r="AI68" s="1" t="e">
        <f>(Table1[[#This Row],[2050_OCCUPANTS]]/Table1[[#This Row],[2020_OCCUPANTS]])-1</f>
        <v>#DIV/0!</v>
      </c>
      <c r="AJ68" s="1" t="e">
        <f>(Table1[[#This Row],[2050_TOTAL_REPL_COST_USD]]/Table1[[#This Row],[2020_TOTAL_REPL_COST_USD]])-1</f>
        <v>#DIV/0!</v>
      </c>
      <c r="AK68"/>
      <c r="AL68"/>
    </row>
    <row r="69" spans="12:38" x14ac:dyDescent="0.2">
      <c r="L69" s="2"/>
      <c r="S69" s="2"/>
      <c r="T69" s="2"/>
      <c r="Z69" s="2"/>
      <c r="AG69" s="1" t="e">
        <f>(Table1[[#This Row],[2050_BUILDINGS]]/Table1[[#This Row],[2020_BUILDINGS]])-1</f>
        <v>#DIV/0!</v>
      </c>
      <c r="AH69" s="1" t="e">
        <f>(Table1[[#This Row],[2050_DWELLINGS]]/Table1[[#This Row],[2020_DWELLINGS]])-1</f>
        <v>#DIV/0!</v>
      </c>
      <c r="AI69" s="1" t="e">
        <f>(Table1[[#This Row],[2050_OCCUPANTS]]/Table1[[#This Row],[2020_OCCUPANTS]])-1</f>
        <v>#DIV/0!</v>
      </c>
      <c r="AJ69" s="1" t="e">
        <f>(Table1[[#This Row],[2050_TOTAL_REPL_COST_USD]]/Table1[[#This Row],[2020_TOTAL_REPL_COST_USD]])-1</f>
        <v>#DIV/0!</v>
      </c>
      <c r="AK69"/>
      <c r="AL69"/>
    </row>
    <row r="70" spans="12:38" x14ac:dyDescent="0.2">
      <c r="L70" s="2"/>
      <c r="S70" s="2"/>
      <c r="T70" s="2"/>
      <c r="Z70" s="2"/>
      <c r="AG70" s="1" t="e">
        <f>(Table1[[#This Row],[2050_BUILDINGS]]/Table1[[#This Row],[2020_BUILDINGS]])-1</f>
        <v>#DIV/0!</v>
      </c>
      <c r="AH70" s="1" t="e">
        <f>(Table1[[#This Row],[2050_DWELLINGS]]/Table1[[#This Row],[2020_DWELLINGS]])-1</f>
        <v>#DIV/0!</v>
      </c>
      <c r="AI70" s="1" t="e">
        <f>(Table1[[#This Row],[2050_OCCUPANTS]]/Table1[[#This Row],[2020_OCCUPANTS]])-1</f>
        <v>#DIV/0!</v>
      </c>
      <c r="AJ70" s="1" t="e">
        <f>(Table1[[#This Row],[2050_TOTAL_REPL_COST_USD]]/Table1[[#This Row],[2020_TOTAL_REPL_COST_USD]])-1</f>
        <v>#DIV/0!</v>
      </c>
      <c r="AK70"/>
      <c r="AL70"/>
    </row>
    <row r="71" spans="12:38" x14ac:dyDescent="0.2">
      <c r="L71" s="2"/>
      <c r="S71" s="2"/>
      <c r="T71" s="2"/>
      <c r="Z71" s="2"/>
      <c r="AG71" s="1" t="e">
        <f>(Table1[[#This Row],[2050_BUILDINGS]]/Table1[[#This Row],[2020_BUILDINGS]])-1</f>
        <v>#DIV/0!</v>
      </c>
      <c r="AH71" s="1" t="e">
        <f>(Table1[[#This Row],[2050_DWELLINGS]]/Table1[[#This Row],[2020_DWELLINGS]])-1</f>
        <v>#DIV/0!</v>
      </c>
      <c r="AI71" s="1" t="e">
        <f>(Table1[[#This Row],[2050_OCCUPANTS]]/Table1[[#This Row],[2020_OCCUPANTS]])-1</f>
        <v>#DIV/0!</v>
      </c>
      <c r="AJ71" s="1" t="e">
        <f>(Table1[[#This Row],[2050_TOTAL_REPL_COST_USD]]/Table1[[#This Row],[2020_TOTAL_REPL_COST_USD]])-1</f>
        <v>#DIV/0!</v>
      </c>
      <c r="AK71"/>
      <c r="AL71"/>
    </row>
    <row r="72" spans="12:38" x14ac:dyDescent="0.2">
      <c r="L72" s="2"/>
      <c r="S72" s="2"/>
      <c r="T72" s="2"/>
      <c r="Z72" s="2"/>
      <c r="AG72" s="1" t="e">
        <f>(Table1[[#This Row],[2050_BUILDINGS]]/Table1[[#This Row],[2020_BUILDINGS]])-1</f>
        <v>#DIV/0!</v>
      </c>
      <c r="AH72" s="1" t="e">
        <f>(Table1[[#This Row],[2050_DWELLINGS]]/Table1[[#This Row],[2020_DWELLINGS]])-1</f>
        <v>#DIV/0!</v>
      </c>
      <c r="AI72" s="1" t="e">
        <f>(Table1[[#This Row],[2050_OCCUPANTS]]/Table1[[#This Row],[2020_OCCUPANTS]])-1</f>
        <v>#DIV/0!</v>
      </c>
      <c r="AJ72" s="1" t="e">
        <f>(Table1[[#This Row],[2050_TOTAL_REPL_COST_USD]]/Table1[[#This Row],[2020_TOTAL_REPL_COST_USD]])-1</f>
        <v>#DIV/0!</v>
      </c>
      <c r="AK72"/>
      <c r="AL72"/>
    </row>
    <row r="73" spans="12:38" x14ac:dyDescent="0.2">
      <c r="L73" s="2"/>
      <c r="S73" s="2"/>
      <c r="T73" s="2"/>
      <c r="Z73" s="2"/>
      <c r="AG73" s="1" t="e">
        <f>(Table1[[#This Row],[2050_BUILDINGS]]/Table1[[#This Row],[2020_BUILDINGS]])-1</f>
        <v>#DIV/0!</v>
      </c>
      <c r="AH73" s="1" t="e">
        <f>(Table1[[#This Row],[2050_DWELLINGS]]/Table1[[#This Row],[2020_DWELLINGS]])-1</f>
        <v>#DIV/0!</v>
      </c>
      <c r="AI73" s="1" t="e">
        <f>(Table1[[#This Row],[2050_OCCUPANTS]]/Table1[[#This Row],[2020_OCCUPANTS]])-1</f>
        <v>#DIV/0!</v>
      </c>
      <c r="AJ73" s="1" t="e">
        <f>(Table1[[#This Row],[2050_TOTAL_REPL_COST_USD]]/Table1[[#This Row],[2020_TOTAL_REPL_COST_USD]])-1</f>
        <v>#DIV/0!</v>
      </c>
      <c r="AK73"/>
      <c r="AL73"/>
    </row>
    <row r="74" spans="12:38" x14ac:dyDescent="0.2">
      <c r="L74" s="2"/>
      <c r="S74" s="2"/>
      <c r="T74" s="2"/>
      <c r="Z74" s="2"/>
      <c r="AG74" s="1" t="e">
        <f>(Table1[[#This Row],[2050_BUILDINGS]]/Table1[[#This Row],[2020_BUILDINGS]])-1</f>
        <v>#DIV/0!</v>
      </c>
      <c r="AH74" s="1" t="e">
        <f>(Table1[[#This Row],[2050_DWELLINGS]]/Table1[[#This Row],[2020_DWELLINGS]])-1</f>
        <v>#DIV/0!</v>
      </c>
      <c r="AI74" s="1" t="e">
        <f>(Table1[[#This Row],[2050_OCCUPANTS]]/Table1[[#This Row],[2020_OCCUPANTS]])-1</f>
        <v>#DIV/0!</v>
      </c>
      <c r="AJ74" s="1" t="e">
        <f>(Table1[[#This Row],[2050_TOTAL_REPL_COST_USD]]/Table1[[#This Row],[2020_TOTAL_REPL_COST_USD]])-1</f>
        <v>#DIV/0!</v>
      </c>
      <c r="AK74"/>
      <c r="AL74"/>
    </row>
    <row r="75" spans="12:38" x14ac:dyDescent="0.2">
      <c r="L75" s="2"/>
      <c r="S75" s="2"/>
      <c r="T75" s="2"/>
      <c r="Z75" s="2"/>
      <c r="AG75" s="1" t="e">
        <f>(Table1[[#This Row],[2050_BUILDINGS]]/Table1[[#This Row],[2020_BUILDINGS]])-1</f>
        <v>#DIV/0!</v>
      </c>
      <c r="AH75" s="1" t="e">
        <f>(Table1[[#This Row],[2050_DWELLINGS]]/Table1[[#This Row],[2020_DWELLINGS]])-1</f>
        <v>#DIV/0!</v>
      </c>
      <c r="AI75" s="1" t="e">
        <f>(Table1[[#This Row],[2050_OCCUPANTS]]/Table1[[#This Row],[2020_OCCUPANTS]])-1</f>
        <v>#DIV/0!</v>
      </c>
      <c r="AJ75" s="1" t="e">
        <f>(Table1[[#This Row],[2050_TOTAL_REPL_COST_USD]]/Table1[[#This Row],[2020_TOTAL_REPL_COST_USD]])-1</f>
        <v>#DIV/0!</v>
      </c>
      <c r="AK75"/>
      <c r="AL75"/>
    </row>
    <row r="76" spans="12:38" x14ac:dyDescent="0.2">
      <c r="L76" s="2"/>
      <c r="S76" s="2"/>
      <c r="T76" s="2"/>
      <c r="Z76" s="2"/>
      <c r="AG76" s="1" t="e">
        <f>(Table1[[#This Row],[2050_BUILDINGS]]/Table1[[#This Row],[2020_BUILDINGS]])-1</f>
        <v>#DIV/0!</v>
      </c>
      <c r="AH76" s="1" t="e">
        <f>(Table1[[#This Row],[2050_DWELLINGS]]/Table1[[#This Row],[2020_DWELLINGS]])-1</f>
        <v>#DIV/0!</v>
      </c>
      <c r="AI76" s="1" t="e">
        <f>(Table1[[#This Row],[2050_OCCUPANTS]]/Table1[[#This Row],[2020_OCCUPANTS]])-1</f>
        <v>#DIV/0!</v>
      </c>
      <c r="AJ76" s="1" t="e">
        <f>(Table1[[#This Row],[2050_TOTAL_REPL_COST_USD]]/Table1[[#This Row],[2020_TOTAL_REPL_COST_USD]])-1</f>
        <v>#DIV/0!</v>
      </c>
      <c r="AK76"/>
      <c r="AL76"/>
    </row>
    <row r="77" spans="12:38" x14ac:dyDescent="0.2">
      <c r="L77" s="2"/>
      <c r="S77" s="2"/>
      <c r="T77" s="2"/>
      <c r="Z77" s="2"/>
      <c r="AG77" s="1" t="e">
        <f>(Table1[[#This Row],[2050_BUILDINGS]]/Table1[[#This Row],[2020_BUILDINGS]])-1</f>
        <v>#DIV/0!</v>
      </c>
      <c r="AH77" s="1" t="e">
        <f>(Table1[[#This Row],[2050_DWELLINGS]]/Table1[[#This Row],[2020_DWELLINGS]])-1</f>
        <v>#DIV/0!</v>
      </c>
      <c r="AI77" s="1" t="e">
        <f>(Table1[[#This Row],[2050_OCCUPANTS]]/Table1[[#This Row],[2020_OCCUPANTS]])-1</f>
        <v>#DIV/0!</v>
      </c>
      <c r="AJ77" s="1" t="e">
        <f>(Table1[[#This Row],[2050_TOTAL_REPL_COST_USD]]/Table1[[#This Row],[2020_TOTAL_REPL_COST_USD]])-1</f>
        <v>#DIV/0!</v>
      </c>
      <c r="AK77"/>
      <c r="AL77"/>
    </row>
    <row r="78" spans="12:38" x14ac:dyDescent="0.2">
      <c r="L78" s="2"/>
      <c r="S78" s="2"/>
      <c r="T78" s="2"/>
      <c r="Z78" s="2"/>
      <c r="AG78" s="1" t="e">
        <f>(Table1[[#This Row],[2050_BUILDINGS]]/Table1[[#This Row],[2020_BUILDINGS]])-1</f>
        <v>#DIV/0!</v>
      </c>
      <c r="AH78" s="1" t="e">
        <f>(Table1[[#This Row],[2050_DWELLINGS]]/Table1[[#This Row],[2020_DWELLINGS]])-1</f>
        <v>#DIV/0!</v>
      </c>
      <c r="AI78" s="1" t="e">
        <f>(Table1[[#This Row],[2050_OCCUPANTS]]/Table1[[#This Row],[2020_OCCUPANTS]])-1</f>
        <v>#DIV/0!</v>
      </c>
      <c r="AJ78" s="1" t="e">
        <f>(Table1[[#This Row],[2050_TOTAL_REPL_COST_USD]]/Table1[[#This Row],[2020_TOTAL_REPL_COST_USD]])-1</f>
        <v>#DIV/0!</v>
      </c>
      <c r="AK78"/>
      <c r="AL78"/>
    </row>
    <row r="79" spans="12:38" x14ac:dyDescent="0.2">
      <c r="L79" s="2"/>
      <c r="S79" s="2"/>
      <c r="T79" s="2"/>
      <c r="Z79" s="2"/>
      <c r="AG79" s="1" t="e">
        <f>(Table1[[#This Row],[2050_BUILDINGS]]/Table1[[#This Row],[2020_BUILDINGS]])-1</f>
        <v>#DIV/0!</v>
      </c>
      <c r="AH79" s="1" t="e">
        <f>(Table1[[#This Row],[2050_DWELLINGS]]/Table1[[#This Row],[2020_DWELLINGS]])-1</f>
        <v>#DIV/0!</v>
      </c>
      <c r="AI79" s="1" t="e">
        <f>(Table1[[#This Row],[2050_OCCUPANTS]]/Table1[[#This Row],[2020_OCCUPANTS]])-1</f>
        <v>#DIV/0!</v>
      </c>
      <c r="AJ79" s="1" t="e">
        <f>(Table1[[#This Row],[2050_TOTAL_REPL_COST_USD]]/Table1[[#This Row],[2020_TOTAL_REPL_COST_USD]])-1</f>
        <v>#DIV/0!</v>
      </c>
      <c r="AK79"/>
      <c r="AL79"/>
    </row>
    <row r="80" spans="12:38" x14ac:dyDescent="0.2">
      <c r="L80" s="2"/>
      <c r="S80" s="2"/>
      <c r="T80" s="2"/>
      <c r="Z80" s="2"/>
      <c r="AG80" s="1" t="e">
        <f>(Table1[[#This Row],[2050_BUILDINGS]]/Table1[[#This Row],[2020_BUILDINGS]])-1</f>
        <v>#DIV/0!</v>
      </c>
      <c r="AH80" s="1" t="e">
        <f>(Table1[[#This Row],[2050_DWELLINGS]]/Table1[[#This Row],[2020_DWELLINGS]])-1</f>
        <v>#DIV/0!</v>
      </c>
      <c r="AI80" s="1" t="e">
        <f>(Table1[[#This Row],[2050_OCCUPANTS]]/Table1[[#This Row],[2020_OCCUPANTS]])-1</f>
        <v>#DIV/0!</v>
      </c>
      <c r="AJ80" s="1" t="e">
        <f>(Table1[[#This Row],[2050_TOTAL_REPL_COST_USD]]/Table1[[#This Row],[2020_TOTAL_REPL_COST_USD]])-1</f>
        <v>#DIV/0!</v>
      </c>
      <c r="AK80"/>
      <c r="AL80"/>
    </row>
    <row r="81" spans="12:38" x14ac:dyDescent="0.2">
      <c r="L81" s="2"/>
      <c r="S81" s="2"/>
      <c r="T81" s="2"/>
      <c r="Z81" s="2"/>
      <c r="AG81" s="1" t="e">
        <f>(Table1[[#This Row],[2050_BUILDINGS]]/Table1[[#This Row],[2020_BUILDINGS]])-1</f>
        <v>#DIV/0!</v>
      </c>
      <c r="AH81" s="1" t="e">
        <f>(Table1[[#This Row],[2050_DWELLINGS]]/Table1[[#This Row],[2020_DWELLINGS]])-1</f>
        <v>#DIV/0!</v>
      </c>
      <c r="AI81" s="1" t="e">
        <f>(Table1[[#This Row],[2050_OCCUPANTS]]/Table1[[#This Row],[2020_OCCUPANTS]])-1</f>
        <v>#DIV/0!</v>
      </c>
      <c r="AJ81" s="1" t="e">
        <f>(Table1[[#This Row],[2050_TOTAL_REPL_COST_USD]]/Table1[[#This Row],[2020_TOTAL_REPL_COST_USD]])-1</f>
        <v>#DIV/0!</v>
      </c>
      <c r="AK81"/>
      <c r="AL81"/>
    </row>
    <row r="82" spans="12:38" x14ac:dyDescent="0.2">
      <c r="L82" s="2"/>
      <c r="S82" s="2"/>
      <c r="T82" s="2"/>
      <c r="Z82" s="2"/>
      <c r="AG82" s="1" t="e">
        <f>(Table1[[#This Row],[2050_BUILDINGS]]/Table1[[#This Row],[2020_BUILDINGS]])-1</f>
        <v>#DIV/0!</v>
      </c>
      <c r="AH82" s="1" t="e">
        <f>(Table1[[#This Row],[2050_DWELLINGS]]/Table1[[#This Row],[2020_DWELLINGS]])-1</f>
        <v>#DIV/0!</v>
      </c>
      <c r="AI82" s="1" t="e">
        <f>(Table1[[#This Row],[2050_OCCUPANTS]]/Table1[[#This Row],[2020_OCCUPANTS]])-1</f>
        <v>#DIV/0!</v>
      </c>
      <c r="AJ82" s="1" t="e">
        <f>(Table1[[#This Row],[2050_TOTAL_REPL_COST_USD]]/Table1[[#This Row],[2020_TOTAL_REPL_COST_USD]])-1</f>
        <v>#DIV/0!</v>
      </c>
      <c r="AK82"/>
      <c r="AL82"/>
    </row>
    <row r="83" spans="12:38" x14ac:dyDescent="0.2">
      <c r="L83" s="2"/>
      <c r="S83" s="2"/>
      <c r="T83" s="2"/>
      <c r="Z83" s="2"/>
      <c r="AG83" s="1" t="e">
        <f>(Table1[[#This Row],[2050_BUILDINGS]]/Table1[[#This Row],[2020_BUILDINGS]])-1</f>
        <v>#DIV/0!</v>
      </c>
      <c r="AH83" s="1" t="e">
        <f>(Table1[[#This Row],[2050_DWELLINGS]]/Table1[[#This Row],[2020_DWELLINGS]])-1</f>
        <v>#DIV/0!</v>
      </c>
      <c r="AI83" s="1" t="e">
        <f>(Table1[[#This Row],[2050_OCCUPANTS]]/Table1[[#This Row],[2020_OCCUPANTS]])-1</f>
        <v>#DIV/0!</v>
      </c>
      <c r="AJ83" s="1" t="e">
        <f>(Table1[[#This Row],[2050_TOTAL_REPL_COST_USD]]/Table1[[#This Row],[2020_TOTAL_REPL_COST_USD]])-1</f>
        <v>#DIV/0!</v>
      </c>
      <c r="AK83"/>
      <c r="AL83"/>
    </row>
    <row r="84" spans="12:38" x14ac:dyDescent="0.2">
      <c r="L84" s="2"/>
      <c r="S84" s="2"/>
      <c r="T84" s="2"/>
      <c r="Z84" s="2"/>
      <c r="AG84" s="1" t="e">
        <f>(Table1[[#This Row],[2050_BUILDINGS]]/Table1[[#This Row],[2020_BUILDINGS]])-1</f>
        <v>#DIV/0!</v>
      </c>
      <c r="AH84" s="1" t="e">
        <f>(Table1[[#This Row],[2050_DWELLINGS]]/Table1[[#This Row],[2020_DWELLINGS]])-1</f>
        <v>#DIV/0!</v>
      </c>
      <c r="AI84" s="1" t="e">
        <f>(Table1[[#This Row],[2050_OCCUPANTS]]/Table1[[#This Row],[2020_OCCUPANTS]])-1</f>
        <v>#DIV/0!</v>
      </c>
      <c r="AJ84" s="1" t="e">
        <f>(Table1[[#This Row],[2050_TOTAL_REPL_COST_USD]]/Table1[[#This Row],[2020_TOTAL_REPL_COST_USD]])-1</f>
        <v>#DIV/0!</v>
      </c>
      <c r="AK84"/>
      <c r="AL84"/>
    </row>
    <row r="85" spans="12:38" x14ac:dyDescent="0.2">
      <c r="L85" s="2"/>
      <c r="S85" s="2"/>
      <c r="T85" s="2"/>
      <c r="Z85" s="2"/>
      <c r="AG85" s="1" t="e">
        <f>(Table1[[#This Row],[2050_BUILDINGS]]/Table1[[#This Row],[2020_BUILDINGS]])-1</f>
        <v>#DIV/0!</v>
      </c>
      <c r="AH85" s="1" t="e">
        <f>(Table1[[#This Row],[2050_DWELLINGS]]/Table1[[#This Row],[2020_DWELLINGS]])-1</f>
        <v>#DIV/0!</v>
      </c>
      <c r="AI85" s="1" t="e">
        <f>(Table1[[#This Row],[2050_OCCUPANTS]]/Table1[[#This Row],[2020_OCCUPANTS]])-1</f>
        <v>#DIV/0!</v>
      </c>
      <c r="AJ85" s="1" t="e">
        <f>(Table1[[#This Row],[2050_TOTAL_REPL_COST_USD]]/Table1[[#This Row],[2020_TOTAL_REPL_COST_USD]])-1</f>
        <v>#DIV/0!</v>
      </c>
      <c r="AK85"/>
      <c r="AL85"/>
    </row>
    <row r="86" spans="12:38" x14ac:dyDescent="0.2">
      <c r="L86" s="2"/>
      <c r="S86" s="2"/>
      <c r="T86" s="2"/>
      <c r="Z86" s="2"/>
      <c r="AG86" s="1" t="e">
        <f>(Table1[[#This Row],[2050_BUILDINGS]]/Table1[[#This Row],[2020_BUILDINGS]])-1</f>
        <v>#DIV/0!</v>
      </c>
      <c r="AH86" s="1" t="e">
        <f>(Table1[[#This Row],[2050_DWELLINGS]]/Table1[[#This Row],[2020_DWELLINGS]])-1</f>
        <v>#DIV/0!</v>
      </c>
      <c r="AI86" s="1" t="e">
        <f>(Table1[[#This Row],[2050_OCCUPANTS]]/Table1[[#This Row],[2020_OCCUPANTS]])-1</f>
        <v>#DIV/0!</v>
      </c>
      <c r="AJ86" s="1" t="e">
        <f>(Table1[[#This Row],[2050_TOTAL_REPL_COST_USD]]/Table1[[#This Row],[2020_TOTAL_REPL_COST_USD]])-1</f>
        <v>#DIV/0!</v>
      </c>
      <c r="AK86"/>
      <c r="AL86"/>
    </row>
    <row r="87" spans="12:38" x14ac:dyDescent="0.2">
      <c r="L87" s="2"/>
      <c r="S87" s="2"/>
      <c r="T87" s="2"/>
      <c r="Z87" s="2"/>
      <c r="AG87" s="1" t="e">
        <f>(Table1[[#This Row],[2050_BUILDINGS]]/Table1[[#This Row],[2020_BUILDINGS]])-1</f>
        <v>#DIV/0!</v>
      </c>
      <c r="AH87" s="1" t="e">
        <f>(Table1[[#This Row],[2050_DWELLINGS]]/Table1[[#This Row],[2020_DWELLINGS]])-1</f>
        <v>#DIV/0!</v>
      </c>
      <c r="AI87" s="1" t="e">
        <f>(Table1[[#This Row],[2050_OCCUPANTS]]/Table1[[#This Row],[2020_OCCUPANTS]])-1</f>
        <v>#DIV/0!</v>
      </c>
      <c r="AJ87" s="1" t="e">
        <f>(Table1[[#This Row],[2050_TOTAL_REPL_COST_USD]]/Table1[[#This Row],[2020_TOTAL_REPL_COST_USD]])-1</f>
        <v>#DIV/0!</v>
      </c>
      <c r="AK87"/>
      <c r="AL87"/>
    </row>
    <row r="88" spans="12:38" x14ac:dyDescent="0.2">
      <c r="L88" s="2"/>
      <c r="S88" s="2"/>
      <c r="T88" s="2"/>
      <c r="Z88" s="2"/>
      <c r="AG88" s="1" t="e">
        <f>(Table1[[#This Row],[2050_BUILDINGS]]/Table1[[#This Row],[2020_BUILDINGS]])-1</f>
        <v>#DIV/0!</v>
      </c>
      <c r="AH88" s="1" t="e">
        <f>(Table1[[#This Row],[2050_DWELLINGS]]/Table1[[#This Row],[2020_DWELLINGS]])-1</f>
        <v>#DIV/0!</v>
      </c>
      <c r="AI88" s="1" t="e">
        <f>(Table1[[#This Row],[2050_OCCUPANTS]]/Table1[[#This Row],[2020_OCCUPANTS]])-1</f>
        <v>#DIV/0!</v>
      </c>
      <c r="AJ88" s="1" t="e">
        <f>(Table1[[#This Row],[2050_TOTAL_REPL_COST_USD]]/Table1[[#This Row],[2020_TOTAL_REPL_COST_USD]])-1</f>
        <v>#DIV/0!</v>
      </c>
      <c r="AK88"/>
      <c r="AL88"/>
    </row>
    <row r="89" spans="12:38" x14ac:dyDescent="0.2">
      <c r="L89" s="2"/>
      <c r="S89" s="2"/>
      <c r="T89" s="2"/>
      <c r="Z89" s="2"/>
      <c r="AG89" s="1" t="e">
        <f>(Table1[[#This Row],[2050_BUILDINGS]]/Table1[[#This Row],[2020_BUILDINGS]])-1</f>
        <v>#DIV/0!</v>
      </c>
      <c r="AH89" s="1" t="e">
        <f>(Table1[[#This Row],[2050_DWELLINGS]]/Table1[[#This Row],[2020_DWELLINGS]])-1</f>
        <v>#DIV/0!</v>
      </c>
      <c r="AI89" s="1" t="e">
        <f>(Table1[[#This Row],[2050_OCCUPANTS]]/Table1[[#This Row],[2020_OCCUPANTS]])-1</f>
        <v>#DIV/0!</v>
      </c>
      <c r="AJ89" s="1" t="e">
        <f>(Table1[[#This Row],[2050_TOTAL_REPL_COST_USD]]/Table1[[#This Row],[2020_TOTAL_REPL_COST_USD]])-1</f>
        <v>#DIV/0!</v>
      </c>
      <c r="AK89"/>
      <c r="AL89"/>
    </row>
    <row r="90" spans="12:38" x14ac:dyDescent="0.2">
      <c r="L90" s="2"/>
      <c r="S90" s="2"/>
      <c r="T90" s="2"/>
      <c r="Z90" s="2"/>
      <c r="AG90" s="1" t="e">
        <f>(Table1[[#This Row],[2050_BUILDINGS]]/Table1[[#This Row],[2020_BUILDINGS]])-1</f>
        <v>#DIV/0!</v>
      </c>
      <c r="AH90" s="1" t="e">
        <f>(Table1[[#This Row],[2050_DWELLINGS]]/Table1[[#This Row],[2020_DWELLINGS]])-1</f>
        <v>#DIV/0!</v>
      </c>
      <c r="AI90" s="1" t="e">
        <f>(Table1[[#This Row],[2050_OCCUPANTS]]/Table1[[#This Row],[2020_OCCUPANTS]])-1</f>
        <v>#DIV/0!</v>
      </c>
      <c r="AJ90" s="1" t="e">
        <f>(Table1[[#This Row],[2050_TOTAL_REPL_COST_USD]]/Table1[[#This Row],[2020_TOTAL_REPL_COST_USD]])-1</f>
        <v>#DIV/0!</v>
      </c>
      <c r="AK90"/>
      <c r="AL90"/>
    </row>
    <row r="91" spans="12:38" x14ac:dyDescent="0.2">
      <c r="L91" s="2"/>
      <c r="S91" s="2"/>
      <c r="T91" s="2"/>
      <c r="Z91" s="2"/>
      <c r="AG91" s="1" t="e">
        <f>(Table1[[#This Row],[2050_BUILDINGS]]/Table1[[#This Row],[2020_BUILDINGS]])-1</f>
        <v>#DIV/0!</v>
      </c>
      <c r="AH91" s="1" t="e">
        <f>(Table1[[#This Row],[2050_DWELLINGS]]/Table1[[#This Row],[2020_DWELLINGS]])-1</f>
        <v>#DIV/0!</v>
      </c>
      <c r="AI91" s="1" t="e">
        <f>(Table1[[#This Row],[2050_OCCUPANTS]]/Table1[[#This Row],[2020_OCCUPANTS]])-1</f>
        <v>#DIV/0!</v>
      </c>
      <c r="AJ91" s="1" t="e">
        <f>(Table1[[#This Row],[2050_TOTAL_REPL_COST_USD]]/Table1[[#This Row],[2020_TOTAL_REPL_COST_USD]])-1</f>
        <v>#DIV/0!</v>
      </c>
      <c r="AK91"/>
      <c r="AL91"/>
    </row>
    <row r="92" spans="12:38" x14ac:dyDescent="0.2">
      <c r="L92" s="2"/>
      <c r="S92" s="2"/>
      <c r="T92" s="2"/>
      <c r="Z92" s="2"/>
      <c r="AG92" s="1" t="e">
        <f>(Table1[[#This Row],[2050_BUILDINGS]]/Table1[[#This Row],[2020_BUILDINGS]])-1</f>
        <v>#DIV/0!</v>
      </c>
      <c r="AH92" s="1" t="e">
        <f>(Table1[[#This Row],[2050_DWELLINGS]]/Table1[[#This Row],[2020_DWELLINGS]])-1</f>
        <v>#DIV/0!</v>
      </c>
      <c r="AI92" s="1" t="e">
        <f>(Table1[[#This Row],[2050_OCCUPANTS]]/Table1[[#This Row],[2020_OCCUPANTS]])-1</f>
        <v>#DIV/0!</v>
      </c>
      <c r="AJ92" s="1" t="e">
        <f>(Table1[[#This Row],[2050_TOTAL_REPL_COST_USD]]/Table1[[#This Row],[2020_TOTAL_REPL_COST_USD]])-1</f>
        <v>#DIV/0!</v>
      </c>
      <c r="AK92"/>
      <c r="AL92"/>
    </row>
    <row r="93" spans="12:38" x14ac:dyDescent="0.2">
      <c r="L93" s="2"/>
      <c r="S93" s="2"/>
      <c r="T93" s="2"/>
      <c r="Z93" s="2"/>
      <c r="AG93" s="1" t="e">
        <f>(Table1[[#This Row],[2050_BUILDINGS]]/Table1[[#This Row],[2020_BUILDINGS]])-1</f>
        <v>#DIV/0!</v>
      </c>
      <c r="AH93" s="1" t="e">
        <f>(Table1[[#This Row],[2050_DWELLINGS]]/Table1[[#This Row],[2020_DWELLINGS]])-1</f>
        <v>#DIV/0!</v>
      </c>
      <c r="AI93" s="1" t="e">
        <f>(Table1[[#This Row],[2050_OCCUPANTS]]/Table1[[#This Row],[2020_OCCUPANTS]])-1</f>
        <v>#DIV/0!</v>
      </c>
      <c r="AJ93" s="1" t="e">
        <f>(Table1[[#This Row],[2050_TOTAL_REPL_COST_USD]]/Table1[[#This Row],[2020_TOTAL_REPL_COST_USD]])-1</f>
        <v>#DIV/0!</v>
      </c>
      <c r="AK93"/>
      <c r="AL93"/>
    </row>
    <row r="94" spans="12:38" x14ac:dyDescent="0.2">
      <c r="L94" s="2"/>
      <c r="S94" s="2"/>
      <c r="T94" s="2"/>
      <c r="Z94" s="2"/>
      <c r="AG94" s="1" t="e">
        <f>(Table1[[#This Row],[2050_BUILDINGS]]/Table1[[#This Row],[2020_BUILDINGS]])-1</f>
        <v>#DIV/0!</v>
      </c>
      <c r="AH94" s="1" t="e">
        <f>(Table1[[#This Row],[2050_DWELLINGS]]/Table1[[#This Row],[2020_DWELLINGS]])-1</f>
        <v>#DIV/0!</v>
      </c>
      <c r="AI94" s="1" t="e">
        <f>(Table1[[#This Row],[2050_OCCUPANTS]]/Table1[[#This Row],[2020_OCCUPANTS]])-1</f>
        <v>#DIV/0!</v>
      </c>
      <c r="AJ94" s="1" t="e">
        <f>(Table1[[#This Row],[2050_TOTAL_REPL_COST_USD]]/Table1[[#This Row],[2020_TOTAL_REPL_COST_USD]])-1</f>
        <v>#DIV/0!</v>
      </c>
      <c r="AK94"/>
      <c r="AL94"/>
    </row>
    <row r="95" spans="12:38" x14ac:dyDescent="0.2">
      <c r="L95" s="2"/>
      <c r="S95" s="2"/>
      <c r="T95" s="2"/>
      <c r="Z95" s="2"/>
      <c r="AG95" s="1" t="e">
        <f>(Table1[[#This Row],[2050_BUILDINGS]]/Table1[[#This Row],[2020_BUILDINGS]])-1</f>
        <v>#DIV/0!</v>
      </c>
      <c r="AH95" s="1" t="e">
        <f>(Table1[[#This Row],[2050_DWELLINGS]]/Table1[[#This Row],[2020_DWELLINGS]])-1</f>
        <v>#DIV/0!</v>
      </c>
      <c r="AI95" s="1" t="e">
        <f>(Table1[[#This Row],[2050_OCCUPANTS]]/Table1[[#This Row],[2020_OCCUPANTS]])-1</f>
        <v>#DIV/0!</v>
      </c>
      <c r="AJ95" s="1" t="e">
        <f>(Table1[[#This Row],[2050_TOTAL_REPL_COST_USD]]/Table1[[#This Row],[2020_TOTAL_REPL_COST_USD]])-1</f>
        <v>#DIV/0!</v>
      </c>
      <c r="AK95"/>
      <c r="AL95"/>
    </row>
    <row r="96" spans="12:38" x14ac:dyDescent="0.2">
      <c r="L96" s="2"/>
      <c r="S96" s="2"/>
      <c r="T96" s="2"/>
      <c r="Z96" s="2"/>
      <c r="AG96" s="1" t="e">
        <f>(Table1[[#This Row],[2050_BUILDINGS]]/Table1[[#This Row],[2020_BUILDINGS]])-1</f>
        <v>#DIV/0!</v>
      </c>
      <c r="AH96" s="1" t="e">
        <f>(Table1[[#This Row],[2050_DWELLINGS]]/Table1[[#This Row],[2020_DWELLINGS]])-1</f>
        <v>#DIV/0!</v>
      </c>
      <c r="AI96" s="1" t="e">
        <f>(Table1[[#This Row],[2050_OCCUPANTS]]/Table1[[#This Row],[2020_OCCUPANTS]])-1</f>
        <v>#DIV/0!</v>
      </c>
      <c r="AJ96" s="1" t="e">
        <f>(Table1[[#This Row],[2050_TOTAL_REPL_COST_USD]]/Table1[[#This Row],[2020_TOTAL_REPL_COST_USD]])-1</f>
        <v>#DIV/0!</v>
      </c>
      <c r="AK96"/>
      <c r="AL96"/>
    </row>
    <row r="97" spans="12:38" x14ac:dyDescent="0.2">
      <c r="L97" s="2"/>
      <c r="S97" s="2"/>
      <c r="T97" s="2"/>
      <c r="Z97" s="2"/>
      <c r="AG97" s="1" t="e">
        <f>(Table1[[#This Row],[2050_BUILDINGS]]/Table1[[#This Row],[2020_BUILDINGS]])-1</f>
        <v>#DIV/0!</v>
      </c>
      <c r="AH97" s="1" t="e">
        <f>(Table1[[#This Row],[2050_DWELLINGS]]/Table1[[#This Row],[2020_DWELLINGS]])-1</f>
        <v>#DIV/0!</v>
      </c>
      <c r="AI97" s="1" t="e">
        <f>(Table1[[#This Row],[2050_OCCUPANTS]]/Table1[[#This Row],[2020_OCCUPANTS]])-1</f>
        <v>#DIV/0!</v>
      </c>
      <c r="AJ97" s="1" t="e">
        <f>(Table1[[#This Row],[2050_TOTAL_REPL_COST_USD]]/Table1[[#This Row],[2020_TOTAL_REPL_COST_USD]])-1</f>
        <v>#DIV/0!</v>
      </c>
      <c r="AK97"/>
      <c r="AL97"/>
    </row>
    <row r="98" spans="12:38" x14ac:dyDescent="0.2">
      <c r="L98" s="2"/>
      <c r="S98" s="2"/>
      <c r="T98" s="2"/>
      <c r="Z98" s="2"/>
      <c r="AG98" s="1" t="e">
        <f>(Table1[[#This Row],[2050_BUILDINGS]]/Table1[[#This Row],[2020_BUILDINGS]])-1</f>
        <v>#DIV/0!</v>
      </c>
      <c r="AH98" s="1" t="e">
        <f>(Table1[[#This Row],[2050_DWELLINGS]]/Table1[[#This Row],[2020_DWELLINGS]])-1</f>
        <v>#DIV/0!</v>
      </c>
      <c r="AI98" s="1" t="e">
        <f>(Table1[[#This Row],[2050_OCCUPANTS]]/Table1[[#This Row],[2020_OCCUPANTS]])-1</f>
        <v>#DIV/0!</v>
      </c>
      <c r="AJ98" s="1" t="e">
        <f>(Table1[[#This Row],[2050_TOTAL_REPL_COST_USD]]/Table1[[#This Row],[2020_TOTAL_REPL_COST_USD]])-1</f>
        <v>#DIV/0!</v>
      </c>
      <c r="AK98"/>
      <c r="AL98"/>
    </row>
    <row r="99" spans="12:38" x14ac:dyDescent="0.2">
      <c r="L99" s="2"/>
      <c r="S99" s="2"/>
      <c r="T99" s="2"/>
      <c r="Z99" s="2"/>
      <c r="AG99" s="1" t="e">
        <f>(Table1[[#This Row],[2050_BUILDINGS]]/Table1[[#This Row],[2020_BUILDINGS]])-1</f>
        <v>#DIV/0!</v>
      </c>
      <c r="AH99" s="1" t="e">
        <f>(Table1[[#This Row],[2050_DWELLINGS]]/Table1[[#This Row],[2020_DWELLINGS]])-1</f>
        <v>#DIV/0!</v>
      </c>
      <c r="AI99" s="1" t="e">
        <f>(Table1[[#This Row],[2050_OCCUPANTS]]/Table1[[#This Row],[2020_OCCUPANTS]])-1</f>
        <v>#DIV/0!</v>
      </c>
      <c r="AJ99" s="1" t="e">
        <f>(Table1[[#This Row],[2050_TOTAL_REPL_COST_USD]]/Table1[[#This Row],[2020_TOTAL_REPL_COST_USD]])-1</f>
        <v>#DIV/0!</v>
      </c>
      <c r="AK99"/>
      <c r="AL99"/>
    </row>
    <row r="100" spans="12:38" x14ac:dyDescent="0.2">
      <c r="L100" s="2"/>
      <c r="S100" s="2"/>
      <c r="T100" s="2"/>
      <c r="Z100" s="2"/>
      <c r="AG100" s="1" t="e">
        <f>(Table1[[#This Row],[2050_BUILDINGS]]/Table1[[#This Row],[2020_BUILDINGS]])-1</f>
        <v>#DIV/0!</v>
      </c>
      <c r="AH100" s="1" t="e">
        <f>(Table1[[#This Row],[2050_DWELLINGS]]/Table1[[#This Row],[2020_DWELLINGS]])-1</f>
        <v>#DIV/0!</v>
      </c>
      <c r="AI100" s="1" t="e">
        <f>(Table1[[#This Row],[2050_OCCUPANTS]]/Table1[[#This Row],[2020_OCCUPANTS]])-1</f>
        <v>#DIV/0!</v>
      </c>
      <c r="AJ100" s="1" t="e">
        <f>(Table1[[#This Row],[2050_TOTAL_REPL_COST_USD]]/Table1[[#This Row],[2020_TOTAL_REPL_COST_USD]])-1</f>
        <v>#DIV/0!</v>
      </c>
      <c r="AK100"/>
      <c r="AL100"/>
    </row>
    <row r="101" spans="12:38" x14ac:dyDescent="0.2">
      <c r="L101" s="2"/>
      <c r="S101" s="2"/>
      <c r="T101" s="2"/>
      <c r="Z101" s="2"/>
      <c r="AG101" s="1" t="e">
        <f>(Table1[[#This Row],[2050_BUILDINGS]]/Table1[[#This Row],[2020_BUILDINGS]])-1</f>
        <v>#DIV/0!</v>
      </c>
      <c r="AH101" s="1" t="e">
        <f>(Table1[[#This Row],[2050_DWELLINGS]]/Table1[[#This Row],[2020_DWELLINGS]])-1</f>
        <v>#DIV/0!</v>
      </c>
      <c r="AI101" s="1" t="e">
        <f>(Table1[[#This Row],[2050_OCCUPANTS]]/Table1[[#This Row],[2020_OCCUPANTS]])-1</f>
        <v>#DIV/0!</v>
      </c>
      <c r="AJ101" s="1" t="e">
        <f>(Table1[[#This Row],[2050_TOTAL_REPL_COST_USD]]/Table1[[#This Row],[2020_TOTAL_REPL_COST_USD]])-1</f>
        <v>#DIV/0!</v>
      </c>
      <c r="AK101"/>
      <c r="AL101"/>
    </row>
    <row r="102" spans="12:38" x14ac:dyDescent="0.2">
      <c r="L102" s="2"/>
      <c r="S102" s="2"/>
      <c r="T102" s="2"/>
      <c r="Z102" s="2"/>
      <c r="AG102" s="1" t="e">
        <f>(Table1[[#This Row],[2050_BUILDINGS]]/Table1[[#This Row],[2020_BUILDINGS]])-1</f>
        <v>#DIV/0!</v>
      </c>
      <c r="AH102" s="1" t="e">
        <f>(Table1[[#This Row],[2050_DWELLINGS]]/Table1[[#This Row],[2020_DWELLINGS]])-1</f>
        <v>#DIV/0!</v>
      </c>
      <c r="AI102" s="1" t="e">
        <f>(Table1[[#This Row],[2050_OCCUPANTS]]/Table1[[#This Row],[2020_OCCUPANTS]])-1</f>
        <v>#DIV/0!</v>
      </c>
      <c r="AJ102" s="1" t="e">
        <f>(Table1[[#This Row],[2050_TOTAL_REPL_COST_USD]]/Table1[[#This Row],[2020_TOTAL_REPL_COST_USD]])-1</f>
        <v>#DIV/0!</v>
      </c>
      <c r="AK102"/>
      <c r="AL102"/>
    </row>
    <row r="103" spans="12:38" x14ac:dyDescent="0.2">
      <c r="L103" s="2"/>
      <c r="S103" s="2"/>
      <c r="T103" s="2"/>
      <c r="Z103" s="2"/>
      <c r="AG103" s="1" t="e">
        <f>(Table1[[#This Row],[2050_BUILDINGS]]/Table1[[#This Row],[2020_BUILDINGS]])-1</f>
        <v>#DIV/0!</v>
      </c>
      <c r="AH103" s="1" t="e">
        <f>(Table1[[#This Row],[2050_DWELLINGS]]/Table1[[#This Row],[2020_DWELLINGS]])-1</f>
        <v>#DIV/0!</v>
      </c>
      <c r="AI103" s="1" t="e">
        <f>(Table1[[#This Row],[2050_OCCUPANTS]]/Table1[[#This Row],[2020_OCCUPANTS]])-1</f>
        <v>#DIV/0!</v>
      </c>
      <c r="AJ103" s="1" t="e">
        <f>(Table1[[#This Row],[2050_TOTAL_REPL_COST_USD]]/Table1[[#This Row],[2020_TOTAL_REPL_COST_USD]])-1</f>
        <v>#DIV/0!</v>
      </c>
      <c r="AK103"/>
      <c r="AL103"/>
    </row>
    <row r="104" spans="12:38" x14ac:dyDescent="0.2">
      <c r="L104" s="2"/>
      <c r="S104" s="2"/>
      <c r="T104" s="2"/>
      <c r="Z104" s="2"/>
      <c r="AG104" s="1" t="e">
        <f>(Table1[[#This Row],[2050_BUILDINGS]]/Table1[[#This Row],[2020_BUILDINGS]])-1</f>
        <v>#DIV/0!</v>
      </c>
      <c r="AH104" s="1" t="e">
        <f>(Table1[[#This Row],[2050_DWELLINGS]]/Table1[[#This Row],[2020_DWELLINGS]])-1</f>
        <v>#DIV/0!</v>
      </c>
      <c r="AI104" s="1" t="e">
        <f>(Table1[[#This Row],[2050_OCCUPANTS]]/Table1[[#This Row],[2020_OCCUPANTS]])-1</f>
        <v>#DIV/0!</v>
      </c>
      <c r="AJ104" s="1" t="e">
        <f>(Table1[[#This Row],[2050_TOTAL_REPL_COST_USD]]/Table1[[#This Row],[2020_TOTAL_REPL_COST_USD]])-1</f>
        <v>#DIV/0!</v>
      </c>
      <c r="AK104"/>
      <c r="AL104"/>
    </row>
    <row r="105" spans="12:38" x14ac:dyDescent="0.2">
      <c r="L105" s="2"/>
      <c r="S105" s="2"/>
      <c r="T105" s="2"/>
      <c r="Z105" s="2"/>
      <c r="AG105" s="1" t="e">
        <f>(Table1[[#This Row],[2050_BUILDINGS]]/Table1[[#This Row],[2020_BUILDINGS]])-1</f>
        <v>#DIV/0!</v>
      </c>
      <c r="AH105" s="1" t="e">
        <f>(Table1[[#This Row],[2050_DWELLINGS]]/Table1[[#This Row],[2020_DWELLINGS]])-1</f>
        <v>#DIV/0!</v>
      </c>
      <c r="AI105" s="1" t="e">
        <f>(Table1[[#This Row],[2050_OCCUPANTS]]/Table1[[#This Row],[2020_OCCUPANTS]])-1</f>
        <v>#DIV/0!</v>
      </c>
      <c r="AJ105" s="1" t="e">
        <f>(Table1[[#This Row],[2050_TOTAL_REPL_COST_USD]]/Table1[[#This Row],[2020_TOTAL_REPL_COST_USD]])-1</f>
        <v>#DIV/0!</v>
      </c>
      <c r="AK105"/>
      <c r="AL105"/>
    </row>
    <row r="106" spans="12:38" x14ac:dyDescent="0.2">
      <c r="L106" s="2"/>
      <c r="S106" s="2"/>
      <c r="T106" s="2"/>
      <c r="Z106" s="2"/>
      <c r="AG106" s="1" t="e">
        <f>(Table1[[#This Row],[2050_BUILDINGS]]/Table1[[#This Row],[2020_BUILDINGS]])-1</f>
        <v>#DIV/0!</v>
      </c>
      <c r="AH106" s="1" t="e">
        <f>(Table1[[#This Row],[2050_DWELLINGS]]/Table1[[#This Row],[2020_DWELLINGS]])-1</f>
        <v>#DIV/0!</v>
      </c>
      <c r="AI106" s="1" t="e">
        <f>(Table1[[#This Row],[2050_OCCUPANTS]]/Table1[[#This Row],[2020_OCCUPANTS]])-1</f>
        <v>#DIV/0!</v>
      </c>
      <c r="AJ106" s="1" t="e">
        <f>(Table1[[#This Row],[2050_TOTAL_REPL_COST_USD]]/Table1[[#This Row],[2020_TOTAL_REPL_COST_USD]])-1</f>
        <v>#DIV/0!</v>
      </c>
      <c r="AK106"/>
      <c r="AL106"/>
    </row>
    <row r="107" spans="12:38" x14ac:dyDescent="0.2">
      <c r="L107" s="2"/>
      <c r="S107" s="2"/>
      <c r="T107" s="2"/>
      <c r="Z107" s="2"/>
      <c r="AG107" s="1" t="e">
        <f>(Table1[[#This Row],[2050_BUILDINGS]]/Table1[[#This Row],[2020_BUILDINGS]])-1</f>
        <v>#DIV/0!</v>
      </c>
      <c r="AH107" s="1" t="e">
        <f>(Table1[[#This Row],[2050_DWELLINGS]]/Table1[[#This Row],[2020_DWELLINGS]])-1</f>
        <v>#DIV/0!</v>
      </c>
      <c r="AI107" s="1" t="e">
        <f>(Table1[[#This Row],[2050_OCCUPANTS]]/Table1[[#This Row],[2020_OCCUPANTS]])-1</f>
        <v>#DIV/0!</v>
      </c>
      <c r="AJ107" s="1" t="e">
        <f>(Table1[[#This Row],[2050_TOTAL_REPL_COST_USD]]/Table1[[#This Row],[2020_TOTAL_REPL_COST_USD]])-1</f>
        <v>#DIV/0!</v>
      </c>
      <c r="AK107"/>
      <c r="AL107"/>
    </row>
    <row r="108" spans="12:38" x14ac:dyDescent="0.2">
      <c r="L108" s="2"/>
      <c r="S108" s="2"/>
      <c r="T108" s="2"/>
      <c r="Z108" s="2"/>
      <c r="AG108" s="1" t="e">
        <f>(Table1[[#This Row],[2050_BUILDINGS]]/Table1[[#This Row],[2020_BUILDINGS]])-1</f>
        <v>#DIV/0!</v>
      </c>
      <c r="AH108" s="1" t="e">
        <f>(Table1[[#This Row],[2050_DWELLINGS]]/Table1[[#This Row],[2020_DWELLINGS]])-1</f>
        <v>#DIV/0!</v>
      </c>
      <c r="AI108" s="1" t="e">
        <f>(Table1[[#This Row],[2050_OCCUPANTS]]/Table1[[#This Row],[2020_OCCUPANTS]])-1</f>
        <v>#DIV/0!</v>
      </c>
      <c r="AJ108" s="1" t="e">
        <f>(Table1[[#This Row],[2050_TOTAL_REPL_COST_USD]]/Table1[[#This Row],[2020_TOTAL_REPL_COST_USD]])-1</f>
        <v>#DIV/0!</v>
      </c>
      <c r="AK108"/>
      <c r="AL108"/>
    </row>
    <row r="109" spans="12:38" x14ac:dyDescent="0.2">
      <c r="L109" s="2"/>
      <c r="S109" s="2"/>
      <c r="T109" s="2"/>
      <c r="Z109" s="2"/>
      <c r="AG109" s="1" t="e">
        <f>(Table1[[#This Row],[2050_BUILDINGS]]/Table1[[#This Row],[2020_BUILDINGS]])-1</f>
        <v>#DIV/0!</v>
      </c>
      <c r="AH109" s="1" t="e">
        <f>(Table1[[#This Row],[2050_DWELLINGS]]/Table1[[#This Row],[2020_DWELLINGS]])-1</f>
        <v>#DIV/0!</v>
      </c>
      <c r="AI109" s="1" t="e">
        <f>(Table1[[#This Row],[2050_OCCUPANTS]]/Table1[[#This Row],[2020_OCCUPANTS]])-1</f>
        <v>#DIV/0!</v>
      </c>
      <c r="AJ109" s="1" t="e">
        <f>(Table1[[#This Row],[2050_TOTAL_REPL_COST_USD]]/Table1[[#This Row],[2020_TOTAL_REPL_COST_USD]])-1</f>
        <v>#DIV/0!</v>
      </c>
      <c r="AK109"/>
      <c r="AL109"/>
    </row>
    <row r="110" spans="12:38" x14ac:dyDescent="0.2">
      <c r="L110" s="2"/>
      <c r="S110" s="2"/>
      <c r="T110" s="2"/>
      <c r="Z110" s="2"/>
      <c r="AG110" s="1" t="e">
        <f>(Table1[[#This Row],[2050_BUILDINGS]]/Table1[[#This Row],[2020_BUILDINGS]])-1</f>
        <v>#DIV/0!</v>
      </c>
      <c r="AH110" s="1" t="e">
        <f>(Table1[[#This Row],[2050_DWELLINGS]]/Table1[[#This Row],[2020_DWELLINGS]])-1</f>
        <v>#DIV/0!</v>
      </c>
      <c r="AI110" s="1" t="e">
        <f>(Table1[[#This Row],[2050_OCCUPANTS]]/Table1[[#This Row],[2020_OCCUPANTS]])-1</f>
        <v>#DIV/0!</v>
      </c>
      <c r="AJ110" s="1" t="e">
        <f>(Table1[[#This Row],[2050_TOTAL_REPL_COST_USD]]/Table1[[#This Row],[2020_TOTAL_REPL_COST_USD]])-1</f>
        <v>#DIV/0!</v>
      </c>
      <c r="AK110"/>
      <c r="AL110"/>
    </row>
    <row r="111" spans="12:38" x14ac:dyDescent="0.2">
      <c r="L111" s="2"/>
      <c r="S111" s="2"/>
      <c r="T111" s="2"/>
      <c r="Z111" s="2"/>
      <c r="AG111" s="1" t="e">
        <f>(Table1[[#This Row],[2050_BUILDINGS]]/Table1[[#This Row],[2020_BUILDINGS]])-1</f>
        <v>#DIV/0!</v>
      </c>
      <c r="AH111" s="1" t="e">
        <f>(Table1[[#This Row],[2050_DWELLINGS]]/Table1[[#This Row],[2020_DWELLINGS]])-1</f>
        <v>#DIV/0!</v>
      </c>
      <c r="AI111" s="1" t="e">
        <f>(Table1[[#This Row],[2050_OCCUPANTS]]/Table1[[#This Row],[2020_OCCUPANTS]])-1</f>
        <v>#DIV/0!</v>
      </c>
      <c r="AJ111" s="1" t="e">
        <f>(Table1[[#This Row],[2050_TOTAL_REPL_COST_USD]]/Table1[[#This Row],[2020_TOTAL_REPL_COST_USD]])-1</f>
        <v>#DIV/0!</v>
      </c>
      <c r="AK111"/>
      <c r="AL111"/>
    </row>
    <row r="112" spans="12:38" x14ac:dyDescent="0.2">
      <c r="L112" s="2"/>
      <c r="S112" s="2"/>
      <c r="T112" s="2"/>
      <c r="Z112" s="2"/>
      <c r="AG112" s="1" t="e">
        <f>(Table1[[#This Row],[2050_BUILDINGS]]/Table1[[#This Row],[2020_BUILDINGS]])-1</f>
        <v>#DIV/0!</v>
      </c>
      <c r="AH112" s="1" t="e">
        <f>(Table1[[#This Row],[2050_DWELLINGS]]/Table1[[#This Row],[2020_DWELLINGS]])-1</f>
        <v>#DIV/0!</v>
      </c>
      <c r="AI112" s="1" t="e">
        <f>(Table1[[#This Row],[2050_OCCUPANTS]]/Table1[[#This Row],[2020_OCCUPANTS]])-1</f>
        <v>#DIV/0!</v>
      </c>
      <c r="AJ112" s="1" t="e">
        <f>(Table1[[#This Row],[2050_TOTAL_REPL_COST_USD]]/Table1[[#This Row],[2020_TOTAL_REPL_COST_USD]])-1</f>
        <v>#DIV/0!</v>
      </c>
      <c r="AK112"/>
      <c r="AL112"/>
    </row>
    <row r="113" spans="12:38" x14ac:dyDescent="0.2">
      <c r="L113" s="2"/>
      <c r="S113" s="2"/>
      <c r="T113" s="2"/>
      <c r="Z113" s="2"/>
      <c r="AG113" s="1" t="e">
        <f>(Table1[[#This Row],[2050_BUILDINGS]]/Table1[[#This Row],[2020_BUILDINGS]])-1</f>
        <v>#DIV/0!</v>
      </c>
      <c r="AH113" s="1" t="e">
        <f>(Table1[[#This Row],[2050_DWELLINGS]]/Table1[[#This Row],[2020_DWELLINGS]])-1</f>
        <v>#DIV/0!</v>
      </c>
      <c r="AI113" s="1" t="e">
        <f>(Table1[[#This Row],[2050_OCCUPANTS]]/Table1[[#This Row],[2020_OCCUPANTS]])-1</f>
        <v>#DIV/0!</v>
      </c>
      <c r="AJ113" s="1" t="e">
        <f>(Table1[[#This Row],[2050_TOTAL_REPL_COST_USD]]/Table1[[#This Row],[2020_TOTAL_REPL_COST_USD]])-1</f>
        <v>#DIV/0!</v>
      </c>
      <c r="AK113"/>
      <c r="AL113"/>
    </row>
    <row r="114" spans="12:38" x14ac:dyDescent="0.2">
      <c r="L114" s="2"/>
      <c r="S114" s="2"/>
      <c r="T114" s="2"/>
      <c r="Z114" s="2"/>
      <c r="AG114" s="1" t="e">
        <f>(Table1[[#This Row],[2050_BUILDINGS]]/Table1[[#This Row],[2020_BUILDINGS]])-1</f>
        <v>#DIV/0!</v>
      </c>
      <c r="AH114" s="1" t="e">
        <f>(Table1[[#This Row],[2050_DWELLINGS]]/Table1[[#This Row],[2020_DWELLINGS]])-1</f>
        <v>#DIV/0!</v>
      </c>
      <c r="AI114" s="1" t="e">
        <f>(Table1[[#This Row],[2050_OCCUPANTS]]/Table1[[#This Row],[2020_OCCUPANTS]])-1</f>
        <v>#DIV/0!</v>
      </c>
      <c r="AJ114" s="1" t="e">
        <f>(Table1[[#This Row],[2050_TOTAL_REPL_COST_USD]]/Table1[[#This Row],[2020_TOTAL_REPL_COST_USD]])-1</f>
        <v>#DIV/0!</v>
      </c>
      <c r="AK114"/>
      <c r="AL114"/>
    </row>
    <row r="115" spans="12:38" x14ac:dyDescent="0.2">
      <c r="L115" s="2"/>
      <c r="S115" s="2"/>
      <c r="T115" s="2"/>
      <c r="Z115" s="2"/>
      <c r="AG115" s="1" t="e">
        <f>(Table1[[#This Row],[2050_BUILDINGS]]/Table1[[#This Row],[2020_BUILDINGS]])-1</f>
        <v>#DIV/0!</v>
      </c>
      <c r="AH115" s="1" t="e">
        <f>(Table1[[#This Row],[2050_DWELLINGS]]/Table1[[#This Row],[2020_DWELLINGS]])-1</f>
        <v>#DIV/0!</v>
      </c>
      <c r="AI115" s="1" t="e">
        <f>(Table1[[#This Row],[2050_OCCUPANTS]]/Table1[[#This Row],[2020_OCCUPANTS]])-1</f>
        <v>#DIV/0!</v>
      </c>
      <c r="AJ115" s="1" t="e">
        <f>(Table1[[#This Row],[2050_TOTAL_REPL_COST_USD]]/Table1[[#This Row],[2020_TOTAL_REPL_COST_USD]])-1</f>
        <v>#DIV/0!</v>
      </c>
      <c r="AK115"/>
      <c r="AL115"/>
    </row>
    <row r="116" spans="12:38" x14ac:dyDescent="0.2">
      <c r="L116" s="2"/>
      <c r="S116" s="2"/>
      <c r="T116" s="2"/>
      <c r="Z116" s="2"/>
      <c r="AG116" s="1" t="e">
        <f>(Table1[[#This Row],[2050_BUILDINGS]]/Table1[[#This Row],[2020_BUILDINGS]])-1</f>
        <v>#DIV/0!</v>
      </c>
      <c r="AH116" s="1" t="e">
        <f>(Table1[[#This Row],[2050_DWELLINGS]]/Table1[[#This Row],[2020_DWELLINGS]])-1</f>
        <v>#DIV/0!</v>
      </c>
      <c r="AI116" s="1" t="e">
        <f>(Table1[[#This Row],[2050_OCCUPANTS]]/Table1[[#This Row],[2020_OCCUPANTS]])-1</f>
        <v>#DIV/0!</v>
      </c>
      <c r="AJ116" s="1" t="e">
        <f>(Table1[[#This Row],[2050_TOTAL_REPL_COST_USD]]/Table1[[#This Row],[2020_TOTAL_REPL_COST_USD]])-1</f>
        <v>#DIV/0!</v>
      </c>
      <c r="AK116"/>
      <c r="AL116"/>
    </row>
    <row r="117" spans="12:38" x14ac:dyDescent="0.2">
      <c r="L117" s="2"/>
      <c r="S117" s="2"/>
      <c r="T117" s="2"/>
      <c r="Z117" s="2"/>
      <c r="AG117" s="1" t="e">
        <f>(Table1[[#This Row],[2050_BUILDINGS]]/Table1[[#This Row],[2020_BUILDINGS]])-1</f>
        <v>#DIV/0!</v>
      </c>
      <c r="AH117" s="1" t="e">
        <f>(Table1[[#This Row],[2050_DWELLINGS]]/Table1[[#This Row],[2020_DWELLINGS]])-1</f>
        <v>#DIV/0!</v>
      </c>
      <c r="AI117" s="1" t="e">
        <f>(Table1[[#This Row],[2050_OCCUPANTS]]/Table1[[#This Row],[2020_OCCUPANTS]])-1</f>
        <v>#DIV/0!</v>
      </c>
      <c r="AJ117" s="1" t="e">
        <f>(Table1[[#This Row],[2050_TOTAL_REPL_COST_USD]]/Table1[[#This Row],[2020_TOTAL_REPL_COST_USD]])-1</f>
        <v>#DIV/0!</v>
      </c>
      <c r="AK117"/>
      <c r="AL117"/>
    </row>
    <row r="118" spans="12:38" x14ac:dyDescent="0.2">
      <c r="L118" s="2"/>
      <c r="S118" s="2"/>
      <c r="T118" s="2"/>
      <c r="Z118" s="2"/>
      <c r="AG118" s="1" t="e">
        <f>(Table1[[#This Row],[2050_BUILDINGS]]/Table1[[#This Row],[2020_BUILDINGS]])-1</f>
        <v>#DIV/0!</v>
      </c>
      <c r="AH118" s="1" t="e">
        <f>(Table1[[#This Row],[2050_DWELLINGS]]/Table1[[#This Row],[2020_DWELLINGS]])-1</f>
        <v>#DIV/0!</v>
      </c>
      <c r="AI118" s="1" t="e">
        <f>(Table1[[#This Row],[2050_OCCUPANTS]]/Table1[[#This Row],[2020_OCCUPANTS]])-1</f>
        <v>#DIV/0!</v>
      </c>
      <c r="AJ118" s="1" t="e">
        <f>(Table1[[#This Row],[2050_TOTAL_REPL_COST_USD]]/Table1[[#This Row],[2020_TOTAL_REPL_COST_USD]])-1</f>
        <v>#DIV/0!</v>
      </c>
      <c r="AK118"/>
      <c r="AL118"/>
    </row>
    <row r="119" spans="12:38" x14ac:dyDescent="0.2">
      <c r="L119" s="2"/>
      <c r="S119" s="2"/>
      <c r="T119" s="2"/>
      <c r="Z119" s="2"/>
      <c r="AG119" s="1" t="e">
        <f>(Table1[[#This Row],[2050_BUILDINGS]]/Table1[[#This Row],[2020_BUILDINGS]])-1</f>
        <v>#DIV/0!</v>
      </c>
      <c r="AH119" s="1" t="e">
        <f>(Table1[[#This Row],[2050_DWELLINGS]]/Table1[[#This Row],[2020_DWELLINGS]])-1</f>
        <v>#DIV/0!</v>
      </c>
      <c r="AI119" s="1" t="e">
        <f>(Table1[[#This Row],[2050_OCCUPANTS]]/Table1[[#This Row],[2020_OCCUPANTS]])-1</f>
        <v>#DIV/0!</v>
      </c>
      <c r="AJ119" s="1" t="e">
        <f>(Table1[[#This Row],[2050_TOTAL_REPL_COST_USD]]/Table1[[#This Row],[2020_TOTAL_REPL_COST_USD]])-1</f>
        <v>#DIV/0!</v>
      </c>
      <c r="AK119"/>
      <c r="AL119"/>
    </row>
    <row r="120" spans="12:38" x14ac:dyDescent="0.2">
      <c r="L120" s="2"/>
      <c r="S120" s="2"/>
      <c r="T120" s="2"/>
      <c r="Z120" s="2"/>
      <c r="AG120" s="1" t="e">
        <f>(Table1[[#This Row],[2050_BUILDINGS]]/Table1[[#This Row],[2020_BUILDINGS]])-1</f>
        <v>#DIV/0!</v>
      </c>
      <c r="AH120" s="1" t="e">
        <f>(Table1[[#This Row],[2050_DWELLINGS]]/Table1[[#This Row],[2020_DWELLINGS]])-1</f>
        <v>#DIV/0!</v>
      </c>
      <c r="AI120" s="1" t="e">
        <f>(Table1[[#This Row],[2050_OCCUPANTS]]/Table1[[#This Row],[2020_OCCUPANTS]])-1</f>
        <v>#DIV/0!</v>
      </c>
      <c r="AJ120" s="1" t="e">
        <f>(Table1[[#This Row],[2050_TOTAL_REPL_COST_USD]]/Table1[[#This Row],[2020_TOTAL_REPL_COST_USD]])-1</f>
        <v>#DIV/0!</v>
      </c>
      <c r="AK120"/>
      <c r="AL120"/>
    </row>
    <row r="121" spans="12:38" x14ac:dyDescent="0.2">
      <c r="L121" s="2"/>
      <c r="S121" s="2"/>
      <c r="T121" s="2"/>
      <c r="Z121" s="2"/>
      <c r="AG121" s="1" t="e">
        <f>(Table1[[#This Row],[2050_BUILDINGS]]/Table1[[#This Row],[2020_BUILDINGS]])-1</f>
        <v>#DIV/0!</v>
      </c>
      <c r="AH121" s="1" t="e">
        <f>(Table1[[#This Row],[2050_DWELLINGS]]/Table1[[#This Row],[2020_DWELLINGS]])-1</f>
        <v>#DIV/0!</v>
      </c>
      <c r="AI121" s="1" t="e">
        <f>(Table1[[#This Row],[2050_OCCUPANTS]]/Table1[[#This Row],[2020_OCCUPANTS]])-1</f>
        <v>#DIV/0!</v>
      </c>
      <c r="AJ121" s="1" t="e">
        <f>(Table1[[#This Row],[2050_TOTAL_REPL_COST_USD]]/Table1[[#This Row],[2020_TOTAL_REPL_COST_USD]])-1</f>
        <v>#DIV/0!</v>
      </c>
      <c r="AK121"/>
      <c r="AL121"/>
    </row>
    <row r="122" spans="12:38" x14ac:dyDescent="0.2">
      <c r="L122" s="2"/>
      <c r="S122" s="2"/>
      <c r="T122" s="2"/>
      <c r="Z122" s="2"/>
      <c r="AG122" s="1" t="e">
        <f>(Table1[[#This Row],[2050_BUILDINGS]]/Table1[[#This Row],[2020_BUILDINGS]])-1</f>
        <v>#DIV/0!</v>
      </c>
      <c r="AH122" s="1" t="e">
        <f>(Table1[[#This Row],[2050_DWELLINGS]]/Table1[[#This Row],[2020_DWELLINGS]])-1</f>
        <v>#DIV/0!</v>
      </c>
      <c r="AI122" s="1" t="e">
        <f>(Table1[[#This Row],[2050_OCCUPANTS]]/Table1[[#This Row],[2020_OCCUPANTS]])-1</f>
        <v>#DIV/0!</v>
      </c>
      <c r="AJ122" s="1" t="e">
        <f>(Table1[[#This Row],[2050_TOTAL_REPL_COST_USD]]/Table1[[#This Row],[2020_TOTAL_REPL_COST_USD]])-1</f>
        <v>#DIV/0!</v>
      </c>
      <c r="AK122"/>
      <c r="AL122"/>
    </row>
    <row r="123" spans="12:38" x14ac:dyDescent="0.2">
      <c r="L123" s="2"/>
      <c r="S123" s="2"/>
      <c r="T123" s="2"/>
      <c r="Z123" s="2"/>
      <c r="AG123" s="1" t="e">
        <f>(Table1[[#This Row],[2050_BUILDINGS]]/Table1[[#This Row],[2020_BUILDINGS]])-1</f>
        <v>#DIV/0!</v>
      </c>
      <c r="AH123" s="1" t="e">
        <f>(Table1[[#This Row],[2050_DWELLINGS]]/Table1[[#This Row],[2020_DWELLINGS]])-1</f>
        <v>#DIV/0!</v>
      </c>
      <c r="AI123" s="1" t="e">
        <f>(Table1[[#This Row],[2050_OCCUPANTS]]/Table1[[#This Row],[2020_OCCUPANTS]])-1</f>
        <v>#DIV/0!</v>
      </c>
      <c r="AJ123" s="1" t="e">
        <f>(Table1[[#This Row],[2050_TOTAL_REPL_COST_USD]]/Table1[[#This Row],[2020_TOTAL_REPL_COST_USD]])-1</f>
        <v>#DIV/0!</v>
      </c>
      <c r="AK123"/>
      <c r="AL123"/>
    </row>
    <row r="124" spans="12:38" x14ac:dyDescent="0.2">
      <c r="L124" s="2"/>
      <c r="S124" s="2"/>
      <c r="T124" s="2"/>
      <c r="Z124" s="2"/>
      <c r="AG124" s="1" t="e">
        <f>(Table1[[#This Row],[2050_BUILDINGS]]/Table1[[#This Row],[2020_BUILDINGS]])-1</f>
        <v>#DIV/0!</v>
      </c>
      <c r="AH124" s="1" t="e">
        <f>(Table1[[#This Row],[2050_DWELLINGS]]/Table1[[#This Row],[2020_DWELLINGS]])-1</f>
        <v>#DIV/0!</v>
      </c>
      <c r="AI124" s="1" t="e">
        <f>(Table1[[#This Row],[2050_OCCUPANTS]]/Table1[[#This Row],[2020_OCCUPANTS]])-1</f>
        <v>#DIV/0!</v>
      </c>
      <c r="AJ124" s="1" t="e">
        <f>(Table1[[#This Row],[2050_TOTAL_REPL_COST_USD]]/Table1[[#This Row],[2020_TOTAL_REPL_COST_USD]])-1</f>
        <v>#DIV/0!</v>
      </c>
      <c r="AK124"/>
      <c r="AL124"/>
    </row>
    <row r="125" spans="12:38" x14ac:dyDescent="0.2">
      <c r="L125" s="2"/>
      <c r="S125" s="2"/>
      <c r="T125" s="2"/>
      <c r="Z125" s="2"/>
      <c r="AG125" s="1" t="e">
        <f>(Table1[[#This Row],[2050_BUILDINGS]]/Table1[[#This Row],[2020_BUILDINGS]])-1</f>
        <v>#DIV/0!</v>
      </c>
      <c r="AH125" s="1" t="e">
        <f>(Table1[[#This Row],[2050_DWELLINGS]]/Table1[[#This Row],[2020_DWELLINGS]])-1</f>
        <v>#DIV/0!</v>
      </c>
      <c r="AI125" s="1" t="e">
        <f>(Table1[[#This Row],[2050_OCCUPANTS]]/Table1[[#This Row],[2020_OCCUPANTS]])-1</f>
        <v>#DIV/0!</v>
      </c>
      <c r="AJ125" s="1" t="e">
        <f>(Table1[[#This Row],[2050_TOTAL_REPL_COST_USD]]/Table1[[#This Row],[2020_TOTAL_REPL_COST_USD]])-1</f>
        <v>#DIV/0!</v>
      </c>
      <c r="AK125"/>
      <c r="AL125"/>
    </row>
    <row r="126" spans="12:38" x14ac:dyDescent="0.2">
      <c r="L126" s="2"/>
      <c r="S126" s="2"/>
      <c r="T126" s="2"/>
      <c r="Z126" s="2"/>
      <c r="AG126" s="1" t="e">
        <f>(Table1[[#This Row],[2050_BUILDINGS]]/Table1[[#This Row],[2020_BUILDINGS]])-1</f>
        <v>#DIV/0!</v>
      </c>
      <c r="AH126" s="1" t="e">
        <f>(Table1[[#This Row],[2050_DWELLINGS]]/Table1[[#This Row],[2020_DWELLINGS]])-1</f>
        <v>#DIV/0!</v>
      </c>
      <c r="AI126" s="1" t="e">
        <f>(Table1[[#This Row],[2050_OCCUPANTS]]/Table1[[#This Row],[2020_OCCUPANTS]])-1</f>
        <v>#DIV/0!</v>
      </c>
      <c r="AJ126" s="1" t="e">
        <f>(Table1[[#This Row],[2050_TOTAL_REPL_COST_USD]]/Table1[[#This Row],[2020_TOTAL_REPL_COST_USD]])-1</f>
        <v>#DIV/0!</v>
      </c>
      <c r="AK126"/>
      <c r="AL126"/>
    </row>
    <row r="127" spans="12:38" x14ac:dyDescent="0.2">
      <c r="L127" s="2"/>
      <c r="S127" s="2"/>
      <c r="T127" s="2"/>
      <c r="Z127" s="2"/>
      <c r="AG127" s="1" t="e">
        <f>(Table1[[#This Row],[2050_BUILDINGS]]/Table1[[#This Row],[2020_BUILDINGS]])-1</f>
        <v>#DIV/0!</v>
      </c>
      <c r="AH127" s="1" t="e">
        <f>(Table1[[#This Row],[2050_DWELLINGS]]/Table1[[#This Row],[2020_DWELLINGS]])-1</f>
        <v>#DIV/0!</v>
      </c>
      <c r="AI127" s="1" t="e">
        <f>(Table1[[#This Row],[2050_OCCUPANTS]]/Table1[[#This Row],[2020_OCCUPANTS]])-1</f>
        <v>#DIV/0!</v>
      </c>
      <c r="AJ127" s="1" t="e">
        <f>(Table1[[#This Row],[2050_TOTAL_REPL_COST_USD]]/Table1[[#This Row],[2020_TOTAL_REPL_COST_USD]])-1</f>
        <v>#DIV/0!</v>
      </c>
      <c r="AK127"/>
      <c r="AL127"/>
    </row>
    <row r="128" spans="12:38" x14ac:dyDescent="0.2">
      <c r="L128" s="2"/>
      <c r="S128" s="2"/>
      <c r="T128" s="2"/>
      <c r="Z128" s="2"/>
      <c r="AG128" s="1" t="e">
        <f>(Table1[[#This Row],[2050_BUILDINGS]]/Table1[[#This Row],[2020_BUILDINGS]])-1</f>
        <v>#DIV/0!</v>
      </c>
      <c r="AH128" s="1" t="e">
        <f>(Table1[[#This Row],[2050_DWELLINGS]]/Table1[[#This Row],[2020_DWELLINGS]])-1</f>
        <v>#DIV/0!</v>
      </c>
      <c r="AI128" s="1" t="e">
        <f>(Table1[[#This Row],[2050_OCCUPANTS]]/Table1[[#This Row],[2020_OCCUPANTS]])-1</f>
        <v>#DIV/0!</v>
      </c>
      <c r="AJ128" s="1" t="e">
        <f>(Table1[[#This Row],[2050_TOTAL_REPL_COST_USD]]/Table1[[#This Row],[2020_TOTAL_REPL_COST_USD]])-1</f>
        <v>#DIV/0!</v>
      </c>
      <c r="AK128"/>
      <c r="AL128"/>
    </row>
    <row r="129" spans="12:38" x14ac:dyDescent="0.2">
      <c r="L129" s="2"/>
      <c r="S129" s="2"/>
      <c r="T129" s="2"/>
      <c r="Z129" s="2"/>
      <c r="AG129" s="1" t="e">
        <f>(Table1[[#This Row],[2050_BUILDINGS]]/Table1[[#This Row],[2020_BUILDINGS]])-1</f>
        <v>#DIV/0!</v>
      </c>
      <c r="AH129" s="1" t="e">
        <f>(Table1[[#This Row],[2050_DWELLINGS]]/Table1[[#This Row],[2020_DWELLINGS]])-1</f>
        <v>#DIV/0!</v>
      </c>
      <c r="AI129" s="1" t="e">
        <f>(Table1[[#This Row],[2050_OCCUPANTS]]/Table1[[#This Row],[2020_OCCUPANTS]])-1</f>
        <v>#DIV/0!</v>
      </c>
      <c r="AJ129" s="1" t="e">
        <f>(Table1[[#This Row],[2050_TOTAL_REPL_COST_USD]]/Table1[[#This Row],[2020_TOTAL_REPL_COST_USD]])-1</f>
        <v>#DIV/0!</v>
      </c>
      <c r="AK129"/>
      <c r="AL129"/>
    </row>
    <row r="130" spans="12:38" x14ac:dyDescent="0.2">
      <c r="L130" s="2"/>
      <c r="S130" s="2"/>
      <c r="T130" s="2"/>
      <c r="Z130" s="2"/>
      <c r="AG130" s="1" t="e">
        <f>(Table1[[#This Row],[2050_BUILDINGS]]/Table1[[#This Row],[2020_BUILDINGS]])-1</f>
        <v>#DIV/0!</v>
      </c>
      <c r="AH130" s="1" t="e">
        <f>(Table1[[#This Row],[2050_DWELLINGS]]/Table1[[#This Row],[2020_DWELLINGS]])-1</f>
        <v>#DIV/0!</v>
      </c>
      <c r="AI130" s="1" t="e">
        <f>(Table1[[#This Row],[2050_OCCUPANTS]]/Table1[[#This Row],[2020_OCCUPANTS]])-1</f>
        <v>#DIV/0!</v>
      </c>
      <c r="AJ130" s="1" t="e">
        <f>(Table1[[#This Row],[2050_TOTAL_REPL_COST_USD]]/Table1[[#This Row],[2020_TOTAL_REPL_COST_USD]])-1</f>
        <v>#DIV/0!</v>
      </c>
      <c r="AK130"/>
      <c r="AL130"/>
    </row>
    <row r="131" spans="12:38" x14ac:dyDescent="0.2">
      <c r="L131" s="2"/>
      <c r="S131" s="2"/>
      <c r="T131" s="2"/>
      <c r="Z131" s="2"/>
      <c r="AG131" s="1" t="e">
        <f>(Table1[[#This Row],[2050_BUILDINGS]]/Table1[[#This Row],[2020_BUILDINGS]])-1</f>
        <v>#DIV/0!</v>
      </c>
      <c r="AH131" s="1" t="e">
        <f>(Table1[[#This Row],[2050_DWELLINGS]]/Table1[[#This Row],[2020_DWELLINGS]])-1</f>
        <v>#DIV/0!</v>
      </c>
      <c r="AI131" s="1" t="e">
        <f>(Table1[[#This Row],[2050_OCCUPANTS]]/Table1[[#This Row],[2020_OCCUPANTS]])-1</f>
        <v>#DIV/0!</v>
      </c>
      <c r="AJ131" s="1" t="e">
        <f>(Table1[[#This Row],[2050_TOTAL_REPL_COST_USD]]/Table1[[#This Row],[2020_TOTAL_REPL_COST_USD]])-1</f>
        <v>#DIV/0!</v>
      </c>
      <c r="AK131"/>
      <c r="AL131"/>
    </row>
    <row r="132" spans="12:38" x14ac:dyDescent="0.2">
      <c r="L132" s="2"/>
      <c r="S132" s="2"/>
      <c r="T132" s="2"/>
      <c r="Z132" s="2"/>
      <c r="AG132" s="1" t="e">
        <f>(Table1[[#This Row],[2050_BUILDINGS]]/Table1[[#This Row],[2020_BUILDINGS]])-1</f>
        <v>#DIV/0!</v>
      </c>
      <c r="AH132" s="1" t="e">
        <f>(Table1[[#This Row],[2050_DWELLINGS]]/Table1[[#This Row],[2020_DWELLINGS]])-1</f>
        <v>#DIV/0!</v>
      </c>
      <c r="AI132" s="1" t="e">
        <f>(Table1[[#This Row],[2050_OCCUPANTS]]/Table1[[#This Row],[2020_OCCUPANTS]])-1</f>
        <v>#DIV/0!</v>
      </c>
      <c r="AJ132" s="1" t="e">
        <f>(Table1[[#This Row],[2050_TOTAL_REPL_COST_USD]]/Table1[[#This Row],[2020_TOTAL_REPL_COST_USD]])-1</f>
        <v>#DIV/0!</v>
      </c>
      <c r="AK132"/>
      <c r="AL132"/>
    </row>
    <row r="133" spans="12:38" x14ac:dyDescent="0.2">
      <c r="L133" s="2"/>
      <c r="S133" s="2"/>
      <c r="T133" s="2"/>
      <c r="Z133" s="2"/>
      <c r="AG133" s="1" t="e">
        <f>(Table1[[#This Row],[2050_BUILDINGS]]/Table1[[#This Row],[2020_BUILDINGS]])-1</f>
        <v>#DIV/0!</v>
      </c>
      <c r="AH133" s="1" t="e">
        <f>(Table1[[#This Row],[2050_DWELLINGS]]/Table1[[#This Row],[2020_DWELLINGS]])-1</f>
        <v>#DIV/0!</v>
      </c>
      <c r="AI133" s="1" t="e">
        <f>(Table1[[#This Row],[2050_OCCUPANTS]]/Table1[[#This Row],[2020_OCCUPANTS]])-1</f>
        <v>#DIV/0!</v>
      </c>
      <c r="AJ133" s="1" t="e">
        <f>(Table1[[#This Row],[2050_TOTAL_REPL_COST_USD]]/Table1[[#This Row],[2020_TOTAL_REPL_COST_USD]])-1</f>
        <v>#DIV/0!</v>
      </c>
      <c r="AK133"/>
      <c r="AL133"/>
    </row>
    <row r="134" spans="12:38" x14ac:dyDescent="0.2">
      <c r="L134" s="2"/>
      <c r="S134" s="2"/>
      <c r="T134" s="2"/>
      <c r="Z134" s="2"/>
      <c r="AG134" s="1" t="e">
        <f>(Table1[[#This Row],[2050_BUILDINGS]]/Table1[[#This Row],[2020_BUILDINGS]])-1</f>
        <v>#DIV/0!</v>
      </c>
      <c r="AH134" s="1" t="e">
        <f>(Table1[[#This Row],[2050_DWELLINGS]]/Table1[[#This Row],[2020_DWELLINGS]])-1</f>
        <v>#DIV/0!</v>
      </c>
      <c r="AI134" s="1" t="e">
        <f>(Table1[[#This Row],[2050_OCCUPANTS]]/Table1[[#This Row],[2020_OCCUPANTS]])-1</f>
        <v>#DIV/0!</v>
      </c>
      <c r="AJ134" s="1" t="e">
        <f>(Table1[[#This Row],[2050_TOTAL_REPL_COST_USD]]/Table1[[#This Row],[2020_TOTAL_REPL_COST_USD]])-1</f>
        <v>#DIV/0!</v>
      </c>
      <c r="AK134"/>
      <c r="AL134"/>
    </row>
    <row r="135" spans="12:38" x14ac:dyDescent="0.2">
      <c r="L135" s="2"/>
      <c r="S135" s="2"/>
      <c r="T135" s="2"/>
      <c r="Z135" s="2"/>
      <c r="AG135" s="1" t="e">
        <f>(Table1[[#This Row],[2050_BUILDINGS]]/Table1[[#This Row],[2020_BUILDINGS]])-1</f>
        <v>#DIV/0!</v>
      </c>
      <c r="AH135" s="1" t="e">
        <f>(Table1[[#This Row],[2050_DWELLINGS]]/Table1[[#This Row],[2020_DWELLINGS]])-1</f>
        <v>#DIV/0!</v>
      </c>
      <c r="AI135" s="1" t="e">
        <f>(Table1[[#This Row],[2050_OCCUPANTS]]/Table1[[#This Row],[2020_OCCUPANTS]])-1</f>
        <v>#DIV/0!</v>
      </c>
      <c r="AJ135" s="1" t="e">
        <f>(Table1[[#This Row],[2050_TOTAL_REPL_COST_USD]]/Table1[[#This Row],[2020_TOTAL_REPL_COST_USD]])-1</f>
        <v>#DIV/0!</v>
      </c>
      <c r="AK135"/>
      <c r="AL135"/>
    </row>
    <row r="136" spans="12:38" x14ac:dyDescent="0.2">
      <c r="L136" s="2"/>
      <c r="S136" s="2"/>
      <c r="T136" s="2"/>
      <c r="Z136" s="2"/>
      <c r="AG136" s="1" t="e">
        <f>(Table1[[#This Row],[2050_BUILDINGS]]/Table1[[#This Row],[2020_BUILDINGS]])-1</f>
        <v>#DIV/0!</v>
      </c>
      <c r="AH136" s="1" t="e">
        <f>(Table1[[#This Row],[2050_DWELLINGS]]/Table1[[#This Row],[2020_DWELLINGS]])-1</f>
        <v>#DIV/0!</v>
      </c>
      <c r="AI136" s="1" t="e">
        <f>(Table1[[#This Row],[2050_OCCUPANTS]]/Table1[[#This Row],[2020_OCCUPANTS]])-1</f>
        <v>#DIV/0!</v>
      </c>
      <c r="AJ136" s="1" t="e">
        <f>(Table1[[#This Row],[2050_TOTAL_REPL_COST_USD]]/Table1[[#This Row],[2020_TOTAL_REPL_COST_USD]])-1</f>
        <v>#DIV/0!</v>
      </c>
      <c r="AK136"/>
      <c r="AL136"/>
    </row>
    <row r="137" spans="12:38" x14ac:dyDescent="0.2">
      <c r="L137" s="2"/>
      <c r="S137" s="2"/>
      <c r="T137" s="2"/>
      <c r="Z137" s="2"/>
      <c r="AG137" s="1" t="e">
        <f>(Table1[[#This Row],[2050_BUILDINGS]]/Table1[[#This Row],[2020_BUILDINGS]])-1</f>
        <v>#DIV/0!</v>
      </c>
      <c r="AH137" s="1" t="e">
        <f>(Table1[[#This Row],[2050_DWELLINGS]]/Table1[[#This Row],[2020_DWELLINGS]])-1</f>
        <v>#DIV/0!</v>
      </c>
      <c r="AI137" s="1" t="e">
        <f>(Table1[[#This Row],[2050_OCCUPANTS]]/Table1[[#This Row],[2020_OCCUPANTS]])-1</f>
        <v>#DIV/0!</v>
      </c>
      <c r="AJ137" s="1" t="e">
        <f>(Table1[[#This Row],[2050_TOTAL_REPL_COST_USD]]/Table1[[#This Row],[2020_TOTAL_REPL_COST_USD]])-1</f>
        <v>#DIV/0!</v>
      </c>
      <c r="AK137"/>
      <c r="AL137"/>
    </row>
    <row r="138" spans="12:38" x14ac:dyDescent="0.2">
      <c r="L138" s="2"/>
      <c r="S138" s="2"/>
      <c r="T138" s="2"/>
      <c r="Z138" s="2"/>
      <c r="AG138" s="1" t="e">
        <f>(Table1[[#This Row],[2050_BUILDINGS]]/Table1[[#This Row],[2020_BUILDINGS]])-1</f>
        <v>#DIV/0!</v>
      </c>
      <c r="AH138" s="1" t="e">
        <f>(Table1[[#This Row],[2050_DWELLINGS]]/Table1[[#This Row],[2020_DWELLINGS]])-1</f>
        <v>#DIV/0!</v>
      </c>
      <c r="AI138" s="1" t="e">
        <f>(Table1[[#This Row],[2050_OCCUPANTS]]/Table1[[#This Row],[2020_OCCUPANTS]])-1</f>
        <v>#DIV/0!</v>
      </c>
      <c r="AJ138" s="1" t="e">
        <f>(Table1[[#This Row],[2050_TOTAL_REPL_COST_USD]]/Table1[[#This Row],[2020_TOTAL_REPL_COST_USD]])-1</f>
        <v>#DIV/0!</v>
      </c>
      <c r="AK138"/>
      <c r="AL138"/>
    </row>
    <row r="139" spans="12:38" x14ac:dyDescent="0.2">
      <c r="L139" s="2"/>
      <c r="S139" s="2"/>
      <c r="T139" s="2"/>
      <c r="Z139" s="2"/>
      <c r="AG139" s="1" t="e">
        <f>(Table1[[#This Row],[2050_BUILDINGS]]/Table1[[#This Row],[2020_BUILDINGS]])-1</f>
        <v>#DIV/0!</v>
      </c>
      <c r="AH139" s="1" t="e">
        <f>(Table1[[#This Row],[2050_DWELLINGS]]/Table1[[#This Row],[2020_DWELLINGS]])-1</f>
        <v>#DIV/0!</v>
      </c>
      <c r="AI139" s="1" t="e">
        <f>(Table1[[#This Row],[2050_OCCUPANTS]]/Table1[[#This Row],[2020_OCCUPANTS]])-1</f>
        <v>#DIV/0!</v>
      </c>
      <c r="AJ139" s="1" t="e">
        <f>(Table1[[#This Row],[2050_TOTAL_REPL_COST_USD]]/Table1[[#This Row],[2020_TOTAL_REPL_COST_USD]])-1</f>
        <v>#DIV/0!</v>
      </c>
      <c r="AK139"/>
      <c r="AL139"/>
    </row>
    <row r="140" spans="12:38" x14ac:dyDescent="0.2">
      <c r="L140" s="2"/>
      <c r="S140" s="2"/>
      <c r="T140" s="2"/>
      <c r="Z140" s="2"/>
      <c r="AG140" s="1" t="e">
        <f>(Table1[[#This Row],[2050_BUILDINGS]]/Table1[[#This Row],[2020_BUILDINGS]])-1</f>
        <v>#DIV/0!</v>
      </c>
      <c r="AH140" s="1" t="e">
        <f>(Table1[[#This Row],[2050_DWELLINGS]]/Table1[[#This Row],[2020_DWELLINGS]])-1</f>
        <v>#DIV/0!</v>
      </c>
      <c r="AI140" s="1" t="e">
        <f>(Table1[[#This Row],[2050_OCCUPANTS]]/Table1[[#This Row],[2020_OCCUPANTS]])-1</f>
        <v>#DIV/0!</v>
      </c>
      <c r="AJ140" s="1" t="e">
        <f>(Table1[[#This Row],[2050_TOTAL_REPL_COST_USD]]/Table1[[#This Row],[2020_TOTAL_REPL_COST_USD]])-1</f>
        <v>#DIV/0!</v>
      </c>
      <c r="AK140"/>
      <c r="AL140"/>
    </row>
    <row r="141" spans="12:38" x14ac:dyDescent="0.2">
      <c r="L141" s="2"/>
      <c r="S141" s="2"/>
      <c r="T141" s="2"/>
      <c r="Z141" s="2"/>
      <c r="AG141" s="1" t="e">
        <f>(Table1[[#This Row],[2050_BUILDINGS]]/Table1[[#This Row],[2020_BUILDINGS]])-1</f>
        <v>#DIV/0!</v>
      </c>
      <c r="AH141" s="1" t="e">
        <f>(Table1[[#This Row],[2050_DWELLINGS]]/Table1[[#This Row],[2020_DWELLINGS]])-1</f>
        <v>#DIV/0!</v>
      </c>
      <c r="AI141" s="1" t="e">
        <f>(Table1[[#This Row],[2050_OCCUPANTS]]/Table1[[#This Row],[2020_OCCUPANTS]])-1</f>
        <v>#DIV/0!</v>
      </c>
      <c r="AJ141" s="1" t="e">
        <f>(Table1[[#This Row],[2050_TOTAL_REPL_COST_USD]]/Table1[[#This Row],[2020_TOTAL_REPL_COST_USD]])-1</f>
        <v>#DIV/0!</v>
      </c>
      <c r="AK141"/>
      <c r="AL141"/>
    </row>
    <row r="142" spans="12:38" x14ac:dyDescent="0.2">
      <c r="L142" s="2"/>
      <c r="S142" s="2"/>
      <c r="T142" s="2"/>
      <c r="Z142" s="2"/>
      <c r="AG142" s="1" t="e">
        <f>(Table1[[#This Row],[2050_BUILDINGS]]/Table1[[#This Row],[2020_BUILDINGS]])-1</f>
        <v>#DIV/0!</v>
      </c>
      <c r="AH142" s="1" t="e">
        <f>(Table1[[#This Row],[2050_DWELLINGS]]/Table1[[#This Row],[2020_DWELLINGS]])-1</f>
        <v>#DIV/0!</v>
      </c>
      <c r="AI142" s="1" t="e">
        <f>(Table1[[#This Row],[2050_OCCUPANTS]]/Table1[[#This Row],[2020_OCCUPANTS]])-1</f>
        <v>#DIV/0!</v>
      </c>
      <c r="AJ142" s="1" t="e">
        <f>(Table1[[#This Row],[2050_TOTAL_REPL_COST_USD]]/Table1[[#This Row],[2020_TOTAL_REPL_COST_USD]])-1</f>
        <v>#DIV/0!</v>
      </c>
      <c r="AK142"/>
      <c r="AL142"/>
    </row>
    <row r="143" spans="12:38" x14ac:dyDescent="0.2">
      <c r="L143" s="2"/>
      <c r="S143" s="2"/>
      <c r="T143" s="2"/>
      <c r="Z143" s="2"/>
      <c r="AG143" s="1" t="e">
        <f>(Table1[[#This Row],[2050_BUILDINGS]]/Table1[[#This Row],[2020_BUILDINGS]])-1</f>
        <v>#DIV/0!</v>
      </c>
      <c r="AH143" s="1" t="e">
        <f>(Table1[[#This Row],[2050_DWELLINGS]]/Table1[[#This Row],[2020_DWELLINGS]])-1</f>
        <v>#DIV/0!</v>
      </c>
      <c r="AI143" s="1" t="e">
        <f>(Table1[[#This Row],[2050_OCCUPANTS]]/Table1[[#This Row],[2020_OCCUPANTS]])-1</f>
        <v>#DIV/0!</v>
      </c>
      <c r="AJ143" s="1" t="e">
        <f>(Table1[[#This Row],[2050_TOTAL_REPL_COST_USD]]/Table1[[#This Row],[2020_TOTAL_REPL_COST_USD]])-1</f>
        <v>#DIV/0!</v>
      </c>
      <c r="AK143"/>
      <c r="AL143"/>
    </row>
    <row r="144" spans="12:38" x14ac:dyDescent="0.2">
      <c r="L144" s="2"/>
      <c r="S144" s="2"/>
      <c r="T144" s="2"/>
      <c r="Z144" s="2"/>
      <c r="AG144" s="1" t="e">
        <f>(Table1[[#This Row],[2050_BUILDINGS]]/Table1[[#This Row],[2020_BUILDINGS]])-1</f>
        <v>#DIV/0!</v>
      </c>
      <c r="AH144" s="1" t="e">
        <f>(Table1[[#This Row],[2050_DWELLINGS]]/Table1[[#This Row],[2020_DWELLINGS]])-1</f>
        <v>#DIV/0!</v>
      </c>
      <c r="AI144" s="1" t="e">
        <f>(Table1[[#This Row],[2050_OCCUPANTS]]/Table1[[#This Row],[2020_OCCUPANTS]])-1</f>
        <v>#DIV/0!</v>
      </c>
      <c r="AJ144" s="1" t="e">
        <f>(Table1[[#This Row],[2050_TOTAL_REPL_COST_USD]]/Table1[[#This Row],[2020_TOTAL_REPL_COST_USD]])-1</f>
        <v>#DIV/0!</v>
      </c>
      <c r="AK144"/>
      <c r="AL144"/>
    </row>
    <row r="145" spans="12:38" x14ac:dyDescent="0.2">
      <c r="L145" s="2"/>
      <c r="S145" s="2"/>
      <c r="T145" s="2"/>
      <c r="Z145" s="2"/>
      <c r="AG145" s="1" t="e">
        <f>(Table1[[#This Row],[2050_BUILDINGS]]/Table1[[#This Row],[2020_BUILDINGS]])-1</f>
        <v>#DIV/0!</v>
      </c>
      <c r="AH145" s="1" t="e">
        <f>(Table1[[#This Row],[2050_DWELLINGS]]/Table1[[#This Row],[2020_DWELLINGS]])-1</f>
        <v>#DIV/0!</v>
      </c>
      <c r="AI145" s="1" t="e">
        <f>(Table1[[#This Row],[2050_OCCUPANTS]]/Table1[[#This Row],[2020_OCCUPANTS]])-1</f>
        <v>#DIV/0!</v>
      </c>
      <c r="AJ145" s="1" t="e">
        <f>(Table1[[#This Row],[2050_TOTAL_REPL_COST_USD]]/Table1[[#This Row],[2020_TOTAL_REPL_COST_USD]])-1</f>
        <v>#DIV/0!</v>
      </c>
      <c r="AK145"/>
      <c r="AL145"/>
    </row>
    <row r="146" spans="12:38" x14ac:dyDescent="0.2">
      <c r="L146" s="2"/>
      <c r="S146" s="2"/>
      <c r="T146" s="2"/>
      <c r="Z146" s="2"/>
      <c r="AG146" s="1" t="e">
        <f>(Table1[[#This Row],[2050_BUILDINGS]]/Table1[[#This Row],[2020_BUILDINGS]])-1</f>
        <v>#DIV/0!</v>
      </c>
      <c r="AH146" s="1" t="e">
        <f>(Table1[[#This Row],[2050_DWELLINGS]]/Table1[[#This Row],[2020_DWELLINGS]])-1</f>
        <v>#DIV/0!</v>
      </c>
      <c r="AI146" s="1" t="e">
        <f>(Table1[[#This Row],[2050_OCCUPANTS]]/Table1[[#This Row],[2020_OCCUPANTS]])-1</f>
        <v>#DIV/0!</v>
      </c>
      <c r="AJ146" s="1" t="e">
        <f>(Table1[[#This Row],[2050_TOTAL_REPL_COST_USD]]/Table1[[#This Row],[2020_TOTAL_REPL_COST_USD]])-1</f>
        <v>#DIV/0!</v>
      </c>
      <c r="AK146"/>
      <c r="AL146"/>
    </row>
    <row r="147" spans="12:38" x14ac:dyDescent="0.2">
      <c r="L147" s="2"/>
      <c r="S147" s="2"/>
      <c r="T147" s="2"/>
      <c r="Z147" s="2"/>
      <c r="AG147" s="1" t="e">
        <f>(Table1[[#This Row],[2050_BUILDINGS]]/Table1[[#This Row],[2020_BUILDINGS]])-1</f>
        <v>#DIV/0!</v>
      </c>
      <c r="AH147" s="1" t="e">
        <f>(Table1[[#This Row],[2050_DWELLINGS]]/Table1[[#This Row],[2020_DWELLINGS]])-1</f>
        <v>#DIV/0!</v>
      </c>
      <c r="AI147" s="1" t="e">
        <f>(Table1[[#This Row],[2050_OCCUPANTS]]/Table1[[#This Row],[2020_OCCUPANTS]])-1</f>
        <v>#DIV/0!</v>
      </c>
      <c r="AJ147" s="1" t="e">
        <f>(Table1[[#This Row],[2050_TOTAL_REPL_COST_USD]]/Table1[[#This Row],[2020_TOTAL_REPL_COST_USD]])-1</f>
        <v>#DIV/0!</v>
      </c>
      <c r="AK147"/>
      <c r="AL147"/>
    </row>
    <row r="148" spans="12:38" x14ac:dyDescent="0.2">
      <c r="L148" s="2"/>
      <c r="S148" s="2"/>
      <c r="T148" s="2"/>
      <c r="Z148" s="2"/>
      <c r="AG148" s="1" t="e">
        <f>(Table1[[#This Row],[2050_BUILDINGS]]/Table1[[#This Row],[2020_BUILDINGS]])-1</f>
        <v>#DIV/0!</v>
      </c>
      <c r="AH148" s="1" t="e">
        <f>(Table1[[#This Row],[2050_DWELLINGS]]/Table1[[#This Row],[2020_DWELLINGS]])-1</f>
        <v>#DIV/0!</v>
      </c>
      <c r="AI148" s="1" t="e">
        <f>(Table1[[#This Row],[2050_OCCUPANTS]]/Table1[[#This Row],[2020_OCCUPANTS]])-1</f>
        <v>#DIV/0!</v>
      </c>
      <c r="AJ148" s="1" t="e">
        <f>(Table1[[#This Row],[2050_TOTAL_REPL_COST_USD]]/Table1[[#This Row],[2020_TOTAL_REPL_COST_USD]])-1</f>
        <v>#DIV/0!</v>
      </c>
      <c r="AK148"/>
      <c r="AL148"/>
    </row>
    <row r="149" spans="12:38" x14ac:dyDescent="0.2">
      <c r="L149" s="2"/>
      <c r="S149" s="2"/>
      <c r="T149" s="2"/>
      <c r="Z149" s="2"/>
      <c r="AG149" s="1" t="e">
        <f>(Table1[[#This Row],[2050_BUILDINGS]]/Table1[[#This Row],[2020_BUILDINGS]])-1</f>
        <v>#DIV/0!</v>
      </c>
      <c r="AH149" s="1" t="e">
        <f>(Table1[[#This Row],[2050_DWELLINGS]]/Table1[[#This Row],[2020_DWELLINGS]])-1</f>
        <v>#DIV/0!</v>
      </c>
      <c r="AI149" s="1" t="e">
        <f>(Table1[[#This Row],[2050_OCCUPANTS]]/Table1[[#This Row],[2020_OCCUPANTS]])-1</f>
        <v>#DIV/0!</v>
      </c>
      <c r="AJ149" s="1" t="e">
        <f>(Table1[[#This Row],[2050_TOTAL_REPL_COST_USD]]/Table1[[#This Row],[2020_TOTAL_REPL_COST_USD]])-1</f>
        <v>#DIV/0!</v>
      </c>
      <c r="AK149"/>
      <c r="AL149"/>
    </row>
    <row r="150" spans="12:38" x14ac:dyDescent="0.2">
      <c r="L150" s="2"/>
      <c r="S150" s="2"/>
      <c r="T150" s="2"/>
      <c r="Z150" s="2"/>
      <c r="AG150" s="1" t="e">
        <f>(Table1[[#This Row],[2050_BUILDINGS]]/Table1[[#This Row],[2020_BUILDINGS]])-1</f>
        <v>#DIV/0!</v>
      </c>
      <c r="AH150" s="1" t="e">
        <f>(Table1[[#This Row],[2050_DWELLINGS]]/Table1[[#This Row],[2020_DWELLINGS]])-1</f>
        <v>#DIV/0!</v>
      </c>
      <c r="AI150" s="1" t="e">
        <f>(Table1[[#This Row],[2050_OCCUPANTS]]/Table1[[#This Row],[2020_OCCUPANTS]])-1</f>
        <v>#DIV/0!</v>
      </c>
      <c r="AJ150" s="1" t="e">
        <f>(Table1[[#This Row],[2050_TOTAL_REPL_COST_USD]]/Table1[[#This Row],[2020_TOTAL_REPL_COST_USD]])-1</f>
        <v>#DIV/0!</v>
      </c>
      <c r="AK150"/>
      <c r="AL150"/>
    </row>
    <row r="151" spans="12:38" x14ac:dyDescent="0.2">
      <c r="L151" s="2"/>
      <c r="S151" s="2"/>
      <c r="T151" s="2"/>
      <c r="Z151" s="2"/>
      <c r="AG151" s="1" t="e">
        <f>(Table1[[#This Row],[2050_BUILDINGS]]/Table1[[#This Row],[2020_BUILDINGS]])-1</f>
        <v>#DIV/0!</v>
      </c>
      <c r="AH151" s="1" t="e">
        <f>(Table1[[#This Row],[2050_DWELLINGS]]/Table1[[#This Row],[2020_DWELLINGS]])-1</f>
        <v>#DIV/0!</v>
      </c>
      <c r="AI151" s="1" t="e">
        <f>(Table1[[#This Row],[2050_OCCUPANTS]]/Table1[[#This Row],[2020_OCCUPANTS]])-1</f>
        <v>#DIV/0!</v>
      </c>
      <c r="AJ151" s="1" t="e">
        <f>(Table1[[#This Row],[2050_TOTAL_REPL_COST_USD]]/Table1[[#This Row],[2020_TOTAL_REPL_COST_USD]])-1</f>
        <v>#DIV/0!</v>
      </c>
      <c r="AK151"/>
      <c r="AL151"/>
    </row>
    <row r="152" spans="12:38" x14ac:dyDescent="0.2">
      <c r="L152" s="2"/>
      <c r="S152" s="2"/>
      <c r="T152" s="2"/>
      <c r="Z152" s="2"/>
      <c r="AG152" s="1" t="e">
        <f>(Table1[[#This Row],[2050_BUILDINGS]]/Table1[[#This Row],[2020_BUILDINGS]])-1</f>
        <v>#DIV/0!</v>
      </c>
      <c r="AH152" s="1" t="e">
        <f>(Table1[[#This Row],[2050_DWELLINGS]]/Table1[[#This Row],[2020_DWELLINGS]])-1</f>
        <v>#DIV/0!</v>
      </c>
      <c r="AI152" s="1" t="e">
        <f>(Table1[[#This Row],[2050_OCCUPANTS]]/Table1[[#This Row],[2020_OCCUPANTS]])-1</f>
        <v>#DIV/0!</v>
      </c>
      <c r="AJ152" s="1" t="e">
        <f>(Table1[[#This Row],[2050_TOTAL_REPL_COST_USD]]/Table1[[#This Row],[2020_TOTAL_REPL_COST_USD]])-1</f>
        <v>#DIV/0!</v>
      </c>
      <c r="AK152"/>
      <c r="AL152"/>
    </row>
    <row r="153" spans="12:38" x14ac:dyDescent="0.2">
      <c r="L153" s="2"/>
      <c r="S153" s="2"/>
      <c r="T153" s="2"/>
      <c r="Z153" s="2"/>
      <c r="AG153" s="1" t="e">
        <f>(Table1[[#This Row],[2050_BUILDINGS]]/Table1[[#This Row],[2020_BUILDINGS]])-1</f>
        <v>#DIV/0!</v>
      </c>
      <c r="AH153" s="1" t="e">
        <f>(Table1[[#This Row],[2050_DWELLINGS]]/Table1[[#This Row],[2020_DWELLINGS]])-1</f>
        <v>#DIV/0!</v>
      </c>
      <c r="AI153" s="1" t="e">
        <f>(Table1[[#This Row],[2050_OCCUPANTS]]/Table1[[#This Row],[2020_OCCUPANTS]])-1</f>
        <v>#DIV/0!</v>
      </c>
      <c r="AJ153" s="1" t="e">
        <f>(Table1[[#This Row],[2050_TOTAL_REPL_COST_USD]]/Table1[[#This Row],[2020_TOTAL_REPL_COST_USD]])-1</f>
        <v>#DIV/0!</v>
      </c>
      <c r="AK153"/>
      <c r="AL153"/>
    </row>
    <row r="154" spans="12:38" x14ac:dyDescent="0.2">
      <c r="L154" s="2"/>
      <c r="S154" s="2"/>
      <c r="T154" s="2"/>
      <c r="Z154" s="2"/>
      <c r="AG154" s="1" t="e">
        <f>(Table1[[#This Row],[2050_BUILDINGS]]/Table1[[#This Row],[2020_BUILDINGS]])-1</f>
        <v>#DIV/0!</v>
      </c>
      <c r="AH154" s="1" t="e">
        <f>(Table1[[#This Row],[2050_DWELLINGS]]/Table1[[#This Row],[2020_DWELLINGS]])-1</f>
        <v>#DIV/0!</v>
      </c>
      <c r="AI154" s="1" t="e">
        <f>(Table1[[#This Row],[2050_OCCUPANTS]]/Table1[[#This Row],[2020_OCCUPANTS]])-1</f>
        <v>#DIV/0!</v>
      </c>
      <c r="AJ154" s="1" t="e">
        <f>(Table1[[#This Row],[2050_TOTAL_REPL_COST_USD]]/Table1[[#This Row],[2020_TOTAL_REPL_COST_USD]])-1</f>
        <v>#DIV/0!</v>
      </c>
      <c r="AK154"/>
      <c r="AL154"/>
    </row>
    <row r="155" spans="12:38" x14ac:dyDescent="0.2">
      <c r="L155" s="2"/>
      <c r="S155" s="2"/>
      <c r="T155" s="2"/>
      <c r="Z155" s="2"/>
      <c r="AG155" s="1" t="e">
        <f>(Table1[[#This Row],[2050_BUILDINGS]]/Table1[[#This Row],[2020_BUILDINGS]])-1</f>
        <v>#DIV/0!</v>
      </c>
      <c r="AH155" s="1" t="e">
        <f>(Table1[[#This Row],[2050_DWELLINGS]]/Table1[[#This Row],[2020_DWELLINGS]])-1</f>
        <v>#DIV/0!</v>
      </c>
      <c r="AI155" s="1" t="e">
        <f>(Table1[[#This Row],[2050_OCCUPANTS]]/Table1[[#This Row],[2020_OCCUPANTS]])-1</f>
        <v>#DIV/0!</v>
      </c>
      <c r="AJ155" s="1" t="e">
        <f>(Table1[[#This Row],[2050_TOTAL_REPL_COST_USD]]/Table1[[#This Row],[2020_TOTAL_REPL_COST_USD]])-1</f>
        <v>#DIV/0!</v>
      </c>
      <c r="AK155"/>
      <c r="AL155"/>
    </row>
    <row r="156" spans="12:38" x14ac:dyDescent="0.2">
      <c r="L156" s="2"/>
      <c r="S156" s="2"/>
      <c r="T156" s="2"/>
      <c r="Z156" s="2"/>
      <c r="AG156" s="1" t="e">
        <f>(Table1[[#This Row],[2050_BUILDINGS]]/Table1[[#This Row],[2020_BUILDINGS]])-1</f>
        <v>#DIV/0!</v>
      </c>
      <c r="AH156" s="1" t="e">
        <f>(Table1[[#This Row],[2050_DWELLINGS]]/Table1[[#This Row],[2020_DWELLINGS]])-1</f>
        <v>#DIV/0!</v>
      </c>
      <c r="AI156" s="1" t="e">
        <f>(Table1[[#This Row],[2050_OCCUPANTS]]/Table1[[#This Row],[2020_OCCUPANTS]])-1</f>
        <v>#DIV/0!</v>
      </c>
      <c r="AJ156" s="1" t="e">
        <f>(Table1[[#This Row],[2050_TOTAL_REPL_COST_USD]]/Table1[[#This Row],[2020_TOTAL_REPL_COST_USD]])-1</f>
        <v>#DIV/0!</v>
      </c>
      <c r="AK156"/>
      <c r="AL156"/>
    </row>
    <row r="157" spans="12:38" x14ac:dyDescent="0.2">
      <c r="L157" s="2"/>
      <c r="S157" s="2"/>
      <c r="T157" s="2"/>
      <c r="Z157" s="2"/>
      <c r="AG157" s="1" t="e">
        <f>(Table1[[#This Row],[2050_BUILDINGS]]/Table1[[#This Row],[2020_BUILDINGS]])-1</f>
        <v>#DIV/0!</v>
      </c>
      <c r="AH157" s="1" t="e">
        <f>(Table1[[#This Row],[2050_DWELLINGS]]/Table1[[#This Row],[2020_DWELLINGS]])-1</f>
        <v>#DIV/0!</v>
      </c>
      <c r="AI157" s="1" t="e">
        <f>(Table1[[#This Row],[2050_OCCUPANTS]]/Table1[[#This Row],[2020_OCCUPANTS]])-1</f>
        <v>#DIV/0!</v>
      </c>
      <c r="AJ157" s="1" t="e">
        <f>(Table1[[#This Row],[2050_TOTAL_REPL_COST_USD]]/Table1[[#This Row],[2020_TOTAL_REPL_COST_USD]])-1</f>
        <v>#DIV/0!</v>
      </c>
      <c r="AK157"/>
      <c r="AL157"/>
    </row>
    <row r="158" spans="12:38" x14ac:dyDescent="0.2">
      <c r="L158" s="2"/>
      <c r="S158" s="2"/>
      <c r="T158" s="2"/>
      <c r="Z158" s="2"/>
      <c r="AG158" s="1" t="e">
        <f>(Table1[[#This Row],[2050_BUILDINGS]]/Table1[[#This Row],[2020_BUILDINGS]])-1</f>
        <v>#DIV/0!</v>
      </c>
      <c r="AH158" s="1" t="e">
        <f>(Table1[[#This Row],[2050_DWELLINGS]]/Table1[[#This Row],[2020_DWELLINGS]])-1</f>
        <v>#DIV/0!</v>
      </c>
      <c r="AI158" s="1" t="e">
        <f>(Table1[[#This Row],[2050_OCCUPANTS]]/Table1[[#This Row],[2020_OCCUPANTS]])-1</f>
        <v>#DIV/0!</v>
      </c>
      <c r="AJ158" s="1" t="e">
        <f>(Table1[[#This Row],[2050_TOTAL_REPL_COST_USD]]/Table1[[#This Row],[2020_TOTAL_REPL_COST_USD]])-1</f>
        <v>#DIV/0!</v>
      </c>
      <c r="AK158"/>
      <c r="AL158"/>
    </row>
    <row r="159" spans="12:38" x14ac:dyDescent="0.2">
      <c r="L159" s="2"/>
      <c r="S159" s="2"/>
      <c r="T159" s="2"/>
      <c r="Z159" s="2"/>
      <c r="AG159" s="1" t="e">
        <f>(Table1[[#This Row],[2050_BUILDINGS]]/Table1[[#This Row],[2020_BUILDINGS]])-1</f>
        <v>#DIV/0!</v>
      </c>
      <c r="AH159" s="1" t="e">
        <f>(Table1[[#This Row],[2050_DWELLINGS]]/Table1[[#This Row],[2020_DWELLINGS]])-1</f>
        <v>#DIV/0!</v>
      </c>
      <c r="AI159" s="1" t="e">
        <f>(Table1[[#This Row],[2050_OCCUPANTS]]/Table1[[#This Row],[2020_OCCUPANTS]])-1</f>
        <v>#DIV/0!</v>
      </c>
      <c r="AJ159" s="1" t="e">
        <f>(Table1[[#This Row],[2050_TOTAL_REPL_COST_USD]]/Table1[[#This Row],[2020_TOTAL_REPL_COST_USD]])-1</f>
        <v>#DIV/0!</v>
      </c>
      <c r="AK159"/>
      <c r="AL159"/>
    </row>
    <row r="160" spans="12:38" x14ac:dyDescent="0.2">
      <c r="L160" s="2"/>
      <c r="S160" s="2"/>
      <c r="T160" s="2"/>
      <c r="Z160" s="2"/>
      <c r="AG160" s="1" t="e">
        <f>(Table1[[#This Row],[2050_BUILDINGS]]/Table1[[#This Row],[2020_BUILDINGS]])-1</f>
        <v>#DIV/0!</v>
      </c>
      <c r="AH160" s="1" t="e">
        <f>(Table1[[#This Row],[2050_DWELLINGS]]/Table1[[#This Row],[2020_DWELLINGS]])-1</f>
        <v>#DIV/0!</v>
      </c>
      <c r="AI160" s="1" t="e">
        <f>(Table1[[#This Row],[2050_OCCUPANTS]]/Table1[[#This Row],[2020_OCCUPANTS]])-1</f>
        <v>#DIV/0!</v>
      </c>
      <c r="AJ160" s="1" t="e">
        <f>(Table1[[#This Row],[2050_TOTAL_REPL_COST_USD]]/Table1[[#This Row],[2020_TOTAL_REPL_COST_USD]])-1</f>
        <v>#DIV/0!</v>
      </c>
      <c r="AK160"/>
      <c r="AL160"/>
    </row>
    <row r="161" spans="12:38" x14ac:dyDescent="0.2">
      <c r="L161" s="2"/>
      <c r="S161" s="2"/>
      <c r="T161" s="2"/>
      <c r="Z161" s="2"/>
      <c r="AG161" s="1" t="e">
        <f>(Table1[[#This Row],[2050_BUILDINGS]]/Table1[[#This Row],[2020_BUILDINGS]])-1</f>
        <v>#DIV/0!</v>
      </c>
      <c r="AH161" s="1" t="e">
        <f>(Table1[[#This Row],[2050_DWELLINGS]]/Table1[[#This Row],[2020_DWELLINGS]])-1</f>
        <v>#DIV/0!</v>
      </c>
      <c r="AI161" s="1" t="e">
        <f>(Table1[[#This Row],[2050_OCCUPANTS]]/Table1[[#This Row],[2020_OCCUPANTS]])-1</f>
        <v>#DIV/0!</v>
      </c>
      <c r="AJ161" s="1" t="e">
        <f>(Table1[[#This Row],[2050_TOTAL_REPL_COST_USD]]/Table1[[#This Row],[2020_TOTAL_REPL_COST_USD]])-1</f>
        <v>#DIV/0!</v>
      </c>
      <c r="AK161"/>
      <c r="AL161"/>
    </row>
    <row r="162" spans="12:38" x14ac:dyDescent="0.2">
      <c r="L162" s="2"/>
      <c r="S162" s="2"/>
      <c r="T162" s="2"/>
      <c r="Z162" s="2"/>
      <c r="AG162" s="1" t="e">
        <f>(Table1[[#This Row],[2050_BUILDINGS]]/Table1[[#This Row],[2020_BUILDINGS]])-1</f>
        <v>#DIV/0!</v>
      </c>
      <c r="AH162" s="1" t="e">
        <f>(Table1[[#This Row],[2050_DWELLINGS]]/Table1[[#This Row],[2020_DWELLINGS]])-1</f>
        <v>#DIV/0!</v>
      </c>
      <c r="AI162" s="1" t="e">
        <f>(Table1[[#This Row],[2050_OCCUPANTS]]/Table1[[#This Row],[2020_OCCUPANTS]])-1</f>
        <v>#DIV/0!</v>
      </c>
      <c r="AJ162" s="1" t="e">
        <f>(Table1[[#This Row],[2050_TOTAL_REPL_COST_USD]]/Table1[[#This Row],[2020_TOTAL_REPL_COST_USD]])-1</f>
        <v>#DIV/0!</v>
      </c>
      <c r="AK162"/>
      <c r="AL162"/>
    </row>
    <row r="163" spans="12:38" x14ac:dyDescent="0.2">
      <c r="L163" s="2"/>
      <c r="S163" s="2"/>
      <c r="T163" s="2"/>
      <c r="Z163" s="2"/>
      <c r="AG163" s="1" t="e">
        <f>(Table1[[#This Row],[2050_BUILDINGS]]/Table1[[#This Row],[2020_BUILDINGS]])-1</f>
        <v>#DIV/0!</v>
      </c>
      <c r="AH163" s="1" t="e">
        <f>(Table1[[#This Row],[2050_DWELLINGS]]/Table1[[#This Row],[2020_DWELLINGS]])-1</f>
        <v>#DIV/0!</v>
      </c>
      <c r="AI163" s="1" t="e">
        <f>(Table1[[#This Row],[2050_OCCUPANTS]]/Table1[[#This Row],[2020_OCCUPANTS]])-1</f>
        <v>#DIV/0!</v>
      </c>
      <c r="AJ163" s="1" t="e">
        <f>(Table1[[#This Row],[2050_TOTAL_REPL_COST_USD]]/Table1[[#This Row],[2020_TOTAL_REPL_COST_USD]])-1</f>
        <v>#DIV/0!</v>
      </c>
      <c r="AK163"/>
      <c r="AL163"/>
    </row>
    <row r="164" spans="12:38" x14ac:dyDescent="0.2">
      <c r="L164" s="2"/>
      <c r="S164" s="2"/>
      <c r="T164" s="2"/>
      <c r="Z164" s="2"/>
      <c r="AG164" s="1" t="e">
        <f>(Table1[[#This Row],[2050_BUILDINGS]]/Table1[[#This Row],[2020_BUILDINGS]])-1</f>
        <v>#DIV/0!</v>
      </c>
      <c r="AH164" s="1" t="e">
        <f>(Table1[[#This Row],[2050_DWELLINGS]]/Table1[[#This Row],[2020_DWELLINGS]])-1</f>
        <v>#DIV/0!</v>
      </c>
      <c r="AI164" s="1" t="e">
        <f>(Table1[[#This Row],[2050_OCCUPANTS]]/Table1[[#This Row],[2020_OCCUPANTS]])-1</f>
        <v>#DIV/0!</v>
      </c>
      <c r="AJ164" s="1" t="e">
        <f>(Table1[[#This Row],[2050_TOTAL_REPL_COST_USD]]/Table1[[#This Row],[2020_TOTAL_REPL_COST_USD]])-1</f>
        <v>#DIV/0!</v>
      </c>
      <c r="AK164"/>
      <c r="AL164"/>
    </row>
    <row r="165" spans="12:38" x14ac:dyDescent="0.2">
      <c r="L165" s="2"/>
      <c r="S165" s="2"/>
      <c r="T165" s="2"/>
      <c r="Z165" s="2"/>
      <c r="AG165" s="1" t="e">
        <f>(Table1[[#This Row],[2050_BUILDINGS]]/Table1[[#This Row],[2020_BUILDINGS]])-1</f>
        <v>#DIV/0!</v>
      </c>
      <c r="AH165" s="1" t="e">
        <f>(Table1[[#This Row],[2050_DWELLINGS]]/Table1[[#This Row],[2020_DWELLINGS]])-1</f>
        <v>#DIV/0!</v>
      </c>
      <c r="AI165" s="1" t="e">
        <f>(Table1[[#This Row],[2050_OCCUPANTS]]/Table1[[#This Row],[2020_OCCUPANTS]])-1</f>
        <v>#DIV/0!</v>
      </c>
      <c r="AJ165" s="1" t="e">
        <f>(Table1[[#This Row],[2050_TOTAL_REPL_COST_USD]]/Table1[[#This Row],[2020_TOTAL_REPL_COST_USD]])-1</f>
        <v>#DIV/0!</v>
      </c>
      <c r="AK165"/>
      <c r="AL165"/>
    </row>
    <row r="166" spans="12:38" x14ac:dyDescent="0.2">
      <c r="L166" s="2"/>
      <c r="S166" s="2"/>
      <c r="T166" s="2"/>
      <c r="Z166" s="2"/>
      <c r="AG166" s="1" t="e">
        <f>(Table1[[#This Row],[2050_BUILDINGS]]/Table1[[#This Row],[2020_BUILDINGS]])-1</f>
        <v>#DIV/0!</v>
      </c>
      <c r="AH166" s="1" t="e">
        <f>(Table1[[#This Row],[2050_DWELLINGS]]/Table1[[#This Row],[2020_DWELLINGS]])-1</f>
        <v>#DIV/0!</v>
      </c>
      <c r="AI166" s="1" t="e">
        <f>(Table1[[#This Row],[2050_OCCUPANTS]]/Table1[[#This Row],[2020_OCCUPANTS]])-1</f>
        <v>#DIV/0!</v>
      </c>
      <c r="AJ166" s="1" t="e">
        <f>(Table1[[#This Row],[2050_TOTAL_REPL_COST_USD]]/Table1[[#This Row],[2020_TOTAL_REPL_COST_USD]])-1</f>
        <v>#DIV/0!</v>
      </c>
      <c r="AK166"/>
      <c r="AL166"/>
    </row>
    <row r="167" spans="12:38" x14ac:dyDescent="0.2">
      <c r="L167" s="2"/>
      <c r="S167" s="2"/>
      <c r="T167" s="2"/>
      <c r="Z167" s="2"/>
      <c r="AG167" s="1" t="e">
        <f>(Table1[[#This Row],[2050_BUILDINGS]]/Table1[[#This Row],[2020_BUILDINGS]])-1</f>
        <v>#DIV/0!</v>
      </c>
      <c r="AH167" s="1" t="e">
        <f>(Table1[[#This Row],[2050_DWELLINGS]]/Table1[[#This Row],[2020_DWELLINGS]])-1</f>
        <v>#DIV/0!</v>
      </c>
      <c r="AI167" s="1" t="e">
        <f>(Table1[[#This Row],[2050_OCCUPANTS]]/Table1[[#This Row],[2020_OCCUPANTS]])-1</f>
        <v>#DIV/0!</v>
      </c>
      <c r="AJ167" s="1" t="e">
        <f>(Table1[[#This Row],[2050_TOTAL_REPL_COST_USD]]/Table1[[#This Row],[2020_TOTAL_REPL_COST_USD]])-1</f>
        <v>#DIV/0!</v>
      </c>
      <c r="AK167"/>
      <c r="AL167"/>
    </row>
    <row r="168" spans="12:38" x14ac:dyDescent="0.2">
      <c r="L168" s="2"/>
      <c r="S168" s="2"/>
      <c r="T168" s="2"/>
      <c r="Z168" s="2"/>
      <c r="AG168" s="1" t="e">
        <f>(Table1[[#This Row],[2050_BUILDINGS]]/Table1[[#This Row],[2020_BUILDINGS]])-1</f>
        <v>#DIV/0!</v>
      </c>
      <c r="AH168" s="1" t="e">
        <f>(Table1[[#This Row],[2050_DWELLINGS]]/Table1[[#This Row],[2020_DWELLINGS]])-1</f>
        <v>#DIV/0!</v>
      </c>
      <c r="AI168" s="1" t="e">
        <f>(Table1[[#This Row],[2050_OCCUPANTS]]/Table1[[#This Row],[2020_OCCUPANTS]])-1</f>
        <v>#DIV/0!</v>
      </c>
      <c r="AJ168" s="1" t="e">
        <f>(Table1[[#This Row],[2050_TOTAL_REPL_COST_USD]]/Table1[[#This Row],[2020_TOTAL_REPL_COST_USD]])-1</f>
        <v>#DIV/0!</v>
      </c>
      <c r="AK168"/>
      <c r="AL168"/>
    </row>
    <row r="169" spans="12:38" x14ac:dyDescent="0.2">
      <c r="L169" s="2"/>
      <c r="S169" s="2"/>
      <c r="T169" s="2"/>
      <c r="Z169" s="2"/>
      <c r="AG169" s="1" t="e">
        <f>(Table1[[#This Row],[2050_BUILDINGS]]/Table1[[#This Row],[2020_BUILDINGS]])-1</f>
        <v>#DIV/0!</v>
      </c>
      <c r="AH169" s="1" t="e">
        <f>(Table1[[#This Row],[2050_DWELLINGS]]/Table1[[#This Row],[2020_DWELLINGS]])-1</f>
        <v>#DIV/0!</v>
      </c>
      <c r="AI169" s="1" t="e">
        <f>(Table1[[#This Row],[2050_OCCUPANTS]]/Table1[[#This Row],[2020_OCCUPANTS]])-1</f>
        <v>#DIV/0!</v>
      </c>
      <c r="AJ169" s="1" t="e">
        <f>(Table1[[#This Row],[2050_TOTAL_REPL_COST_USD]]/Table1[[#This Row],[2020_TOTAL_REPL_COST_USD]])-1</f>
        <v>#DIV/0!</v>
      </c>
      <c r="AK169"/>
      <c r="AL169"/>
    </row>
    <row r="170" spans="12:38" x14ac:dyDescent="0.2">
      <c r="L170" s="2"/>
      <c r="S170" s="2"/>
      <c r="T170" s="2"/>
      <c r="Z170" s="2"/>
      <c r="AG170" s="1" t="e">
        <f>(Table1[[#This Row],[2050_BUILDINGS]]/Table1[[#This Row],[2020_BUILDINGS]])-1</f>
        <v>#DIV/0!</v>
      </c>
      <c r="AH170" s="1" t="e">
        <f>(Table1[[#This Row],[2050_DWELLINGS]]/Table1[[#This Row],[2020_DWELLINGS]])-1</f>
        <v>#DIV/0!</v>
      </c>
      <c r="AI170" s="1" t="e">
        <f>(Table1[[#This Row],[2050_OCCUPANTS]]/Table1[[#This Row],[2020_OCCUPANTS]])-1</f>
        <v>#DIV/0!</v>
      </c>
      <c r="AJ170" s="1" t="e">
        <f>(Table1[[#This Row],[2050_TOTAL_REPL_COST_USD]]/Table1[[#This Row],[2020_TOTAL_REPL_COST_USD]])-1</f>
        <v>#DIV/0!</v>
      </c>
      <c r="AK170"/>
      <c r="AL170"/>
    </row>
    <row r="171" spans="12:38" x14ac:dyDescent="0.2">
      <c r="L171" s="2"/>
      <c r="S171" s="2"/>
      <c r="T171" s="2"/>
      <c r="Z171" s="2"/>
      <c r="AG171" s="1" t="e">
        <f>(Table1[[#This Row],[2050_BUILDINGS]]/Table1[[#This Row],[2020_BUILDINGS]])-1</f>
        <v>#DIV/0!</v>
      </c>
      <c r="AH171" s="1" t="e">
        <f>(Table1[[#This Row],[2050_DWELLINGS]]/Table1[[#This Row],[2020_DWELLINGS]])-1</f>
        <v>#DIV/0!</v>
      </c>
      <c r="AI171" s="1" t="e">
        <f>(Table1[[#This Row],[2050_OCCUPANTS]]/Table1[[#This Row],[2020_OCCUPANTS]])-1</f>
        <v>#DIV/0!</v>
      </c>
      <c r="AJ171" s="1" t="e">
        <f>(Table1[[#This Row],[2050_TOTAL_REPL_COST_USD]]/Table1[[#This Row],[2020_TOTAL_REPL_COST_USD]])-1</f>
        <v>#DIV/0!</v>
      </c>
      <c r="AK171"/>
      <c r="AL171"/>
    </row>
    <row r="172" spans="12:38" x14ac:dyDescent="0.2">
      <c r="L172" s="2"/>
      <c r="S172" s="2"/>
      <c r="T172" s="2"/>
      <c r="Z172" s="2"/>
      <c r="AG172" s="1" t="e">
        <f>(Table1[[#This Row],[2050_BUILDINGS]]/Table1[[#This Row],[2020_BUILDINGS]])-1</f>
        <v>#DIV/0!</v>
      </c>
      <c r="AH172" s="1" t="e">
        <f>(Table1[[#This Row],[2050_DWELLINGS]]/Table1[[#This Row],[2020_DWELLINGS]])-1</f>
        <v>#DIV/0!</v>
      </c>
      <c r="AI172" s="1" t="e">
        <f>(Table1[[#This Row],[2050_OCCUPANTS]]/Table1[[#This Row],[2020_OCCUPANTS]])-1</f>
        <v>#DIV/0!</v>
      </c>
      <c r="AJ172" s="1" t="e">
        <f>(Table1[[#This Row],[2050_TOTAL_REPL_COST_USD]]/Table1[[#This Row],[2020_TOTAL_REPL_COST_USD]])-1</f>
        <v>#DIV/0!</v>
      </c>
      <c r="AK172"/>
      <c r="AL172"/>
    </row>
    <row r="173" spans="12:38" x14ac:dyDescent="0.2">
      <c r="L173" s="2"/>
      <c r="S173" s="2"/>
      <c r="T173" s="2"/>
      <c r="Z173" s="2"/>
      <c r="AG173" s="1" t="e">
        <f>(Table1[[#This Row],[2050_BUILDINGS]]/Table1[[#This Row],[2020_BUILDINGS]])-1</f>
        <v>#DIV/0!</v>
      </c>
      <c r="AH173" s="1" t="e">
        <f>(Table1[[#This Row],[2050_DWELLINGS]]/Table1[[#This Row],[2020_DWELLINGS]])-1</f>
        <v>#DIV/0!</v>
      </c>
      <c r="AI173" s="1" t="e">
        <f>(Table1[[#This Row],[2050_OCCUPANTS]]/Table1[[#This Row],[2020_OCCUPANTS]])-1</f>
        <v>#DIV/0!</v>
      </c>
      <c r="AJ173" s="1" t="e">
        <f>(Table1[[#This Row],[2050_TOTAL_REPL_COST_USD]]/Table1[[#This Row],[2020_TOTAL_REPL_COST_USD]])-1</f>
        <v>#DIV/0!</v>
      </c>
      <c r="AK173"/>
      <c r="AL173"/>
    </row>
    <row r="174" spans="12:38" x14ac:dyDescent="0.2">
      <c r="L174" s="2"/>
      <c r="S174" s="2"/>
      <c r="T174" s="2"/>
      <c r="Z174" s="2"/>
      <c r="AG174" s="1" t="e">
        <f>(Table1[[#This Row],[2050_BUILDINGS]]/Table1[[#This Row],[2020_BUILDINGS]])-1</f>
        <v>#DIV/0!</v>
      </c>
      <c r="AH174" s="1" t="e">
        <f>(Table1[[#This Row],[2050_DWELLINGS]]/Table1[[#This Row],[2020_DWELLINGS]])-1</f>
        <v>#DIV/0!</v>
      </c>
      <c r="AI174" s="1" t="e">
        <f>(Table1[[#This Row],[2050_OCCUPANTS]]/Table1[[#This Row],[2020_OCCUPANTS]])-1</f>
        <v>#DIV/0!</v>
      </c>
      <c r="AJ174" s="1" t="e">
        <f>(Table1[[#This Row],[2050_TOTAL_REPL_COST_USD]]/Table1[[#This Row],[2020_TOTAL_REPL_COST_USD]])-1</f>
        <v>#DIV/0!</v>
      </c>
      <c r="AK174"/>
      <c r="AL174"/>
    </row>
    <row r="175" spans="12:38" x14ac:dyDescent="0.2">
      <c r="L175" s="2"/>
      <c r="S175" s="2"/>
      <c r="T175" s="2"/>
      <c r="Z175" s="2"/>
      <c r="AG175" s="1" t="e">
        <f>(Table1[[#This Row],[2050_BUILDINGS]]/Table1[[#This Row],[2020_BUILDINGS]])-1</f>
        <v>#DIV/0!</v>
      </c>
      <c r="AH175" s="1" t="e">
        <f>(Table1[[#This Row],[2050_DWELLINGS]]/Table1[[#This Row],[2020_DWELLINGS]])-1</f>
        <v>#DIV/0!</v>
      </c>
      <c r="AI175" s="1" t="e">
        <f>(Table1[[#This Row],[2050_OCCUPANTS]]/Table1[[#This Row],[2020_OCCUPANTS]])-1</f>
        <v>#DIV/0!</v>
      </c>
      <c r="AJ175" s="1" t="e">
        <f>(Table1[[#This Row],[2050_TOTAL_REPL_COST_USD]]/Table1[[#This Row],[2020_TOTAL_REPL_COST_USD]])-1</f>
        <v>#DIV/0!</v>
      </c>
      <c r="AK175"/>
      <c r="AL175"/>
    </row>
    <row r="176" spans="12:38" x14ac:dyDescent="0.2">
      <c r="L176" s="2"/>
      <c r="S176" s="2"/>
      <c r="T176" s="2"/>
      <c r="Z176" s="2"/>
      <c r="AG176" s="1" t="e">
        <f>(Table1[[#This Row],[2050_BUILDINGS]]/Table1[[#This Row],[2020_BUILDINGS]])-1</f>
        <v>#DIV/0!</v>
      </c>
      <c r="AH176" s="1" t="e">
        <f>(Table1[[#This Row],[2050_DWELLINGS]]/Table1[[#This Row],[2020_DWELLINGS]])-1</f>
        <v>#DIV/0!</v>
      </c>
      <c r="AI176" s="1" t="e">
        <f>(Table1[[#This Row],[2050_OCCUPANTS]]/Table1[[#This Row],[2020_OCCUPANTS]])-1</f>
        <v>#DIV/0!</v>
      </c>
      <c r="AJ176" s="1" t="e">
        <f>(Table1[[#This Row],[2050_TOTAL_REPL_COST_USD]]/Table1[[#This Row],[2020_TOTAL_REPL_COST_USD]])-1</f>
        <v>#DIV/0!</v>
      </c>
      <c r="AK176"/>
      <c r="AL176"/>
    </row>
    <row r="177" spans="12:38" x14ac:dyDescent="0.2">
      <c r="L177" s="2"/>
      <c r="S177" s="2"/>
      <c r="T177" s="2"/>
      <c r="Z177" s="2"/>
      <c r="AG177" s="1" t="e">
        <f>(Table1[[#This Row],[2050_BUILDINGS]]/Table1[[#This Row],[2020_BUILDINGS]])-1</f>
        <v>#DIV/0!</v>
      </c>
      <c r="AH177" s="1" t="e">
        <f>(Table1[[#This Row],[2050_DWELLINGS]]/Table1[[#This Row],[2020_DWELLINGS]])-1</f>
        <v>#DIV/0!</v>
      </c>
      <c r="AI177" s="1" t="e">
        <f>(Table1[[#This Row],[2050_OCCUPANTS]]/Table1[[#This Row],[2020_OCCUPANTS]])-1</f>
        <v>#DIV/0!</v>
      </c>
      <c r="AJ177" s="1" t="e">
        <f>(Table1[[#This Row],[2050_TOTAL_REPL_COST_USD]]/Table1[[#This Row],[2020_TOTAL_REPL_COST_USD]])-1</f>
        <v>#DIV/0!</v>
      </c>
      <c r="AK177"/>
      <c r="AL177"/>
    </row>
    <row r="178" spans="12:38" x14ac:dyDescent="0.2">
      <c r="L178" s="2"/>
      <c r="S178" s="2"/>
      <c r="T178" s="2"/>
      <c r="Z178" s="2"/>
      <c r="AG178" s="1" t="e">
        <f>(Table1[[#This Row],[2050_BUILDINGS]]/Table1[[#This Row],[2020_BUILDINGS]])-1</f>
        <v>#DIV/0!</v>
      </c>
      <c r="AH178" s="1" t="e">
        <f>(Table1[[#This Row],[2050_DWELLINGS]]/Table1[[#This Row],[2020_DWELLINGS]])-1</f>
        <v>#DIV/0!</v>
      </c>
      <c r="AI178" s="1" t="e">
        <f>(Table1[[#This Row],[2050_OCCUPANTS]]/Table1[[#This Row],[2020_OCCUPANTS]])-1</f>
        <v>#DIV/0!</v>
      </c>
      <c r="AJ178" s="1" t="e">
        <f>(Table1[[#This Row],[2050_TOTAL_REPL_COST_USD]]/Table1[[#This Row],[2020_TOTAL_REPL_COST_USD]])-1</f>
        <v>#DIV/0!</v>
      </c>
      <c r="AK178"/>
      <c r="AL178"/>
    </row>
    <row r="179" spans="12:38" x14ac:dyDescent="0.2">
      <c r="L179" s="2"/>
      <c r="S179" s="2"/>
      <c r="T179" s="2"/>
      <c r="Z179" s="2"/>
      <c r="AG179" s="1" t="e">
        <f>(Table1[[#This Row],[2050_BUILDINGS]]/Table1[[#This Row],[2020_BUILDINGS]])-1</f>
        <v>#DIV/0!</v>
      </c>
      <c r="AH179" s="1" t="e">
        <f>(Table1[[#This Row],[2050_DWELLINGS]]/Table1[[#This Row],[2020_DWELLINGS]])-1</f>
        <v>#DIV/0!</v>
      </c>
      <c r="AI179" s="1" t="e">
        <f>(Table1[[#This Row],[2050_OCCUPANTS]]/Table1[[#This Row],[2020_OCCUPANTS]])-1</f>
        <v>#DIV/0!</v>
      </c>
      <c r="AJ179" s="1" t="e">
        <f>(Table1[[#This Row],[2050_TOTAL_REPL_COST_USD]]/Table1[[#This Row],[2020_TOTAL_REPL_COST_USD]])-1</f>
        <v>#DIV/0!</v>
      </c>
      <c r="AK179"/>
      <c r="AL179"/>
    </row>
    <row r="180" spans="12:38" x14ac:dyDescent="0.2">
      <c r="L180" s="2"/>
      <c r="S180" s="2"/>
      <c r="T180" s="2"/>
      <c r="Z180" s="2"/>
      <c r="AG180" s="1" t="e">
        <f>(Table1[[#This Row],[2050_BUILDINGS]]/Table1[[#This Row],[2020_BUILDINGS]])-1</f>
        <v>#DIV/0!</v>
      </c>
      <c r="AH180" s="1" t="e">
        <f>(Table1[[#This Row],[2050_DWELLINGS]]/Table1[[#This Row],[2020_DWELLINGS]])-1</f>
        <v>#DIV/0!</v>
      </c>
      <c r="AI180" s="1" t="e">
        <f>(Table1[[#This Row],[2050_OCCUPANTS]]/Table1[[#This Row],[2020_OCCUPANTS]])-1</f>
        <v>#DIV/0!</v>
      </c>
      <c r="AJ180" s="1" t="e">
        <f>(Table1[[#This Row],[2050_TOTAL_REPL_COST_USD]]/Table1[[#This Row],[2020_TOTAL_REPL_COST_USD]])-1</f>
        <v>#DIV/0!</v>
      </c>
      <c r="AK180"/>
      <c r="AL180"/>
    </row>
    <row r="181" spans="12:38" x14ac:dyDescent="0.2">
      <c r="L181" s="2"/>
      <c r="S181" s="2"/>
      <c r="T181" s="2"/>
      <c r="Z181" s="2"/>
      <c r="AG181" s="1" t="e">
        <f>(Table1[[#This Row],[2050_BUILDINGS]]/Table1[[#This Row],[2020_BUILDINGS]])-1</f>
        <v>#DIV/0!</v>
      </c>
      <c r="AH181" s="1" t="e">
        <f>(Table1[[#This Row],[2050_DWELLINGS]]/Table1[[#This Row],[2020_DWELLINGS]])-1</f>
        <v>#DIV/0!</v>
      </c>
      <c r="AI181" s="1" t="e">
        <f>(Table1[[#This Row],[2050_OCCUPANTS]]/Table1[[#This Row],[2020_OCCUPANTS]])-1</f>
        <v>#DIV/0!</v>
      </c>
      <c r="AJ181" s="1" t="e">
        <f>(Table1[[#This Row],[2050_TOTAL_REPL_COST_USD]]/Table1[[#This Row],[2020_TOTAL_REPL_COST_USD]])-1</f>
        <v>#DIV/0!</v>
      </c>
      <c r="AK181"/>
      <c r="AL181"/>
    </row>
    <row r="182" spans="12:38" x14ac:dyDescent="0.2">
      <c r="L182" s="2"/>
      <c r="S182" s="2"/>
      <c r="T182" s="2"/>
      <c r="Z182" s="2"/>
      <c r="AG182" s="1" t="e">
        <f>(Table1[[#This Row],[2050_BUILDINGS]]/Table1[[#This Row],[2020_BUILDINGS]])-1</f>
        <v>#DIV/0!</v>
      </c>
      <c r="AH182" s="1" t="e">
        <f>(Table1[[#This Row],[2050_DWELLINGS]]/Table1[[#This Row],[2020_DWELLINGS]])-1</f>
        <v>#DIV/0!</v>
      </c>
      <c r="AI182" s="1" t="e">
        <f>(Table1[[#This Row],[2050_OCCUPANTS]]/Table1[[#This Row],[2020_OCCUPANTS]])-1</f>
        <v>#DIV/0!</v>
      </c>
      <c r="AJ182" s="1" t="e">
        <f>(Table1[[#This Row],[2050_TOTAL_REPL_COST_USD]]/Table1[[#This Row],[2020_TOTAL_REPL_COST_USD]])-1</f>
        <v>#DIV/0!</v>
      </c>
      <c r="AK182"/>
      <c r="AL182"/>
    </row>
    <row r="183" spans="12:38" x14ac:dyDescent="0.2">
      <c r="L183" s="2"/>
      <c r="S183" s="2"/>
      <c r="T183" s="2"/>
      <c r="Z183" s="2"/>
      <c r="AG183" s="1" t="e">
        <f>(Table1[[#This Row],[2050_BUILDINGS]]/Table1[[#This Row],[2020_BUILDINGS]])-1</f>
        <v>#DIV/0!</v>
      </c>
      <c r="AH183" s="1" t="e">
        <f>(Table1[[#This Row],[2050_DWELLINGS]]/Table1[[#This Row],[2020_DWELLINGS]])-1</f>
        <v>#DIV/0!</v>
      </c>
      <c r="AI183" s="1" t="e">
        <f>(Table1[[#This Row],[2050_OCCUPANTS]]/Table1[[#This Row],[2020_OCCUPANTS]])-1</f>
        <v>#DIV/0!</v>
      </c>
      <c r="AJ183" s="1" t="e">
        <f>(Table1[[#This Row],[2050_TOTAL_REPL_COST_USD]]/Table1[[#This Row],[2020_TOTAL_REPL_COST_USD]])-1</f>
        <v>#DIV/0!</v>
      </c>
      <c r="AK183"/>
      <c r="AL183"/>
    </row>
    <row r="184" spans="12:38" x14ac:dyDescent="0.2">
      <c r="L184" s="2"/>
      <c r="S184" s="2"/>
      <c r="T184" s="2"/>
      <c r="Z184" s="2"/>
      <c r="AG184" s="1" t="e">
        <f>(Table1[[#This Row],[2050_BUILDINGS]]/Table1[[#This Row],[2020_BUILDINGS]])-1</f>
        <v>#DIV/0!</v>
      </c>
      <c r="AH184" s="1" t="e">
        <f>(Table1[[#This Row],[2050_DWELLINGS]]/Table1[[#This Row],[2020_DWELLINGS]])-1</f>
        <v>#DIV/0!</v>
      </c>
      <c r="AI184" s="1" t="e">
        <f>(Table1[[#This Row],[2050_OCCUPANTS]]/Table1[[#This Row],[2020_OCCUPANTS]])-1</f>
        <v>#DIV/0!</v>
      </c>
      <c r="AJ184" s="1" t="e">
        <f>(Table1[[#This Row],[2050_TOTAL_REPL_COST_USD]]/Table1[[#This Row],[2020_TOTAL_REPL_COST_USD]])-1</f>
        <v>#DIV/0!</v>
      </c>
      <c r="AK184"/>
      <c r="AL184"/>
    </row>
    <row r="185" spans="12:38" x14ac:dyDescent="0.2">
      <c r="L185" s="2"/>
      <c r="S185" s="2"/>
      <c r="T185" s="2"/>
      <c r="Z185" s="2"/>
      <c r="AG185" s="1" t="e">
        <f>(Table1[[#This Row],[2050_BUILDINGS]]/Table1[[#This Row],[2020_BUILDINGS]])-1</f>
        <v>#DIV/0!</v>
      </c>
      <c r="AH185" s="1" t="e">
        <f>(Table1[[#This Row],[2050_DWELLINGS]]/Table1[[#This Row],[2020_DWELLINGS]])-1</f>
        <v>#DIV/0!</v>
      </c>
      <c r="AI185" s="1" t="e">
        <f>(Table1[[#This Row],[2050_OCCUPANTS]]/Table1[[#This Row],[2020_OCCUPANTS]])-1</f>
        <v>#DIV/0!</v>
      </c>
      <c r="AJ185" s="1" t="e">
        <f>(Table1[[#This Row],[2050_TOTAL_REPL_COST_USD]]/Table1[[#This Row],[2020_TOTAL_REPL_COST_USD]])-1</f>
        <v>#DIV/0!</v>
      </c>
      <c r="AK185"/>
      <c r="AL185"/>
    </row>
    <row r="186" spans="12:38" x14ac:dyDescent="0.2">
      <c r="L186" s="2"/>
      <c r="S186" s="2"/>
      <c r="T186" s="2"/>
      <c r="Z186" s="2"/>
      <c r="AG186" s="1" t="e">
        <f>(Table1[[#This Row],[2050_BUILDINGS]]/Table1[[#This Row],[2020_BUILDINGS]])-1</f>
        <v>#DIV/0!</v>
      </c>
      <c r="AH186" s="1" t="e">
        <f>(Table1[[#This Row],[2050_DWELLINGS]]/Table1[[#This Row],[2020_DWELLINGS]])-1</f>
        <v>#DIV/0!</v>
      </c>
      <c r="AI186" s="1" t="e">
        <f>(Table1[[#This Row],[2050_OCCUPANTS]]/Table1[[#This Row],[2020_OCCUPANTS]])-1</f>
        <v>#DIV/0!</v>
      </c>
      <c r="AJ186" s="1" t="e">
        <f>(Table1[[#This Row],[2050_TOTAL_REPL_COST_USD]]/Table1[[#This Row],[2020_TOTAL_REPL_COST_USD]])-1</f>
        <v>#DIV/0!</v>
      </c>
      <c r="AK186"/>
      <c r="AL186"/>
    </row>
    <row r="187" spans="12:38" x14ac:dyDescent="0.2">
      <c r="L187" s="2"/>
      <c r="S187" s="2"/>
      <c r="T187" s="2"/>
      <c r="Z187" s="2"/>
      <c r="AG187" s="1" t="e">
        <f>(Table1[[#This Row],[2050_BUILDINGS]]/Table1[[#This Row],[2020_BUILDINGS]])-1</f>
        <v>#DIV/0!</v>
      </c>
      <c r="AH187" s="1" t="e">
        <f>(Table1[[#This Row],[2050_DWELLINGS]]/Table1[[#This Row],[2020_DWELLINGS]])-1</f>
        <v>#DIV/0!</v>
      </c>
      <c r="AI187" s="1" t="e">
        <f>(Table1[[#This Row],[2050_OCCUPANTS]]/Table1[[#This Row],[2020_OCCUPANTS]])-1</f>
        <v>#DIV/0!</v>
      </c>
      <c r="AJ187" s="1" t="e">
        <f>(Table1[[#This Row],[2050_TOTAL_REPL_COST_USD]]/Table1[[#This Row],[2020_TOTAL_REPL_COST_USD]])-1</f>
        <v>#DIV/0!</v>
      </c>
      <c r="AK187"/>
      <c r="AL187"/>
    </row>
    <row r="188" spans="12:38" x14ac:dyDescent="0.2">
      <c r="L188" s="2"/>
      <c r="S188" s="2"/>
      <c r="T188" s="2"/>
      <c r="Z188" s="2"/>
      <c r="AG188" s="1" t="e">
        <f>(Table1[[#This Row],[2050_BUILDINGS]]/Table1[[#This Row],[2020_BUILDINGS]])-1</f>
        <v>#DIV/0!</v>
      </c>
      <c r="AH188" s="1" t="e">
        <f>(Table1[[#This Row],[2050_DWELLINGS]]/Table1[[#This Row],[2020_DWELLINGS]])-1</f>
        <v>#DIV/0!</v>
      </c>
      <c r="AI188" s="1" t="e">
        <f>(Table1[[#This Row],[2050_OCCUPANTS]]/Table1[[#This Row],[2020_OCCUPANTS]])-1</f>
        <v>#DIV/0!</v>
      </c>
      <c r="AJ188" s="1" t="e">
        <f>(Table1[[#This Row],[2050_TOTAL_REPL_COST_USD]]/Table1[[#This Row],[2020_TOTAL_REPL_COST_USD]])-1</f>
        <v>#DIV/0!</v>
      </c>
      <c r="AK188"/>
      <c r="AL188"/>
    </row>
    <row r="189" spans="12:38" x14ac:dyDescent="0.2">
      <c r="L189" s="2"/>
      <c r="S189" s="2"/>
      <c r="T189" s="2"/>
      <c r="Z189" s="2"/>
      <c r="AG189" s="1" t="e">
        <f>(Table1[[#This Row],[2050_BUILDINGS]]/Table1[[#This Row],[2020_BUILDINGS]])-1</f>
        <v>#DIV/0!</v>
      </c>
      <c r="AH189" s="1" t="e">
        <f>(Table1[[#This Row],[2050_DWELLINGS]]/Table1[[#This Row],[2020_DWELLINGS]])-1</f>
        <v>#DIV/0!</v>
      </c>
      <c r="AI189" s="1" t="e">
        <f>(Table1[[#This Row],[2050_OCCUPANTS]]/Table1[[#This Row],[2020_OCCUPANTS]])-1</f>
        <v>#DIV/0!</v>
      </c>
      <c r="AJ189" s="1" t="e">
        <f>(Table1[[#This Row],[2050_TOTAL_REPL_COST_USD]]/Table1[[#This Row],[2020_TOTAL_REPL_COST_USD]])-1</f>
        <v>#DIV/0!</v>
      </c>
      <c r="AK189"/>
      <c r="AL189"/>
    </row>
    <row r="190" spans="12:38" x14ac:dyDescent="0.2">
      <c r="L190" s="2"/>
      <c r="S190" s="2"/>
      <c r="T190" s="2"/>
      <c r="Z190" s="2"/>
      <c r="AG190" s="1" t="e">
        <f>(Table1[[#This Row],[2050_BUILDINGS]]/Table1[[#This Row],[2020_BUILDINGS]])-1</f>
        <v>#DIV/0!</v>
      </c>
      <c r="AH190" s="1" t="e">
        <f>(Table1[[#This Row],[2050_DWELLINGS]]/Table1[[#This Row],[2020_DWELLINGS]])-1</f>
        <v>#DIV/0!</v>
      </c>
      <c r="AI190" s="1" t="e">
        <f>(Table1[[#This Row],[2050_OCCUPANTS]]/Table1[[#This Row],[2020_OCCUPANTS]])-1</f>
        <v>#DIV/0!</v>
      </c>
      <c r="AJ190" s="1" t="e">
        <f>(Table1[[#This Row],[2050_TOTAL_REPL_COST_USD]]/Table1[[#This Row],[2020_TOTAL_REPL_COST_USD]])-1</f>
        <v>#DIV/0!</v>
      </c>
      <c r="AK190"/>
      <c r="AL190"/>
    </row>
    <row r="191" spans="12:38" x14ac:dyDescent="0.2">
      <c r="L191" s="2"/>
      <c r="S191" s="2"/>
      <c r="T191" s="2"/>
      <c r="Z191" s="2"/>
      <c r="AG191" s="1" t="e">
        <f>(Table1[[#This Row],[2050_BUILDINGS]]/Table1[[#This Row],[2020_BUILDINGS]])-1</f>
        <v>#DIV/0!</v>
      </c>
      <c r="AH191" s="1" t="e">
        <f>(Table1[[#This Row],[2050_DWELLINGS]]/Table1[[#This Row],[2020_DWELLINGS]])-1</f>
        <v>#DIV/0!</v>
      </c>
      <c r="AI191" s="1" t="e">
        <f>(Table1[[#This Row],[2050_OCCUPANTS]]/Table1[[#This Row],[2020_OCCUPANTS]])-1</f>
        <v>#DIV/0!</v>
      </c>
      <c r="AJ191" s="1" t="e">
        <f>(Table1[[#This Row],[2050_TOTAL_REPL_COST_USD]]/Table1[[#This Row],[2020_TOTAL_REPL_COST_USD]])-1</f>
        <v>#DIV/0!</v>
      </c>
      <c r="AK191"/>
      <c r="AL191"/>
    </row>
    <row r="192" spans="12:38" x14ac:dyDescent="0.2">
      <c r="L192" s="2"/>
      <c r="S192" s="2"/>
      <c r="T192" s="2"/>
      <c r="Z192" s="2"/>
      <c r="AG192" s="1" t="e">
        <f>(Table1[[#This Row],[2050_BUILDINGS]]/Table1[[#This Row],[2020_BUILDINGS]])-1</f>
        <v>#DIV/0!</v>
      </c>
      <c r="AH192" s="1" t="e">
        <f>(Table1[[#This Row],[2050_DWELLINGS]]/Table1[[#This Row],[2020_DWELLINGS]])-1</f>
        <v>#DIV/0!</v>
      </c>
      <c r="AI192" s="1" t="e">
        <f>(Table1[[#This Row],[2050_OCCUPANTS]]/Table1[[#This Row],[2020_OCCUPANTS]])-1</f>
        <v>#DIV/0!</v>
      </c>
      <c r="AJ192" s="1" t="e">
        <f>(Table1[[#This Row],[2050_TOTAL_REPL_COST_USD]]/Table1[[#This Row],[2020_TOTAL_REPL_COST_USD]])-1</f>
        <v>#DIV/0!</v>
      </c>
      <c r="AK192"/>
      <c r="AL192"/>
    </row>
    <row r="193" spans="12:38" x14ac:dyDescent="0.2">
      <c r="L193" s="2"/>
      <c r="S193" s="2"/>
      <c r="T193" s="2"/>
      <c r="Z193" s="2"/>
      <c r="AG193" s="1" t="e">
        <f>(Table1[[#This Row],[2050_BUILDINGS]]/Table1[[#This Row],[2020_BUILDINGS]])-1</f>
        <v>#DIV/0!</v>
      </c>
      <c r="AH193" s="1" t="e">
        <f>(Table1[[#This Row],[2050_DWELLINGS]]/Table1[[#This Row],[2020_DWELLINGS]])-1</f>
        <v>#DIV/0!</v>
      </c>
      <c r="AI193" s="1" t="e">
        <f>(Table1[[#This Row],[2050_OCCUPANTS]]/Table1[[#This Row],[2020_OCCUPANTS]])-1</f>
        <v>#DIV/0!</v>
      </c>
      <c r="AJ193" s="1" t="e">
        <f>(Table1[[#This Row],[2050_TOTAL_REPL_COST_USD]]/Table1[[#This Row],[2020_TOTAL_REPL_COST_USD]])-1</f>
        <v>#DIV/0!</v>
      </c>
      <c r="AK193"/>
      <c r="AL193"/>
    </row>
    <row r="194" spans="12:38" x14ac:dyDescent="0.2">
      <c r="L194" s="2"/>
      <c r="S194" s="2"/>
      <c r="T194" s="2"/>
      <c r="Z194" s="2"/>
      <c r="AG194" s="1" t="e">
        <f>(Table1[[#This Row],[2050_BUILDINGS]]/Table1[[#This Row],[2020_BUILDINGS]])-1</f>
        <v>#DIV/0!</v>
      </c>
      <c r="AH194" s="1" t="e">
        <f>(Table1[[#This Row],[2050_DWELLINGS]]/Table1[[#This Row],[2020_DWELLINGS]])-1</f>
        <v>#DIV/0!</v>
      </c>
      <c r="AI194" s="1" t="e">
        <f>(Table1[[#This Row],[2050_OCCUPANTS]]/Table1[[#This Row],[2020_OCCUPANTS]])-1</f>
        <v>#DIV/0!</v>
      </c>
      <c r="AJ194" s="1" t="e">
        <f>(Table1[[#This Row],[2050_TOTAL_REPL_COST_USD]]/Table1[[#This Row],[2020_TOTAL_REPL_COST_USD]])-1</f>
        <v>#DIV/0!</v>
      </c>
      <c r="AK194"/>
      <c r="AL194"/>
    </row>
    <row r="195" spans="12:38" x14ac:dyDescent="0.2">
      <c r="L195" s="2"/>
      <c r="S195" s="2"/>
      <c r="T195" s="2"/>
      <c r="Z195" s="2"/>
      <c r="AG195" s="1" t="e">
        <f>(Table1[[#This Row],[2050_BUILDINGS]]/Table1[[#This Row],[2020_BUILDINGS]])-1</f>
        <v>#DIV/0!</v>
      </c>
      <c r="AH195" s="1" t="e">
        <f>(Table1[[#This Row],[2050_DWELLINGS]]/Table1[[#This Row],[2020_DWELLINGS]])-1</f>
        <v>#DIV/0!</v>
      </c>
      <c r="AI195" s="1" t="e">
        <f>(Table1[[#This Row],[2050_OCCUPANTS]]/Table1[[#This Row],[2020_OCCUPANTS]])-1</f>
        <v>#DIV/0!</v>
      </c>
      <c r="AJ195" s="1" t="e">
        <f>(Table1[[#This Row],[2050_TOTAL_REPL_COST_USD]]/Table1[[#This Row],[2020_TOTAL_REPL_COST_USD]])-1</f>
        <v>#DIV/0!</v>
      </c>
      <c r="AK195"/>
      <c r="AL195"/>
    </row>
    <row r="196" spans="12:38" x14ac:dyDescent="0.2">
      <c r="L196" s="2"/>
      <c r="S196" s="2"/>
      <c r="T196" s="2"/>
      <c r="Z196" s="2"/>
      <c r="AG196" s="1" t="e">
        <f>(Table1[[#This Row],[2050_BUILDINGS]]/Table1[[#This Row],[2020_BUILDINGS]])-1</f>
        <v>#DIV/0!</v>
      </c>
      <c r="AH196" s="1" t="e">
        <f>(Table1[[#This Row],[2050_DWELLINGS]]/Table1[[#This Row],[2020_DWELLINGS]])-1</f>
        <v>#DIV/0!</v>
      </c>
      <c r="AI196" s="1" t="e">
        <f>(Table1[[#This Row],[2050_OCCUPANTS]]/Table1[[#This Row],[2020_OCCUPANTS]])-1</f>
        <v>#DIV/0!</v>
      </c>
      <c r="AJ196" s="1" t="e">
        <f>(Table1[[#This Row],[2050_TOTAL_REPL_COST_USD]]/Table1[[#This Row],[2020_TOTAL_REPL_COST_USD]])-1</f>
        <v>#DIV/0!</v>
      </c>
      <c r="AK196"/>
      <c r="AL196"/>
    </row>
    <row r="197" spans="12:38" x14ac:dyDescent="0.2">
      <c r="L197" s="2"/>
      <c r="S197" s="2"/>
      <c r="T197" s="2"/>
      <c r="Z197" s="2"/>
      <c r="AG197" s="1" t="e">
        <f>(Table1[[#This Row],[2050_BUILDINGS]]/Table1[[#This Row],[2020_BUILDINGS]])-1</f>
        <v>#DIV/0!</v>
      </c>
      <c r="AH197" s="1" t="e">
        <f>(Table1[[#This Row],[2050_DWELLINGS]]/Table1[[#This Row],[2020_DWELLINGS]])-1</f>
        <v>#DIV/0!</v>
      </c>
      <c r="AI197" s="1" t="e">
        <f>(Table1[[#This Row],[2050_OCCUPANTS]]/Table1[[#This Row],[2020_OCCUPANTS]])-1</f>
        <v>#DIV/0!</v>
      </c>
      <c r="AJ197" s="1" t="e">
        <f>(Table1[[#This Row],[2050_TOTAL_REPL_COST_USD]]/Table1[[#This Row],[2020_TOTAL_REPL_COST_USD]])-1</f>
        <v>#DIV/0!</v>
      </c>
      <c r="AK197"/>
      <c r="AL197"/>
    </row>
    <row r="198" spans="12:38" x14ac:dyDescent="0.2">
      <c r="L198" s="2"/>
      <c r="S198" s="2"/>
      <c r="T198" s="2"/>
      <c r="Z198" s="2"/>
      <c r="AG198" s="1" t="e">
        <f>(Table1[[#This Row],[2050_BUILDINGS]]/Table1[[#This Row],[2020_BUILDINGS]])-1</f>
        <v>#DIV/0!</v>
      </c>
      <c r="AH198" s="1" t="e">
        <f>(Table1[[#This Row],[2050_DWELLINGS]]/Table1[[#This Row],[2020_DWELLINGS]])-1</f>
        <v>#DIV/0!</v>
      </c>
      <c r="AI198" s="1" t="e">
        <f>(Table1[[#This Row],[2050_OCCUPANTS]]/Table1[[#This Row],[2020_OCCUPANTS]])-1</f>
        <v>#DIV/0!</v>
      </c>
      <c r="AJ198" s="1" t="e">
        <f>(Table1[[#This Row],[2050_TOTAL_REPL_COST_USD]]/Table1[[#This Row],[2020_TOTAL_REPL_COST_USD]])-1</f>
        <v>#DIV/0!</v>
      </c>
      <c r="AK198"/>
      <c r="AL198"/>
    </row>
    <row r="199" spans="12:38" x14ac:dyDescent="0.2">
      <c r="L199" s="2"/>
      <c r="S199" s="2"/>
      <c r="T199" s="2"/>
      <c r="Z199" s="2"/>
      <c r="AG199" s="1" t="e">
        <f>(Table1[[#This Row],[2050_BUILDINGS]]/Table1[[#This Row],[2020_BUILDINGS]])-1</f>
        <v>#DIV/0!</v>
      </c>
      <c r="AH199" s="1" t="e">
        <f>(Table1[[#This Row],[2050_DWELLINGS]]/Table1[[#This Row],[2020_DWELLINGS]])-1</f>
        <v>#DIV/0!</v>
      </c>
      <c r="AI199" s="1" t="e">
        <f>(Table1[[#This Row],[2050_OCCUPANTS]]/Table1[[#This Row],[2020_OCCUPANTS]])-1</f>
        <v>#DIV/0!</v>
      </c>
      <c r="AJ199" s="1" t="e">
        <f>(Table1[[#This Row],[2050_TOTAL_REPL_COST_USD]]/Table1[[#This Row],[2020_TOTAL_REPL_COST_USD]])-1</f>
        <v>#DIV/0!</v>
      </c>
      <c r="AK199"/>
      <c r="AL199"/>
    </row>
    <row r="200" spans="12:38" x14ac:dyDescent="0.2">
      <c r="L200" s="2"/>
      <c r="S200" s="2"/>
      <c r="T200" s="2"/>
      <c r="Z200" s="2"/>
      <c r="AG200" s="1" t="e">
        <f>(Table1[[#This Row],[2050_BUILDINGS]]/Table1[[#This Row],[2020_BUILDINGS]])-1</f>
        <v>#DIV/0!</v>
      </c>
      <c r="AH200" s="1" t="e">
        <f>(Table1[[#This Row],[2050_DWELLINGS]]/Table1[[#This Row],[2020_DWELLINGS]])-1</f>
        <v>#DIV/0!</v>
      </c>
      <c r="AI200" s="1" t="e">
        <f>(Table1[[#This Row],[2050_OCCUPANTS]]/Table1[[#This Row],[2020_OCCUPANTS]])-1</f>
        <v>#DIV/0!</v>
      </c>
      <c r="AJ200" s="1" t="e">
        <f>(Table1[[#This Row],[2050_TOTAL_REPL_COST_USD]]/Table1[[#This Row],[2020_TOTAL_REPL_COST_USD]])-1</f>
        <v>#DIV/0!</v>
      </c>
      <c r="AK200"/>
      <c r="AL200"/>
    </row>
    <row r="201" spans="12:38" x14ac:dyDescent="0.2">
      <c r="L201" s="2"/>
      <c r="S201" s="2"/>
      <c r="T201" s="2"/>
      <c r="Z201" s="2"/>
      <c r="AG201" s="1" t="e">
        <f>(Table1[[#This Row],[2050_BUILDINGS]]/Table1[[#This Row],[2020_BUILDINGS]])-1</f>
        <v>#DIV/0!</v>
      </c>
      <c r="AH201" s="1" t="e">
        <f>(Table1[[#This Row],[2050_DWELLINGS]]/Table1[[#This Row],[2020_DWELLINGS]])-1</f>
        <v>#DIV/0!</v>
      </c>
      <c r="AI201" s="1" t="e">
        <f>(Table1[[#This Row],[2050_OCCUPANTS]]/Table1[[#This Row],[2020_OCCUPANTS]])-1</f>
        <v>#DIV/0!</v>
      </c>
      <c r="AJ201" s="1" t="e">
        <f>(Table1[[#This Row],[2050_TOTAL_REPL_COST_USD]]/Table1[[#This Row],[2020_TOTAL_REPL_COST_USD]])-1</f>
        <v>#DIV/0!</v>
      </c>
      <c r="AK201"/>
      <c r="AL201"/>
    </row>
    <row r="202" spans="12:38" x14ac:dyDescent="0.2">
      <c r="L202" s="2"/>
      <c r="S202" s="2"/>
      <c r="T202" s="2"/>
      <c r="Z202" s="2"/>
      <c r="AG202" s="1" t="e">
        <f>(Table1[[#This Row],[2050_BUILDINGS]]/Table1[[#This Row],[2020_BUILDINGS]])-1</f>
        <v>#DIV/0!</v>
      </c>
      <c r="AH202" s="1" t="e">
        <f>(Table1[[#This Row],[2050_DWELLINGS]]/Table1[[#This Row],[2020_DWELLINGS]])-1</f>
        <v>#DIV/0!</v>
      </c>
      <c r="AI202" s="1" t="e">
        <f>(Table1[[#This Row],[2050_OCCUPANTS]]/Table1[[#This Row],[2020_OCCUPANTS]])-1</f>
        <v>#DIV/0!</v>
      </c>
      <c r="AJ202" s="1" t="e">
        <f>(Table1[[#This Row],[2050_TOTAL_REPL_COST_USD]]/Table1[[#This Row],[2020_TOTAL_REPL_COST_USD]])-1</f>
        <v>#DIV/0!</v>
      </c>
      <c r="AK202"/>
      <c r="AL202"/>
    </row>
    <row r="203" spans="12:38" x14ac:dyDescent="0.2">
      <c r="L203" s="2"/>
      <c r="S203" s="2"/>
      <c r="T203" s="2"/>
      <c r="Z203" s="2"/>
      <c r="AG203" s="1" t="e">
        <f>(Table1[[#This Row],[2050_BUILDINGS]]/Table1[[#This Row],[2020_BUILDINGS]])-1</f>
        <v>#DIV/0!</v>
      </c>
      <c r="AH203" s="1" t="e">
        <f>(Table1[[#This Row],[2050_DWELLINGS]]/Table1[[#This Row],[2020_DWELLINGS]])-1</f>
        <v>#DIV/0!</v>
      </c>
      <c r="AI203" s="1" t="e">
        <f>(Table1[[#This Row],[2050_OCCUPANTS]]/Table1[[#This Row],[2020_OCCUPANTS]])-1</f>
        <v>#DIV/0!</v>
      </c>
      <c r="AJ203" s="1" t="e">
        <f>(Table1[[#This Row],[2050_TOTAL_REPL_COST_USD]]/Table1[[#This Row],[2020_TOTAL_REPL_COST_USD]])-1</f>
        <v>#DIV/0!</v>
      </c>
      <c r="AK203"/>
      <c r="AL203"/>
    </row>
    <row r="204" spans="12:38" x14ac:dyDescent="0.2">
      <c r="L204" s="2"/>
      <c r="S204" s="2"/>
      <c r="T204" s="2"/>
      <c r="Z204" s="2"/>
      <c r="AG204" s="1" t="e">
        <f>(Table1[[#This Row],[2050_BUILDINGS]]/Table1[[#This Row],[2020_BUILDINGS]])-1</f>
        <v>#DIV/0!</v>
      </c>
      <c r="AH204" s="1" t="e">
        <f>(Table1[[#This Row],[2050_DWELLINGS]]/Table1[[#This Row],[2020_DWELLINGS]])-1</f>
        <v>#DIV/0!</v>
      </c>
      <c r="AI204" s="1" t="e">
        <f>(Table1[[#This Row],[2050_OCCUPANTS]]/Table1[[#This Row],[2020_OCCUPANTS]])-1</f>
        <v>#DIV/0!</v>
      </c>
      <c r="AJ204" s="1" t="e">
        <f>(Table1[[#This Row],[2050_TOTAL_REPL_COST_USD]]/Table1[[#This Row],[2020_TOTAL_REPL_COST_USD]])-1</f>
        <v>#DIV/0!</v>
      </c>
      <c r="AK204"/>
      <c r="AL204"/>
    </row>
    <row r="205" spans="12:38" x14ac:dyDescent="0.2">
      <c r="L205" s="2"/>
      <c r="S205" s="2"/>
      <c r="T205" s="2"/>
      <c r="Z205" s="2"/>
      <c r="AG205" s="1" t="e">
        <f>(Table1[[#This Row],[2050_BUILDINGS]]/Table1[[#This Row],[2020_BUILDINGS]])-1</f>
        <v>#DIV/0!</v>
      </c>
      <c r="AH205" s="1" t="e">
        <f>(Table1[[#This Row],[2050_DWELLINGS]]/Table1[[#This Row],[2020_DWELLINGS]])-1</f>
        <v>#DIV/0!</v>
      </c>
      <c r="AI205" s="1" t="e">
        <f>(Table1[[#This Row],[2050_OCCUPANTS]]/Table1[[#This Row],[2020_OCCUPANTS]])-1</f>
        <v>#DIV/0!</v>
      </c>
      <c r="AJ205" s="1" t="e">
        <f>(Table1[[#This Row],[2050_TOTAL_REPL_COST_USD]]/Table1[[#This Row],[2020_TOTAL_REPL_COST_USD]])-1</f>
        <v>#DIV/0!</v>
      </c>
      <c r="AK205"/>
      <c r="AL205"/>
    </row>
    <row r="206" spans="12:38" x14ac:dyDescent="0.2">
      <c r="L206" s="2"/>
      <c r="S206" s="2"/>
      <c r="T206" s="2"/>
      <c r="Z206" s="2"/>
      <c r="AG206" s="1" t="e">
        <f>(Table1[[#This Row],[2050_BUILDINGS]]/Table1[[#This Row],[2020_BUILDINGS]])-1</f>
        <v>#DIV/0!</v>
      </c>
      <c r="AH206" s="1" t="e">
        <f>(Table1[[#This Row],[2050_DWELLINGS]]/Table1[[#This Row],[2020_DWELLINGS]])-1</f>
        <v>#DIV/0!</v>
      </c>
      <c r="AI206" s="1" t="e">
        <f>(Table1[[#This Row],[2050_OCCUPANTS]]/Table1[[#This Row],[2020_OCCUPANTS]])-1</f>
        <v>#DIV/0!</v>
      </c>
      <c r="AJ206" s="1" t="e">
        <f>(Table1[[#This Row],[2050_TOTAL_REPL_COST_USD]]/Table1[[#This Row],[2020_TOTAL_REPL_COST_USD]])-1</f>
        <v>#DIV/0!</v>
      </c>
      <c r="AK206"/>
      <c r="AL206"/>
    </row>
    <row r="207" spans="12:38" x14ac:dyDescent="0.2">
      <c r="L207" s="2"/>
      <c r="S207" s="2"/>
      <c r="T207" s="2"/>
      <c r="Z207" s="2"/>
      <c r="AG207" s="1" t="e">
        <f>(Table1[[#This Row],[2050_BUILDINGS]]/Table1[[#This Row],[2020_BUILDINGS]])-1</f>
        <v>#DIV/0!</v>
      </c>
      <c r="AH207" s="1" t="e">
        <f>(Table1[[#This Row],[2050_DWELLINGS]]/Table1[[#This Row],[2020_DWELLINGS]])-1</f>
        <v>#DIV/0!</v>
      </c>
      <c r="AI207" s="1" t="e">
        <f>(Table1[[#This Row],[2050_OCCUPANTS]]/Table1[[#This Row],[2020_OCCUPANTS]])-1</f>
        <v>#DIV/0!</v>
      </c>
      <c r="AJ207" s="1" t="e">
        <f>(Table1[[#This Row],[2050_TOTAL_REPL_COST_USD]]/Table1[[#This Row],[2020_TOTAL_REPL_COST_USD]])-1</f>
        <v>#DIV/0!</v>
      </c>
      <c r="AK207"/>
      <c r="AL207"/>
    </row>
    <row r="208" spans="12:38" x14ac:dyDescent="0.2">
      <c r="L208" s="2"/>
      <c r="S208" s="2"/>
      <c r="T208" s="2"/>
      <c r="Z208" s="2"/>
      <c r="AG208" s="1" t="e">
        <f>(Table1[[#This Row],[2050_BUILDINGS]]/Table1[[#This Row],[2020_BUILDINGS]])-1</f>
        <v>#DIV/0!</v>
      </c>
      <c r="AH208" s="1" t="e">
        <f>(Table1[[#This Row],[2050_DWELLINGS]]/Table1[[#This Row],[2020_DWELLINGS]])-1</f>
        <v>#DIV/0!</v>
      </c>
      <c r="AI208" s="1" t="e">
        <f>(Table1[[#This Row],[2050_OCCUPANTS]]/Table1[[#This Row],[2020_OCCUPANTS]])-1</f>
        <v>#DIV/0!</v>
      </c>
      <c r="AJ208" s="1" t="e">
        <f>(Table1[[#This Row],[2050_TOTAL_REPL_COST_USD]]/Table1[[#This Row],[2020_TOTAL_REPL_COST_USD]])-1</f>
        <v>#DIV/0!</v>
      </c>
      <c r="AK208"/>
      <c r="AL208"/>
    </row>
    <row r="209" spans="12:38" x14ac:dyDescent="0.2">
      <c r="L209" s="2"/>
      <c r="S209" s="2"/>
      <c r="T209" s="2"/>
      <c r="Z209" s="2"/>
      <c r="AG209" s="1" t="e">
        <f>(Table1[[#This Row],[2050_BUILDINGS]]/Table1[[#This Row],[2020_BUILDINGS]])-1</f>
        <v>#DIV/0!</v>
      </c>
      <c r="AH209" s="1" t="e">
        <f>(Table1[[#This Row],[2050_DWELLINGS]]/Table1[[#This Row],[2020_DWELLINGS]])-1</f>
        <v>#DIV/0!</v>
      </c>
      <c r="AI209" s="1" t="e">
        <f>(Table1[[#This Row],[2050_OCCUPANTS]]/Table1[[#This Row],[2020_OCCUPANTS]])-1</f>
        <v>#DIV/0!</v>
      </c>
      <c r="AJ209" s="1" t="e">
        <f>(Table1[[#This Row],[2050_TOTAL_REPL_COST_USD]]/Table1[[#This Row],[2020_TOTAL_REPL_COST_USD]])-1</f>
        <v>#DIV/0!</v>
      </c>
      <c r="AK209"/>
      <c r="AL209"/>
    </row>
    <row r="210" spans="12:38" x14ac:dyDescent="0.2">
      <c r="L210" s="2"/>
      <c r="S210" s="2"/>
      <c r="T210" s="2"/>
      <c r="Z210" s="2"/>
      <c r="AG210" s="1" t="e">
        <f>(Table1[[#This Row],[2050_BUILDINGS]]/Table1[[#This Row],[2020_BUILDINGS]])-1</f>
        <v>#DIV/0!</v>
      </c>
      <c r="AH210" s="1" t="e">
        <f>(Table1[[#This Row],[2050_DWELLINGS]]/Table1[[#This Row],[2020_DWELLINGS]])-1</f>
        <v>#DIV/0!</v>
      </c>
      <c r="AI210" s="1" t="e">
        <f>(Table1[[#This Row],[2050_OCCUPANTS]]/Table1[[#This Row],[2020_OCCUPANTS]])-1</f>
        <v>#DIV/0!</v>
      </c>
      <c r="AJ210" s="1" t="e">
        <f>(Table1[[#This Row],[2050_TOTAL_REPL_COST_USD]]/Table1[[#This Row],[2020_TOTAL_REPL_COST_USD]])-1</f>
        <v>#DIV/0!</v>
      </c>
      <c r="AK210"/>
      <c r="AL210"/>
    </row>
    <row r="211" spans="12:38" x14ac:dyDescent="0.2">
      <c r="L211" s="2"/>
      <c r="S211" s="2"/>
      <c r="T211" s="2"/>
      <c r="Z211" s="2"/>
      <c r="AG211" s="1" t="e">
        <f>(Table1[[#This Row],[2050_BUILDINGS]]/Table1[[#This Row],[2020_BUILDINGS]])-1</f>
        <v>#DIV/0!</v>
      </c>
      <c r="AH211" s="1" t="e">
        <f>(Table1[[#This Row],[2050_DWELLINGS]]/Table1[[#This Row],[2020_DWELLINGS]])-1</f>
        <v>#DIV/0!</v>
      </c>
      <c r="AI211" s="1" t="e">
        <f>(Table1[[#This Row],[2050_OCCUPANTS]]/Table1[[#This Row],[2020_OCCUPANTS]])-1</f>
        <v>#DIV/0!</v>
      </c>
      <c r="AJ211" s="1" t="e">
        <f>(Table1[[#This Row],[2050_TOTAL_REPL_COST_USD]]/Table1[[#This Row],[2020_TOTAL_REPL_COST_USD]])-1</f>
        <v>#DIV/0!</v>
      </c>
      <c r="AK211"/>
      <c r="AL211"/>
    </row>
    <row r="212" spans="12:38" x14ac:dyDescent="0.2">
      <c r="L212" s="2"/>
      <c r="S212" s="2"/>
      <c r="T212" s="2"/>
      <c r="Z212" s="2"/>
      <c r="AG212" s="1" t="e">
        <f>(Table1[[#This Row],[2050_BUILDINGS]]/Table1[[#This Row],[2020_BUILDINGS]])-1</f>
        <v>#DIV/0!</v>
      </c>
      <c r="AH212" s="1" t="e">
        <f>(Table1[[#This Row],[2050_DWELLINGS]]/Table1[[#This Row],[2020_DWELLINGS]])-1</f>
        <v>#DIV/0!</v>
      </c>
      <c r="AI212" s="1" t="e">
        <f>(Table1[[#This Row],[2050_OCCUPANTS]]/Table1[[#This Row],[2020_OCCUPANTS]])-1</f>
        <v>#DIV/0!</v>
      </c>
      <c r="AJ212" s="1" t="e">
        <f>(Table1[[#This Row],[2050_TOTAL_REPL_COST_USD]]/Table1[[#This Row],[2020_TOTAL_REPL_COST_USD]])-1</f>
        <v>#DIV/0!</v>
      </c>
      <c r="AK212"/>
      <c r="AL212"/>
    </row>
    <row r="213" spans="12:38" x14ac:dyDescent="0.2">
      <c r="L213" s="2"/>
      <c r="S213" s="2"/>
      <c r="T213" s="2"/>
      <c r="Z213" s="2"/>
      <c r="AG213" s="1" t="e">
        <f>(Table1[[#This Row],[2050_BUILDINGS]]/Table1[[#This Row],[2020_BUILDINGS]])-1</f>
        <v>#DIV/0!</v>
      </c>
      <c r="AH213" s="1" t="e">
        <f>(Table1[[#This Row],[2050_DWELLINGS]]/Table1[[#This Row],[2020_DWELLINGS]])-1</f>
        <v>#DIV/0!</v>
      </c>
      <c r="AI213" s="1" t="e">
        <f>(Table1[[#This Row],[2050_OCCUPANTS]]/Table1[[#This Row],[2020_OCCUPANTS]])-1</f>
        <v>#DIV/0!</v>
      </c>
      <c r="AJ213" s="1" t="e">
        <f>(Table1[[#This Row],[2050_TOTAL_REPL_COST_USD]]/Table1[[#This Row],[2020_TOTAL_REPL_COST_USD]])-1</f>
        <v>#DIV/0!</v>
      </c>
      <c r="AK213"/>
      <c r="AL213"/>
    </row>
    <row r="214" spans="12:38" x14ac:dyDescent="0.2">
      <c r="L214" s="2"/>
      <c r="S214" s="2"/>
      <c r="T214" s="2"/>
      <c r="Z214" s="2"/>
      <c r="AG214" s="1" t="e">
        <f>(Table1[[#This Row],[2050_BUILDINGS]]/Table1[[#This Row],[2020_BUILDINGS]])-1</f>
        <v>#DIV/0!</v>
      </c>
      <c r="AH214" s="1" t="e">
        <f>(Table1[[#This Row],[2050_DWELLINGS]]/Table1[[#This Row],[2020_DWELLINGS]])-1</f>
        <v>#DIV/0!</v>
      </c>
      <c r="AI214" s="1" t="e">
        <f>(Table1[[#This Row],[2050_OCCUPANTS]]/Table1[[#This Row],[2020_OCCUPANTS]])-1</f>
        <v>#DIV/0!</v>
      </c>
      <c r="AJ214" s="1" t="e">
        <f>(Table1[[#This Row],[2050_TOTAL_REPL_COST_USD]]/Table1[[#This Row],[2020_TOTAL_REPL_COST_USD]])-1</f>
        <v>#DIV/0!</v>
      </c>
      <c r="AK214"/>
      <c r="AL214"/>
    </row>
    <row r="215" spans="12:38" x14ac:dyDescent="0.2">
      <c r="L215" s="2"/>
      <c r="S215" s="2"/>
      <c r="T215" s="2"/>
      <c r="Z215" s="2"/>
      <c r="AG215" s="1" t="e">
        <f>(Table1[[#This Row],[2050_BUILDINGS]]/Table1[[#This Row],[2020_BUILDINGS]])-1</f>
        <v>#DIV/0!</v>
      </c>
      <c r="AH215" s="1" t="e">
        <f>(Table1[[#This Row],[2050_DWELLINGS]]/Table1[[#This Row],[2020_DWELLINGS]])-1</f>
        <v>#DIV/0!</v>
      </c>
      <c r="AI215" s="1" t="e">
        <f>(Table1[[#This Row],[2050_OCCUPANTS]]/Table1[[#This Row],[2020_OCCUPANTS]])-1</f>
        <v>#DIV/0!</v>
      </c>
      <c r="AJ215" s="1" t="e">
        <f>(Table1[[#This Row],[2050_TOTAL_REPL_COST_USD]]/Table1[[#This Row],[2020_TOTAL_REPL_COST_USD]])-1</f>
        <v>#DIV/0!</v>
      </c>
      <c r="AK215"/>
      <c r="AL215"/>
    </row>
    <row r="216" spans="12:38" x14ac:dyDescent="0.2">
      <c r="L216" s="2"/>
      <c r="S216" s="2"/>
      <c r="T216" s="2"/>
      <c r="Z216" s="2"/>
      <c r="AG216" s="1" t="e">
        <f>(Table1[[#This Row],[2050_BUILDINGS]]/Table1[[#This Row],[2020_BUILDINGS]])-1</f>
        <v>#DIV/0!</v>
      </c>
      <c r="AH216" s="1" t="e">
        <f>(Table1[[#This Row],[2050_DWELLINGS]]/Table1[[#This Row],[2020_DWELLINGS]])-1</f>
        <v>#DIV/0!</v>
      </c>
      <c r="AI216" s="1" t="e">
        <f>(Table1[[#This Row],[2050_OCCUPANTS]]/Table1[[#This Row],[2020_OCCUPANTS]])-1</f>
        <v>#DIV/0!</v>
      </c>
      <c r="AJ216" s="1" t="e">
        <f>(Table1[[#This Row],[2050_TOTAL_REPL_COST_USD]]/Table1[[#This Row],[2020_TOTAL_REPL_COST_USD]])-1</f>
        <v>#DIV/0!</v>
      </c>
      <c r="AK216"/>
      <c r="AL216"/>
    </row>
    <row r="217" spans="12:38" x14ac:dyDescent="0.2">
      <c r="L217" s="2"/>
      <c r="S217" s="2"/>
      <c r="T217" s="2"/>
      <c r="Z217" s="2"/>
      <c r="AG217" s="1" t="e">
        <f>(Table1[[#This Row],[2050_BUILDINGS]]/Table1[[#This Row],[2020_BUILDINGS]])-1</f>
        <v>#DIV/0!</v>
      </c>
      <c r="AH217" s="1" t="e">
        <f>(Table1[[#This Row],[2050_DWELLINGS]]/Table1[[#This Row],[2020_DWELLINGS]])-1</f>
        <v>#DIV/0!</v>
      </c>
      <c r="AI217" s="1" t="e">
        <f>(Table1[[#This Row],[2050_OCCUPANTS]]/Table1[[#This Row],[2020_OCCUPANTS]])-1</f>
        <v>#DIV/0!</v>
      </c>
      <c r="AJ217" s="1" t="e">
        <f>(Table1[[#This Row],[2050_TOTAL_REPL_COST_USD]]/Table1[[#This Row],[2020_TOTAL_REPL_COST_USD]])-1</f>
        <v>#DIV/0!</v>
      </c>
      <c r="AK217"/>
      <c r="AL217"/>
    </row>
    <row r="218" spans="12:38" x14ac:dyDescent="0.2">
      <c r="L218" s="2"/>
      <c r="S218" s="2"/>
      <c r="T218" s="2"/>
      <c r="Z218" s="2"/>
      <c r="AG218" s="1" t="e">
        <f>(Table1[[#This Row],[2050_BUILDINGS]]/Table1[[#This Row],[2020_BUILDINGS]])-1</f>
        <v>#DIV/0!</v>
      </c>
      <c r="AH218" s="1" t="e">
        <f>(Table1[[#This Row],[2050_DWELLINGS]]/Table1[[#This Row],[2020_DWELLINGS]])-1</f>
        <v>#DIV/0!</v>
      </c>
      <c r="AI218" s="1" t="e">
        <f>(Table1[[#This Row],[2050_OCCUPANTS]]/Table1[[#This Row],[2020_OCCUPANTS]])-1</f>
        <v>#DIV/0!</v>
      </c>
      <c r="AJ218" s="1" t="e">
        <f>(Table1[[#This Row],[2050_TOTAL_REPL_COST_USD]]/Table1[[#This Row],[2020_TOTAL_REPL_COST_USD]])-1</f>
        <v>#DIV/0!</v>
      </c>
      <c r="AK218"/>
      <c r="AL218"/>
    </row>
    <row r="219" spans="12:38" x14ac:dyDescent="0.2">
      <c r="L219" s="2"/>
      <c r="S219" s="2"/>
      <c r="T219" s="2"/>
      <c r="Z219" s="2"/>
      <c r="AG219" s="1" t="e">
        <f>(Table1[[#This Row],[2050_BUILDINGS]]/Table1[[#This Row],[2020_BUILDINGS]])-1</f>
        <v>#DIV/0!</v>
      </c>
      <c r="AH219" s="1" t="e">
        <f>(Table1[[#This Row],[2050_DWELLINGS]]/Table1[[#This Row],[2020_DWELLINGS]])-1</f>
        <v>#DIV/0!</v>
      </c>
      <c r="AI219" s="1" t="e">
        <f>(Table1[[#This Row],[2050_OCCUPANTS]]/Table1[[#This Row],[2020_OCCUPANTS]])-1</f>
        <v>#DIV/0!</v>
      </c>
      <c r="AJ219" s="1" t="e">
        <f>(Table1[[#This Row],[2050_TOTAL_REPL_COST_USD]]/Table1[[#This Row],[2020_TOTAL_REPL_COST_USD]])-1</f>
        <v>#DIV/0!</v>
      </c>
      <c r="AK219"/>
      <c r="AL219"/>
    </row>
    <row r="220" spans="12:38" x14ac:dyDescent="0.2">
      <c r="L220" s="2"/>
      <c r="S220" s="2"/>
      <c r="T220" s="2"/>
      <c r="Z220" s="2"/>
      <c r="AG220" s="1" t="e">
        <f>(Table1[[#This Row],[2050_BUILDINGS]]/Table1[[#This Row],[2020_BUILDINGS]])-1</f>
        <v>#DIV/0!</v>
      </c>
      <c r="AH220" s="1" t="e">
        <f>(Table1[[#This Row],[2050_DWELLINGS]]/Table1[[#This Row],[2020_DWELLINGS]])-1</f>
        <v>#DIV/0!</v>
      </c>
      <c r="AI220" s="1" t="e">
        <f>(Table1[[#This Row],[2050_OCCUPANTS]]/Table1[[#This Row],[2020_OCCUPANTS]])-1</f>
        <v>#DIV/0!</v>
      </c>
      <c r="AJ220" s="1" t="e">
        <f>(Table1[[#This Row],[2050_TOTAL_REPL_COST_USD]]/Table1[[#This Row],[2020_TOTAL_REPL_COST_USD]])-1</f>
        <v>#DIV/0!</v>
      </c>
      <c r="AK220"/>
      <c r="AL220"/>
    </row>
    <row r="221" spans="12:38" x14ac:dyDescent="0.2">
      <c r="L221" s="2"/>
      <c r="S221" s="2"/>
      <c r="T221" s="2"/>
      <c r="Z221" s="2"/>
      <c r="AG221" s="1" t="e">
        <f>(Table1[[#This Row],[2050_BUILDINGS]]/Table1[[#This Row],[2020_BUILDINGS]])-1</f>
        <v>#DIV/0!</v>
      </c>
      <c r="AH221" s="1" t="e">
        <f>(Table1[[#This Row],[2050_DWELLINGS]]/Table1[[#This Row],[2020_DWELLINGS]])-1</f>
        <v>#DIV/0!</v>
      </c>
      <c r="AI221" s="1" t="e">
        <f>(Table1[[#This Row],[2050_OCCUPANTS]]/Table1[[#This Row],[2020_OCCUPANTS]])-1</f>
        <v>#DIV/0!</v>
      </c>
      <c r="AJ221" s="1" t="e">
        <f>(Table1[[#This Row],[2050_TOTAL_REPL_COST_USD]]/Table1[[#This Row],[2020_TOTAL_REPL_COST_USD]])-1</f>
        <v>#DIV/0!</v>
      </c>
      <c r="AK221"/>
      <c r="AL221"/>
    </row>
    <row r="222" spans="12:38" x14ac:dyDescent="0.2">
      <c r="L222" s="2"/>
      <c r="S222" s="2"/>
      <c r="T222" s="2"/>
      <c r="Z222" s="2"/>
      <c r="AG222" s="1" t="e">
        <f>(Table1[[#This Row],[2050_BUILDINGS]]/Table1[[#This Row],[2020_BUILDINGS]])-1</f>
        <v>#DIV/0!</v>
      </c>
      <c r="AH222" s="1" t="e">
        <f>(Table1[[#This Row],[2050_DWELLINGS]]/Table1[[#This Row],[2020_DWELLINGS]])-1</f>
        <v>#DIV/0!</v>
      </c>
      <c r="AI222" s="1" t="e">
        <f>(Table1[[#This Row],[2050_OCCUPANTS]]/Table1[[#This Row],[2020_OCCUPANTS]])-1</f>
        <v>#DIV/0!</v>
      </c>
      <c r="AJ222" s="1" t="e">
        <f>(Table1[[#This Row],[2050_TOTAL_REPL_COST_USD]]/Table1[[#This Row],[2020_TOTAL_REPL_COST_USD]])-1</f>
        <v>#DIV/0!</v>
      </c>
      <c r="AK222"/>
      <c r="AL222"/>
    </row>
    <row r="223" spans="12:38" x14ac:dyDescent="0.2">
      <c r="L223" s="2"/>
      <c r="S223" s="2"/>
      <c r="T223" s="2"/>
      <c r="Z223" s="2"/>
      <c r="AG223" s="1" t="e">
        <f>(Table1[[#This Row],[2050_BUILDINGS]]/Table1[[#This Row],[2020_BUILDINGS]])-1</f>
        <v>#DIV/0!</v>
      </c>
      <c r="AH223" s="1" t="e">
        <f>(Table1[[#This Row],[2050_DWELLINGS]]/Table1[[#This Row],[2020_DWELLINGS]])-1</f>
        <v>#DIV/0!</v>
      </c>
      <c r="AI223" s="1" t="e">
        <f>(Table1[[#This Row],[2050_OCCUPANTS]]/Table1[[#This Row],[2020_OCCUPANTS]])-1</f>
        <v>#DIV/0!</v>
      </c>
      <c r="AJ223" s="1" t="e">
        <f>(Table1[[#This Row],[2050_TOTAL_REPL_COST_USD]]/Table1[[#This Row],[2020_TOTAL_REPL_COST_USD]])-1</f>
        <v>#DIV/0!</v>
      </c>
      <c r="AK223"/>
      <c r="AL223"/>
    </row>
    <row r="224" spans="12:38" x14ac:dyDescent="0.2">
      <c r="L224" s="2"/>
      <c r="S224" s="2"/>
      <c r="T224" s="2"/>
      <c r="Z224" s="2"/>
      <c r="AG224" s="1" t="e">
        <f>(Table1[[#This Row],[2050_BUILDINGS]]/Table1[[#This Row],[2020_BUILDINGS]])-1</f>
        <v>#DIV/0!</v>
      </c>
      <c r="AH224" s="1" t="e">
        <f>(Table1[[#This Row],[2050_DWELLINGS]]/Table1[[#This Row],[2020_DWELLINGS]])-1</f>
        <v>#DIV/0!</v>
      </c>
      <c r="AI224" s="1" t="e">
        <f>(Table1[[#This Row],[2050_OCCUPANTS]]/Table1[[#This Row],[2020_OCCUPANTS]])-1</f>
        <v>#DIV/0!</v>
      </c>
      <c r="AJ224" s="1" t="e">
        <f>(Table1[[#This Row],[2050_TOTAL_REPL_COST_USD]]/Table1[[#This Row],[2020_TOTAL_REPL_COST_USD]])-1</f>
        <v>#DIV/0!</v>
      </c>
      <c r="AK224"/>
      <c r="AL224"/>
    </row>
    <row r="225" spans="12:38" x14ac:dyDescent="0.2">
      <c r="L225" s="2"/>
      <c r="S225" s="2"/>
      <c r="T225" s="2"/>
      <c r="Z225" s="2"/>
      <c r="AG225" s="1" t="e">
        <f>(Table1[[#This Row],[2050_BUILDINGS]]/Table1[[#This Row],[2020_BUILDINGS]])-1</f>
        <v>#DIV/0!</v>
      </c>
      <c r="AH225" s="1" t="e">
        <f>(Table1[[#This Row],[2050_DWELLINGS]]/Table1[[#This Row],[2020_DWELLINGS]])-1</f>
        <v>#DIV/0!</v>
      </c>
      <c r="AI225" s="1" t="e">
        <f>(Table1[[#This Row],[2050_OCCUPANTS]]/Table1[[#This Row],[2020_OCCUPANTS]])-1</f>
        <v>#DIV/0!</v>
      </c>
      <c r="AJ225" s="1" t="e">
        <f>(Table1[[#This Row],[2050_TOTAL_REPL_COST_USD]]/Table1[[#This Row],[2020_TOTAL_REPL_COST_USD]])-1</f>
        <v>#DIV/0!</v>
      </c>
      <c r="AK225"/>
      <c r="AL225"/>
    </row>
    <row r="226" spans="12:38" x14ac:dyDescent="0.2">
      <c r="L226" s="2"/>
      <c r="S226" s="2"/>
      <c r="T226" s="2"/>
      <c r="Z226" s="2"/>
      <c r="AG226" s="1" t="e">
        <f>(Table1[[#This Row],[2050_BUILDINGS]]/Table1[[#This Row],[2020_BUILDINGS]])-1</f>
        <v>#DIV/0!</v>
      </c>
      <c r="AH226" s="1" t="e">
        <f>(Table1[[#This Row],[2050_DWELLINGS]]/Table1[[#This Row],[2020_DWELLINGS]])-1</f>
        <v>#DIV/0!</v>
      </c>
      <c r="AI226" s="1" t="e">
        <f>(Table1[[#This Row],[2050_OCCUPANTS]]/Table1[[#This Row],[2020_OCCUPANTS]])-1</f>
        <v>#DIV/0!</v>
      </c>
      <c r="AJ226" s="1" t="e">
        <f>(Table1[[#This Row],[2050_TOTAL_REPL_COST_USD]]/Table1[[#This Row],[2020_TOTAL_REPL_COST_USD]])-1</f>
        <v>#DIV/0!</v>
      </c>
      <c r="AK226"/>
      <c r="AL226"/>
    </row>
    <row r="227" spans="12:38" x14ac:dyDescent="0.2">
      <c r="L227" s="2"/>
      <c r="S227" s="2"/>
      <c r="T227" s="2"/>
      <c r="Z227" s="2"/>
      <c r="AG227" s="1" t="e">
        <f>(Table1[[#This Row],[2050_BUILDINGS]]/Table1[[#This Row],[2020_BUILDINGS]])-1</f>
        <v>#DIV/0!</v>
      </c>
      <c r="AH227" s="1" t="e">
        <f>(Table1[[#This Row],[2050_DWELLINGS]]/Table1[[#This Row],[2020_DWELLINGS]])-1</f>
        <v>#DIV/0!</v>
      </c>
      <c r="AI227" s="1" t="e">
        <f>(Table1[[#This Row],[2050_OCCUPANTS]]/Table1[[#This Row],[2020_OCCUPANTS]])-1</f>
        <v>#DIV/0!</v>
      </c>
      <c r="AJ227" s="1" t="e">
        <f>(Table1[[#This Row],[2050_TOTAL_REPL_COST_USD]]/Table1[[#This Row],[2020_TOTAL_REPL_COST_USD]])-1</f>
        <v>#DIV/0!</v>
      </c>
      <c r="AK227"/>
      <c r="AL227"/>
    </row>
    <row r="228" spans="12:38" x14ac:dyDescent="0.2">
      <c r="L228" s="2"/>
      <c r="S228" s="2"/>
      <c r="T228" s="2"/>
      <c r="Z228" s="2"/>
      <c r="AG228" s="1" t="e">
        <f>(Table1[[#This Row],[2050_BUILDINGS]]/Table1[[#This Row],[2020_BUILDINGS]])-1</f>
        <v>#DIV/0!</v>
      </c>
      <c r="AH228" s="1" t="e">
        <f>(Table1[[#This Row],[2050_DWELLINGS]]/Table1[[#This Row],[2020_DWELLINGS]])-1</f>
        <v>#DIV/0!</v>
      </c>
      <c r="AI228" s="1" t="e">
        <f>(Table1[[#This Row],[2050_OCCUPANTS]]/Table1[[#This Row],[2020_OCCUPANTS]])-1</f>
        <v>#DIV/0!</v>
      </c>
      <c r="AJ228" s="1" t="e">
        <f>(Table1[[#This Row],[2050_TOTAL_REPL_COST_USD]]/Table1[[#This Row],[2020_TOTAL_REPL_COST_USD]])-1</f>
        <v>#DIV/0!</v>
      </c>
      <c r="AK228"/>
      <c r="AL228"/>
    </row>
    <row r="229" spans="12:38" x14ac:dyDescent="0.2">
      <c r="L229" s="2"/>
      <c r="S229" s="2"/>
      <c r="T229" s="2"/>
      <c r="Z229" s="2"/>
      <c r="AG229" s="1" t="e">
        <f>(Table1[[#This Row],[2050_BUILDINGS]]/Table1[[#This Row],[2020_BUILDINGS]])-1</f>
        <v>#DIV/0!</v>
      </c>
      <c r="AH229" s="1" t="e">
        <f>(Table1[[#This Row],[2050_DWELLINGS]]/Table1[[#This Row],[2020_DWELLINGS]])-1</f>
        <v>#DIV/0!</v>
      </c>
      <c r="AI229" s="1" t="e">
        <f>(Table1[[#This Row],[2050_OCCUPANTS]]/Table1[[#This Row],[2020_OCCUPANTS]])-1</f>
        <v>#DIV/0!</v>
      </c>
      <c r="AJ229" s="1" t="e">
        <f>(Table1[[#This Row],[2050_TOTAL_REPL_COST_USD]]/Table1[[#This Row],[2020_TOTAL_REPL_COST_USD]])-1</f>
        <v>#DIV/0!</v>
      </c>
      <c r="AK229"/>
      <c r="AL229"/>
    </row>
    <row r="230" spans="12:38" x14ac:dyDescent="0.2">
      <c r="L230" s="2"/>
      <c r="S230" s="2"/>
      <c r="T230" s="2"/>
      <c r="Z230" s="2"/>
      <c r="AG230" s="1" t="e">
        <f>(Table1[[#This Row],[2050_BUILDINGS]]/Table1[[#This Row],[2020_BUILDINGS]])-1</f>
        <v>#DIV/0!</v>
      </c>
      <c r="AH230" s="1" t="e">
        <f>(Table1[[#This Row],[2050_DWELLINGS]]/Table1[[#This Row],[2020_DWELLINGS]])-1</f>
        <v>#DIV/0!</v>
      </c>
      <c r="AI230" s="1" t="e">
        <f>(Table1[[#This Row],[2050_OCCUPANTS]]/Table1[[#This Row],[2020_OCCUPANTS]])-1</f>
        <v>#DIV/0!</v>
      </c>
      <c r="AJ230" s="1" t="e">
        <f>(Table1[[#This Row],[2050_TOTAL_REPL_COST_USD]]/Table1[[#This Row],[2020_TOTAL_REPL_COST_USD]])-1</f>
        <v>#DIV/0!</v>
      </c>
      <c r="AK230"/>
      <c r="AL230"/>
    </row>
    <row r="231" spans="12:38" x14ac:dyDescent="0.2">
      <c r="L231" s="2"/>
      <c r="S231" s="2"/>
      <c r="T231" s="2"/>
      <c r="Z231" s="2"/>
      <c r="AG231" s="1" t="e">
        <f>(Table1[[#This Row],[2050_BUILDINGS]]/Table1[[#This Row],[2020_BUILDINGS]])-1</f>
        <v>#DIV/0!</v>
      </c>
      <c r="AH231" s="1" t="e">
        <f>(Table1[[#This Row],[2050_DWELLINGS]]/Table1[[#This Row],[2020_DWELLINGS]])-1</f>
        <v>#DIV/0!</v>
      </c>
      <c r="AI231" s="1" t="e">
        <f>(Table1[[#This Row],[2050_OCCUPANTS]]/Table1[[#This Row],[2020_OCCUPANTS]])-1</f>
        <v>#DIV/0!</v>
      </c>
      <c r="AJ231" s="1" t="e">
        <f>(Table1[[#This Row],[2050_TOTAL_REPL_COST_USD]]/Table1[[#This Row],[2020_TOTAL_REPL_COST_USD]])-1</f>
        <v>#DIV/0!</v>
      </c>
      <c r="AK231"/>
      <c r="AL231"/>
    </row>
    <row r="232" spans="12:38" x14ac:dyDescent="0.2">
      <c r="L232" s="2"/>
      <c r="S232" s="2"/>
      <c r="T232" s="2"/>
      <c r="Z232" s="2"/>
      <c r="AG232" s="1" t="e">
        <f>(Table1[[#This Row],[2050_BUILDINGS]]/Table1[[#This Row],[2020_BUILDINGS]])-1</f>
        <v>#DIV/0!</v>
      </c>
      <c r="AH232" s="1" t="e">
        <f>(Table1[[#This Row],[2050_DWELLINGS]]/Table1[[#This Row],[2020_DWELLINGS]])-1</f>
        <v>#DIV/0!</v>
      </c>
      <c r="AI232" s="1" t="e">
        <f>(Table1[[#This Row],[2050_OCCUPANTS]]/Table1[[#This Row],[2020_OCCUPANTS]])-1</f>
        <v>#DIV/0!</v>
      </c>
      <c r="AJ232" s="1" t="e">
        <f>(Table1[[#This Row],[2050_TOTAL_REPL_COST_USD]]/Table1[[#This Row],[2020_TOTAL_REPL_COST_USD]])-1</f>
        <v>#DIV/0!</v>
      </c>
      <c r="AK232"/>
      <c r="AL232"/>
    </row>
    <row r="233" spans="12:38" x14ac:dyDescent="0.2">
      <c r="L233" s="2"/>
      <c r="S233" s="2"/>
      <c r="T233" s="2"/>
      <c r="Z233" s="2"/>
      <c r="AG233" s="1" t="e">
        <f>(Table1[[#This Row],[2050_BUILDINGS]]/Table1[[#This Row],[2020_BUILDINGS]])-1</f>
        <v>#DIV/0!</v>
      </c>
      <c r="AH233" s="1" t="e">
        <f>(Table1[[#This Row],[2050_DWELLINGS]]/Table1[[#This Row],[2020_DWELLINGS]])-1</f>
        <v>#DIV/0!</v>
      </c>
      <c r="AI233" s="1" t="e">
        <f>(Table1[[#This Row],[2050_OCCUPANTS]]/Table1[[#This Row],[2020_OCCUPANTS]])-1</f>
        <v>#DIV/0!</v>
      </c>
      <c r="AJ233" s="1" t="e">
        <f>(Table1[[#This Row],[2050_TOTAL_REPL_COST_USD]]/Table1[[#This Row],[2020_TOTAL_REPL_COST_USD]])-1</f>
        <v>#DIV/0!</v>
      </c>
      <c r="AK233"/>
      <c r="AL233"/>
    </row>
    <row r="234" spans="12:38" x14ac:dyDescent="0.2">
      <c r="L234" s="2"/>
      <c r="S234" s="2"/>
      <c r="T234" s="2"/>
      <c r="Z234" s="2"/>
      <c r="AG234" s="1" t="e">
        <f>(Table1[[#This Row],[2050_BUILDINGS]]/Table1[[#This Row],[2020_BUILDINGS]])-1</f>
        <v>#DIV/0!</v>
      </c>
      <c r="AH234" s="1" t="e">
        <f>(Table1[[#This Row],[2050_DWELLINGS]]/Table1[[#This Row],[2020_DWELLINGS]])-1</f>
        <v>#DIV/0!</v>
      </c>
      <c r="AI234" s="1" t="e">
        <f>(Table1[[#This Row],[2050_OCCUPANTS]]/Table1[[#This Row],[2020_OCCUPANTS]])-1</f>
        <v>#DIV/0!</v>
      </c>
      <c r="AJ234" s="1" t="e">
        <f>(Table1[[#This Row],[2050_TOTAL_REPL_COST_USD]]/Table1[[#This Row],[2020_TOTAL_REPL_COST_USD]])-1</f>
        <v>#DIV/0!</v>
      </c>
      <c r="AK234"/>
      <c r="AL234"/>
    </row>
    <row r="235" spans="12:38" x14ac:dyDescent="0.2">
      <c r="L235" s="2"/>
      <c r="S235" s="2"/>
      <c r="T235" s="2"/>
      <c r="Z235" s="2"/>
      <c r="AG235" s="1" t="e">
        <f>(Table1[[#This Row],[2050_BUILDINGS]]/Table1[[#This Row],[2020_BUILDINGS]])-1</f>
        <v>#DIV/0!</v>
      </c>
      <c r="AH235" s="1" t="e">
        <f>(Table1[[#This Row],[2050_DWELLINGS]]/Table1[[#This Row],[2020_DWELLINGS]])-1</f>
        <v>#DIV/0!</v>
      </c>
      <c r="AI235" s="1" t="e">
        <f>(Table1[[#This Row],[2050_OCCUPANTS]]/Table1[[#This Row],[2020_OCCUPANTS]])-1</f>
        <v>#DIV/0!</v>
      </c>
      <c r="AJ235" s="1" t="e">
        <f>(Table1[[#This Row],[2050_TOTAL_REPL_COST_USD]]/Table1[[#This Row],[2020_TOTAL_REPL_COST_USD]])-1</f>
        <v>#DIV/0!</v>
      </c>
      <c r="AK235"/>
      <c r="AL235"/>
    </row>
    <row r="236" spans="12:38" x14ac:dyDescent="0.2">
      <c r="L236" s="2"/>
      <c r="S236" s="2"/>
      <c r="T236" s="2"/>
      <c r="Z236" s="2"/>
      <c r="AG236" s="1" t="e">
        <f>(Table1[[#This Row],[2050_BUILDINGS]]/Table1[[#This Row],[2020_BUILDINGS]])-1</f>
        <v>#DIV/0!</v>
      </c>
      <c r="AH236" s="1" t="e">
        <f>(Table1[[#This Row],[2050_DWELLINGS]]/Table1[[#This Row],[2020_DWELLINGS]])-1</f>
        <v>#DIV/0!</v>
      </c>
      <c r="AI236" s="1" t="e">
        <f>(Table1[[#This Row],[2050_OCCUPANTS]]/Table1[[#This Row],[2020_OCCUPANTS]])-1</f>
        <v>#DIV/0!</v>
      </c>
      <c r="AJ236" s="1" t="e">
        <f>(Table1[[#This Row],[2050_TOTAL_REPL_COST_USD]]/Table1[[#This Row],[2020_TOTAL_REPL_COST_USD]])-1</f>
        <v>#DIV/0!</v>
      </c>
      <c r="AK236"/>
      <c r="AL236"/>
    </row>
    <row r="237" spans="12:38" x14ac:dyDescent="0.2">
      <c r="L237" s="2"/>
      <c r="S237" s="2"/>
      <c r="T237" s="2"/>
      <c r="Z237" s="2"/>
      <c r="AG237" s="1" t="e">
        <f>(Table1[[#This Row],[2050_BUILDINGS]]/Table1[[#This Row],[2020_BUILDINGS]])-1</f>
        <v>#DIV/0!</v>
      </c>
      <c r="AH237" s="1" t="e">
        <f>(Table1[[#This Row],[2050_DWELLINGS]]/Table1[[#This Row],[2020_DWELLINGS]])-1</f>
        <v>#DIV/0!</v>
      </c>
      <c r="AI237" s="1" t="e">
        <f>(Table1[[#This Row],[2050_OCCUPANTS]]/Table1[[#This Row],[2020_OCCUPANTS]])-1</f>
        <v>#DIV/0!</v>
      </c>
      <c r="AJ237" s="1" t="e">
        <f>(Table1[[#This Row],[2050_TOTAL_REPL_COST_USD]]/Table1[[#This Row],[2020_TOTAL_REPL_COST_USD]])-1</f>
        <v>#DIV/0!</v>
      </c>
      <c r="AK237"/>
      <c r="AL237"/>
    </row>
    <row r="238" spans="12:38" x14ac:dyDescent="0.2">
      <c r="L238" s="2"/>
      <c r="S238" s="2"/>
      <c r="T238" s="2"/>
      <c r="Z238" s="2"/>
      <c r="AG238" s="1" t="e">
        <f>(Table1[[#This Row],[2050_BUILDINGS]]/Table1[[#This Row],[2020_BUILDINGS]])-1</f>
        <v>#DIV/0!</v>
      </c>
      <c r="AH238" s="1" t="e">
        <f>(Table1[[#This Row],[2050_DWELLINGS]]/Table1[[#This Row],[2020_DWELLINGS]])-1</f>
        <v>#DIV/0!</v>
      </c>
      <c r="AI238" s="1" t="e">
        <f>(Table1[[#This Row],[2050_OCCUPANTS]]/Table1[[#This Row],[2020_OCCUPANTS]])-1</f>
        <v>#DIV/0!</v>
      </c>
      <c r="AJ238" s="1" t="e">
        <f>(Table1[[#This Row],[2050_TOTAL_REPL_COST_USD]]/Table1[[#This Row],[2020_TOTAL_REPL_COST_USD]])-1</f>
        <v>#DIV/0!</v>
      </c>
      <c r="AK238"/>
      <c r="AL238"/>
    </row>
    <row r="239" spans="12:38" x14ac:dyDescent="0.2">
      <c r="L239" s="2"/>
      <c r="S239" s="2"/>
      <c r="T239" s="2"/>
      <c r="Z239" s="2"/>
      <c r="AG239" s="1" t="e">
        <f>(Table1[[#This Row],[2050_BUILDINGS]]/Table1[[#This Row],[2020_BUILDINGS]])-1</f>
        <v>#DIV/0!</v>
      </c>
      <c r="AH239" s="1" t="e">
        <f>(Table1[[#This Row],[2050_DWELLINGS]]/Table1[[#This Row],[2020_DWELLINGS]])-1</f>
        <v>#DIV/0!</v>
      </c>
      <c r="AI239" s="1" t="e">
        <f>(Table1[[#This Row],[2050_OCCUPANTS]]/Table1[[#This Row],[2020_OCCUPANTS]])-1</f>
        <v>#DIV/0!</v>
      </c>
      <c r="AJ239" s="1" t="e">
        <f>(Table1[[#This Row],[2050_TOTAL_REPL_COST_USD]]/Table1[[#This Row],[2020_TOTAL_REPL_COST_USD]])-1</f>
        <v>#DIV/0!</v>
      </c>
      <c r="AK239"/>
      <c r="AL239"/>
    </row>
    <row r="240" spans="12:38" x14ac:dyDescent="0.2">
      <c r="L240" s="2"/>
      <c r="S240" s="2"/>
      <c r="T240" s="2"/>
      <c r="Z240" s="2"/>
      <c r="AG240" s="1" t="e">
        <f>(Table1[[#This Row],[2050_BUILDINGS]]/Table1[[#This Row],[2020_BUILDINGS]])-1</f>
        <v>#DIV/0!</v>
      </c>
      <c r="AH240" s="1" t="e">
        <f>(Table1[[#This Row],[2050_DWELLINGS]]/Table1[[#This Row],[2020_DWELLINGS]])-1</f>
        <v>#DIV/0!</v>
      </c>
      <c r="AI240" s="1" t="e">
        <f>(Table1[[#This Row],[2050_OCCUPANTS]]/Table1[[#This Row],[2020_OCCUPANTS]])-1</f>
        <v>#DIV/0!</v>
      </c>
      <c r="AJ240" s="1" t="e">
        <f>(Table1[[#This Row],[2050_TOTAL_REPL_COST_USD]]/Table1[[#This Row],[2020_TOTAL_REPL_COST_USD]])-1</f>
        <v>#DIV/0!</v>
      </c>
      <c r="AK240"/>
      <c r="AL240"/>
    </row>
    <row r="241" spans="12:38" x14ac:dyDescent="0.2">
      <c r="L241" s="2"/>
      <c r="S241" s="2"/>
      <c r="T241" s="2"/>
      <c r="Z241" s="2"/>
      <c r="AG241" s="1" t="e">
        <f>(Table1[[#This Row],[2050_BUILDINGS]]/Table1[[#This Row],[2020_BUILDINGS]])-1</f>
        <v>#DIV/0!</v>
      </c>
      <c r="AH241" s="1" t="e">
        <f>(Table1[[#This Row],[2050_DWELLINGS]]/Table1[[#This Row],[2020_DWELLINGS]])-1</f>
        <v>#DIV/0!</v>
      </c>
      <c r="AI241" s="1" t="e">
        <f>(Table1[[#This Row],[2050_OCCUPANTS]]/Table1[[#This Row],[2020_OCCUPANTS]])-1</f>
        <v>#DIV/0!</v>
      </c>
      <c r="AJ241" s="1" t="e">
        <f>(Table1[[#This Row],[2050_TOTAL_REPL_COST_USD]]/Table1[[#This Row],[2020_TOTAL_REPL_COST_USD]])-1</f>
        <v>#DIV/0!</v>
      </c>
      <c r="AK241"/>
      <c r="AL241"/>
    </row>
    <row r="242" spans="12:38" x14ac:dyDescent="0.2">
      <c r="L242" s="2"/>
      <c r="S242" s="2"/>
      <c r="T242" s="2"/>
      <c r="Z242" s="2"/>
      <c r="AG242" s="1" t="e">
        <f>(Table1[[#This Row],[2050_BUILDINGS]]/Table1[[#This Row],[2020_BUILDINGS]])-1</f>
        <v>#DIV/0!</v>
      </c>
      <c r="AH242" s="1" t="e">
        <f>(Table1[[#This Row],[2050_DWELLINGS]]/Table1[[#This Row],[2020_DWELLINGS]])-1</f>
        <v>#DIV/0!</v>
      </c>
      <c r="AI242" s="1" t="e">
        <f>(Table1[[#This Row],[2050_OCCUPANTS]]/Table1[[#This Row],[2020_OCCUPANTS]])-1</f>
        <v>#DIV/0!</v>
      </c>
      <c r="AJ242" s="1" t="e">
        <f>(Table1[[#This Row],[2050_TOTAL_REPL_COST_USD]]/Table1[[#This Row],[2020_TOTAL_REPL_COST_USD]])-1</f>
        <v>#DIV/0!</v>
      </c>
      <c r="AK242"/>
      <c r="AL242"/>
    </row>
    <row r="243" spans="12:38" x14ac:dyDescent="0.2">
      <c r="L243" s="2"/>
      <c r="S243" s="2"/>
      <c r="T243" s="2"/>
      <c r="Z243" s="2"/>
      <c r="AG243" s="1" t="e">
        <f>(Table1[[#This Row],[2050_BUILDINGS]]/Table1[[#This Row],[2020_BUILDINGS]])-1</f>
        <v>#DIV/0!</v>
      </c>
      <c r="AH243" s="1" t="e">
        <f>(Table1[[#This Row],[2050_DWELLINGS]]/Table1[[#This Row],[2020_DWELLINGS]])-1</f>
        <v>#DIV/0!</v>
      </c>
      <c r="AI243" s="1" t="e">
        <f>(Table1[[#This Row],[2050_OCCUPANTS]]/Table1[[#This Row],[2020_OCCUPANTS]])-1</f>
        <v>#DIV/0!</v>
      </c>
      <c r="AJ243" s="1" t="e">
        <f>(Table1[[#This Row],[2050_TOTAL_REPL_COST_USD]]/Table1[[#This Row],[2020_TOTAL_REPL_COST_USD]])-1</f>
        <v>#DIV/0!</v>
      </c>
      <c r="AK243"/>
      <c r="AL243"/>
    </row>
    <row r="244" spans="12:38" x14ac:dyDescent="0.2">
      <c r="L244" s="2"/>
      <c r="S244" s="2"/>
      <c r="T244" s="2"/>
      <c r="Z244" s="2"/>
      <c r="AG244" s="1" t="e">
        <f>(Table1[[#This Row],[2050_BUILDINGS]]/Table1[[#This Row],[2020_BUILDINGS]])-1</f>
        <v>#DIV/0!</v>
      </c>
      <c r="AH244" s="1" t="e">
        <f>(Table1[[#This Row],[2050_DWELLINGS]]/Table1[[#This Row],[2020_DWELLINGS]])-1</f>
        <v>#DIV/0!</v>
      </c>
      <c r="AI244" s="1" t="e">
        <f>(Table1[[#This Row],[2050_OCCUPANTS]]/Table1[[#This Row],[2020_OCCUPANTS]])-1</f>
        <v>#DIV/0!</v>
      </c>
      <c r="AJ244" s="1" t="e">
        <f>(Table1[[#This Row],[2050_TOTAL_REPL_COST_USD]]/Table1[[#This Row],[2020_TOTAL_REPL_COST_USD]])-1</f>
        <v>#DIV/0!</v>
      </c>
      <c r="AK244"/>
      <c r="AL244"/>
    </row>
    <row r="245" spans="12:38" x14ac:dyDescent="0.2">
      <c r="L245" s="2"/>
      <c r="S245" s="2"/>
      <c r="T245" s="2"/>
      <c r="Z245" s="2"/>
      <c r="AG245" s="1" t="e">
        <f>(Table1[[#This Row],[2050_BUILDINGS]]/Table1[[#This Row],[2020_BUILDINGS]])-1</f>
        <v>#DIV/0!</v>
      </c>
      <c r="AH245" s="1" t="e">
        <f>(Table1[[#This Row],[2050_DWELLINGS]]/Table1[[#This Row],[2020_DWELLINGS]])-1</f>
        <v>#DIV/0!</v>
      </c>
      <c r="AI245" s="1" t="e">
        <f>(Table1[[#This Row],[2050_OCCUPANTS]]/Table1[[#This Row],[2020_OCCUPANTS]])-1</f>
        <v>#DIV/0!</v>
      </c>
      <c r="AJ245" s="1" t="e">
        <f>(Table1[[#This Row],[2050_TOTAL_REPL_COST_USD]]/Table1[[#This Row],[2020_TOTAL_REPL_COST_USD]])-1</f>
        <v>#DIV/0!</v>
      </c>
      <c r="AK245"/>
      <c r="AL245"/>
    </row>
    <row r="246" spans="12:38" x14ac:dyDescent="0.2">
      <c r="L246" s="2"/>
      <c r="S246" s="2"/>
      <c r="T246" s="2"/>
      <c r="Z246" s="2"/>
      <c r="AG246" s="1" t="e">
        <f>(Table1[[#This Row],[2050_BUILDINGS]]/Table1[[#This Row],[2020_BUILDINGS]])-1</f>
        <v>#DIV/0!</v>
      </c>
      <c r="AH246" s="1" t="e">
        <f>(Table1[[#This Row],[2050_DWELLINGS]]/Table1[[#This Row],[2020_DWELLINGS]])-1</f>
        <v>#DIV/0!</v>
      </c>
      <c r="AI246" s="1" t="e">
        <f>(Table1[[#This Row],[2050_OCCUPANTS]]/Table1[[#This Row],[2020_OCCUPANTS]])-1</f>
        <v>#DIV/0!</v>
      </c>
      <c r="AJ246" s="1" t="e">
        <f>(Table1[[#This Row],[2050_TOTAL_REPL_COST_USD]]/Table1[[#This Row],[2020_TOTAL_REPL_COST_USD]])-1</f>
        <v>#DIV/0!</v>
      </c>
      <c r="AK246"/>
      <c r="AL246"/>
    </row>
    <row r="247" spans="12:38" x14ac:dyDescent="0.2">
      <c r="L247" s="2"/>
      <c r="S247" s="2"/>
      <c r="T247" s="2"/>
      <c r="Z247" s="2"/>
      <c r="AG247" s="1" t="e">
        <f>(Table1[[#This Row],[2050_BUILDINGS]]/Table1[[#This Row],[2020_BUILDINGS]])-1</f>
        <v>#DIV/0!</v>
      </c>
      <c r="AH247" s="1" t="e">
        <f>(Table1[[#This Row],[2050_DWELLINGS]]/Table1[[#This Row],[2020_DWELLINGS]])-1</f>
        <v>#DIV/0!</v>
      </c>
      <c r="AI247" s="1" t="e">
        <f>(Table1[[#This Row],[2050_OCCUPANTS]]/Table1[[#This Row],[2020_OCCUPANTS]])-1</f>
        <v>#DIV/0!</v>
      </c>
      <c r="AJ247" s="1" t="e">
        <f>(Table1[[#This Row],[2050_TOTAL_REPL_COST_USD]]/Table1[[#This Row],[2020_TOTAL_REPL_COST_USD]])-1</f>
        <v>#DIV/0!</v>
      </c>
      <c r="AK247"/>
      <c r="AL247"/>
    </row>
    <row r="248" spans="12:38" x14ac:dyDescent="0.2">
      <c r="L248" s="2"/>
      <c r="S248" s="2"/>
      <c r="T248" s="2"/>
      <c r="Z248" s="2"/>
      <c r="AG248" s="1" t="e">
        <f>(Table1[[#This Row],[2050_BUILDINGS]]/Table1[[#This Row],[2020_BUILDINGS]])-1</f>
        <v>#DIV/0!</v>
      </c>
      <c r="AH248" s="1" t="e">
        <f>(Table1[[#This Row],[2050_DWELLINGS]]/Table1[[#This Row],[2020_DWELLINGS]])-1</f>
        <v>#DIV/0!</v>
      </c>
      <c r="AI248" s="1" t="e">
        <f>(Table1[[#This Row],[2050_OCCUPANTS]]/Table1[[#This Row],[2020_OCCUPANTS]])-1</f>
        <v>#DIV/0!</v>
      </c>
      <c r="AJ248" s="1" t="e">
        <f>(Table1[[#This Row],[2050_TOTAL_REPL_COST_USD]]/Table1[[#This Row],[2020_TOTAL_REPL_COST_USD]])-1</f>
        <v>#DIV/0!</v>
      </c>
      <c r="AK248"/>
      <c r="AL248"/>
    </row>
    <row r="249" spans="12:38" x14ac:dyDescent="0.2">
      <c r="L249" s="2"/>
      <c r="S249" s="2"/>
      <c r="T249" s="2"/>
      <c r="Z249" s="2"/>
      <c r="AG249" s="1" t="e">
        <f>(Table1[[#This Row],[2050_BUILDINGS]]/Table1[[#This Row],[2020_BUILDINGS]])-1</f>
        <v>#DIV/0!</v>
      </c>
      <c r="AH249" s="1" t="e">
        <f>(Table1[[#This Row],[2050_DWELLINGS]]/Table1[[#This Row],[2020_DWELLINGS]])-1</f>
        <v>#DIV/0!</v>
      </c>
      <c r="AI249" s="1" t="e">
        <f>(Table1[[#This Row],[2050_OCCUPANTS]]/Table1[[#This Row],[2020_OCCUPANTS]])-1</f>
        <v>#DIV/0!</v>
      </c>
      <c r="AJ249" s="1" t="e">
        <f>(Table1[[#This Row],[2050_TOTAL_REPL_COST_USD]]/Table1[[#This Row],[2020_TOTAL_REPL_COST_USD]])-1</f>
        <v>#DIV/0!</v>
      </c>
      <c r="AK249"/>
      <c r="AL249"/>
    </row>
    <row r="250" spans="12:38" x14ac:dyDescent="0.2">
      <c r="L250" s="2"/>
      <c r="S250" s="2"/>
      <c r="T250" s="2"/>
      <c r="Z250" s="2"/>
      <c r="AG250" s="1" t="e">
        <f>(Table1[[#This Row],[2050_BUILDINGS]]/Table1[[#This Row],[2020_BUILDINGS]])-1</f>
        <v>#DIV/0!</v>
      </c>
      <c r="AH250" s="1" t="e">
        <f>(Table1[[#This Row],[2050_DWELLINGS]]/Table1[[#This Row],[2020_DWELLINGS]])-1</f>
        <v>#DIV/0!</v>
      </c>
      <c r="AI250" s="1" t="e">
        <f>(Table1[[#This Row],[2050_OCCUPANTS]]/Table1[[#This Row],[2020_OCCUPANTS]])-1</f>
        <v>#DIV/0!</v>
      </c>
      <c r="AJ250" s="1" t="e">
        <f>(Table1[[#This Row],[2050_TOTAL_REPL_COST_USD]]/Table1[[#This Row],[2020_TOTAL_REPL_COST_USD]])-1</f>
        <v>#DIV/0!</v>
      </c>
      <c r="AK250"/>
      <c r="AL250"/>
    </row>
    <row r="251" spans="12:38" x14ac:dyDescent="0.2">
      <c r="L251" s="2"/>
      <c r="S251" s="2"/>
      <c r="T251" s="2"/>
      <c r="Z251" s="2"/>
      <c r="AG251" s="1" t="e">
        <f>(Table1[[#This Row],[2050_BUILDINGS]]/Table1[[#This Row],[2020_BUILDINGS]])-1</f>
        <v>#DIV/0!</v>
      </c>
      <c r="AH251" s="1" t="e">
        <f>(Table1[[#This Row],[2050_DWELLINGS]]/Table1[[#This Row],[2020_DWELLINGS]])-1</f>
        <v>#DIV/0!</v>
      </c>
      <c r="AI251" s="1" t="e">
        <f>(Table1[[#This Row],[2050_OCCUPANTS]]/Table1[[#This Row],[2020_OCCUPANTS]])-1</f>
        <v>#DIV/0!</v>
      </c>
      <c r="AJ251" s="1" t="e">
        <f>(Table1[[#This Row],[2050_TOTAL_REPL_COST_USD]]/Table1[[#This Row],[2020_TOTAL_REPL_COST_USD]])-1</f>
        <v>#DIV/0!</v>
      </c>
      <c r="AK251"/>
      <c r="AL251"/>
    </row>
    <row r="252" spans="12:38" x14ac:dyDescent="0.2">
      <c r="L252" s="2"/>
      <c r="S252" s="2"/>
      <c r="T252" s="2"/>
      <c r="Z252" s="2"/>
      <c r="AG252" s="1" t="e">
        <f>(Table1[[#This Row],[2050_BUILDINGS]]/Table1[[#This Row],[2020_BUILDINGS]])-1</f>
        <v>#DIV/0!</v>
      </c>
      <c r="AH252" s="1" t="e">
        <f>(Table1[[#This Row],[2050_DWELLINGS]]/Table1[[#This Row],[2020_DWELLINGS]])-1</f>
        <v>#DIV/0!</v>
      </c>
      <c r="AI252" s="1" t="e">
        <f>(Table1[[#This Row],[2050_OCCUPANTS]]/Table1[[#This Row],[2020_OCCUPANTS]])-1</f>
        <v>#DIV/0!</v>
      </c>
      <c r="AJ252" s="1" t="e">
        <f>(Table1[[#This Row],[2050_TOTAL_REPL_COST_USD]]/Table1[[#This Row],[2020_TOTAL_REPL_COST_USD]])-1</f>
        <v>#DIV/0!</v>
      </c>
      <c r="AK252"/>
      <c r="AL252"/>
    </row>
    <row r="253" spans="12:38" x14ac:dyDescent="0.2">
      <c r="L253" s="2"/>
      <c r="S253" s="2"/>
      <c r="T253" s="2"/>
      <c r="Z253" s="2"/>
      <c r="AG253" s="1" t="e">
        <f>(Table1[[#This Row],[2050_BUILDINGS]]/Table1[[#This Row],[2020_BUILDINGS]])-1</f>
        <v>#DIV/0!</v>
      </c>
      <c r="AH253" s="1" t="e">
        <f>(Table1[[#This Row],[2050_DWELLINGS]]/Table1[[#This Row],[2020_DWELLINGS]])-1</f>
        <v>#DIV/0!</v>
      </c>
      <c r="AI253" s="1" t="e">
        <f>(Table1[[#This Row],[2050_OCCUPANTS]]/Table1[[#This Row],[2020_OCCUPANTS]])-1</f>
        <v>#DIV/0!</v>
      </c>
      <c r="AJ253" s="1" t="e">
        <f>(Table1[[#This Row],[2050_TOTAL_REPL_COST_USD]]/Table1[[#This Row],[2020_TOTAL_REPL_COST_USD]])-1</f>
        <v>#DIV/0!</v>
      </c>
      <c r="AK253"/>
      <c r="AL253"/>
    </row>
    <row r="254" spans="12:38" x14ac:dyDescent="0.2">
      <c r="L254" s="2"/>
      <c r="S254" s="2"/>
      <c r="T254" s="2"/>
      <c r="Z254" s="2"/>
      <c r="AG254" s="1" t="e">
        <f>(Table1[[#This Row],[2050_BUILDINGS]]/Table1[[#This Row],[2020_BUILDINGS]])-1</f>
        <v>#DIV/0!</v>
      </c>
      <c r="AH254" s="1" t="e">
        <f>(Table1[[#This Row],[2050_DWELLINGS]]/Table1[[#This Row],[2020_DWELLINGS]])-1</f>
        <v>#DIV/0!</v>
      </c>
      <c r="AI254" s="1" t="e">
        <f>(Table1[[#This Row],[2050_OCCUPANTS]]/Table1[[#This Row],[2020_OCCUPANTS]])-1</f>
        <v>#DIV/0!</v>
      </c>
      <c r="AJ254" s="1" t="e">
        <f>(Table1[[#This Row],[2050_TOTAL_REPL_COST_USD]]/Table1[[#This Row],[2020_TOTAL_REPL_COST_USD]])-1</f>
        <v>#DIV/0!</v>
      </c>
      <c r="AK254"/>
      <c r="AL254"/>
    </row>
    <row r="255" spans="12:38" x14ac:dyDescent="0.2">
      <c r="L255" s="2"/>
      <c r="S255" s="2"/>
      <c r="T255" s="2"/>
      <c r="Z255" s="2"/>
      <c r="AG255" s="1" t="e">
        <f>(Table1[[#This Row],[2050_BUILDINGS]]/Table1[[#This Row],[2020_BUILDINGS]])-1</f>
        <v>#DIV/0!</v>
      </c>
      <c r="AH255" s="1" t="e">
        <f>(Table1[[#This Row],[2050_DWELLINGS]]/Table1[[#This Row],[2020_DWELLINGS]])-1</f>
        <v>#DIV/0!</v>
      </c>
      <c r="AI255" s="1" t="e">
        <f>(Table1[[#This Row],[2050_OCCUPANTS]]/Table1[[#This Row],[2020_OCCUPANTS]])-1</f>
        <v>#DIV/0!</v>
      </c>
      <c r="AJ255" s="1" t="e">
        <f>(Table1[[#This Row],[2050_TOTAL_REPL_COST_USD]]/Table1[[#This Row],[2020_TOTAL_REPL_COST_USD]])-1</f>
        <v>#DIV/0!</v>
      </c>
      <c r="AK255"/>
      <c r="AL255"/>
    </row>
    <row r="256" spans="12:38" x14ac:dyDescent="0.2">
      <c r="L256" s="2"/>
      <c r="S256" s="2"/>
      <c r="T256" s="2"/>
      <c r="Z256" s="2"/>
      <c r="AG256" s="1" t="e">
        <f>(Table1[[#This Row],[2050_BUILDINGS]]/Table1[[#This Row],[2020_BUILDINGS]])-1</f>
        <v>#DIV/0!</v>
      </c>
      <c r="AH256" s="1" t="e">
        <f>(Table1[[#This Row],[2050_DWELLINGS]]/Table1[[#This Row],[2020_DWELLINGS]])-1</f>
        <v>#DIV/0!</v>
      </c>
      <c r="AI256" s="1" t="e">
        <f>(Table1[[#This Row],[2050_OCCUPANTS]]/Table1[[#This Row],[2020_OCCUPANTS]])-1</f>
        <v>#DIV/0!</v>
      </c>
      <c r="AJ256" s="1" t="e">
        <f>(Table1[[#This Row],[2050_TOTAL_REPL_COST_USD]]/Table1[[#This Row],[2020_TOTAL_REPL_COST_USD]])-1</f>
        <v>#DIV/0!</v>
      </c>
      <c r="AK256"/>
      <c r="AL256"/>
    </row>
    <row r="257" spans="12:38" x14ac:dyDescent="0.2">
      <c r="L257" s="2"/>
      <c r="S257" s="2"/>
      <c r="T257" s="2"/>
      <c r="Z257" s="2"/>
      <c r="AG257" s="1" t="e">
        <f>(Table1[[#This Row],[2050_BUILDINGS]]/Table1[[#This Row],[2020_BUILDINGS]])-1</f>
        <v>#DIV/0!</v>
      </c>
      <c r="AH257" s="1" t="e">
        <f>(Table1[[#This Row],[2050_DWELLINGS]]/Table1[[#This Row],[2020_DWELLINGS]])-1</f>
        <v>#DIV/0!</v>
      </c>
      <c r="AI257" s="1" t="e">
        <f>(Table1[[#This Row],[2050_OCCUPANTS]]/Table1[[#This Row],[2020_OCCUPANTS]])-1</f>
        <v>#DIV/0!</v>
      </c>
      <c r="AJ257" s="1" t="e">
        <f>(Table1[[#This Row],[2050_TOTAL_REPL_COST_USD]]/Table1[[#This Row],[2020_TOTAL_REPL_COST_USD]])-1</f>
        <v>#DIV/0!</v>
      </c>
      <c r="AK257"/>
      <c r="AL257"/>
    </row>
    <row r="258" spans="12:38" x14ac:dyDescent="0.2">
      <c r="L258" s="2"/>
      <c r="S258" s="2"/>
      <c r="T258" s="2"/>
      <c r="Z258" s="2"/>
      <c r="AG258" s="1" t="e">
        <f>(Table1[[#This Row],[2050_BUILDINGS]]/Table1[[#This Row],[2020_BUILDINGS]])-1</f>
        <v>#DIV/0!</v>
      </c>
      <c r="AH258" s="1" t="e">
        <f>(Table1[[#This Row],[2050_DWELLINGS]]/Table1[[#This Row],[2020_DWELLINGS]])-1</f>
        <v>#DIV/0!</v>
      </c>
      <c r="AI258" s="1" t="e">
        <f>(Table1[[#This Row],[2050_OCCUPANTS]]/Table1[[#This Row],[2020_OCCUPANTS]])-1</f>
        <v>#DIV/0!</v>
      </c>
      <c r="AJ258" s="1" t="e">
        <f>(Table1[[#This Row],[2050_TOTAL_REPL_COST_USD]]/Table1[[#This Row],[2020_TOTAL_REPL_COST_USD]])-1</f>
        <v>#DIV/0!</v>
      </c>
      <c r="AK258"/>
      <c r="AL258"/>
    </row>
    <row r="259" spans="12:38" x14ac:dyDescent="0.2">
      <c r="L259" s="2"/>
      <c r="S259" s="2"/>
      <c r="T259" s="2"/>
      <c r="Z259" s="2"/>
      <c r="AG259" s="1" t="e">
        <f>(Table1[[#This Row],[2050_BUILDINGS]]/Table1[[#This Row],[2020_BUILDINGS]])-1</f>
        <v>#DIV/0!</v>
      </c>
      <c r="AH259" s="1" t="e">
        <f>(Table1[[#This Row],[2050_DWELLINGS]]/Table1[[#This Row],[2020_DWELLINGS]])-1</f>
        <v>#DIV/0!</v>
      </c>
      <c r="AI259" s="1" t="e">
        <f>(Table1[[#This Row],[2050_OCCUPANTS]]/Table1[[#This Row],[2020_OCCUPANTS]])-1</f>
        <v>#DIV/0!</v>
      </c>
      <c r="AJ259" s="1" t="e">
        <f>(Table1[[#This Row],[2050_TOTAL_REPL_COST_USD]]/Table1[[#This Row],[2020_TOTAL_REPL_COST_USD]])-1</f>
        <v>#DIV/0!</v>
      </c>
      <c r="AK259"/>
      <c r="AL259"/>
    </row>
    <row r="260" spans="12:38" x14ac:dyDescent="0.2">
      <c r="L260" s="2"/>
      <c r="S260" s="2"/>
      <c r="T260" s="2"/>
      <c r="Z260" s="2"/>
      <c r="AG260" s="1" t="e">
        <f>(Table1[[#This Row],[2050_BUILDINGS]]/Table1[[#This Row],[2020_BUILDINGS]])-1</f>
        <v>#DIV/0!</v>
      </c>
      <c r="AH260" s="1" t="e">
        <f>(Table1[[#This Row],[2050_DWELLINGS]]/Table1[[#This Row],[2020_DWELLINGS]])-1</f>
        <v>#DIV/0!</v>
      </c>
      <c r="AI260" s="1" t="e">
        <f>(Table1[[#This Row],[2050_OCCUPANTS]]/Table1[[#This Row],[2020_OCCUPANTS]])-1</f>
        <v>#DIV/0!</v>
      </c>
      <c r="AJ260" s="1" t="e">
        <f>(Table1[[#This Row],[2050_TOTAL_REPL_COST_USD]]/Table1[[#This Row],[2020_TOTAL_REPL_COST_USD]])-1</f>
        <v>#DIV/0!</v>
      </c>
      <c r="AK260"/>
      <c r="AL260"/>
    </row>
    <row r="261" spans="12:38" x14ac:dyDescent="0.2">
      <c r="L261" s="2"/>
      <c r="S261" s="2"/>
      <c r="T261" s="2"/>
      <c r="Z261" s="2"/>
      <c r="AG261" s="1" t="e">
        <f>(Table1[[#This Row],[2050_BUILDINGS]]/Table1[[#This Row],[2020_BUILDINGS]])-1</f>
        <v>#DIV/0!</v>
      </c>
      <c r="AH261" s="1" t="e">
        <f>(Table1[[#This Row],[2050_DWELLINGS]]/Table1[[#This Row],[2020_DWELLINGS]])-1</f>
        <v>#DIV/0!</v>
      </c>
      <c r="AI261" s="1" t="e">
        <f>(Table1[[#This Row],[2050_OCCUPANTS]]/Table1[[#This Row],[2020_OCCUPANTS]])-1</f>
        <v>#DIV/0!</v>
      </c>
      <c r="AJ261" s="1" t="e">
        <f>(Table1[[#This Row],[2050_TOTAL_REPL_COST_USD]]/Table1[[#This Row],[2020_TOTAL_REPL_COST_USD]])-1</f>
        <v>#DIV/0!</v>
      </c>
      <c r="AK261"/>
      <c r="AL261"/>
    </row>
    <row r="262" spans="12:38" x14ac:dyDescent="0.2">
      <c r="L262" s="2"/>
      <c r="S262" s="2"/>
      <c r="T262" s="2"/>
      <c r="Z262" s="2"/>
      <c r="AG262" s="1" t="e">
        <f>(Table1[[#This Row],[2050_BUILDINGS]]/Table1[[#This Row],[2020_BUILDINGS]])-1</f>
        <v>#DIV/0!</v>
      </c>
      <c r="AH262" s="1" t="e">
        <f>(Table1[[#This Row],[2050_DWELLINGS]]/Table1[[#This Row],[2020_DWELLINGS]])-1</f>
        <v>#DIV/0!</v>
      </c>
      <c r="AI262" s="1" t="e">
        <f>(Table1[[#This Row],[2050_OCCUPANTS]]/Table1[[#This Row],[2020_OCCUPANTS]])-1</f>
        <v>#DIV/0!</v>
      </c>
      <c r="AJ262" s="1" t="e">
        <f>(Table1[[#This Row],[2050_TOTAL_REPL_COST_USD]]/Table1[[#This Row],[2020_TOTAL_REPL_COST_USD]])-1</f>
        <v>#DIV/0!</v>
      </c>
      <c r="AK262"/>
      <c r="AL262"/>
    </row>
    <row r="263" spans="12:38" x14ac:dyDescent="0.2">
      <c r="L263" s="2"/>
      <c r="S263" s="2"/>
      <c r="T263" s="2"/>
      <c r="Z263" s="2"/>
      <c r="AG263" s="1" t="e">
        <f>(Table1[[#This Row],[2050_BUILDINGS]]/Table1[[#This Row],[2020_BUILDINGS]])-1</f>
        <v>#DIV/0!</v>
      </c>
      <c r="AH263" s="1" t="e">
        <f>(Table1[[#This Row],[2050_DWELLINGS]]/Table1[[#This Row],[2020_DWELLINGS]])-1</f>
        <v>#DIV/0!</v>
      </c>
      <c r="AI263" s="1" t="e">
        <f>(Table1[[#This Row],[2050_OCCUPANTS]]/Table1[[#This Row],[2020_OCCUPANTS]])-1</f>
        <v>#DIV/0!</v>
      </c>
      <c r="AJ263" s="1" t="e">
        <f>(Table1[[#This Row],[2050_TOTAL_REPL_COST_USD]]/Table1[[#This Row],[2020_TOTAL_REPL_COST_USD]])-1</f>
        <v>#DIV/0!</v>
      </c>
      <c r="AK263"/>
      <c r="AL263"/>
    </row>
    <row r="264" spans="12:38" x14ac:dyDescent="0.2">
      <c r="L264" s="2"/>
      <c r="S264" s="2"/>
      <c r="T264" s="2"/>
      <c r="Z264" s="2"/>
      <c r="AG264" s="1" t="e">
        <f>(Table1[[#This Row],[2050_BUILDINGS]]/Table1[[#This Row],[2020_BUILDINGS]])-1</f>
        <v>#DIV/0!</v>
      </c>
      <c r="AH264" s="1" t="e">
        <f>(Table1[[#This Row],[2050_DWELLINGS]]/Table1[[#This Row],[2020_DWELLINGS]])-1</f>
        <v>#DIV/0!</v>
      </c>
      <c r="AI264" s="1" t="e">
        <f>(Table1[[#This Row],[2050_OCCUPANTS]]/Table1[[#This Row],[2020_OCCUPANTS]])-1</f>
        <v>#DIV/0!</v>
      </c>
      <c r="AJ264" s="1" t="e">
        <f>(Table1[[#This Row],[2050_TOTAL_REPL_COST_USD]]/Table1[[#This Row],[2020_TOTAL_REPL_COST_USD]])-1</f>
        <v>#DIV/0!</v>
      </c>
      <c r="AK264"/>
      <c r="AL264"/>
    </row>
    <row r="265" spans="12:38" x14ac:dyDescent="0.2">
      <c r="L265" s="2"/>
      <c r="S265" s="2"/>
      <c r="T265" s="2"/>
      <c r="Z265" s="2"/>
      <c r="AG265" s="1" t="e">
        <f>(Table1[[#This Row],[2050_BUILDINGS]]/Table1[[#This Row],[2020_BUILDINGS]])-1</f>
        <v>#DIV/0!</v>
      </c>
      <c r="AH265" s="1" t="e">
        <f>(Table1[[#This Row],[2050_DWELLINGS]]/Table1[[#This Row],[2020_DWELLINGS]])-1</f>
        <v>#DIV/0!</v>
      </c>
      <c r="AI265" s="1" t="e">
        <f>(Table1[[#This Row],[2050_OCCUPANTS]]/Table1[[#This Row],[2020_OCCUPANTS]])-1</f>
        <v>#DIV/0!</v>
      </c>
      <c r="AJ265" s="1" t="e">
        <f>(Table1[[#This Row],[2050_TOTAL_REPL_COST_USD]]/Table1[[#This Row],[2020_TOTAL_REPL_COST_USD]])-1</f>
        <v>#DIV/0!</v>
      </c>
      <c r="AK265"/>
      <c r="AL265"/>
    </row>
    <row r="266" spans="12:38" x14ac:dyDescent="0.2">
      <c r="L266" s="2"/>
      <c r="S266" s="2"/>
      <c r="T266" s="2"/>
      <c r="Z266" s="2"/>
      <c r="AG266" s="1" t="e">
        <f>(Table1[[#This Row],[2050_BUILDINGS]]/Table1[[#This Row],[2020_BUILDINGS]])-1</f>
        <v>#DIV/0!</v>
      </c>
      <c r="AH266" s="1" t="e">
        <f>(Table1[[#This Row],[2050_DWELLINGS]]/Table1[[#This Row],[2020_DWELLINGS]])-1</f>
        <v>#DIV/0!</v>
      </c>
      <c r="AI266" s="1" t="e">
        <f>(Table1[[#This Row],[2050_OCCUPANTS]]/Table1[[#This Row],[2020_OCCUPANTS]])-1</f>
        <v>#DIV/0!</v>
      </c>
      <c r="AJ266" s="1" t="e">
        <f>(Table1[[#This Row],[2050_TOTAL_REPL_COST_USD]]/Table1[[#This Row],[2020_TOTAL_REPL_COST_USD]])-1</f>
        <v>#DIV/0!</v>
      </c>
      <c r="AK266"/>
      <c r="AL266"/>
    </row>
    <row r="267" spans="12:38" x14ac:dyDescent="0.2">
      <c r="L267" s="2"/>
      <c r="S267" s="2"/>
      <c r="T267" s="2"/>
      <c r="Z267" s="2"/>
      <c r="AG267" s="1" t="e">
        <f>(Table1[[#This Row],[2050_BUILDINGS]]/Table1[[#This Row],[2020_BUILDINGS]])-1</f>
        <v>#DIV/0!</v>
      </c>
      <c r="AH267" s="1" t="e">
        <f>(Table1[[#This Row],[2050_DWELLINGS]]/Table1[[#This Row],[2020_DWELLINGS]])-1</f>
        <v>#DIV/0!</v>
      </c>
      <c r="AI267" s="1" t="e">
        <f>(Table1[[#This Row],[2050_OCCUPANTS]]/Table1[[#This Row],[2020_OCCUPANTS]])-1</f>
        <v>#DIV/0!</v>
      </c>
      <c r="AJ267" s="1" t="e">
        <f>(Table1[[#This Row],[2050_TOTAL_REPL_COST_USD]]/Table1[[#This Row],[2020_TOTAL_REPL_COST_USD]])-1</f>
        <v>#DIV/0!</v>
      </c>
      <c r="AK267"/>
      <c r="AL267"/>
    </row>
    <row r="268" spans="12:38" x14ac:dyDescent="0.2">
      <c r="L268" s="2"/>
      <c r="S268" s="2"/>
      <c r="T268" s="2"/>
      <c r="Z268" s="2"/>
      <c r="AG268" s="1" t="e">
        <f>(Table1[[#This Row],[2050_BUILDINGS]]/Table1[[#This Row],[2020_BUILDINGS]])-1</f>
        <v>#DIV/0!</v>
      </c>
      <c r="AH268" s="1" t="e">
        <f>(Table1[[#This Row],[2050_DWELLINGS]]/Table1[[#This Row],[2020_DWELLINGS]])-1</f>
        <v>#DIV/0!</v>
      </c>
      <c r="AI268" s="1" t="e">
        <f>(Table1[[#This Row],[2050_OCCUPANTS]]/Table1[[#This Row],[2020_OCCUPANTS]])-1</f>
        <v>#DIV/0!</v>
      </c>
      <c r="AJ268" s="1" t="e">
        <f>(Table1[[#This Row],[2050_TOTAL_REPL_COST_USD]]/Table1[[#This Row],[2020_TOTAL_REPL_COST_USD]])-1</f>
        <v>#DIV/0!</v>
      </c>
      <c r="AK268"/>
      <c r="AL268"/>
    </row>
    <row r="269" spans="12:38" x14ac:dyDescent="0.2">
      <c r="L269" s="2"/>
      <c r="S269" s="2"/>
      <c r="T269" s="2"/>
      <c r="Z269" s="2"/>
      <c r="AG269" s="1" t="e">
        <f>(Table1[[#This Row],[2050_BUILDINGS]]/Table1[[#This Row],[2020_BUILDINGS]])-1</f>
        <v>#DIV/0!</v>
      </c>
      <c r="AH269" s="1" t="e">
        <f>(Table1[[#This Row],[2050_DWELLINGS]]/Table1[[#This Row],[2020_DWELLINGS]])-1</f>
        <v>#DIV/0!</v>
      </c>
      <c r="AI269" s="1" t="e">
        <f>(Table1[[#This Row],[2050_OCCUPANTS]]/Table1[[#This Row],[2020_OCCUPANTS]])-1</f>
        <v>#DIV/0!</v>
      </c>
      <c r="AJ269" s="1" t="e">
        <f>(Table1[[#This Row],[2050_TOTAL_REPL_COST_USD]]/Table1[[#This Row],[2020_TOTAL_REPL_COST_USD]])-1</f>
        <v>#DIV/0!</v>
      </c>
      <c r="AK269"/>
      <c r="AL269"/>
    </row>
    <row r="270" spans="12:38" x14ac:dyDescent="0.2">
      <c r="L270" s="2"/>
      <c r="S270" s="2"/>
      <c r="T270" s="2"/>
      <c r="Z270" s="2"/>
      <c r="AG270" s="1" t="e">
        <f>(Table1[[#This Row],[2050_BUILDINGS]]/Table1[[#This Row],[2020_BUILDINGS]])-1</f>
        <v>#DIV/0!</v>
      </c>
      <c r="AH270" s="1" t="e">
        <f>(Table1[[#This Row],[2050_DWELLINGS]]/Table1[[#This Row],[2020_DWELLINGS]])-1</f>
        <v>#DIV/0!</v>
      </c>
      <c r="AI270" s="1" t="e">
        <f>(Table1[[#This Row],[2050_OCCUPANTS]]/Table1[[#This Row],[2020_OCCUPANTS]])-1</f>
        <v>#DIV/0!</v>
      </c>
      <c r="AJ270" s="1" t="e">
        <f>(Table1[[#This Row],[2050_TOTAL_REPL_COST_USD]]/Table1[[#This Row],[2020_TOTAL_REPL_COST_USD]])-1</f>
        <v>#DIV/0!</v>
      </c>
      <c r="AK270"/>
      <c r="AL270"/>
    </row>
    <row r="271" spans="12:38" x14ac:dyDescent="0.2">
      <c r="L271" s="2"/>
      <c r="S271" s="2"/>
      <c r="T271" s="2"/>
      <c r="Z271" s="2"/>
      <c r="AG271" s="1" t="e">
        <f>(Table1[[#This Row],[2050_BUILDINGS]]/Table1[[#This Row],[2020_BUILDINGS]])-1</f>
        <v>#DIV/0!</v>
      </c>
      <c r="AH271" s="1" t="e">
        <f>(Table1[[#This Row],[2050_DWELLINGS]]/Table1[[#This Row],[2020_DWELLINGS]])-1</f>
        <v>#DIV/0!</v>
      </c>
      <c r="AI271" s="1" t="e">
        <f>(Table1[[#This Row],[2050_OCCUPANTS]]/Table1[[#This Row],[2020_OCCUPANTS]])-1</f>
        <v>#DIV/0!</v>
      </c>
      <c r="AJ271" s="1" t="e">
        <f>(Table1[[#This Row],[2050_TOTAL_REPL_COST_USD]]/Table1[[#This Row],[2020_TOTAL_REPL_COST_USD]])-1</f>
        <v>#DIV/0!</v>
      </c>
      <c r="AK271"/>
      <c r="AL271"/>
    </row>
    <row r="272" spans="12:38" x14ac:dyDescent="0.2">
      <c r="L272" s="2"/>
      <c r="S272" s="2"/>
      <c r="T272" s="2"/>
      <c r="Z272" s="2"/>
      <c r="AG272" s="1" t="e">
        <f>(Table1[[#This Row],[2050_BUILDINGS]]/Table1[[#This Row],[2020_BUILDINGS]])-1</f>
        <v>#DIV/0!</v>
      </c>
      <c r="AH272" s="1" t="e">
        <f>(Table1[[#This Row],[2050_DWELLINGS]]/Table1[[#This Row],[2020_DWELLINGS]])-1</f>
        <v>#DIV/0!</v>
      </c>
      <c r="AI272" s="1" t="e">
        <f>(Table1[[#This Row],[2050_OCCUPANTS]]/Table1[[#This Row],[2020_OCCUPANTS]])-1</f>
        <v>#DIV/0!</v>
      </c>
      <c r="AJ272" s="1" t="e">
        <f>(Table1[[#This Row],[2050_TOTAL_REPL_COST_USD]]/Table1[[#This Row],[2020_TOTAL_REPL_COST_USD]])-1</f>
        <v>#DIV/0!</v>
      </c>
      <c r="AK272"/>
      <c r="AL272"/>
    </row>
    <row r="273" spans="12:38" x14ac:dyDescent="0.2">
      <c r="L273" s="2"/>
      <c r="S273" s="2"/>
      <c r="T273" s="2"/>
      <c r="Z273" s="2"/>
      <c r="AG273" s="1" t="e">
        <f>(Table1[[#This Row],[2050_BUILDINGS]]/Table1[[#This Row],[2020_BUILDINGS]])-1</f>
        <v>#DIV/0!</v>
      </c>
      <c r="AH273" s="1" t="e">
        <f>(Table1[[#This Row],[2050_DWELLINGS]]/Table1[[#This Row],[2020_DWELLINGS]])-1</f>
        <v>#DIV/0!</v>
      </c>
      <c r="AI273" s="1" t="e">
        <f>(Table1[[#This Row],[2050_OCCUPANTS]]/Table1[[#This Row],[2020_OCCUPANTS]])-1</f>
        <v>#DIV/0!</v>
      </c>
      <c r="AJ273" s="1" t="e">
        <f>(Table1[[#This Row],[2050_TOTAL_REPL_COST_USD]]/Table1[[#This Row],[2020_TOTAL_REPL_COST_USD]])-1</f>
        <v>#DIV/0!</v>
      </c>
      <c r="AK273"/>
      <c r="AL273"/>
    </row>
    <row r="274" spans="12:38" x14ac:dyDescent="0.2">
      <c r="L274" s="2"/>
      <c r="S274" s="2"/>
      <c r="T274" s="2"/>
      <c r="Z274" s="2"/>
      <c r="AG274" s="1" t="e">
        <f>(Table1[[#This Row],[2050_BUILDINGS]]/Table1[[#This Row],[2020_BUILDINGS]])-1</f>
        <v>#DIV/0!</v>
      </c>
      <c r="AH274" s="1" t="e">
        <f>(Table1[[#This Row],[2050_DWELLINGS]]/Table1[[#This Row],[2020_DWELLINGS]])-1</f>
        <v>#DIV/0!</v>
      </c>
      <c r="AI274" s="1" t="e">
        <f>(Table1[[#This Row],[2050_OCCUPANTS]]/Table1[[#This Row],[2020_OCCUPANTS]])-1</f>
        <v>#DIV/0!</v>
      </c>
      <c r="AJ274" s="1" t="e">
        <f>(Table1[[#This Row],[2050_TOTAL_REPL_COST_USD]]/Table1[[#This Row],[2020_TOTAL_REPL_COST_USD]])-1</f>
        <v>#DIV/0!</v>
      </c>
      <c r="AK274"/>
      <c r="AL274"/>
    </row>
    <row r="275" spans="12:38" x14ac:dyDescent="0.2">
      <c r="L275" s="2"/>
      <c r="S275" s="2"/>
      <c r="T275" s="2"/>
      <c r="Z275" s="2"/>
      <c r="AG275" s="1" t="e">
        <f>(Table1[[#This Row],[2050_BUILDINGS]]/Table1[[#This Row],[2020_BUILDINGS]])-1</f>
        <v>#DIV/0!</v>
      </c>
      <c r="AH275" s="1" t="e">
        <f>(Table1[[#This Row],[2050_DWELLINGS]]/Table1[[#This Row],[2020_DWELLINGS]])-1</f>
        <v>#DIV/0!</v>
      </c>
      <c r="AI275" s="1" t="e">
        <f>(Table1[[#This Row],[2050_OCCUPANTS]]/Table1[[#This Row],[2020_OCCUPANTS]])-1</f>
        <v>#DIV/0!</v>
      </c>
      <c r="AJ275" s="1" t="e">
        <f>(Table1[[#This Row],[2050_TOTAL_REPL_COST_USD]]/Table1[[#This Row],[2020_TOTAL_REPL_COST_USD]])-1</f>
        <v>#DIV/0!</v>
      </c>
      <c r="AK275"/>
      <c r="AL275"/>
    </row>
    <row r="276" spans="12:38" x14ac:dyDescent="0.2">
      <c r="L276" s="2"/>
      <c r="S276" s="2"/>
      <c r="T276" s="2"/>
      <c r="Z276" s="2"/>
      <c r="AG276" s="1" t="e">
        <f>(Table1[[#This Row],[2050_BUILDINGS]]/Table1[[#This Row],[2020_BUILDINGS]])-1</f>
        <v>#DIV/0!</v>
      </c>
      <c r="AH276" s="1" t="e">
        <f>(Table1[[#This Row],[2050_DWELLINGS]]/Table1[[#This Row],[2020_DWELLINGS]])-1</f>
        <v>#DIV/0!</v>
      </c>
      <c r="AI276" s="1" t="e">
        <f>(Table1[[#This Row],[2050_OCCUPANTS]]/Table1[[#This Row],[2020_OCCUPANTS]])-1</f>
        <v>#DIV/0!</v>
      </c>
      <c r="AJ276" s="1" t="e">
        <f>(Table1[[#This Row],[2050_TOTAL_REPL_COST_USD]]/Table1[[#This Row],[2020_TOTAL_REPL_COST_USD]])-1</f>
        <v>#DIV/0!</v>
      </c>
      <c r="AK276"/>
      <c r="AL276"/>
    </row>
    <row r="277" spans="12:38" x14ac:dyDescent="0.2">
      <c r="L277" s="2"/>
      <c r="S277" s="2"/>
      <c r="T277" s="2"/>
      <c r="Z277" s="2"/>
      <c r="AG277" s="1" t="e">
        <f>(Table1[[#This Row],[2050_BUILDINGS]]/Table1[[#This Row],[2020_BUILDINGS]])-1</f>
        <v>#DIV/0!</v>
      </c>
      <c r="AH277" s="1" t="e">
        <f>(Table1[[#This Row],[2050_DWELLINGS]]/Table1[[#This Row],[2020_DWELLINGS]])-1</f>
        <v>#DIV/0!</v>
      </c>
      <c r="AI277" s="1" t="e">
        <f>(Table1[[#This Row],[2050_OCCUPANTS]]/Table1[[#This Row],[2020_OCCUPANTS]])-1</f>
        <v>#DIV/0!</v>
      </c>
      <c r="AJ277" s="1" t="e">
        <f>(Table1[[#This Row],[2050_TOTAL_REPL_COST_USD]]/Table1[[#This Row],[2020_TOTAL_REPL_COST_USD]])-1</f>
        <v>#DIV/0!</v>
      </c>
      <c r="AK277"/>
      <c r="AL277"/>
    </row>
    <row r="278" spans="12:38" x14ac:dyDescent="0.2">
      <c r="L278" s="2"/>
      <c r="S278" s="2"/>
      <c r="T278" s="2"/>
      <c r="Z278" s="2"/>
      <c r="AG278" s="1" t="e">
        <f>(Table1[[#This Row],[2050_BUILDINGS]]/Table1[[#This Row],[2020_BUILDINGS]])-1</f>
        <v>#DIV/0!</v>
      </c>
      <c r="AH278" s="1" t="e">
        <f>(Table1[[#This Row],[2050_DWELLINGS]]/Table1[[#This Row],[2020_DWELLINGS]])-1</f>
        <v>#DIV/0!</v>
      </c>
      <c r="AI278" s="1" t="e">
        <f>(Table1[[#This Row],[2050_OCCUPANTS]]/Table1[[#This Row],[2020_OCCUPANTS]])-1</f>
        <v>#DIV/0!</v>
      </c>
      <c r="AJ278" s="1" t="e">
        <f>(Table1[[#This Row],[2050_TOTAL_REPL_COST_USD]]/Table1[[#This Row],[2020_TOTAL_REPL_COST_USD]])-1</f>
        <v>#DIV/0!</v>
      </c>
      <c r="AK278"/>
      <c r="AL278"/>
    </row>
    <row r="279" spans="12:38" x14ac:dyDescent="0.2">
      <c r="L279" s="2"/>
      <c r="S279" s="2"/>
      <c r="T279" s="2"/>
      <c r="Z279" s="2"/>
      <c r="AG279" s="1" t="e">
        <f>(Table1[[#This Row],[2050_BUILDINGS]]/Table1[[#This Row],[2020_BUILDINGS]])-1</f>
        <v>#DIV/0!</v>
      </c>
      <c r="AH279" s="1" t="e">
        <f>(Table1[[#This Row],[2050_DWELLINGS]]/Table1[[#This Row],[2020_DWELLINGS]])-1</f>
        <v>#DIV/0!</v>
      </c>
      <c r="AI279" s="1" t="e">
        <f>(Table1[[#This Row],[2050_OCCUPANTS]]/Table1[[#This Row],[2020_OCCUPANTS]])-1</f>
        <v>#DIV/0!</v>
      </c>
      <c r="AJ279" s="1" t="e">
        <f>(Table1[[#This Row],[2050_TOTAL_REPL_COST_USD]]/Table1[[#This Row],[2020_TOTAL_REPL_COST_USD]])-1</f>
        <v>#DIV/0!</v>
      </c>
      <c r="AK279"/>
      <c r="AL279"/>
    </row>
    <row r="280" spans="12:38" x14ac:dyDescent="0.2">
      <c r="L280" s="2"/>
      <c r="S280" s="2"/>
      <c r="T280" s="2"/>
      <c r="Z280" s="2"/>
      <c r="AG280" s="1" t="e">
        <f>(Table1[[#This Row],[2050_BUILDINGS]]/Table1[[#This Row],[2020_BUILDINGS]])-1</f>
        <v>#DIV/0!</v>
      </c>
      <c r="AH280" s="1" t="e">
        <f>(Table1[[#This Row],[2050_DWELLINGS]]/Table1[[#This Row],[2020_DWELLINGS]])-1</f>
        <v>#DIV/0!</v>
      </c>
      <c r="AI280" s="1" t="e">
        <f>(Table1[[#This Row],[2050_OCCUPANTS]]/Table1[[#This Row],[2020_OCCUPANTS]])-1</f>
        <v>#DIV/0!</v>
      </c>
      <c r="AJ280" s="1" t="e">
        <f>(Table1[[#This Row],[2050_TOTAL_REPL_COST_USD]]/Table1[[#This Row],[2020_TOTAL_REPL_COST_USD]])-1</f>
        <v>#DIV/0!</v>
      </c>
      <c r="AK280"/>
      <c r="AL280"/>
    </row>
    <row r="281" spans="12:38" x14ac:dyDescent="0.2">
      <c r="L281" s="2"/>
      <c r="S281" s="2"/>
      <c r="T281" s="2"/>
      <c r="Z281" s="2"/>
      <c r="AG281" s="1" t="e">
        <f>(Table1[[#This Row],[2050_BUILDINGS]]/Table1[[#This Row],[2020_BUILDINGS]])-1</f>
        <v>#DIV/0!</v>
      </c>
      <c r="AH281" s="1" t="e">
        <f>(Table1[[#This Row],[2050_DWELLINGS]]/Table1[[#This Row],[2020_DWELLINGS]])-1</f>
        <v>#DIV/0!</v>
      </c>
      <c r="AI281" s="1" t="e">
        <f>(Table1[[#This Row],[2050_OCCUPANTS]]/Table1[[#This Row],[2020_OCCUPANTS]])-1</f>
        <v>#DIV/0!</v>
      </c>
      <c r="AJ281" s="1" t="e">
        <f>(Table1[[#This Row],[2050_TOTAL_REPL_COST_USD]]/Table1[[#This Row],[2020_TOTAL_REPL_COST_USD]])-1</f>
        <v>#DIV/0!</v>
      </c>
      <c r="AK281"/>
      <c r="AL281"/>
    </row>
    <row r="282" spans="12:38" x14ac:dyDescent="0.2">
      <c r="L282" s="2"/>
      <c r="S282" s="2"/>
      <c r="T282" s="2"/>
      <c r="Z282" s="2"/>
      <c r="AG282" s="1" t="e">
        <f>(Table1[[#This Row],[2050_BUILDINGS]]/Table1[[#This Row],[2020_BUILDINGS]])-1</f>
        <v>#DIV/0!</v>
      </c>
      <c r="AH282" s="1" t="e">
        <f>(Table1[[#This Row],[2050_DWELLINGS]]/Table1[[#This Row],[2020_DWELLINGS]])-1</f>
        <v>#DIV/0!</v>
      </c>
      <c r="AI282" s="1" t="e">
        <f>(Table1[[#This Row],[2050_OCCUPANTS]]/Table1[[#This Row],[2020_OCCUPANTS]])-1</f>
        <v>#DIV/0!</v>
      </c>
      <c r="AJ282" s="1" t="e">
        <f>(Table1[[#This Row],[2050_TOTAL_REPL_COST_USD]]/Table1[[#This Row],[2020_TOTAL_REPL_COST_USD]])-1</f>
        <v>#DIV/0!</v>
      </c>
      <c r="AK282"/>
      <c r="AL282"/>
    </row>
    <row r="283" spans="12:38" x14ac:dyDescent="0.2">
      <c r="L283" s="2"/>
      <c r="S283" s="2"/>
      <c r="T283" s="2"/>
      <c r="Z283" s="2"/>
      <c r="AG283" s="1" t="e">
        <f>(Table1[[#This Row],[2050_BUILDINGS]]/Table1[[#This Row],[2020_BUILDINGS]])-1</f>
        <v>#DIV/0!</v>
      </c>
      <c r="AH283" s="1" t="e">
        <f>(Table1[[#This Row],[2050_DWELLINGS]]/Table1[[#This Row],[2020_DWELLINGS]])-1</f>
        <v>#DIV/0!</v>
      </c>
      <c r="AI283" s="1" t="e">
        <f>(Table1[[#This Row],[2050_OCCUPANTS]]/Table1[[#This Row],[2020_OCCUPANTS]])-1</f>
        <v>#DIV/0!</v>
      </c>
      <c r="AJ283" s="1" t="e">
        <f>(Table1[[#This Row],[2050_TOTAL_REPL_COST_USD]]/Table1[[#This Row],[2020_TOTAL_REPL_COST_USD]])-1</f>
        <v>#DIV/0!</v>
      </c>
      <c r="AK283"/>
      <c r="AL283"/>
    </row>
    <row r="284" spans="12:38" x14ac:dyDescent="0.2">
      <c r="L284" s="2"/>
      <c r="S284" s="2"/>
      <c r="T284" s="2"/>
      <c r="Z284" s="2"/>
      <c r="AG284" s="1" t="e">
        <f>(Table1[[#This Row],[2050_BUILDINGS]]/Table1[[#This Row],[2020_BUILDINGS]])-1</f>
        <v>#DIV/0!</v>
      </c>
      <c r="AH284" s="1" t="e">
        <f>(Table1[[#This Row],[2050_DWELLINGS]]/Table1[[#This Row],[2020_DWELLINGS]])-1</f>
        <v>#DIV/0!</v>
      </c>
      <c r="AI284" s="1" t="e">
        <f>(Table1[[#This Row],[2050_OCCUPANTS]]/Table1[[#This Row],[2020_OCCUPANTS]])-1</f>
        <v>#DIV/0!</v>
      </c>
      <c r="AJ284" s="1" t="e">
        <f>(Table1[[#This Row],[2050_TOTAL_REPL_COST_USD]]/Table1[[#This Row],[2020_TOTAL_REPL_COST_USD]])-1</f>
        <v>#DIV/0!</v>
      </c>
      <c r="AK284"/>
      <c r="AL284"/>
    </row>
    <row r="285" spans="12:38" x14ac:dyDescent="0.2">
      <c r="L285" s="2"/>
      <c r="S285" s="2"/>
      <c r="T285" s="2"/>
      <c r="Z285" s="2"/>
      <c r="AG285" s="1" t="e">
        <f>(Table1[[#This Row],[2050_BUILDINGS]]/Table1[[#This Row],[2020_BUILDINGS]])-1</f>
        <v>#DIV/0!</v>
      </c>
      <c r="AH285" s="1" t="e">
        <f>(Table1[[#This Row],[2050_DWELLINGS]]/Table1[[#This Row],[2020_DWELLINGS]])-1</f>
        <v>#DIV/0!</v>
      </c>
      <c r="AI285" s="1" t="e">
        <f>(Table1[[#This Row],[2050_OCCUPANTS]]/Table1[[#This Row],[2020_OCCUPANTS]])-1</f>
        <v>#DIV/0!</v>
      </c>
      <c r="AJ285" s="1" t="e">
        <f>(Table1[[#This Row],[2050_TOTAL_REPL_COST_USD]]/Table1[[#This Row],[2020_TOTAL_REPL_COST_USD]])-1</f>
        <v>#DIV/0!</v>
      </c>
      <c r="AK285"/>
      <c r="AL285"/>
    </row>
    <row r="286" spans="12:38" x14ac:dyDescent="0.2">
      <c r="L286" s="2"/>
      <c r="S286" s="2"/>
      <c r="T286" s="2"/>
      <c r="Z286" s="2"/>
      <c r="AG286" s="1" t="e">
        <f>(Table1[[#This Row],[2050_BUILDINGS]]/Table1[[#This Row],[2020_BUILDINGS]])-1</f>
        <v>#DIV/0!</v>
      </c>
      <c r="AH286" s="1" t="e">
        <f>(Table1[[#This Row],[2050_DWELLINGS]]/Table1[[#This Row],[2020_DWELLINGS]])-1</f>
        <v>#DIV/0!</v>
      </c>
      <c r="AI286" s="1" t="e">
        <f>(Table1[[#This Row],[2050_OCCUPANTS]]/Table1[[#This Row],[2020_OCCUPANTS]])-1</f>
        <v>#DIV/0!</v>
      </c>
      <c r="AJ286" s="1" t="e">
        <f>(Table1[[#This Row],[2050_TOTAL_REPL_COST_USD]]/Table1[[#This Row],[2020_TOTAL_REPL_COST_USD]])-1</f>
        <v>#DIV/0!</v>
      </c>
      <c r="AK286"/>
      <c r="AL286"/>
    </row>
    <row r="287" spans="12:38" x14ac:dyDescent="0.2">
      <c r="L287" s="2"/>
      <c r="S287" s="2"/>
      <c r="T287" s="2"/>
      <c r="Z287" s="2"/>
      <c r="AG287" s="1" t="e">
        <f>(Table1[[#This Row],[2050_BUILDINGS]]/Table1[[#This Row],[2020_BUILDINGS]])-1</f>
        <v>#DIV/0!</v>
      </c>
      <c r="AH287" s="1" t="e">
        <f>(Table1[[#This Row],[2050_DWELLINGS]]/Table1[[#This Row],[2020_DWELLINGS]])-1</f>
        <v>#DIV/0!</v>
      </c>
      <c r="AI287" s="1" t="e">
        <f>(Table1[[#This Row],[2050_OCCUPANTS]]/Table1[[#This Row],[2020_OCCUPANTS]])-1</f>
        <v>#DIV/0!</v>
      </c>
      <c r="AJ287" s="1" t="e">
        <f>(Table1[[#This Row],[2050_TOTAL_REPL_COST_USD]]/Table1[[#This Row],[2020_TOTAL_REPL_COST_USD]])-1</f>
        <v>#DIV/0!</v>
      </c>
      <c r="AK287"/>
      <c r="AL287"/>
    </row>
    <row r="288" spans="12:38" x14ac:dyDescent="0.2">
      <c r="L288" s="2"/>
      <c r="S288" s="2"/>
      <c r="T288" s="2"/>
      <c r="Z288" s="2"/>
      <c r="AG288" s="1" t="e">
        <f>(Table1[[#This Row],[2050_BUILDINGS]]/Table1[[#This Row],[2020_BUILDINGS]])-1</f>
        <v>#DIV/0!</v>
      </c>
      <c r="AH288" s="1" t="e">
        <f>(Table1[[#This Row],[2050_DWELLINGS]]/Table1[[#This Row],[2020_DWELLINGS]])-1</f>
        <v>#DIV/0!</v>
      </c>
      <c r="AI288" s="1" t="e">
        <f>(Table1[[#This Row],[2050_OCCUPANTS]]/Table1[[#This Row],[2020_OCCUPANTS]])-1</f>
        <v>#DIV/0!</v>
      </c>
      <c r="AJ288" s="1" t="e">
        <f>(Table1[[#This Row],[2050_TOTAL_REPL_COST_USD]]/Table1[[#This Row],[2020_TOTAL_REPL_COST_USD]])-1</f>
        <v>#DIV/0!</v>
      </c>
      <c r="AK288"/>
      <c r="AL288"/>
    </row>
    <row r="289" spans="12:38" x14ac:dyDescent="0.2">
      <c r="L289" s="2"/>
      <c r="S289" s="2"/>
      <c r="T289" s="2"/>
      <c r="Z289" s="2"/>
      <c r="AG289" s="1" t="e">
        <f>(Table1[[#This Row],[2050_BUILDINGS]]/Table1[[#This Row],[2020_BUILDINGS]])-1</f>
        <v>#DIV/0!</v>
      </c>
      <c r="AH289" s="1" t="e">
        <f>(Table1[[#This Row],[2050_DWELLINGS]]/Table1[[#This Row],[2020_DWELLINGS]])-1</f>
        <v>#DIV/0!</v>
      </c>
      <c r="AI289" s="1" t="e">
        <f>(Table1[[#This Row],[2050_OCCUPANTS]]/Table1[[#This Row],[2020_OCCUPANTS]])-1</f>
        <v>#DIV/0!</v>
      </c>
      <c r="AJ289" s="1" t="e">
        <f>(Table1[[#This Row],[2050_TOTAL_REPL_COST_USD]]/Table1[[#This Row],[2020_TOTAL_REPL_COST_USD]])-1</f>
        <v>#DIV/0!</v>
      </c>
      <c r="AK289"/>
      <c r="AL289"/>
    </row>
    <row r="290" spans="12:38" x14ac:dyDescent="0.2">
      <c r="L290" s="2"/>
      <c r="S290" s="2"/>
      <c r="T290" s="2"/>
      <c r="Z290" s="2"/>
      <c r="AG290" s="1" t="e">
        <f>(Table1[[#This Row],[2050_BUILDINGS]]/Table1[[#This Row],[2020_BUILDINGS]])-1</f>
        <v>#DIV/0!</v>
      </c>
      <c r="AH290" s="1" t="e">
        <f>(Table1[[#This Row],[2050_DWELLINGS]]/Table1[[#This Row],[2020_DWELLINGS]])-1</f>
        <v>#DIV/0!</v>
      </c>
      <c r="AI290" s="1" t="e">
        <f>(Table1[[#This Row],[2050_OCCUPANTS]]/Table1[[#This Row],[2020_OCCUPANTS]])-1</f>
        <v>#DIV/0!</v>
      </c>
      <c r="AJ290" s="1" t="e">
        <f>(Table1[[#This Row],[2050_TOTAL_REPL_COST_USD]]/Table1[[#This Row],[2020_TOTAL_REPL_COST_USD]])-1</f>
        <v>#DIV/0!</v>
      </c>
      <c r="AK290"/>
      <c r="AL290"/>
    </row>
    <row r="291" spans="12:38" x14ac:dyDescent="0.2">
      <c r="L291" s="2"/>
      <c r="S291" s="2"/>
      <c r="T291" s="2"/>
      <c r="Z291" s="2"/>
      <c r="AG291" s="1" t="e">
        <f>(Table1[[#This Row],[2050_BUILDINGS]]/Table1[[#This Row],[2020_BUILDINGS]])-1</f>
        <v>#DIV/0!</v>
      </c>
      <c r="AH291" s="1" t="e">
        <f>(Table1[[#This Row],[2050_DWELLINGS]]/Table1[[#This Row],[2020_DWELLINGS]])-1</f>
        <v>#DIV/0!</v>
      </c>
      <c r="AI291" s="1" t="e">
        <f>(Table1[[#This Row],[2050_OCCUPANTS]]/Table1[[#This Row],[2020_OCCUPANTS]])-1</f>
        <v>#DIV/0!</v>
      </c>
      <c r="AJ291" s="1" t="e">
        <f>(Table1[[#This Row],[2050_TOTAL_REPL_COST_USD]]/Table1[[#This Row],[2020_TOTAL_REPL_COST_USD]])-1</f>
        <v>#DIV/0!</v>
      </c>
      <c r="AK291"/>
      <c r="AL291"/>
    </row>
    <row r="292" spans="12:38" x14ac:dyDescent="0.2">
      <c r="L292" s="2"/>
      <c r="S292" s="2"/>
      <c r="T292" s="2"/>
      <c r="Z292" s="2"/>
      <c r="AG292" s="1" t="e">
        <f>(Table1[[#This Row],[2050_BUILDINGS]]/Table1[[#This Row],[2020_BUILDINGS]])-1</f>
        <v>#DIV/0!</v>
      </c>
      <c r="AH292" s="1" t="e">
        <f>(Table1[[#This Row],[2050_DWELLINGS]]/Table1[[#This Row],[2020_DWELLINGS]])-1</f>
        <v>#DIV/0!</v>
      </c>
      <c r="AI292" s="1" t="e">
        <f>(Table1[[#This Row],[2050_OCCUPANTS]]/Table1[[#This Row],[2020_OCCUPANTS]])-1</f>
        <v>#DIV/0!</v>
      </c>
      <c r="AJ292" s="1" t="e">
        <f>(Table1[[#This Row],[2050_TOTAL_REPL_COST_USD]]/Table1[[#This Row],[2020_TOTAL_REPL_COST_USD]])-1</f>
        <v>#DIV/0!</v>
      </c>
      <c r="AK292"/>
      <c r="AL292"/>
    </row>
    <row r="293" spans="12:38" x14ac:dyDescent="0.2">
      <c r="L293" s="2"/>
      <c r="S293" s="2"/>
      <c r="T293" s="2"/>
      <c r="Z293" s="2"/>
      <c r="AG293" s="1" t="e">
        <f>(Table1[[#This Row],[2050_BUILDINGS]]/Table1[[#This Row],[2020_BUILDINGS]])-1</f>
        <v>#DIV/0!</v>
      </c>
      <c r="AH293" s="1" t="e">
        <f>(Table1[[#This Row],[2050_DWELLINGS]]/Table1[[#This Row],[2020_DWELLINGS]])-1</f>
        <v>#DIV/0!</v>
      </c>
      <c r="AI293" s="1" t="e">
        <f>(Table1[[#This Row],[2050_OCCUPANTS]]/Table1[[#This Row],[2020_OCCUPANTS]])-1</f>
        <v>#DIV/0!</v>
      </c>
      <c r="AJ293" s="1" t="e">
        <f>(Table1[[#This Row],[2050_TOTAL_REPL_COST_USD]]/Table1[[#This Row],[2020_TOTAL_REPL_COST_USD]])-1</f>
        <v>#DIV/0!</v>
      </c>
      <c r="AK293"/>
      <c r="AL293"/>
    </row>
    <row r="294" spans="12:38" x14ac:dyDescent="0.2">
      <c r="L294" s="2"/>
      <c r="S294" s="2"/>
      <c r="T294" s="2"/>
      <c r="Z294" s="2"/>
      <c r="AG294" s="1" t="e">
        <f>(Table1[[#This Row],[2050_BUILDINGS]]/Table1[[#This Row],[2020_BUILDINGS]])-1</f>
        <v>#DIV/0!</v>
      </c>
      <c r="AH294" s="1" t="e">
        <f>(Table1[[#This Row],[2050_DWELLINGS]]/Table1[[#This Row],[2020_DWELLINGS]])-1</f>
        <v>#DIV/0!</v>
      </c>
      <c r="AI294" s="1" t="e">
        <f>(Table1[[#This Row],[2050_OCCUPANTS]]/Table1[[#This Row],[2020_OCCUPANTS]])-1</f>
        <v>#DIV/0!</v>
      </c>
      <c r="AJ294" s="1" t="e">
        <f>(Table1[[#This Row],[2050_TOTAL_REPL_COST_USD]]/Table1[[#This Row],[2020_TOTAL_REPL_COST_USD]])-1</f>
        <v>#DIV/0!</v>
      </c>
      <c r="AK294"/>
      <c r="AL294"/>
    </row>
    <row r="295" spans="12:38" x14ac:dyDescent="0.2">
      <c r="L295" s="2"/>
      <c r="S295" s="2"/>
      <c r="T295" s="2"/>
      <c r="Z295" s="2"/>
      <c r="AG295" s="1" t="e">
        <f>(Table1[[#This Row],[2050_BUILDINGS]]/Table1[[#This Row],[2020_BUILDINGS]])-1</f>
        <v>#DIV/0!</v>
      </c>
      <c r="AH295" s="1" t="e">
        <f>(Table1[[#This Row],[2050_DWELLINGS]]/Table1[[#This Row],[2020_DWELLINGS]])-1</f>
        <v>#DIV/0!</v>
      </c>
      <c r="AI295" s="1" t="e">
        <f>(Table1[[#This Row],[2050_OCCUPANTS]]/Table1[[#This Row],[2020_OCCUPANTS]])-1</f>
        <v>#DIV/0!</v>
      </c>
      <c r="AJ295" s="1" t="e">
        <f>(Table1[[#This Row],[2050_TOTAL_REPL_COST_USD]]/Table1[[#This Row],[2020_TOTAL_REPL_COST_USD]])-1</f>
        <v>#DIV/0!</v>
      </c>
      <c r="AK295"/>
      <c r="AL295"/>
    </row>
    <row r="296" spans="12:38" x14ac:dyDescent="0.2">
      <c r="L296" s="2"/>
      <c r="S296" s="2"/>
      <c r="T296" s="2"/>
      <c r="Z296" s="2"/>
      <c r="AG296" s="1" t="e">
        <f>(Table1[[#This Row],[2050_BUILDINGS]]/Table1[[#This Row],[2020_BUILDINGS]])-1</f>
        <v>#DIV/0!</v>
      </c>
      <c r="AH296" s="1" t="e">
        <f>(Table1[[#This Row],[2050_DWELLINGS]]/Table1[[#This Row],[2020_DWELLINGS]])-1</f>
        <v>#DIV/0!</v>
      </c>
      <c r="AI296" s="1" t="e">
        <f>(Table1[[#This Row],[2050_OCCUPANTS]]/Table1[[#This Row],[2020_OCCUPANTS]])-1</f>
        <v>#DIV/0!</v>
      </c>
      <c r="AJ296" s="1" t="e">
        <f>(Table1[[#This Row],[2050_TOTAL_REPL_COST_USD]]/Table1[[#This Row],[2020_TOTAL_REPL_COST_USD]])-1</f>
        <v>#DIV/0!</v>
      </c>
      <c r="AK296"/>
      <c r="AL296"/>
    </row>
    <row r="297" spans="12:38" x14ac:dyDescent="0.2">
      <c r="L297" s="2"/>
      <c r="S297" s="2"/>
      <c r="T297" s="2"/>
      <c r="Z297" s="2"/>
      <c r="AG297" s="1" t="e">
        <f>(Table1[[#This Row],[2050_BUILDINGS]]/Table1[[#This Row],[2020_BUILDINGS]])-1</f>
        <v>#DIV/0!</v>
      </c>
      <c r="AH297" s="1" t="e">
        <f>(Table1[[#This Row],[2050_DWELLINGS]]/Table1[[#This Row],[2020_DWELLINGS]])-1</f>
        <v>#DIV/0!</v>
      </c>
      <c r="AI297" s="1" t="e">
        <f>(Table1[[#This Row],[2050_OCCUPANTS]]/Table1[[#This Row],[2020_OCCUPANTS]])-1</f>
        <v>#DIV/0!</v>
      </c>
      <c r="AJ297" s="1" t="e">
        <f>(Table1[[#This Row],[2050_TOTAL_REPL_COST_USD]]/Table1[[#This Row],[2020_TOTAL_REPL_COST_USD]])-1</f>
        <v>#DIV/0!</v>
      </c>
      <c r="AK297"/>
      <c r="AL297"/>
    </row>
    <row r="298" spans="12:38" x14ac:dyDescent="0.2">
      <c r="L298" s="2"/>
      <c r="S298" s="2"/>
      <c r="T298" s="2"/>
      <c r="Z298" s="2"/>
      <c r="AG298" s="1" t="e">
        <f>(Table1[[#This Row],[2050_BUILDINGS]]/Table1[[#This Row],[2020_BUILDINGS]])-1</f>
        <v>#DIV/0!</v>
      </c>
      <c r="AH298" s="1" t="e">
        <f>(Table1[[#This Row],[2050_DWELLINGS]]/Table1[[#This Row],[2020_DWELLINGS]])-1</f>
        <v>#DIV/0!</v>
      </c>
      <c r="AI298" s="1" t="e">
        <f>(Table1[[#This Row],[2050_OCCUPANTS]]/Table1[[#This Row],[2020_OCCUPANTS]])-1</f>
        <v>#DIV/0!</v>
      </c>
      <c r="AJ298" s="1" t="e">
        <f>(Table1[[#This Row],[2050_TOTAL_REPL_COST_USD]]/Table1[[#This Row],[2020_TOTAL_REPL_COST_USD]])-1</f>
        <v>#DIV/0!</v>
      </c>
      <c r="AK298"/>
      <c r="AL298"/>
    </row>
    <row r="299" spans="12:38" x14ac:dyDescent="0.2">
      <c r="L299" s="2"/>
      <c r="S299" s="2"/>
      <c r="T299" s="2"/>
      <c r="Z299" s="2"/>
      <c r="AG299" s="1" t="e">
        <f>(Table1[[#This Row],[2050_BUILDINGS]]/Table1[[#This Row],[2020_BUILDINGS]])-1</f>
        <v>#DIV/0!</v>
      </c>
      <c r="AH299" s="1" t="e">
        <f>(Table1[[#This Row],[2050_DWELLINGS]]/Table1[[#This Row],[2020_DWELLINGS]])-1</f>
        <v>#DIV/0!</v>
      </c>
      <c r="AI299" s="1" t="e">
        <f>(Table1[[#This Row],[2050_OCCUPANTS]]/Table1[[#This Row],[2020_OCCUPANTS]])-1</f>
        <v>#DIV/0!</v>
      </c>
      <c r="AJ299" s="1" t="e">
        <f>(Table1[[#This Row],[2050_TOTAL_REPL_COST_USD]]/Table1[[#This Row],[2020_TOTAL_REPL_COST_USD]])-1</f>
        <v>#DIV/0!</v>
      </c>
      <c r="AK299"/>
      <c r="AL299"/>
    </row>
    <row r="300" spans="12:38" x14ac:dyDescent="0.2">
      <c r="L300" s="2"/>
      <c r="S300" s="2"/>
      <c r="T300" s="2"/>
      <c r="Z300" s="2"/>
      <c r="AG300" s="1" t="e">
        <f>(Table1[[#This Row],[2050_BUILDINGS]]/Table1[[#This Row],[2020_BUILDINGS]])-1</f>
        <v>#DIV/0!</v>
      </c>
      <c r="AH300" s="1" t="e">
        <f>(Table1[[#This Row],[2050_DWELLINGS]]/Table1[[#This Row],[2020_DWELLINGS]])-1</f>
        <v>#DIV/0!</v>
      </c>
      <c r="AI300" s="1" t="e">
        <f>(Table1[[#This Row],[2050_OCCUPANTS]]/Table1[[#This Row],[2020_OCCUPANTS]])-1</f>
        <v>#DIV/0!</v>
      </c>
      <c r="AJ300" s="1" t="e">
        <f>(Table1[[#This Row],[2050_TOTAL_REPL_COST_USD]]/Table1[[#This Row],[2020_TOTAL_REPL_COST_USD]])-1</f>
        <v>#DIV/0!</v>
      </c>
      <c r="AK300"/>
      <c r="AL300"/>
    </row>
    <row r="301" spans="12:38" x14ac:dyDescent="0.2">
      <c r="L301" s="2"/>
      <c r="S301" s="2"/>
      <c r="T301" s="2"/>
      <c r="Z301" s="2"/>
      <c r="AG301" s="1" t="e">
        <f>(Table1[[#This Row],[2050_BUILDINGS]]/Table1[[#This Row],[2020_BUILDINGS]])-1</f>
        <v>#DIV/0!</v>
      </c>
      <c r="AH301" s="1" t="e">
        <f>(Table1[[#This Row],[2050_DWELLINGS]]/Table1[[#This Row],[2020_DWELLINGS]])-1</f>
        <v>#DIV/0!</v>
      </c>
      <c r="AI301" s="1" t="e">
        <f>(Table1[[#This Row],[2050_OCCUPANTS]]/Table1[[#This Row],[2020_OCCUPANTS]])-1</f>
        <v>#DIV/0!</v>
      </c>
      <c r="AJ301" s="1" t="e">
        <f>(Table1[[#This Row],[2050_TOTAL_REPL_COST_USD]]/Table1[[#This Row],[2020_TOTAL_REPL_COST_USD]])-1</f>
        <v>#DIV/0!</v>
      </c>
      <c r="AK301"/>
      <c r="AL301"/>
    </row>
    <row r="302" spans="12:38" x14ac:dyDescent="0.2">
      <c r="L302" s="2"/>
      <c r="S302" s="2"/>
      <c r="T302" s="2"/>
      <c r="Z302" s="2"/>
      <c r="AG302" s="1" t="e">
        <f>(Table1[[#This Row],[2050_BUILDINGS]]/Table1[[#This Row],[2020_BUILDINGS]])-1</f>
        <v>#DIV/0!</v>
      </c>
      <c r="AH302" s="1" t="e">
        <f>(Table1[[#This Row],[2050_DWELLINGS]]/Table1[[#This Row],[2020_DWELLINGS]])-1</f>
        <v>#DIV/0!</v>
      </c>
      <c r="AI302" s="1" t="e">
        <f>(Table1[[#This Row],[2050_OCCUPANTS]]/Table1[[#This Row],[2020_OCCUPANTS]])-1</f>
        <v>#DIV/0!</v>
      </c>
      <c r="AJ302" s="1" t="e">
        <f>(Table1[[#This Row],[2050_TOTAL_REPL_COST_USD]]/Table1[[#This Row],[2020_TOTAL_REPL_COST_USD]])-1</f>
        <v>#DIV/0!</v>
      </c>
      <c r="AK302"/>
      <c r="AL302"/>
    </row>
    <row r="303" spans="12:38" x14ac:dyDescent="0.2">
      <c r="L303" s="2"/>
      <c r="S303" s="2"/>
      <c r="T303" s="2"/>
      <c r="Z303" s="2"/>
      <c r="AG303" s="1" t="e">
        <f>(Table1[[#This Row],[2050_BUILDINGS]]/Table1[[#This Row],[2020_BUILDINGS]])-1</f>
        <v>#DIV/0!</v>
      </c>
      <c r="AH303" s="1" t="e">
        <f>(Table1[[#This Row],[2050_DWELLINGS]]/Table1[[#This Row],[2020_DWELLINGS]])-1</f>
        <v>#DIV/0!</v>
      </c>
      <c r="AI303" s="1" t="e">
        <f>(Table1[[#This Row],[2050_OCCUPANTS]]/Table1[[#This Row],[2020_OCCUPANTS]])-1</f>
        <v>#DIV/0!</v>
      </c>
      <c r="AJ303" s="1" t="e">
        <f>(Table1[[#This Row],[2050_TOTAL_REPL_COST_USD]]/Table1[[#This Row],[2020_TOTAL_REPL_COST_USD]])-1</f>
        <v>#DIV/0!</v>
      </c>
      <c r="AK303"/>
      <c r="AL303"/>
    </row>
    <row r="304" spans="12:38" x14ac:dyDescent="0.2">
      <c r="L304" s="2"/>
      <c r="S304" s="2"/>
      <c r="T304" s="2"/>
      <c r="Z304" s="2"/>
      <c r="AG304" s="1" t="e">
        <f>(Table1[[#This Row],[2050_BUILDINGS]]/Table1[[#This Row],[2020_BUILDINGS]])-1</f>
        <v>#DIV/0!</v>
      </c>
      <c r="AH304" s="1" t="e">
        <f>(Table1[[#This Row],[2050_DWELLINGS]]/Table1[[#This Row],[2020_DWELLINGS]])-1</f>
        <v>#DIV/0!</v>
      </c>
      <c r="AI304" s="1" t="e">
        <f>(Table1[[#This Row],[2050_OCCUPANTS]]/Table1[[#This Row],[2020_OCCUPANTS]])-1</f>
        <v>#DIV/0!</v>
      </c>
      <c r="AJ304" s="1" t="e">
        <f>(Table1[[#This Row],[2050_TOTAL_REPL_COST_USD]]/Table1[[#This Row],[2020_TOTAL_REPL_COST_USD]])-1</f>
        <v>#DIV/0!</v>
      </c>
      <c r="AK304"/>
      <c r="AL304"/>
    </row>
    <row r="305" spans="12:38" x14ac:dyDescent="0.2">
      <c r="L305" s="2"/>
      <c r="S305" s="2"/>
      <c r="T305" s="2"/>
      <c r="Z305" s="2"/>
      <c r="AG305" s="1" t="e">
        <f>(Table1[[#This Row],[2050_BUILDINGS]]/Table1[[#This Row],[2020_BUILDINGS]])-1</f>
        <v>#DIV/0!</v>
      </c>
      <c r="AH305" s="1" t="e">
        <f>(Table1[[#This Row],[2050_DWELLINGS]]/Table1[[#This Row],[2020_DWELLINGS]])-1</f>
        <v>#DIV/0!</v>
      </c>
      <c r="AI305" s="1" t="e">
        <f>(Table1[[#This Row],[2050_OCCUPANTS]]/Table1[[#This Row],[2020_OCCUPANTS]])-1</f>
        <v>#DIV/0!</v>
      </c>
      <c r="AJ305" s="1" t="e">
        <f>(Table1[[#This Row],[2050_TOTAL_REPL_COST_USD]]/Table1[[#This Row],[2020_TOTAL_REPL_COST_USD]])-1</f>
        <v>#DIV/0!</v>
      </c>
      <c r="AK305"/>
      <c r="AL305"/>
    </row>
    <row r="306" spans="12:38" x14ac:dyDescent="0.2">
      <c r="L306" s="2"/>
      <c r="S306" s="2"/>
      <c r="T306" s="2"/>
      <c r="Z306" s="2"/>
      <c r="AG306" s="1" t="e">
        <f>(Table1[[#This Row],[2050_BUILDINGS]]/Table1[[#This Row],[2020_BUILDINGS]])-1</f>
        <v>#DIV/0!</v>
      </c>
      <c r="AH306" s="1" t="e">
        <f>(Table1[[#This Row],[2050_DWELLINGS]]/Table1[[#This Row],[2020_DWELLINGS]])-1</f>
        <v>#DIV/0!</v>
      </c>
      <c r="AI306" s="1" t="e">
        <f>(Table1[[#This Row],[2050_OCCUPANTS]]/Table1[[#This Row],[2020_OCCUPANTS]])-1</f>
        <v>#DIV/0!</v>
      </c>
      <c r="AJ306" s="1" t="e">
        <f>(Table1[[#This Row],[2050_TOTAL_REPL_COST_USD]]/Table1[[#This Row],[2020_TOTAL_REPL_COST_USD]])-1</f>
        <v>#DIV/0!</v>
      </c>
      <c r="AK306"/>
      <c r="AL306"/>
    </row>
    <row r="307" spans="12:38" x14ac:dyDescent="0.2">
      <c r="L307" s="2"/>
      <c r="S307" s="2"/>
      <c r="T307" s="2"/>
      <c r="Z307" s="2"/>
      <c r="AG307" s="1" t="e">
        <f>(Table1[[#This Row],[2050_BUILDINGS]]/Table1[[#This Row],[2020_BUILDINGS]])-1</f>
        <v>#DIV/0!</v>
      </c>
      <c r="AH307" s="1" t="e">
        <f>(Table1[[#This Row],[2050_DWELLINGS]]/Table1[[#This Row],[2020_DWELLINGS]])-1</f>
        <v>#DIV/0!</v>
      </c>
      <c r="AI307" s="1" t="e">
        <f>(Table1[[#This Row],[2050_OCCUPANTS]]/Table1[[#This Row],[2020_OCCUPANTS]])-1</f>
        <v>#DIV/0!</v>
      </c>
      <c r="AJ307" s="1" t="e">
        <f>(Table1[[#This Row],[2050_TOTAL_REPL_COST_USD]]/Table1[[#This Row],[2020_TOTAL_REPL_COST_USD]])-1</f>
        <v>#DIV/0!</v>
      </c>
      <c r="AK307"/>
      <c r="AL307"/>
    </row>
    <row r="308" spans="12:38" x14ac:dyDescent="0.2">
      <c r="L308" s="2"/>
      <c r="S308" s="2"/>
      <c r="T308" s="2"/>
      <c r="Z308" s="2"/>
      <c r="AG308" s="1" t="e">
        <f>(Table1[[#This Row],[2050_BUILDINGS]]/Table1[[#This Row],[2020_BUILDINGS]])-1</f>
        <v>#DIV/0!</v>
      </c>
      <c r="AH308" s="1" t="e">
        <f>(Table1[[#This Row],[2050_DWELLINGS]]/Table1[[#This Row],[2020_DWELLINGS]])-1</f>
        <v>#DIV/0!</v>
      </c>
      <c r="AI308" s="1" t="e">
        <f>(Table1[[#This Row],[2050_OCCUPANTS]]/Table1[[#This Row],[2020_OCCUPANTS]])-1</f>
        <v>#DIV/0!</v>
      </c>
      <c r="AJ308" s="1" t="e">
        <f>(Table1[[#This Row],[2050_TOTAL_REPL_COST_USD]]/Table1[[#This Row],[2020_TOTAL_REPL_COST_USD]])-1</f>
        <v>#DIV/0!</v>
      </c>
      <c r="AK308"/>
      <c r="AL308"/>
    </row>
    <row r="309" spans="12:38" x14ac:dyDescent="0.2">
      <c r="L309" s="2"/>
      <c r="S309" s="2"/>
      <c r="T309" s="2"/>
      <c r="Z309" s="2"/>
      <c r="AG309" s="1" t="e">
        <f>(Table1[[#This Row],[2050_BUILDINGS]]/Table1[[#This Row],[2020_BUILDINGS]])-1</f>
        <v>#DIV/0!</v>
      </c>
      <c r="AH309" s="1" t="e">
        <f>(Table1[[#This Row],[2050_DWELLINGS]]/Table1[[#This Row],[2020_DWELLINGS]])-1</f>
        <v>#DIV/0!</v>
      </c>
      <c r="AI309" s="1" t="e">
        <f>(Table1[[#This Row],[2050_OCCUPANTS]]/Table1[[#This Row],[2020_OCCUPANTS]])-1</f>
        <v>#DIV/0!</v>
      </c>
      <c r="AJ309" s="1" t="e">
        <f>(Table1[[#This Row],[2050_TOTAL_REPL_COST_USD]]/Table1[[#This Row],[2020_TOTAL_REPL_COST_USD]])-1</f>
        <v>#DIV/0!</v>
      </c>
      <c r="AK309"/>
      <c r="AL309"/>
    </row>
    <row r="310" spans="12:38" x14ac:dyDescent="0.2">
      <c r="L310" s="2"/>
      <c r="S310" s="2"/>
      <c r="T310" s="2"/>
      <c r="Z310" s="2"/>
      <c r="AG310" s="1" t="e">
        <f>(Table1[[#This Row],[2050_BUILDINGS]]/Table1[[#This Row],[2020_BUILDINGS]])-1</f>
        <v>#DIV/0!</v>
      </c>
      <c r="AH310" s="1" t="e">
        <f>(Table1[[#This Row],[2050_DWELLINGS]]/Table1[[#This Row],[2020_DWELLINGS]])-1</f>
        <v>#DIV/0!</v>
      </c>
      <c r="AI310" s="1" t="e">
        <f>(Table1[[#This Row],[2050_OCCUPANTS]]/Table1[[#This Row],[2020_OCCUPANTS]])-1</f>
        <v>#DIV/0!</v>
      </c>
      <c r="AJ310" s="1" t="e">
        <f>(Table1[[#This Row],[2050_TOTAL_REPL_COST_USD]]/Table1[[#This Row],[2020_TOTAL_REPL_COST_USD]])-1</f>
        <v>#DIV/0!</v>
      </c>
      <c r="AK310"/>
      <c r="AL310"/>
    </row>
    <row r="311" spans="12:38" x14ac:dyDescent="0.2">
      <c r="L311" s="2"/>
      <c r="S311" s="2"/>
      <c r="T311" s="2"/>
      <c r="Z311" s="2"/>
      <c r="AG311" s="1" t="e">
        <f>(Table1[[#This Row],[2050_BUILDINGS]]/Table1[[#This Row],[2020_BUILDINGS]])-1</f>
        <v>#DIV/0!</v>
      </c>
      <c r="AH311" s="1" t="e">
        <f>(Table1[[#This Row],[2050_DWELLINGS]]/Table1[[#This Row],[2020_DWELLINGS]])-1</f>
        <v>#DIV/0!</v>
      </c>
      <c r="AI311" s="1" t="e">
        <f>(Table1[[#This Row],[2050_OCCUPANTS]]/Table1[[#This Row],[2020_OCCUPANTS]])-1</f>
        <v>#DIV/0!</v>
      </c>
      <c r="AJ311" s="1" t="e">
        <f>(Table1[[#This Row],[2050_TOTAL_REPL_COST_USD]]/Table1[[#This Row],[2020_TOTAL_REPL_COST_USD]])-1</f>
        <v>#DIV/0!</v>
      </c>
      <c r="AK311"/>
      <c r="AL311"/>
    </row>
    <row r="312" spans="12:38" x14ac:dyDescent="0.2">
      <c r="L312" s="2"/>
      <c r="S312" s="2"/>
      <c r="T312" s="2"/>
      <c r="Z312" s="2"/>
      <c r="AG312" s="1" t="e">
        <f>(Table1[[#This Row],[2050_BUILDINGS]]/Table1[[#This Row],[2020_BUILDINGS]])-1</f>
        <v>#DIV/0!</v>
      </c>
      <c r="AH312" s="1" t="e">
        <f>(Table1[[#This Row],[2050_DWELLINGS]]/Table1[[#This Row],[2020_DWELLINGS]])-1</f>
        <v>#DIV/0!</v>
      </c>
      <c r="AI312" s="1" t="e">
        <f>(Table1[[#This Row],[2050_OCCUPANTS]]/Table1[[#This Row],[2020_OCCUPANTS]])-1</f>
        <v>#DIV/0!</v>
      </c>
      <c r="AJ312" s="1" t="e">
        <f>(Table1[[#This Row],[2050_TOTAL_REPL_COST_USD]]/Table1[[#This Row],[2020_TOTAL_REPL_COST_USD]])-1</f>
        <v>#DIV/0!</v>
      </c>
      <c r="AK312"/>
      <c r="AL312"/>
    </row>
    <row r="313" spans="12:38" x14ac:dyDescent="0.2">
      <c r="L313" s="2"/>
      <c r="S313" s="2"/>
      <c r="T313" s="2"/>
      <c r="Z313" s="2"/>
      <c r="AG313" s="1" t="e">
        <f>(Table1[[#This Row],[2050_BUILDINGS]]/Table1[[#This Row],[2020_BUILDINGS]])-1</f>
        <v>#DIV/0!</v>
      </c>
      <c r="AH313" s="1" t="e">
        <f>(Table1[[#This Row],[2050_DWELLINGS]]/Table1[[#This Row],[2020_DWELLINGS]])-1</f>
        <v>#DIV/0!</v>
      </c>
      <c r="AI313" s="1" t="e">
        <f>(Table1[[#This Row],[2050_OCCUPANTS]]/Table1[[#This Row],[2020_OCCUPANTS]])-1</f>
        <v>#DIV/0!</v>
      </c>
      <c r="AJ313" s="1" t="e">
        <f>(Table1[[#This Row],[2050_TOTAL_REPL_COST_USD]]/Table1[[#This Row],[2020_TOTAL_REPL_COST_USD]])-1</f>
        <v>#DIV/0!</v>
      </c>
      <c r="AK313"/>
      <c r="AL313"/>
    </row>
    <row r="314" spans="12:38" x14ac:dyDescent="0.2">
      <c r="L314" s="2"/>
      <c r="S314" s="2"/>
      <c r="T314" s="2"/>
      <c r="Z314" s="2"/>
      <c r="AG314" s="1" t="e">
        <f>(Table1[[#This Row],[2050_BUILDINGS]]/Table1[[#This Row],[2020_BUILDINGS]])-1</f>
        <v>#DIV/0!</v>
      </c>
      <c r="AH314" s="1" t="e">
        <f>(Table1[[#This Row],[2050_DWELLINGS]]/Table1[[#This Row],[2020_DWELLINGS]])-1</f>
        <v>#DIV/0!</v>
      </c>
      <c r="AI314" s="1" t="e">
        <f>(Table1[[#This Row],[2050_OCCUPANTS]]/Table1[[#This Row],[2020_OCCUPANTS]])-1</f>
        <v>#DIV/0!</v>
      </c>
      <c r="AJ314" s="1" t="e">
        <f>(Table1[[#This Row],[2050_TOTAL_REPL_COST_USD]]/Table1[[#This Row],[2020_TOTAL_REPL_COST_USD]])-1</f>
        <v>#DIV/0!</v>
      </c>
      <c r="AK314"/>
      <c r="AL314"/>
    </row>
    <row r="315" spans="12:38" x14ac:dyDescent="0.2">
      <c r="L315" s="2"/>
      <c r="S315" s="2"/>
      <c r="T315" s="2"/>
      <c r="Z315" s="2"/>
      <c r="AG315" s="1" t="e">
        <f>(Table1[[#This Row],[2050_BUILDINGS]]/Table1[[#This Row],[2020_BUILDINGS]])-1</f>
        <v>#DIV/0!</v>
      </c>
      <c r="AH315" s="1" t="e">
        <f>(Table1[[#This Row],[2050_DWELLINGS]]/Table1[[#This Row],[2020_DWELLINGS]])-1</f>
        <v>#DIV/0!</v>
      </c>
      <c r="AI315" s="1" t="e">
        <f>(Table1[[#This Row],[2050_OCCUPANTS]]/Table1[[#This Row],[2020_OCCUPANTS]])-1</f>
        <v>#DIV/0!</v>
      </c>
      <c r="AJ315" s="1" t="e">
        <f>(Table1[[#This Row],[2050_TOTAL_REPL_COST_USD]]/Table1[[#This Row],[2020_TOTAL_REPL_COST_USD]])-1</f>
        <v>#DIV/0!</v>
      </c>
      <c r="AK315"/>
      <c r="AL315"/>
    </row>
    <row r="316" spans="12:38" x14ac:dyDescent="0.2">
      <c r="L316" s="2"/>
      <c r="S316" s="2"/>
      <c r="T316" s="2"/>
      <c r="Z316" s="2"/>
      <c r="AG316" s="1" t="e">
        <f>(Table1[[#This Row],[2050_BUILDINGS]]/Table1[[#This Row],[2020_BUILDINGS]])-1</f>
        <v>#DIV/0!</v>
      </c>
      <c r="AH316" s="1" t="e">
        <f>(Table1[[#This Row],[2050_DWELLINGS]]/Table1[[#This Row],[2020_DWELLINGS]])-1</f>
        <v>#DIV/0!</v>
      </c>
      <c r="AI316" s="1" t="e">
        <f>(Table1[[#This Row],[2050_OCCUPANTS]]/Table1[[#This Row],[2020_OCCUPANTS]])-1</f>
        <v>#DIV/0!</v>
      </c>
      <c r="AJ316" s="1" t="e">
        <f>(Table1[[#This Row],[2050_TOTAL_REPL_COST_USD]]/Table1[[#This Row],[2020_TOTAL_REPL_COST_USD]])-1</f>
        <v>#DIV/0!</v>
      </c>
      <c r="AK316"/>
      <c r="AL316"/>
    </row>
    <row r="317" spans="12:38" x14ac:dyDescent="0.2">
      <c r="L317" s="2"/>
      <c r="S317" s="2"/>
      <c r="T317" s="2"/>
      <c r="Z317" s="2"/>
      <c r="AG317" s="1" t="e">
        <f>(Table1[[#This Row],[2050_BUILDINGS]]/Table1[[#This Row],[2020_BUILDINGS]])-1</f>
        <v>#DIV/0!</v>
      </c>
      <c r="AH317" s="1" t="e">
        <f>(Table1[[#This Row],[2050_DWELLINGS]]/Table1[[#This Row],[2020_DWELLINGS]])-1</f>
        <v>#DIV/0!</v>
      </c>
      <c r="AI317" s="1" t="e">
        <f>(Table1[[#This Row],[2050_OCCUPANTS]]/Table1[[#This Row],[2020_OCCUPANTS]])-1</f>
        <v>#DIV/0!</v>
      </c>
      <c r="AJ317" s="1" t="e">
        <f>(Table1[[#This Row],[2050_TOTAL_REPL_COST_USD]]/Table1[[#This Row],[2020_TOTAL_REPL_COST_USD]])-1</f>
        <v>#DIV/0!</v>
      </c>
      <c r="AK317"/>
      <c r="AL317"/>
    </row>
    <row r="318" spans="12:38" x14ac:dyDescent="0.2">
      <c r="L318" s="2"/>
      <c r="S318" s="2"/>
      <c r="T318" s="2"/>
      <c r="Z318" s="2"/>
      <c r="AG318" s="1" t="e">
        <f>(Table1[[#This Row],[2050_BUILDINGS]]/Table1[[#This Row],[2020_BUILDINGS]])-1</f>
        <v>#DIV/0!</v>
      </c>
      <c r="AH318" s="1" t="e">
        <f>(Table1[[#This Row],[2050_DWELLINGS]]/Table1[[#This Row],[2020_DWELLINGS]])-1</f>
        <v>#DIV/0!</v>
      </c>
      <c r="AI318" s="1" t="e">
        <f>(Table1[[#This Row],[2050_OCCUPANTS]]/Table1[[#This Row],[2020_OCCUPANTS]])-1</f>
        <v>#DIV/0!</v>
      </c>
      <c r="AJ318" s="1" t="e">
        <f>(Table1[[#This Row],[2050_TOTAL_REPL_COST_USD]]/Table1[[#This Row],[2020_TOTAL_REPL_COST_USD]])-1</f>
        <v>#DIV/0!</v>
      </c>
      <c r="AK318"/>
      <c r="AL318"/>
    </row>
    <row r="319" spans="12:38" x14ac:dyDescent="0.2">
      <c r="L319" s="2"/>
      <c r="S319" s="2"/>
      <c r="T319" s="2"/>
      <c r="Z319" s="2"/>
      <c r="AG319" s="1" t="e">
        <f>(Table1[[#This Row],[2050_BUILDINGS]]/Table1[[#This Row],[2020_BUILDINGS]])-1</f>
        <v>#DIV/0!</v>
      </c>
      <c r="AH319" s="1" t="e">
        <f>(Table1[[#This Row],[2050_DWELLINGS]]/Table1[[#This Row],[2020_DWELLINGS]])-1</f>
        <v>#DIV/0!</v>
      </c>
      <c r="AI319" s="1" t="e">
        <f>(Table1[[#This Row],[2050_OCCUPANTS]]/Table1[[#This Row],[2020_OCCUPANTS]])-1</f>
        <v>#DIV/0!</v>
      </c>
      <c r="AJ319" s="1" t="e">
        <f>(Table1[[#This Row],[2050_TOTAL_REPL_COST_USD]]/Table1[[#This Row],[2020_TOTAL_REPL_COST_USD]])-1</f>
        <v>#DIV/0!</v>
      </c>
      <c r="AK319"/>
      <c r="AL319"/>
    </row>
    <row r="320" spans="12:38" x14ac:dyDescent="0.2">
      <c r="L320" s="2"/>
      <c r="S320" s="2"/>
      <c r="T320" s="2"/>
      <c r="Z320" s="2"/>
      <c r="AG320" s="1" t="e">
        <f>(Table1[[#This Row],[2050_BUILDINGS]]/Table1[[#This Row],[2020_BUILDINGS]])-1</f>
        <v>#DIV/0!</v>
      </c>
      <c r="AH320" s="1" t="e">
        <f>(Table1[[#This Row],[2050_DWELLINGS]]/Table1[[#This Row],[2020_DWELLINGS]])-1</f>
        <v>#DIV/0!</v>
      </c>
      <c r="AI320" s="1" t="e">
        <f>(Table1[[#This Row],[2050_OCCUPANTS]]/Table1[[#This Row],[2020_OCCUPANTS]])-1</f>
        <v>#DIV/0!</v>
      </c>
      <c r="AJ320" s="1" t="e">
        <f>(Table1[[#This Row],[2050_TOTAL_REPL_COST_USD]]/Table1[[#This Row],[2020_TOTAL_REPL_COST_USD]])-1</f>
        <v>#DIV/0!</v>
      </c>
      <c r="AK320"/>
      <c r="AL320"/>
    </row>
    <row r="321" spans="12:38" x14ac:dyDescent="0.2">
      <c r="L321" s="2"/>
      <c r="S321" s="2"/>
      <c r="T321" s="2"/>
      <c r="Z321" s="2"/>
      <c r="AG321" s="1" t="e">
        <f>(Table1[[#This Row],[2050_BUILDINGS]]/Table1[[#This Row],[2020_BUILDINGS]])-1</f>
        <v>#DIV/0!</v>
      </c>
      <c r="AH321" s="1" t="e">
        <f>(Table1[[#This Row],[2050_DWELLINGS]]/Table1[[#This Row],[2020_DWELLINGS]])-1</f>
        <v>#DIV/0!</v>
      </c>
      <c r="AI321" s="1" t="e">
        <f>(Table1[[#This Row],[2050_OCCUPANTS]]/Table1[[#This Row],[2020_OCCUPANTS]])-1</f>
        <v>#DIV/0!</v>
      </c>
      <c r="AJ321" s="1" t="e">
        <f>(Table1[[#This Row],[2050_TOTAL_REPL_COST_USD]]/Table1[[#This Row],[2020_TOTAL_REPL_COST_USD]])-1</f>
        <v>#DIV/0!</v>
      </c>
      <c r="AK321"/>
      <c r="AL321"/>
    </row>
    <row r="322" spans="12:38" x14ac:dyDescent="0.2">
      <c r="L322" s="2"/>
      <c r="S322" s="2"/>
      <c r="T322" s="2"/>
      <c r="Z322" s="2"/>
      <c r="AG322" s="1" t="e">
        <f>(Table1[[#This Row],[2050_BUILDINGS]]/Table1[[#This Row],[2020_BUILDINGS]])-1</f>
        <v>#DIV/0!</v>
      </c>
      <c r="AH322" s="1" t="e">
        <f>(Table1[[#This Row],[2050_DWELLINGS]]/Table1[[#This Row],[2020_DWELLINGS]])-1</f>
        <v>#DIV/0!</v>
      </c>
      <c r="AI322" s="1" t="e">
        <f>(Table1[[#This Row],[2050_OCCUPANTS]]/Table1[[#This Row],[2020_OCCUPANTS]])-1</f>
        <v>#DIV/0!</v>
      </c>
      <c r="AJ322" s="1" t="e">
        <f>(Table1[[#This Row],[2050_TOTAL_REPL_COST_USD]]/Table1[[#This Row],[2020_TOTAL_REPL_COST_USD]])-1</f>
        <v>#DIV/0!</v>
      </c>
      <c r="AK322"/>
      <c r="AL322"/>
    </row>
    <row r="323" spans="12:38" x14ac:dyDescent="0.2">
      <c r="L323" s="2"/>
      <c r="S323" s="2"/>
      <c r="T323" s="2"/>
      <c r="Z323" s="2"/>
      <c r="AG323" s="1" t="e">
        <f>(Table1[[#This Row],[2050_BUILDINGS]]/Table1[[#This Row],[2020_BUILDINGS]])-1</f>
        <v>#DIV/0!</v>
      </c>
      <c r="AH323" s="1" t="e">
        <f>(Table1[[#This Row],[2050_DWELLINGS]]/Table1[[#This Row],[2020_DWELLINGS]])-1</f>
        <v>#DIV/0!</v>
      </c>
      <c r="AI323" s="1" t="e">
        <f>(Table1[[#This Row],[2050_OCCUPANTS]]/Table1[[#This Row],[2020_OCCUPANTS]])-1</f>
        <v>#DIV/0!</v>
      </c>
      <c r="AJ323" s="1" t="e">
        <f>(Table1[[#This Row],[2050_TOTAL_REPL_COST_USD]]/Table1[[#This Row],[2020_TOTAL_REPL_COST_USD]])-1</f>
        <v>#DIV/0!</v>
      </c>
      <c r="AK323"/>
      <c r="AL323"/>
    </row>
    <row r="324" spans="12:38" x14ac:dyDescent="0.2">
      <c r="L324" s="2"/>
      <c r="S324" s="2"/>
      <c r="T324" s="2"/>
      <c r="Z324" s="2"/>
      <c r="AG324" s="1" t="e">
        <f>(Table1[[#This Row],[2050_BUILDINGS]]/Table1[[#This Row],[2020_BUILDINGS]])-1</f>
        <v>#DIV/0!</v>
      </c>
      <c r="AH324" s="1" t="e">
        <f>(Table1[[#This Row],[2050_DWELLINGS]]/Table1[[#This Row],[2020_DWELLINGS]])-1</f>
        <v>#DIV/0!</v>
      </c>
      <c r="AI324" s="1" t="e">
        <f>(Table1[[#This Row],[2050_OCCUPANTS]]/Table1[[#This Row],[2020_OCCUPANTS]])-1</f>
        <v>#DIV/0!</v>
      </c>
      <c r="AJ324" s="1" t="e">
        <f>(Table1[[#This Row],[2050_TOTAL_REPL_COST_USD]]/Table1[[#This Row],[2020_TOTAL_REPL_COST_USD]])-1</f>
        <v>#DIV/0!</v>
      </c>
      <c r="AK324"/>
      <c r="AL324"/>
    </row>
    <row r="325" spans="12:38" x14ac:dyDescent="0.2">
      <c r="L325" s="2"/>
      <c r="S325" s="2"/>
      <c r="T325" s="2"/>
      <c r="Z325" s="2"/>
      <c r="AG325" s="1" t="e">
        <f>(Table1[[#This Row],[2050_BUILDINGS]]/Table1[[#This Row],[2020_BUILDINGS]])-1</f>
        <v>#DIV/0!</v>
      </c>
      <c r="AH325" s="1" t="e">
        <f>(Table1[[#This Row],[2050_DWELLINGS]]/Table1[[#This Row],[2020_DWELLINGS]])-1</f>
        <v>#DIV/0!</v>
      </c>
      <c r="AI325" s="1" t="e">
        <f>(Table1[[#This Row],[2050_OCCUPANTS]]/Table1[[#This Row],[2020_OCCUPANTS]])-1</f>
        <v>#DIV/0!</v>
      </c>
      <c r="AJ325" s="1" t="e">
        <f>(Table1[[#This Row],[2050_TOTAL_REPL_COST_USD]]/Table1[[#This Row],[2020_TOTAL_REPL_COST_USD]])-1</f>
        <v>#DIV/0!</v>
      </c>
      <c r="AK325"/>
      <c r="AL325"/>
    </row>
    <row r="326" spans="12:38" x14ac:dyDescent="0.2">
      <c r="L326" s="2"/>
      <c r="S326" s="2"/>
      <c r="T326" s="2"/>
      <c r="Z326" s="2"/>
      <c r="AG326" s="1" t="e">
        <f>(Table1[[#This Row],[2050_BUILDINGS]]/Table1[[#This Row],[2020_BUILDINGS]])-1</f>
        <v>#DIV/0!</v>
      </c>
      <c r="AH326" s="1" t="e">
        <f>(Table1[[#This Row],[2050_DWELLINGS]]/Table1[[#This Row],[2020_DWELLINGS]])-1</f>
        <v>#DIV/0!</v>
      </c>
      <c r="AI326" s="1" t="e">
        <f>(Table1[[#This Row],[2050_OCCUPANTS]]/Table1[[#This Row],[2020_OCCUPANTS]])-1</f>
        <v>#DIV/0!</v>
      </c>
      <c r="AJ326" s="1" t="e">
        <f>(Table1[[#This Row],[2050_TOTAL_REPL_COST_USD]]/Table1[[#This Row],[2020_TOTAL_REPL_COST_USD]])-1</f>
        <v>#DIV/0!</v>
      </c>
      <c r="AK326"/>
      <c r="AL326"/>
    </row>
    <row r="327" spans="12:38" x14ac:dyDescent="0.2">
      <c r="L327" s="2"/>
      <c r="S327" s="2"/>
      <c r="T327" s="2"/>
      <c r="Z327" s="2"/>
      <c r="AG327" s="1" t="e">
        <f>(Table1[[#This Row],[2050_BUILDINGS]]/Table1[[#This Row],[2020_BUILDINGS]])-1</f>
        <v>#DIV/0!</v>
      </c>
      <c r="AH327" s="1" t="e">
        <f>(Table1[[#This Row],[2050_DWELLINGS]]/Table1[[#This Row],[2020_DWELLINGS]])-1</f>
        <v>#DIV/0!</v>
      </c>
      <c r="AI327" s="1" t="e">
        <f>(Table1[[#This Row],[2050_OCCUPANTS]]/Table1[[#This Row],[2020_OCCUPANTS]])-1</f>
        <v>#DIV/0!</v>
      </c>
      <c r="AJ327" s="1" t="e">
        <f>(Table1[[#This Row],[2050_TOTAL_REPL_COST_USD]]/Table1[[#This Row],[2020_TOTAL_REPL_COST_USD]])-1</f>
        <v>#DIV/0!</v>
      </c>
      <c r="AK327"/>
      <c r="AL327"/>
    </row>
    <row r="328" spans="12:38" x14ac:dyDescent="0.2">
      <c r="L328" s="2"/>
      <c r="S328" s="2"/>
      <c r="T328" s="2"/>
      <c r="Z328" s="2"/>
      <c r="AG328" s="1" t="e">
        <f>(Table1[[#This Row],[2050_BUILDINGS]]/Table1[[#This Row],[2020_BUILDINGS]])-1</f>
        <v>#DIV/0!</v>
      </c>
      <c r="AH328" s="1" t="e">
        <f>(Table1[[#This Row],[2050_DWELLINGS]]/Table1[[#This Row],[2020_DWELLINGS]])-1</f>
        <v>#DIV/0!</v>
      </c>
      <c r="AI328" s="1" t="e">
        <f>(Table1[[#This Row],[2050_OCCUPANTS]]/Table1[[#This Row],[2020_OCCUPANTS]])-1</f>
        <v>#DIV/0!</v>
      </c>
      <c r="AJ328" s="1" t="e">
        <f>(Table1[[#This Row],[2050_TOTAL_REPL_COST_USD]]/Table1[[#This Row],[2020_TOTAL_REPL_COST_USD]])-1</f>
        <v>#DIV/0!</v>
      </c>
      <c r="AK328"/>
      <c r="AL328"/>
    </row>
    <row r="329" spans="12:38" x14ac:dyDescent="0.2">
      <c r="L329" s="2"/>
      <c r="S329" s="2"/>
      <c r="T329" s="2"/>
      <c r="Z329" s="2"/>
      <c r="AG329" s="1" t="e">
        <f>(Table1[[#This Row],[2050_BUILDINGS]]/Table1[[#This Row],[2020_BUILDINGS]])-1</f>
        <v>#DIV/0!</v>
      </c>
      <c r="AH329" s="1" t="e">
        <f>(Table1[[#This Row],[2050_DWELLINGS]]/Table1[[#This Row],[2020_DWELLINGS]])-1</f>
        <v>#DIV/0!</v>
      </c>
      <c r="AI329" s="1" t="e">
        <f>(Table1[[#This Row],[2050_OCCUPANTS]]/Table1[[#This Row],[2020_OCCUPANTS]])-1</f>
        <v>#DIV/0!</v>
      </c>
      <c r="AJ329" s="1" t="e">
        <f>(Table1[[#This Row],[2050_TOTAL_REPL_COST_USD]]/Table1[[#This Row],[2020_TOTAL_REPL_COST_USD]])-1</f>
        <v>#DIV/0!</v>
      </c>
      <c r="AK329"/>
      <c r="AL329"/>
    </row>
    <row r="330" spans="12:38" x14ac:dyDescent="0.2">
      <c r="L330" s="2"/>
      <c r="S330" s="2"/>
      <c r="T330" s="2"/>
      <c r="Z330" s="2"/>
      <c r="AG330" s="1" t="e">
        <f>(Table1[[#This Row],[2050_BUILDINGS]]/Table1[[#This Row],[2020_BUILDINGS]])-1</f>
        <v>#DIV/0!</v>
      </c>
      <c r="AH330" s="1" t="e">
        <f>(Table1[[#This Row],[2050_DWELLINGS]]/Table1[[#This Row],[2020_DWELLINGS]])-1</f>
        <v>#DIV/0!</v>
      </c>
      <c r="AI330" s="1" t="e">
        <f>(Table1[[#This Row],[2050_OCCUPANTS]]/Table1[[#This Row],[2020_OCCUPANTS]])-1</f>
        <v>#DIV/0!</v>
      </c>
      <c r="AJ330" s="1" t="e">
        <f>(Table1[[#This Row],[2050_TOTAL_REPL_COST_USD]]/Table1[[#This Row],[2020_TOTAL_REPL_COST_USD]])-1</f>
        <v>#DIV/0!</v>
      </c>
      <c r="AK330"/>
      <c r="AL330"/>
    </row>
    <row r="331" spans="12:38" x14ac:dyDescent="0.2">
      <c r="L331" s="2"/>
      <c r="S331" s="2"/>
      <c r="T331" s="2"/>
      <c r="Z331" s="2"/>
      <c r="AG331" s="1" t="e">
        <f>(Table1[[#This Row],[2050_BUILDINGS]]/Table1[[#This Row],[2020_BUILDINGS]])-1</f>
        <v>#DIV/0!</v>
      </c>
      <c r="AH331" s="1" t="e">
        <f>(Table1[[#This Row],[2050_DWELLINGS]]/Table1[[#This Row],[2020_DWELLINGS]])-1</f>
        <v>#DIV/0!</v>
      </c>
      <c r="AI331" s="1" t="e">
        <f>(Table1[[#This Row],[2050_OCCUPANTS]]/Table1[[#This Row],[2020_OCCUPANTS]])-1</f>
        <v>#DIV/0!</v>
      </c>
      <c r="AJ331" s="1" t="e">
        <f>(Table1[[#This Row],[2050_TOTAL_REPL_COST_USD]]/Table1[[#This Row],[2020_TOTAL_REPL_COST_USD]])-1</f>
        <v>#DIV/0!</v>
      </c>
      <c r="AK331"/>
      <c r="AL331"/>
    </row>
    <row r="332" spans="12:38" x14ac:dyDescent="0.2">
      <c r="L332" s="2"/>
      <c r="S332" s="2"/>
      <c r="T332" s="2"/>
      <c r="Z332" s="2"/>
      <c r="AG332" s="1" t="e">
        <f>(Table1[[#This Row],[2050_BUILDINGS]]/Table1[[#This Row],[2020_BUILDINGS]])-1</f>
        <v>#DIV/0!</v>
      </c>
      <c r="AH332" s="1" t="e">
        <f>(Table1[[#This Row],[2050_DWELLINGS]]/Table1[[#This Row],[2020_DWELLINGS]])-1</f>
        <v>#DIV/0!</v>
      </c>
      <c r="AI332" s="1" t="e">
        <f>(Table1[[#This Row],[2050_OCCUPANTS]]/Table1[[#This Row],[2020_OCCUPANTS]])-1</f>
        <v>#DIV/0!</v>
      </c>
      <c r="AJ332" s="1" t="e">
        <f>(Table1[[#This Row],[2050_TOTAL_REPL_COST_USD]]/Table1[[#This Row],[2020_TOTAL_REPL_COST_USD]])-1</f>
        <v>#DIV/0!</v>
      </c>
      <c r="AK332"/>
      <c r="AL332"/>
    </row>
    <row r="333" spans="12:38" x14ac:dyDescent="0.2">
      <c r="L333" s="2"/>
      <c r="S333" s="2"/>
      <c r="T333" s="2"/>
      <c r="Z333" s="2"/>
      <c r="AG333" s="1" t="e">
        <f>(Table1[[#This Row],[2050_BUILDINGS]]/Table1[[#This Row],[2020_BUILDINGS]])-1</f>
        <v>#DIV/0!</v>
      </c>
      <c r="AH333" s="1" t="e">
        <f>(Table1[[#This Row],[2050_DWELLINGS]]/Table1[[#This Row],[2020_DWELLINGS]])-1</f>
        <v>#DIV/0!</v>
      </c>
      <c r="AI333" s="1" t="e">
        <f>(Table1[[#This Row],[2050_OCCUPANTS]]/Table1[[#This Row],[2020_OCCUPANTS]])-1</f>
        <v>#DIV/0!</v>
      </c>
      <c r="AJ333" s="1" t="e">
        <f>(Table1[[#This Row],[2050_TOTAL_REPL_COST_USD]]/Table1[[#This Row],[2020_TOTAL_REPL_COST_USD]])-1</f>
        <v>#DIV/0!</v>
      </c>
      <c r="AK333"/>
      <c r="AL333"/>
    </row>
    <row r="334" spans="12:38" x14ac:dyDescent="0.2">
      <c r="L334" s="2"/>
      <c r="S334" s="2"/>
      <c r="T334" s="2"/>
      <c r="Z334" s="2"/>
      <c r="AG334" s="1" t="e">
        <f>(Table1[[#This Row],[2050_BUILDINGS]]/Table1[[#This Row],[2020_BUILDINGS]])-1</f>
        <v>#DIV/0!</v>
      </c>
      <c r="AH334" s="1" t="e">
        <f>(Table1[[#This Row],[2050_DWELLINGS]]/Table1[[#This Row],[2020_DWELLINGS]])-1</f>
        <v>#DIV/0!</v>
      </c>
      <c r="AI334" s="1" t="e">
        <f>(Table1[[#This Row],[2050_OCCUPANTS]]/Table1[[#This Row],[2020_OCCUPANTS]])-1</f>
        <v>#DIV/0!</v>
      </c>
      <c r="AJ334" s="1" t="e">
        <f>(Table1[[#This Row],[2050_TOTAL_REPL_COST_USD]]/Table1[[#This Row],[2020_TOTAL_REPL_COST_USD]])-1</f>
        <v>#DIV/0!</v>
      </c>
      <c r="AK334"/>
      <c r="AL334"/>
    </row>
    <row r="335" spans="12:38" x14ac:dyDescent="0.2">
      <c r="L335" s="2"/>
      <c r="S335" s="2"/>
      <c r="T335" s="2"/>
      <c r="Z335" s="2"/>
      <c r="AG335" s="1" t="e">
        <f>(Table1[[#This Row],[2050_BUILDINGS]]/Table1[[#This Row],[2020_BUILDINGS]])-1</f>
        <v>#DIV/0!</v>
      </c>
      <c r="AH335" s="1" t="e">
        <f>(Table1[[#This Row],[2050_DWELLINGS]]/Table1[[#This Row],[2020_DWELLINGS]])-1</f>
        <v>#DIV/0!</v>
      </c>
      <c r="AI335" s="1" t="e">
        <f>(Table1[[#This Row],[2050_OCCUPANTS]]/Table1[[#This Row],[2020_OCCUPANTS]])-1</f>
        <v>#DIV/0!</v>
      </c>
      <c r="AJ335" s="1" t="e">
        <f>(Table1[[#This Row],[2050_TOTAL_REPL_COST_USD]]/Table1[[#This Row],[2020_TOTAL_REPL_COST_USD]])-1</f>
        <v>#DIV/0!</v>
      </c>
      <c r="AK335"/>
      <c r="AL335"/>
    </row>
    <row r="336" spans="12:38" x14ac:dyDescent="0.2">
      <c r="L336" s="2"/>
      <c r="S336" s="2"/>
      <c r="T336" s="2"/>
      <c r="Z336" s="2"/>
      <c r="AG336" s="1" t="e">
        <f>(Table1[[#This Row],[2050_BUILDINGS]]/Table1[[#This Row],[2020_BUILDINGS]])-1</f>
        <v>#DIV/0!</v>
      </c>
      <c r="AH336" s="1" t="e">
        <f>(Table1[[#This Row],[2050_DWELLINGS]]/Table1[[#This Row],[2020_DWELLINGS]])-1</f>
        <v>#DIV/0!</v>
      </c>
      <c r="AI336" s="1" t="e">
        <f>(Table1[[#This Row],[2050_OCCUPANTS]]/Table1[[#This Row],[2020_OCCUPANTS]])-1</f>
        <v>#DIV/0!</v>
      </c>
      <c r="AJ336" s="1" t="e">
        <f>(Table1[[#This Row],[2050_TOTAL_REPL_COST_USD]]/Table1[[#This Row],[2020_TOTAL_REPL_COST_USD]])-1</f>
        <v>#DIV/0!</v>
      </c>
      <c r="AK336"/>
      <c r="AL336"/>
    </row>
    <row r="337" spans="12:38" x14ac:dyDescent="0.2">
      <c r="L337" s="2"/>
      <c r="S337" s="2"/>
      <c r="T337" s="2"/>
      <c r="Z337" s="2"/>
      <c r="AG337" s="1" t="e">
        <f>(Table1[[#This Row],[2050_BUILDINGS]]/Table1[[#This Row],[2020_BUILDINGS]])-1</f>
        <v>#DIV/0!</v>
      </c>
      <c r="AH337" s="1" t="e">
        <f>(Table1[[#This Row],[2050_DWELLINGS]]/Table1[[#This Row],[2020_DWELLINGS]])-1</f>
        <v>#DIV/0!</v>
      </c>
      <c r="AI337" s="1" t="e">
        <f>(Table1[[#This Row],[2050_OCCUPANTS]]/Table1[[#This Row],[2020_OCCUPANTS]])-1</f>
        <v>#DIV/0!</v>
      </c>
      <c r="AJ337" s="1" t="e">
        <f>(Table1[[#This Row],[2050_TOTAL_REPL_COST_USD]]/Table1[[#This Row],[2020_TOTAL_REPL_COST_USD]])-1</f>
        <v>#DIV/0!</v>
      </c>
      <c r="AK337"/>
      <c r="AL337"/>
    </row>
    <row r="338" spans="12:38" x14ac:dyDescent="0.2">
      <c r="L338" s="2"/>
      <c r="S338" s="2"/>
      <c r="T338" s="2"/>
      <c r="Z338" s="2"/>
      <c r="AG338" s="1" t="e">
        <f>(Table1[[#This Row],[2050_BUILDINGS]]/Table1[[#This Row],[2020_BUILDINGS]])-1</f>
        <v>#DIV/0!</v>
      </c>
      <c r="AH338" s="1" t="e">
        <f>(Table1[[#This Row],[2050_DWELLINGS]]/Table1[[#This Row],[2020_DWELLINGS]])-1</f>
        <v>#DIV/0!</v>
      </c>
      <c r="AI338" s="1" t="e">
        <f>(Table1[[#This Row],[2050_OCCUPANTS]]/Table1[[#This Row],[2020_OCCUPANTS]])-1</f>
        <v>#DIV/0!</v>
      </c>
      <c r="AJ338" s="1" t="e">
        <f>(Table1[[#This Row],[2050_TOTAL_REPL_COST_USD]]/Table1[[#This Row],[2020_TOTAL_REPL_COST_USD]])-1</f>
        <v>#DIV/0!</v>
      </c>
      <c r="AK338"/>
      <c r="AL338"/>
    </row>
    <row r="339" spans="12:38" x14ac:dyDescent="0.2">
      <c r="L339" s="2"/>
      <c r="S339" s="2"/>
      <c r="T339" s="2"/>
      <c r="Z339" s="2"/>
      <c r="AG339" s="1" t="e">
        <f>(Table1[[#This Row],[2050_BUILDINGS]]/Table1[[#This Row],[2020_BUILDINGS]])-1</f>
        <v>#DIV/0!</v>
      </c>
      <c r="AH339" s="1" t="e">
        <f>(Table1[[#This Row],[2050_DWELLINGS]]/Table1[[#This Row],[2020_DWELLINGS]])-1</f>
        <v>#DIV/0!</v>
      </c>
      <c r="AI339" s="1" t="e">
        <f>(Table1[[#This Row],[2050_OCCUPANTS]]/Table1[[#This Row],[2020_OCCUPANTS]])-1</f>
        <v>#DIV/0!</v>
      </c>
      <c r="AJ339" s="1" t="e">
        <f>(Table1[[#This Row],[2050_TOTAL_REPL_COST_USD]]/Table1[[#This Row],[2020_TOTAL_REPL_COST_USD]])-1</f>
        <v>#DIV/0!</v>
      </c>
      <c r="AK339"/>
      <c r="AL339"/>
    </row>
    <row r="340" spans="12:38" x14ac:dyDescent="0.2">
      <c r="L340" s="2"/>
      <c r="S340" s="2"/>
      <c r="T340" s="2"/>
      <c r="Z340" s="2"/>
      <c r="AG340" s="1" t="e">
        <f>(Table1[[#This Row],[2050_BUILDINGS]]/Table1[[#This Row],[2020_BUILDINGS]])-1</f>
        <v>#DIV/0!</v>
      </c>
      <c r="AH340" s="1" t="e">
        <f>(Table1[[#This Row],[2050_DWELLINGS]]/Table1[[#This Row],[2020_DWELLINGS]])-1</f>
        <v>#DIV/0!</v>
      </c>
      <c r="AI340" s="1" t="e">
        <f>(Table1[[#This Row],[2050_OCCUPANTS]]/Table1[[#This Row],[2020_OCCUPANTS]])-1</f>
        <v>#DIV/0!</v>
      </c>
      <c r="AJ340" s="1" t="e">
        <f>(Table1[[#This Row],[2050_TOTAL_REPL_COST_USD]]/Table1[[#This Row],[2020_TOTAL_REPL_COST_USD]])-1</f>
        <v>#DIV/0!</v>
      </c>
      <c r="AK340"/>
      <c r="AL340"/>
    </row>
    <row r="341" spans="12:38" x14ac:dyDescent="0.2">
      <c r="L341" s="2"/>
      <c r="S341" s="2"/>
      <c r="T341" s="2"/>
      <c r="Z341" s="2"/>
      <c r="AG341" s="1" t="e">
        <f>(Table1[[#This Row],[2050_BUILDINGS]]/Table1[[#This Row],[2020_BUILDINGS]])-1</f>
        <v>#DIV/0!</v>
      </c>
      <c r="AH341" s="1" t="e">
        <f>(Table1[[#This Row],[2050_DWELLINGS]]/Table1[[#This Row],[2020_DWELLINGS]])-1</f>
        <v>#DIV/0!</v>
      </c>
      <c r="AI341" s="1" t="e">
        <f>(Table1[[#This Row],[2050_OCCUPANTS]]/Table1[[#This Row],[2020_OCCUPANTS]])-1</f>
        <v>#DIV/0!</v>
      </c>
      <c r="AJ341" s="1" t="e">
        <f>(Table1[[#This Row],[2050_TOTAL_REPL_COST_USD]]/Table1[[#This Row],[2020_TOTAL_REPL_COST_USD]])-1</f>
        <v>#DIV/0!</v>
      </c>
      <c r="AK341"/>
      <c r="AL341"/>
    </row>
    <row r="342" spans="12:38" x14ac:dyDescent="0.2">
      <c r="L342" s="2"/>
      <c r="S342" s="2"/>
      <c r="T342" s="2"/>
      <c r="Z342" s="2"/>
      <c r="AG342" s="1" t="e">
        <f>(Table1[[#This Row],[2050_BUILDINGS]]/Table1[[#This Row],[2020_BUILDINGS]])-1</f>
        <v>#DIV/0!</v>
      </c>
      <c r="AH342" s="1" t="e">
        <f>(Table1[[#This Row],[2050_DWELLINGS]]/Table1[[#This Row],[2020_DWELLINGS]])-1</f>
        <v>#DIV/0!</v>
      </c>
      <c r="AI342" s="1" t="e">
        <f>(Table1[[#This Row],[2050_OCCUPANTS]]/Table1[[#This Row],[2020_OCCUPANTS]])-1</f>
        <v>#DIV/0!</v>
      </c>
      <c r="AJ342" s="1" t="e">
        <f>(Table1[[#This Row],[2050_TOTAL_REPL_COST_USD]]/Table1[[#This Row],[2020_TOTAL_REPL_COST_USD]])-1</f>
        <v>#DIV/0!</v>
      </c>
      <c r="AK342"/>
      <c r="AL342"/>
    </row>
    <row r="343" spans="12:38" x14ac:dyDescent="0.2">
      <c r="L343" s="2"/>
      <c r="S343" s="2"/>
      <c r="T343" s="2"/>
      <c r="Z343" s="2"/>
      <c r="AG343" s="1" t="e">
        <f>(Table1[[#This Row],[2050_BUILDINGS]]/Table1[[#This Row],[2020_BUILDINGS]])-1</f>
        <v>#DIV/0!</v>
      </c>
      <c r="AH343" s="1" t="e">
        <f>(Table1[[#This Row],[2050_DWELLINGS]]/Table1[[#This Row],[2020_DWELLINGS]])-1</f>
        <v>#DIV/0!</v>
      </c>
      <c r="AI343" s="1" t="e">
        <f>(Table1[[#This Row],[2050_OCCUPANTS]]/Table1[[#This Row],[2020_OCCUPANTS]])-1</f>
        <v>#DIV/0!</v>
      </c>
      <c r="AJ343" s="1" t="e">
        <f>(Table1[[#This Row],[2050_TOTAL_REPL_COST_USD]]/Table1[[#This Row],[2020_TOTAL_REPL_COST_USD]])-1</f>
        <v>#DIV/0!</v>
      </c>
      <c r="AK343"/>
      <c r="AL343"/>
    </row>
    <row r="344" spans="12:38" x14ac:dyDescent="0.2">
      <c r="L344" s="2"/>
      <c r="S344" s="2"/>
      <c r="T344" s="2"/>
      <c r="Z344" s="2"/>
      <c r="AG344" s="1" t="e">
        <f>(Table1[[#This Row],[2050_BUILDINGS]]/Table1[[#This Row],[2020_BUILDINGS]])-1</f>
        <v>#DIV/0!</v>
      </c>
      <c r="AH344" s="1" t="e">
        <f>(Table1[[#This Row],[2050_DWELLINGS]]/Table1[[#This Row],[2020_DWELLINGS]])-1</f>
        <v>#DIV/0!</v>
      </c>
      <c r="AI344" s="1" t="e">
        <f>(Table1[[#This Row],[2050_OCCUPANTS]]/Table1[[#This Row],[2020_OCCUPANTS]])-1</f>
        <v>#DIV/0!</v>
      </c>
      <c r="AJ344" s="1" t="e">
        <f>(Table1[[#This Row],[2050_TOTAL_REPL_COST_USD]]/Table1[[#This Row],[2020_TOTAL_REPL_COST_USD]])-1</f>
        <v>#DIV/0!</v>
      </c>
      <c r="AK344"/>
      <c r="AL344"/>
    </row>
    <row r="345" spans="12:38" x14ac:dyDescent="0.2">
      <c r="L345" s="2"/>
      <c r="S345" s="2"/>
      <c r="T345" s="2"/>
      <c r="Z345" s="2"/>
      <c r="AG345" s="1" t="e">
        <f>(Table1[[#This Row],[2050_BUILDINGS]]/Table1[[#This Row],[2020_BUILDINGS]])-1</f>
        <v>#DIV/0!</v>
      </c>
      <c r="AH345" s="1" t="e">
        <f>(Table1[[#This Row],[2050_DWELLINGS]]/Table1[[#This Row],[2020_DWELLINGS]])-1</f>
        <v>#DIV/0!</v>
      </c>
      <c r="AI345" s="1" t="e">
        <f>(Table1[[#This Row],[2050_OCCUPANTS]]/Table1[[#This Row],[2020_OCCUPANTS]])-1</f>
        <v>#DIV/0!</v>
      </c>
      <c r="AJ345" s="1" t="e">
        <f>(Table1[[#This Row],[2050_TOTAL_REPL_COST_USD]]/Table1[[#This Row],[2020_TOTAL_REPL_COST_USD]])-1</f>
        <v>#DIV/0!</v>
      </c>
      <c r="AK345"/>
      <c r="AL345"/>
    </row>
    <row r="346" spans="12:38" x14ac:dyDescent="0.2">
      <c r="L346" s="2"/>
      <c r="S346" s="2"/>
      <c r="T346" s="2"/>
      <c r="Z346" s="2"/>
      <c r="AG346" s="1" t="e">
        <f>(Table1[[#This Row],[2050_BUILDINGS]]/Table1[[#This Row],[2020_BUILDINGS]])-1</f>
        <v>#DIV/0!</v>
      </c>
      <c r="AH346" s="1" t="e">
        <f>(Table1[[#This Row],[2050_DWELLINGS]]/Table1[[#This Row],[2020_DWELLINGS]])-1</f>
        <v>#DIV/0!</v>
      </c>
      <c r="AI346" s="1" t="e">
        <f>(Table1[[#This Row],[2050_OCCUPANTS]]/Table1[[#This Row],[2020_OCCUPANTS]])-1</f>
        <v>#DIV/0!</v>
      </c>
      <c r="AJ346" s="1" t="e">
        <f>(Table1[[#This Row],[2050_TOTAL_REPL_COST_USD]]/Table1[[#This Row],[2020_TOTAL_REPL_COST_USD]])-1</f>
        <v>#DIV/0!</v>
      </c>
      <c r="AK346"/>
      <c r="AL346"/>
    </row>
    <row r="347" spans="12:38" x14ac:dyDescent="0.2">
      <c r="L347" s="2"/>
      <c r="S347" s="2"/>
      <c r="T347" s="2"/>
      <c r="Z347" s="2"/>
      <c r="AG347" s="1" t="e">
        <f>(Table1[[#This Row],[2050_BUILDINGS]]/Table1[[#This Row],[2020_BUILDINGS]])-1</f>
        <v>#DIV/0!</v>
      </c>
      <c r="AH347" s="1" t="e">
        <f>(Table1[[#This Row],[2050_DWELLINGS]]/Table1[[#This Row],[2020_DWELLINGS]])-1</f>
        <v>#DIV/0!</v>
      </c>
      <c r="AI347" s="1" t="e">
        <f>(Table1[[#This Row],[2050_OCCUPANTS]]/Table1[[#This Row],[2020_OCCUPANTS]])-1</f>
        <v>#DIV/0!</v>
      </c>
      <c r="AJ347" s="1" t="e">
        <f>(Table1[[#This Row],[2050_TOTAL_REPL_COST_USD]]/Table1[[#This Row],[2020_TOTAL_REPL_COST_USD]])-1</f>
        <v>#DIV/0!</v>
      </c>
      <c r="AK347"/>
      <c r="AL347"/>
    </row>
    <row r="348" spans="12:38" x14ac:dyDescent="0.2">
      <c r="L348" s="2"/>
      <c r="S348" s="2"/>
      <c r="T348" s="2"/>
      <c r="Z348" s="2"/>
      <c r="AG348" s="1" t="e">
        <f>(Table1[[#This Row],[2050_BUILDINGS]]/Table1[[#This Row],[2020_BUILDINGS]])-1</f>
        <v>#DIV/0!</v>
      </c>
      <c r="AH348" s="1" t="e">
        <f>(Table1[[#This Row],[2050_DWELLINGS]]/Table1[[#This Row],[2020_DWELLINGS]])-1</f>
        <v>#DIV/0!</v>
      </c>
      <c r="AI348" s="1" t="e">
        <f>(Table1[[#This Row],[2050_OCCUPANTS]]/Table1[[#This Row],[2020_OCCUPANTS]])-1</f>
        <v>#DIV/0!</v>
      </c>
      <c r="AJ348" s="1" t="e">
        <f>(Table1[[#This Row],[2050_TOTAL_REPL_COST_USD]]/Table1[[#This Row],[2020_TOTAL_REPL_COST_USD]])-1</f>
        <v>#DIV/0!</v>
      </c>
      <c r="AK348"/>
      <c r="AL348"/>
    </row>
    <row r="349" spans="12:38" x14ac:dyDescent="0.2">
      <c r="L349" s="2"/>
      <c r="S349" s="2"/>
      <c r="T349" s="2"/>
      <c r="Z349" s="2"/>
      <c r="AG349" s="1" t="e">
        <f>(Table1[[#This Row],[2050_BUILDINGS]]/Table1[[#This Row],[2020_BUILDINGS]])-1</f>
        <v>#DIV/0!</v>
      </c>
      <c r="AH349" s="1" t="e">
        <f>(Table1[[#This Row],[2050_DWELLINGS]]/Table1[[#This Row],[2020_DWELLINGS]])-1</f>
        <v>#DIV/0!</v>
      </c>
      <c r="AI349" s="1" t="e">
        <f>(Table1[[#This Row],[2050_OCCUPANTS]]/Table1[[#This Row],[2020_OCCUPANTS]])-1</f>
        <v>#DIV/0!</v>
      </c>
      <c r="AJ349" s="1" t="e">
        <f>(Table1[[#This Row],[2050_TOTAL_REPL_COST_USD]]/Table1[[#This Row],[2020_TOTAL_REPL_COST_USD]])-1</f>
        <v>#DIV/0!</v>
      </c>
      <c r="AK349"/>
      <c r="AL349"/>
    </row>
    <row r="350" spans="12:38" x14ac:dyDescent="0.2">
      <c r="L350" s="2"/>
      <c r="S350" s="2"/>
      <c r="T350" s="2"/>
      <c r="Z350" s="2"/>
      <c r="AG350" s="1" t="e">
        <f>(Table1[[#This Row],[2050_BUILDINGS]]/Table1[[#This Row],[2020_BUILDINGS]])-1</f>
        <v>#DIV/0!</v>
      </c>
      <c r="AH350" s="1" t="e">
        <f>(Table1[[#This Row],[2050_DWELLINGS]]/Table1[[#This Row],[2020_DWELLINGS]])-1</f>
        <v>#DIV/0!</v>
      </c>
      <c r="AI350" s="1" t="e">
        <f>(Table1[[#This Row],[2050_OCCUPANTS]]/Table1[[#This Row],[2020_OCCUPANTS]])-1</f>
        <v>#DIV/0!</v>
      </c>
      <c r="AJ350" s="1" t="e">
        <f>(Table1[[#This Row],[2050_TOTAL_REPL_COST_USD]]/Table1[[#This Row],[2020_TOTAL_REPL_COST_USD]])-1</f>
        <v>#DIV/0!</v>
      </c>
      <c r="AK350"/>
      <c r="AL350"/>
    </row>
    <row r="351" spans="12:38" x14ac:dyDescent="0.2">
      <c r="L351" s="2"/>
      <c r="S351" s="2"/>
      <c r="T351" s="2"/>
      <c r="Z351" s="2"/>
      <c r="AG351" s="1" t="e">
        <f>(Table1[[#This Row],[2050_BUILDINGS]]/Table1[[#This Row],[2020_BUILDINGS]])-1</f>
        <v>#DIV/0!</v>
      </c>
      <c r="AH351" s="1" t="e">
        <f>(Table1[[#This Row],[2050_DWELLINGS]]/Table1[[#This Row],[2020_DWELLINGS]])-1</f>
        <v>#DIV/0!</v>
      </c>
      <c r="AI351" s="1" t="e">
        <f>(Table1[[#This Row],[2050_OCCUPANTS]]/Table1[[#This Row],[2020_OCCUPANTS]])-1</f>
        <v>#DIV/0!</v>
      </c>
      <c r="AJ351" s="1" t="e">
        <f>(Table1[[#This Row],[2050_TOTAL_REPL_COST_USD]]/Table1[[#This Row],[2020_TOTAL_REPL_COST_USD]])-1</f>
        <v>#DIV/0!</v>
      </c>
      <c r="AK351"/>
      <c r="AL351"/>
    </row>
    <row r="352" spans="12:38" x14ac:dyDescent="0.2">
      <c r="L352" s="2"/>
      <c r="S352" s="2"/>
      <c r="T352" s="2"/>
      <c r="Z352" s="2"/>
      <c r="AG352" s="1" t="e">
        <f>(Table1[[#This Row],[2050_BUILDINGS]]/Table1[[#This Row],[2020_BUILDINGS]])-1</f>
        <v>#DIV/0!</v>
      </c>
      <c r="AH352" s="1" t="e">
        <f>(Table1[[#This Row],[2050_DWELLINGS]]/Table1[[#This Row],[2020_DWELLINGS]])-1</f>
        <v>#DIV/0!</v>
      </c>
      <c r="AI352" s="1" t="e">
        <f>(Table1[[#This Row],[2050_OCCUPANTS]]/Table1[[#This Row],[2020_OCCUPANTS]])-1</f>
        <v>#DIV/0!</v>
      </c>
      <c r="AJ352" s="1" t="e">
        <f>(Table1[[#This Row],[2050_TOTAL_REPL_COST_USD]]/Table1[[#This Row],[2020_TOTAL_REPL_COST_USD]])-1</f>
        <v>#DIV/0!</v>
      </c>
      <c r="AK352"/>
      <c r="AL352"/>
    </row>
    <row r="353" spans="12:38" x14ac:dyDescent="0.2">
      <c r="L353" s="2"/>
      <c r="S353" s="2"/>
      <c r="T353" s="2"/>
      <c r="Z353" s="2"/>
      <c r="AG353" s="1" t="e">
        <f>(Table1[[#This Row],[2050_BUILDINGS]]/Table1[[#This Row],[2020_BUILDINGS]])-1</f>
        <v>#DIV/0!</v>
      </c>
      <c r="AH353" s="1" t="e">
        <f>(Table1[[#This Row],[2050_DWELLINGS]]/Table1[[#This Row],[2020_DWELLINGS]])-1</f>
        <v>#DIV/0!</v>
      </c>
      <c r="AI353" s="1" t="e">
        <f>(Table1[[#This Row],[2050_OCCUPANTS]]/Table1[[#This Row],[2020_OCCUPANTS]])-1</f>
        <v>#DIV/0!</v>
      </c>
      <c r="AJ353" s="1" t="e">
        <f>(Table1[[#This Row],[2050_TOTAL_REPL_COST_USD]]/Table1[[#This Row],[2020_TOTAL_REPL_COST_USD]])-1</f>
        <v>#DIV/0!</v>
      </c>
      <c r="AK353"/>
      <c r="AL353"/>
    </row>
    <row r="354" spans="12:38" x14ac:dyDescent="0.2">
      <c r="L354" s="2"/>
      <c r="S354" s="2"/>
      <c r="T354" s="2"/>
      <c r="Z354" s="2"/>
      <c r="AG354" s="1" t="e">
        <f>(Table1[[#This Row],[2050_BUILDINGS]]/Table1[[#This Row],[2020_BUILDINGS]])-1</f>
        <v>#DIV/0!</v>
      </c>
      <c r="AH354" s="1" t="e">
        <f>(Table1[[#This Row],[2050_DWELLINGS]]/Table1[[#This Row],[2020_DWELLINGS]])-1</f>
        <v>#DIV/0!</v>
      </c>
      <c r="AI354" s="1" t="e">
        <f>(Table1[[#This Row],[2050_OCCUPANTS]]/Table1[[#This Row],[2020_OCCUPANTS]])-1</f>
        <v>#DIV/0!</v>
      </c>
      <c r="AJ354" s="1" t="e">
        <f>(Table1[[#This Row],[2050_TOTAL_REPL_COST_USD]]/Table1[[#This Row],[2020_TOTAL_REPL_COST_USD]])-1</f>
        <v>#DIV/0!</v>
      </c>
      <c r="AK354"/>
      <c r="AL354"/>
    </row>
    <row r="355" spans="12:38" x14ac:dyDescent="0.2">
      <c r="L355" s="2"/>
      <c r="S355" s="2"/>
      <c r="T355" s="2"/>
      <c r="Z355" s="2"/>
      <c r="AG355" s="1" t="e">
        <f>(Table1[[#This Row],[2050_BUILDINGS]]/Table1[[#This Row],[2020_BUILDINGS]])-1</f>
        <v>#DIV/0!</v>
      </c>
      <c r="AH355" s="1" t="e">
        <f>(Table1[[#This Row],[2050_DWELLINGS]]/Table1[[#This Row],[2020_DWELLINGS]])-1</f>
        <v>#DIV/0!</v>
      </c>
      <c r="AI355" s="1" t="e">
        <f>(Table1[[#This Row],[2050_OCCUPANTS]]/Table1[[#This Row],[2020_OCCUPANTS]])-1</f>
        <v>#DIV/0!</v>
      </c>
      <c r="AJ355" s="1" t="e">
        <f>(Table1[[#This Row],[2050_TOTAL_REPL_COST_USD]]/Table1[[#This Row],[2020_TOTAL_REPL_COST_USD]])-1</f>
        <v>#DIV/0!</v>
      </c>
      <c r="AK355"/>
      <c r="AL355"/>
    </row>
    <row r="356" spans="12:38" x14ac:dyDescent="0.2">
      <c r="L356" s="2"/>
      <c r="S356" s="2"/>
      <c r="T356" s="2"/>
      <c r="Z356" s="2"/>
      <c r="AG356" s="1" t="e">
        <f>(Table1[[#This Row],[2050_BUILDINGS]]/Table1[[#This Row],[2020_BUILDINGS]])-1</f>
        <v>#DIV/0!</v>
      </c>
      <c r="AH356" s="1" t="e">
        <f>(Table1[[#This Row],[2050_DWELLINGS]]/Table1[[#This Row],[2020_DWELLINGS]])-1</f>
        <v>#DIV/0!</v>
      </c>
      <c r="AI356" s="1" t="e">
        <f>(Table1[[#This Row],[2050_OCCUPANTS]]/Table1[[#This Row],[2020_OCCUPANTS]])-1</f>
        <v>#DIV/0!</v>
      </c>
      <c r="AJ356" s="1" t="e">
        <f>(Table1[[#This Row],[2050_TOTAL_REPL_COST_USD]]/Table1[[#This Row],[2020_TOTAL_REPL_COST_USD]])-1</f>
        <v>#DIV/0!</v>
      </c>
      <c r="AK356"/>
      <c r="AL356"/>
    </row>
    <row r="357" spans="12:38" x14ac:dyDescent="0.2">
      <c r="L357" s="2"/>
      <c r="S357" s="2"/>
      <c r="T357" s="2"/>
      <c r="Z357" s="2"/>
      <c r="AG357" s="1" t="e">
        <f>(Table1[[#This Row],[2050_BUILDINGS]]/Table1[[#This Row],[2020_BUILDINGS]])-1</f>
        <v>#DIV/0!</v>
      </c>
      <c r="AH357" s="1" t="e">
        <f>(Table1[[#This Row],[2050_DWELLINGS]]/Table1[[#This Row],[2020_DWELLINGS]])-1</f>
        <v>#DIV/0!</v>
      </c>
      <c r="AI357" s="1" t="e">
        <f>(Table1[[#This Row],[2050_OCCUPANTS]]/Table1[[#This Row],[2020_OCCUPANTS]])-1</f>
        <v>#DIV/0!</v>
      </c>
      <c r="AJ357" s="1" t="e">
        <f>(Table1[[#This Row],[2050_TOTAL_REPL_COST_USD]]/Table1[[#This Row],[2020_TOTAL_REPL_COST_USD]])-1</f>
        <v>#DIV/0!</v>
      </c>
      <c r="AK357"/>
      <c r="AL357"/>
    </row>
    <row r="358" spans="12:38" x14ac:dyDescent="0.2">
      <c r="L358" s="2"/>
      <c r="S358" s="2"/>
      <c r="T358" s="2"/>
      <c r="Z358" s="2"/>
      <c r="AG358" s="1" t="e">
        <f>(Table1[[#This Row],[2050_BUILDINGS]]/Table1[[#This Row],[2020_BUILDINGS]])-1</f>
        <v>#DIV/0!</v>
      </c>
      <c r="AH358" s="1" t="e">
        <f>(Table1[[#This Row],[2050_DWELLINGS]]/Table1[[#This Row],[2020_DWELLINGS]])-1</f>
        <v>#DIV/0!</v>
      </c>
      <c r="AI358" s="1" t="e">
        <f>(Table1[[#This Row],[2050_OCCUPANTS]]/Table1[[#This Row],[2020_OCCUPANTS]])-1</f>
        <v>#DIV/0!</v>
      </c>
      <c r="AJ358" s="1" t="e">
        <f>(Table1[[#This Row],[2050_TOTAL_REPL_COST_USD]]/Table1[[#This Row],[2020_TOTAL_REPL_COST_USD]])-1</f>
        <v>#DIV/0!</v>
      </c>
      <c r="AK358"/>
      <c r="AL358"/>
    </row>
    <row r="359" spans="12:38" x14ac:dyDescent="0.2">
      <c r="L359" s="2"/>
      <c r="S359" s="2"/>
      <c r="T359" s="2"/>
      <c r="Z359" s="2"/>
      <c r="AG359" s="1" t="e">
        <f>(Table1[[#This Row],[2050_BUILDINGS]]/Table1[[#This Row],[2020_BUILDINGS]])-1</f>
        <v>#DIV/0!</v>
      </c>
      <c r="AH359" s="1" t="e">
        <f>(Table1[[#This Row],[2050_DWELLINGS]]/Table1[[#This Row],[2020_DWELLINGS]])-1</f>
        <v>#DIV/0!</v>
      </c>
      <c r="AI359" s="1" t="e">
        <f>(Table1[[#This Row],[2050_OCCUPANTS]]/Table1[[#This Row],[2020_OCCUPANTS]])-1</f>
        <v>#DIV/0!</v>
      </c>
      <c r="AJ359" s="1" t="e">
        <f>(Table1[[#This Row],[2050_TOTAL_REPL_COST_USD]]/Table1[[#This Row],[2020_TOTAL_REPL_COST_USD]])-1</f>
        <v>#DIV/0!</v>
      </c>
      <c r="AK359"/>
      <c r="AL359"/>
    </row>
    <row r="360" spans="12:38" x14ac:dyDescent="0.2">
      <c r="L360" s="2"/>
      <c r="S360" s="2"/>
      <c r="T360" s="2"/>
      <c r="Z360" s="2"/>
      <c r="AG360" s="1" t="e">
        <f>(Table1[[#This Row],[2050_BUILDINGS]]/Table1[[#This Row],[2020_BUILDINGS]])-1</f>
        <v>#DIV/0!</v>
      </c>
      <c r="AH360" s="1" t="e">
        <f>(Table1[[#This Row],[2050_DWELLINGS]]/Table1[[#This Row],[2020_DWELLINGS]])-1</f>
        <v>#DIV/0!</v>
      </c>
      <c r="AI360" s="1" t="e">
        <f>(Table1[[#This Row],[2050_OCCUPANTS]]/Table1[[#This Row],[2020_OCCUPANTS]])-1</f>
        <v>#DIV/0!</v>
      </c>
      <c r="AJ360" s="1" t="e">
        <f>(Table1[[#This Row],[2050_TOTAL_REPL_COST_USD]]/Table1[[#This Row],[2020_TOTAL_REPL_COST_USD]])-1</f>
        <v>#DIV/0!</v>
      </c>
      <c r="AK360"/>
      <c r="AL360"/>
    </row>
    <row r="361" spans="12:38" x14ac:dyDescent="0.2">
      <c r="L361" s="2"/>
      <c r="S361" s="2"/>
      <c r="T361" s="2"/>
      <c r="Z361" s="2"/>
      <c r="AG361" s="1" t="e">
        <f>(Table1[[#This Row],[2050_BUILDINGS]]/Table1[[#This Row],[2020_BUILDINGS]])-1</f>
        <v>#DIV/0!</v>
      </c>
      <c r="AH361" s="1" t="e">
        <f>(Table1[[#This Row],[2050_DWELLINGS]]/Table1[[#This Row],[2020_DWELLINGS]])-1</f>
        <v>#DIV/0!</v>
      </c>
      <c r="AI361" s="1" t="e">
        <f>(Table1[[#This Row],[2050_OCCUPANTS]]/Table1[[#This Row],[2020_OCCUPANTS]])-1</f>
        <v>#DIV/0!</v>
      </c>
      <c r="AJ361" s="1" t="e">
        <f>(Table1[[#This Row],[2050_TOTAL_REPL_COST_USD]]/Table1[[#This Row],[2020_TOTAL_REPL_COST_USD]])-1</f>
        <v>#DIV/0!</v>
      </c>
      <c r="AK361"/>
      <c r="AL361"/>
    </row>
    <row r="362" spans="12:38" x14ac:dyDescent="0.2">
      <c r="L362" s="2"/>
      <c r="S362" s="2"/>
      <c r="T362" s="2"/>
      <c r="Z362" s="2"/>
      <c r="AG362" s="1" t="e">
        <f>(Table1[[#This Row],[2050_BUILDINGS]]/Table1[[#This Row],[2020_BUILDINGS]])-1</f>
        <v>#DIV/0!</v>
      </c>
      <c r="AH362" s="1" t="e">
        <f>(Table1[[#This Row],[2050_DWELLINGS]]/Table1[[#This Row],[2020_DWELLINGS]])-1</f>
        <v>#DIV/0!</v>
      </c>
      <c r="AI362" s="1" t="e">
        <f>(Table1[[#This Row],[2050_OCCUPANTS]]/Table1[[#This Row],[2020_OCCUPANTS]])-1</f>
        <v>#DIV/0!</v>
      </c>
      <c r="AJ362" s="1" t="e">
        <f>(Table1[[#This Row],[2050_TOTAL_REPL_COST_USD]]/Table1[[#This Row],[2020_TOTAL_REPL_COST_USD]])-1</f>
        <v>#DIV/0!</v>
      </c>
      <c r="AK362"/>
      <c r="AL362"/>
    </row>
    <row r="363" spans="12:38" x14ac:dyDescent="0.2">
      <c r="L363" s="2"/>
      <c r="S363" s="2"/>
      <c r="T363" s="2"/>
      <c r="Z363" s="2"/>
      <c r="AG363" s="1" t="e">
        <f>(Table1[[#This Row],[2050_BUILDINGS]]/Table1[[#This Row],[2020_BUILDINGS]])-1</f>
        <v>#DIV/0!</v>
      </c>
      <c r="AH363" s="1" t="e">
        <f>(Table1[[#This Row],[2050_DWELLINGS]]/Table1[[#This Row],[2020_DWELLINGS]])-1</f>
        <v>#DIV/0!</v>
      </c>
      <c r="AI363" s="1" t="e">
        <f>(Table1[[#This Row],[2050_OCCUPANTS]]/Table1[[#This Row],[2020_OCCUPANTS]])-1</f>
        <v>#DIV/0!</v>
      </c>
      <c r="AJ363" s="1" t="e">
        <f>(Table1[[#This Row],[2050_TOTAL_REPL_COST_USD]]/Table1[[#This Row],[2020_TOTAL_REPL_COST_USD]])-1</f>
        <v>#DIV/0!</v>
      </c>
      <c r="AK363"/>
      <c r="AL363"/>
    </row>
    <row r="364" spans="12:38" x14ac:dyDescent="0.2">
      <c r="L364" s="2"/>
      <c r="S364" s="2"/>
      <c r="T364" s="2"/>
      <c r="Z364" s="2"/>
      <c r="AG364" s="1" t="e">
        <f>(Table1[[#This Row],[2050_BUILDINGS]]/Table1[[#This Row],[2020_BUILDINGS]])-1</f>
        <v>#DIV/0!</v>
      </c>
      <c r="AH364" s="1" t="e">
        <f>(Table1[[#This Row],[2050_DWELLINGS]]/Table1[[#This Row],[2020_DWELLINGS]])-1</f>
        <v>#DIV/0!</v>
      </c>
      <c r="AI364" s="1" t="e">
        <f>(Table1[[#This Row],[2050_OCCUPANTS]]/Table1[[#This Row],[2020_OCCUPANTS]])-1</f>
        <v>#DIV/0!</v>
      </c>
      <c r="AJ364" s="1" t="e">
        <f>(Table1[[#This Row],[2050_TOTAL_REPL_COST_USD]]/Table1[[#This Row],[2020_TOTAL_REPL_COST_USD]])-1</f>
        <v>#DIV/0!</v>
      </c>
      <c r="AK364"/>
      <c r="AL364"/>
    </row>
    <row r="365" spans="12:38" x14ac:dyDescent="0.2">
      <c r="L365" s="2"/>
      <c r="S365" s="2"/>
      <c r="T365" s="2"/>
      <c r="Z365" s="2"/>
      <c r="AG365" s="1" t="e">
        <f>(Table1[[#This Row],[2050_BUILDINGS]]/Table1[[#This Row],[2020_BUILDINGS]])-1</f>
        <v>#DIV/0!</v>
      </c>
      <c r="AH365" s="1" t="e">
        <f>(Table1[[#This Row],[2050_DWELLINGS]]/Table1[[#This Row],[2020_DWELLINGS]])-1</f>
        <v>#DIV/0!</v>
      </c>
      <c r="AI365" s="1" t="e">
        <f>(Table1[[#This Row],[2050_OCCUPANTS]]/Table1[[#This Row],[2020_OCCUPANTS]])-1</f>
        <v>#DIV/0!</v>
      </c>
      <c r="AJ365" s="1" t="e">
        <f>(Table1[[#This Row],[2050_TOTAL_REPL_COST_USD]]/Table1[[#This Row],[2020_TOTAL_REPL_COST_USD]])-1</f>
        <v>#DIV/0!</v>
      </c>
      <c r="AK365"/>
      <c r="AL365"/>
    </row>
    <row r="366" spans="12:38" x14ac:dyDescent="0.2">
      <c r="L366" s="2"/>
      <c r="S366" s="2"/>
      <c r="T366" s="2"/>
      <c r="Z366" s="2"/>
      <c r="AG366" s="1" t="e">
        <f>(Table1[[#This Row],[2050_BUILDINGS]]/Table1[[#This Row],[2020_BUILDINGS]])-1</f>
        <v>#DIV/0!</v>
      </c>
      <c r="AH366" s="1" t="e">
        <f>(Table1[[#This Row],[2050_DWELLINGS]]/Table1[[#This Row],[2020_DWELLINGS]])-1</f>
        <v>#DIV/0!</v>
      </c>
      <c r="AI366" s="1" t="e">
        <f>(Table1[[#This Row],[2050_OCCUPANTS]]/Table1[[#This Row],[2020_OCCUPANTS]])-1</f>
        <v>#DIV/0!</v>
      </c>
      <c r="AJ366" s="1" t="e">
        <f>(Table1[[#This Row],[2050_TOTAL_REPL_COST_USD]]/Table1[[#This Row],[2020_TOTAL_REPL_COST_USD]])-1</f>
        <v>#DIV/0!</v>
      </c>
      <c r="AK366"/>
      <c r="AL366"/>
    </row>
    <row r="367" spans="12:38" x14ac:dyDescent="0.2">
      <c r="L367" s="2"/>
      <c r="S367" s="2"/>
      <c r="T367" s="2"/>
      <c r="Z367" s="2"/>
      <c r="AG367" s="1" t="e">
        <f>(Table1[[#This Row],[2050_BUILDINGS]]/Table1[[#This Row],[2020_BUILDINGS]])-1</f>
        <v>#DIV/0!</v>
      </c>
      <c r="AH367" s="1" t="e">
        <f>(Table1[[#This Row],[2050_DWELLINGS]]/Table1[[#This Row],[2020_DWELLINGS]])-1</f>
        <v>#DIV/0!</v>
      </c>
      <c r="AI367" s="1" t="e">
        <f>(Table1[[#This Row],[2050_OCCUPANTS]]/Table1[[#This Row],[2020_OCCUPANTS]])-1</f>
        <v>#DIV/0!</v>
      </c>
      <c r="AJ367" s="1" t="e">
        <f>(Table1[[#This Row],[2050_TOTAL_REPL_COST_USD]]/Table1[[#This Row],[2020_TOTAL_REPL_COST_USD]])-1</f>
        <v>#DIV/0!</v>
      </c>
      <c r="AK367"/>
      <c r="AL367"/>
    </row>
    <row r="368" spans="12:38" x14ac:dyDescent="0.2">
      <c r="L368" s="2"/>
      <c r="S368" s="2"/>
      <c r="T368" s="2"/>
      <c r="Z368" s="2"/>
      <c r="AG368" s="1" t="e">
        <f>(Table1[[#This Row],[2050_BUILDINGS]]/Table1[[#This Row],[2020_BUILDINGS]])-1</f>
        <v>#DIV/0!</v>
      </c>
      <c r="AH368" s="1" t="e">
        <f>(Table1[[#This Row],[2050_DWELLINGS]]/Table1[[#This Row],[2020_DWELLINGS]])-1</f>
        <v>#DIV/0!</v>
      </c>
      <c r="AI368" s="1" t="e">
        <f>(Table1[[#This Row],[2050_OCCUPANTS]]/Table1[[#This Row],[2020_OCCUPANTS]])-1</f>
        <v>#DIV/0!</v>
      </c>
      <c r="AJ368" s="1" t="e">
        <f>(Table1[[#This Row],[2050_TOTAL_REPL_COST_USD]]/Table1[[#This Row],[2020_TOTAL_REPL_COST_USD]])-1</f>
        <v>#DIV/0!</v>
      </c>
      <c r="AK368"/>
      <c r="AL368"/>
    </row>
    <row r="369" spans="12:38" x14ac:dyDescent="0.2">
      <c r="L369" s="2"/>
      <c r="S369" s="2"/>
      <c r="T369" s="2"/>
      <c r="Z369" s="2"/>
      <c r="AG369" s="1" t="e">
        <f>(Table1[[#This Row],[2050_BUILDINGS]]/Table1[[#This Row],[2020_BUILDINGS]])-1</f>
        <v>#DIV/0!</v>
      </c>
      <c r="AH369" s="1" t="e">
        <f>(Table1[[#This Row],[2050_DWELLINGS]]/Table1[[#This Row],[2020_DWELLINGS]])-1</f>
        <v>#DIV/0!</v>
      </c>
      <c r="AI369" s="1" t="e">
        <f>(Table1[[#This Row],[2050_OCCUPANTS]]/Table1[[#This Row],[2020_OCCUPANTS]])-1</f>
        <v>#DIV/0!</v>
      </c>
      <c r="AJ369" s="1" t="e">
        <f>(Table1[[#This Row],[2050_TOTAL_REPL_COST_USD]]/Table1[[#This Row],[2020_TOTAL_REPL_COST_USD]])-1</f>
        <v>#DIV/0!</v>
      </c>
      <c r="AK369"/>
      <c r="AL369"/>
    </row>
    <row r="370" spans="12:38" x14ac:dyDescent="0.2">
      <c r="L370" s="2"/>
      <c r="S370" s="2"/>
      <c r="T370" s="2"/>
      <c r="Z370" s="2"/>
      <c r="AG370" s="1" t="e">
        <f>(Table1[[#This Row],[2050_BUILDINGS]]/Table1[[#This Row],[2020_BUILDINGS]])-1</f>
        <v>#DIV/0!</v>
      </c>
      <c r="AH370" s="1" t="e">
        <f>(Table1[[#This Row],[2050_DWELLINGS]]/Table1[[#This Row],[2020_DWELLINGS]])-1</f>
        <v>#DIV/0!</v>
      </c>
      <c r="AI370" s="1" t="e">
        <f>(Table1[[#This Row],[2050_OCCUPANTS]]/Table1[[#This Row],[2020_OCCUPANTS]])-1</f>
        <v>#DIV/0!</v>
      </c>
      <c r="AJ370" s="1" t="e">
        <f>(Table1[[#This Row],[2050_TOTAL_REPL_COST_USD]]/Table1[[#This Row],[2020_TOTAL_REPL_COST_USD]])-1</f>
        <v>#DIV/0!</v>
      </c>
      <c r="AK370"/>
      <c r="AL370"/>
    </row>
    <row r="371" spans="12:38" x14ac:dyDescent="0.2">
      <c r="L371" s="2"/>
      <c r="S371" s="2"/>
      <c r="T371" s="2"/>
      <c r="Z371" s="2"/>
      <c r="AG371" s="1" t="e">
        <f>(Table1[[#This Row],[2050_BUILDINGS]]/Table1[[#This Row],[2020_BUILDINGS]])-1</f>
        <v>#DIV/0!</v>
      </c>
      <c r="AH371" s="1" t="e">
        <f>(Table1[[#This Row],[2050_DWELLINGS]]/Table1[[#This Row],[2020_DWELLINGS]])-1</f>
        <v>#DIV/0!</v>
      </c>
      <c r="AI371" s="1" t="e">
        <f>(Table1[[#This Row],[2050_OCCUPANTS]]/Table1[[#This Row],[2020_OCCUPANTS]])-1</f>
        <v>#DIV/0!</v>
      </c>
      <c r="AJ371" s="1" t="e">
        <f>(Table1[[#This Row],[2050_TOTAL_REPL_COST_USD]]/Table1[[#This Row],[2020_TOTAL_REPL_COST_USD]])-1</f>
        <v>#DIV/0!</v>
      </c>
      <c r="AK371"/>
      <c r="AL371"/>
    </row>
    <row r="372" spans="12:38" x14ac:dyDescent="0.2">
      <c r="L372" s="2"/>
      <c r="S372" s="2"/>
      <c r="T372" s="2"/>
      <c r="Z372" s="2"/>
      <c r="AG372" s="1" t="e">
        <f>(Table1[[#This Row],[2050_BUILDINGS]]/Table1[[#This Row],[2020_BUILDINGS]])-1</f>
        <v>#DIV/0!</v>
      </c>
      <c r="AH372" s="1" t="e">
        <f>(Table1[[#This Row],[2050_DWELLINGS]]/Table1[[#This Row],[2020_DWELLINGS]])-1</f>
        <v>#DIV/0!</v>
      </c>
      <c r="AI372" s="1" t="e">
        <f>(Table1[[#This Row],[2050_OCCUPANTS]]/Table1[[#This Row],[2020_OCCUPANTS]])-1</f>
        <v>#DIV/0!</v>
      </c>
      <c r="AJ372" s="1" t="e">
        <f>(Table1[[#This Row],[2050_TOTAL_REPL_COST_USD]]/Table1[[#This Row],[2020_TOTAL_REPL_COST_USD]])-1</f>
        <v>#DIV/0!</v>
      </c>
      <c r="AK372"/>
      <c r="AL372"/>
    </row>
    <row r="373" spans="12:38" x14ac:dyDescent="0.2">
      <c r="L373" s="2"/>
      <c r="S373" s="2"/>
      <c r="T373" s="2"/>
      <c r="Z373" s="2"/>
      <c r="AG373" s="1" t="e">
        <f>(Table1[[#This Row],[2050_BUILDINGS]]/Table1[[#This Row],[2020_BUILDINGS]])-1</f>
        <v>#DIV/0!</v>
      </c>
      <c r="AH373" s="1" t="e">
        <f>(Table1[[#This Row],[2050_DWELLINGS]]/Table1[[#This Row],[2020_DWELLINGS]])-1</f>
        <v>#DIV/0!</v>
      </c>
      <c r="AI373" s="1" t="e">
        <f>(Table1[[#This Row],[2050_OCCUPANTS]]/Table1[[#This Row],[2020_OCCUPANTS]])-1</f>
        <v>#DIV/0!</v>
      </c>
      <c r="AJ373" s="1" t="e">
        <f>(Table1[[#This Row],[2050_TOTAL_REPL_COST_USD]]/Table1[[#This Row],[2020_TOTAL_REPL_COST_USD]])-1</f>
        <v>#DIV/0!</v>
      </c>
      <c r="AK373"/>
      <c r="AL373"/>
    </row>
    <row r="374" spans="12:38" x14ac:dyDescent="0.2">
      <c r="L374" s="2"/>
      <c r="S374" s="2"/>
      <c r="T374" s="2"/>
      <c r="Z374" s="2"/>
      <c r="AG374" s="1" t="e">
        <f>(Table1[[#This Row],[2050_BUILDINGS]]/Table1[[#This Row],[2020_BUILDINGS]])-1</f>
        <v>#DIV/0!</v>
      </c>
      <c r="AH374" s="1" t="e">
        <f>(Table1[[#This Row],[2050_DWELLINGS]]/Table1[[#This Row],[2020_DWELLINGS]])-1</f>
        <v>#DIV/0!</v>
      </c>
      <c r="AI374" s="1" t="e">
        <f>(Table1[[#This Row],[2050_OCCUPANTS]]/Table1[[#This Row],[2020_OCCUPANTS]])-1</f>
        <v>#DIV/0!</v>
      </c>
      <c r="AJ374" s="1" t="e">
        <f>(Table1[[#This Row],[2050_TOTAL_REPL_COST_USD]]/Table1[[#This Row],[2020_TOTAL_REPL_COST_USD]])-1</f>
        <v>#DIV/0!</v>
      </c>
      <c r="AK374"/>
      <c r="AL374"/>
    </row>
    <row r="375" spans="12:38" x14ac:dyDescent="0.2">
      <c r="L375" s="2"/>
      <c r="S375" s="2"/>
      <c r="T375" s="2"/>
      <c r="Z375" s="2"/>
      <c r="AG375" s="1" t="e">
        <f>(Table1[[#This Row],[2050_BUILDINGS]]/Table1[[#This Row],[2020_BUILDINGS]])-1</f>
        <v>#DIV/0!</v>
      </c>
      <c r="AH375" s="1" t="e">
        <f>(Table1[[#This Row],[2050_DWELLINGS]]/Table1[[#This Row],[2020_DWELLINGS]])-1</f>
        <v>#DIV/0!</v>
      </c>
      <c r="AI375" s="1" t="e">
        <f>(Table1[[#This Row],[2050_OCCUPANTS]]/Table1[[#This Row],[2020_OCCUPANTS]])-1</f>
        <v>#DIV/0!</v>
      </c>
      <c r="AJ375" s="1" t="e">
        <f>(Table1[[#This Row],[2050_TOTAL_REPL_COST_USD]]/Table1[[#This Row],[2020_TOTAL_REPL_COST_USD]])-1</f>
        <v>#DIV/0!</v>
      </c>
      <c r="AK375"/>
      <c r="AL375"/>
    </row>
    <row r="376" spans="12:38" x14ac:dyDescent="0.2">
      <c r="L376" s="2"/>
      <c r="S376" s="2"/>
      <c r="T376" s="2"/>
      <c r="Z376" s="2"/>
      <c r="AG376" s="1" t="e">
        <f>(Table1[[#This Row],[2050_BUILDINGS]]/Table1[[#This Row],[2020_BUILDINGS]])-1</f>
        <v>#DIV/0!</v>
      </c>
      <c r="AH376" s="1" t="e">
        <f>(Table1[[#This Row],[2050_DWELLINGS]]/Table1[[#This Row],[2020_DWELLINGS]])-1</f>
        <v>#DIV/0!</v>
      </c>
      <c r="AI376" s="1" t="e">
        <f>(Table1[[#This Row],[2050_OCCUPANTS]]/Table1[[#This Row],[2020_OCCUPANTS]])-1</f>
        <v>#DIV/0!</v>
      </c>
      <c r="AJ376" s="1" t="e">
        <f>(Table1[[#This Row],[2050_TOTAL_REPL_COST_USD]]/Table1[[#This Row],[2020_TOTAL_REPL_COST_USD]])-1</f>
        <v>#DIV/0!</v>
      </c>
      <c r="AK376"/>
      <c r="AL376"/>
    </row>
    <row r="377" spans="12:38" x14ac:dyDescent="0.2">
      <c r="L377" s="2"/>
      <c r="S377" s="2"/>
      <c r="T377" s="2"/>
      <c r="Z377" s="2"/>
      <c r="AG377" s="1" t="e">
        <f>(Table1[[#This Row],[2050_BUILDINGS]]/Table1[[#This Row],[2020_BUILDINGS]])-1</f>
        <v>#DIV/0!</v>
      </c>
      <c r="AH377" s="1" t="e">
        <f>(Table1[[#This Row],[2050_DWELLINGS]]/Table1[[#This Row],[2020_DWELLINGS]])-1</f>
        <v>#DIV/0!</v>
      </c>
      <c r="AI377" s="1" t="e">
        <f>(Table1[[#This Row],[2050_OCCUPANTS]]/Table1[[#This Row],[2020_OCCUPANTS]])-1</f>
        <v>#DIV/0!</v>
      </c>
      <c r="AJ377" s="1" t="e">
        <f>(Table1[[#This Row],[2050_TOTAL_REPL_COST_USD]]/Table1[[#This Row],[2020_TOTAL_REPL_COST_USD]])-1</f>
        <v>#DIV/0!</v>
      </c>
      <c r="AK377"/>
      <c r="AL377"/>
    </row>
    <row r="378" spans="12:38" x14ac:dyDescent="0.2">
      <c r="L378" s="2"/>
      <c r="S378" s="2"/>
      <c r="T378" s="2"/>
      <c r="Z378" s="2"/>
      <c r="AG378" s="1" t="e">
        <f>(Table1[[#This Row],[2050_BUILDINGS]]/Table1[[#This Row],[2020_BUILDINGS]])-1</f>
        <v>#DIV/0!</v>
      </c>
      <c r="AH378" s="1" t="e">
        <f>(Table1[[#This Row],[2050_DWELLINGS]]/Table1[[#This Row],[2020_DWELLINGS]])-1</f>
        <v>#DIV/0!</v>
      </c>
      <c r="AI378" s="1" t="e">
        <f>(Table1[[#This Row],[2050_OCCUPANTS]]/Table1[[#This Row],[2020_OCCUPANTS]])-1</f>
        <v>#DIV/0!</v>
      </c>
      <c r="AJ378" s="1" t="e">
        <f>(Table1[[#This Row],[2050_TOTAL_REPL_COST_USD]]/Table1[[#This Row],[2020_TOTAL_REPL_COST_USD]])-1</f>
        <v>#DIV/0!</v>
      </c>
      <c r="AK378"/>
      <c r="AL378"/>
    </row>
    <row r="379" spans="12:38" x14ac:dyDescent="0.2">
      <c r="L379" s="2"/>
      <c r="S379" s="2"/>
      <c r="T379" s="2"/>
      <c r="Z379" s="2"/>
      <c r="AG379" s="1" t="e">
        <f>(Table1[[#This Row],[2050_BUILDINGS]]/Table1[[#This Row],[2020_BUILDINGS]])-1</f>
        <v>#DIV/0!</v>
      </c>
      <c r="AH379" s="1" t="e">
        <f>(Table1[[#This Row],[2050_DWELLINGS]]/Table1[[#This Row],[2020_DWELLINGS]])-1</f>
        <v>#DIV/0!</v>
      </c>
      <c r="AI379" s="1" t="e">
        <f>(Table1[[#This Row],[2050_OCCUPANTS]]/Table1[[#This Row],[2020_OCCUPANTS]])-1</f>
        <v>#DIV/0!</v>
      </c>
      <c r="AJ379" s="1" t="e">
        <f>(Table1[[#This Row],[2050_TOTAL_REPL_COST_USD]]/Table1[[#This Row],[2020_TOTAL_REPL_COST_USD]])-1</f>
        <v>#DIV/0!</v>
      </c>
      <c r="AK379"/>
      <c r="AL379"/>
    </row>
    <row r="380" spans="12:38" x14ac:dyDescent="0.2">
      <c r="L380" s="2"/>
      <c r="S380" s="2"/>
      <c r="T380" s="2"/>
      <c r="Z380" s="2"/>
      <c r="AG380" s="1" t="e">
        <f>(Table1[[#This Row],[2050_BUILDINGS]]/Table1[[#This Row],[2020_BUILDINGS]])-1</f>
        <v>#DIV/0!</v>
      </c>
      <c r="AH380" s="1" t="e">
        <f>(Table1[[#This Row],[2050_DWELLINGS]]/Table1[[#This Row],[2020_DWELLINGS]])-1</f>
        <v>#DIV/0!</v>
      </c>
      <c r="AI380" s="1" t="e">
        <f>(Table1[[#This Row],[2050_OCCUPANTS]]/Table1[[#This Row],[2020_OCCUPANTS]])-1</f>
        <v>#DIV/0!</v>
      </c>
      <c r="AJ380" s="1" t="e">
        <f>(Table1[[#This Row],[2050_TOTAL_REPL_COST_USD]]/Table1[[#This Row],[2020_TOTAL_REPL_COST_USD]])-1</f>
        <v>#DIV/0!</v>
      </c>
      <c r="AK380"/>
      <c r="AL380"/>
    </row>
    <row r="381" spans="12:38" x14ac:dyDescent="0.2">
      <c r="L381" s="2"/>
      <c r="S381" s="2"/>
      <c r="T381" s="2"/>
      <c r="Z381" s="2"/>
      <c r="AG381" s="1" t="e">
        <f>(Table1[[#This Row],[2050_BUILDINGS]]/Table1[[#This Row],[2020_BUILDINGS]])-1</f>
        <v>#DIV/0!</v>
      </c>
      <c r="AH381" s="1" t="e">
        <f>(Table1[[#This Row],[2050_DWELLINGS]]/Table1[[#This Row],[2020_DWELLINGS]])-1</f>
        <v>#DIV/0!</v>
      </c>
      <c r="AI381" s="1" t="e">
        <f>(Table1[[#This Row],[2050_OCCUPANTS]]/Table1[[#This Row],[2020_OCCUPANTS]])-1</f>
        <v>#DIV/0!</v>
      </c>
      <c r="AJ381" s="1" t="e">
        <f>(Table1[[#This Row],[2050_TOTAL_REPL_COST_USD]]/Table1[[#This Row],[2020_TOTAL_REPL_COST_USD]])-1</f>
        <v>#DIV/0!</v>
      </c>
      <c r="AK381"/>
      <c r="AL381"/>
    </row>
    <row r="382" spans="12:38" x14ac:dyDescent="0.2">
      <c r="L382" s="2"/>
      <c r="S382" s="2"/>
      <c r="T382" s="2"/>
      <c r="Z382" s="2"/>
      <c r="AG382" s="1" t="e">
        <f>(Table1[[#This Row],[2050_BUILDINGS]]/Table1[[#This Row],[2020_BUILDINGS]])-1</f>
        <v>#DIV/0!</v>
      </c>
      <c r="AH382" s="1" t="e">
        <f>(Table1[[#This Row],[2050_DWELLINGS]]/Table1[[#This Row],[2020_DWELLINGS]])-1</f>
        <v>#DIV/0!</v>
      </c>
      <c r="AI382" s="1" t="e">
        <f>(Table1[[#This Row],[2050_OCCUPANTS]]/Table1[[#This Row],[2020_OCCUPANTS]])-1</f>
        <v>#DIV/0!</v>
      </c>
      <c r="AJ382" s="1" t="e">
        <f>(Table1[[#This Row],[2050_TOTAL_REPL_COST_USD]]/Table1[[#This Row],[2020_TOTAL_REPL_COST_USD]])-1</f>
        <v>#DIV/0!</v>
      </c>
      <c r="AK382"/>
      <c r="AL382"/>
    </row>
    <row r="383" spans="12:38" x14ac:dyDescent="0.2">
      <c r="L383" s="2"/>
      <c r="S383" s="2"/>
      <c r="T383" s="2"/>
      <c r="Z383" s="2"/>
      <c r="AG383" s="1" t="e">
        <f>(Table1[[#This Row],[2050_BUILDINGS]]/Table1[[#This Row],[2020_BUILDINGS]])-1</f>
        <v>#DIV/0!</v>
      </c>
      <c r="AH383" s="1" t="e">
        <f>(Table1[[#This Row],[2050_DWELLINGS]]/Table1[[#This Row],[2020_DWELLINGS]])-1</f>
        <v>#DIV/0!</v>
      </c>
      <c r="AI383" s="1" t="e">
        <f>(Table1[[#This Row],[2050_OCCUPANTS]]/Table1[[#This Row],[2020_OCCUPANTS]])-1</f>
        <v>#DIV/0!</v>
      </c>
      <c r="AJ383" s="1" t="e">
        <f>(Table1[[#This Row],[2050_TOTAL_REPL_COST_USD]]/Table1[[#This Row],[2020_TOTAL_REPL_COST_USD]])-1</f>
        <v>#DIV/0!</v>
      </c>
      <c r="AK383"/>
      <c r="AL383"/>
    </row>
    <row r="384" spans="12:38" x14ac:dyDescent="0.2">
      <c r="L384" s="2"/>
      <c r="S384" s="2"/>
      <c r="T384" s="2"/>
      <c r="Z384" s="2"/>
      <c r="AG384" s="1" t="e">
        <f>(Table1[[#This Row],[2050_BUILDINGS]]/Table1[[#This Row],[2020_BUILDINGS]])-1</f>
        <v>#DIV/0!</v>
      </c>
      <c r="AH384" s="1" t="e">
        <f>(Table1[[#This Row],[2050_DWELLINGS]]/Table1[[#This Row],[2020_DWELLINGS]])-1</f>
        <v>#DIV/0!</v>
      </c>
      <c r="AI384" s="1" t="e">
        <f>(Table1[[#This Row],[2050_OCCUPANTS]]/Table1[[#This Row],[2020_OCCUPANTS]])-1</f>
        <v>#DIV/0!</v>
      </c>
      <c r="AJ384" s="1" t="e">
        <f>(Table1[[#This Row],[2050_TOTAL_REPL_COST_USD]]/Table1[[#This Row],[2020_TOTAL_REPL_COST_USD]])-1</f>
        <v>#DIV/0!</v>
      </c>
      <c r="AK384"/>
      <c r="AL384"/>
    </row>
    <row r="385" spans="12:38" x14ac:dyDescent="0.2">
      <c r="L385" s="2"/>
      <c r="S385" s="2"/>
      <c r="T385" s="2"/>
      <c r="Z385" s="2"/>
      <c r="AG385" s="1" t="e">
        <f>(Table1[[#This Row],[2050_BUILDINGS]]/Table1[[#This Row],[2020_BUILDINGS]])-1</f>
        <v>#DIV/0!</v>
      </c>
      <c r="AH385" s="1" t="e">
        <f>(Table1[[#This Row],[2050_DWELLINGS]]/Table1[[#This Row],[2020_DWELLINGS]])-1</f>
        <v>#DIV/0!</v>
      </c>
      <c r="AI385" s="1" t="e">
        <f>(Table1[[#This Row],[2050_OCCUPANTS]]/Table1[[#This Row],[2020_OCCUPANTS]])-1</f>
        <v>#DIV/0!</v>
      </c>
      <c r="AJ385" s="1" t="e">
        <f>(Table1[[#This Row],[2050_TOTAL_REPL_COST_USD]]/Table1[[#This Row],[2020_TOTAL_REPL_COST_USD]])-1</f>
        <v>#DIV/0!</v>
      </c>
      <c r="AK385"/>
      <c r="AL385"/>
    </row>
    <row r="386" spans="12:38" x14ac:dyDescent="0.2">
      <c r="L386" s="2"/>
      <c r="S386" s="2"/>
      <c r="T386" s="2"/>
      <c r="Z386" s="2"/>
      <c r="AG386" s="1" t="e">
        <f>(Table1[[#This Row],[2050_BUILDINGS]]/Table1[[#This Row],[2020_BUILDINGS]])-1</f>
        <v>#DIV/0!</v>
      </c>
      <c r="AH386" s="1" t="e">
        <f>(Table1[[#This Row],[2050_DWELLINGS]]/Table1[[#This Row],[2020_DWELLINGS]])-1</f>
        <v>#DIV/0!</v>
      </c>
      <c r="AI386" s="1" t="e">
        <f>(Table1[[#This Row],[2050_OCCUPANTS]]/Table1[[#This Row],[2020_OCCUPANTS]])-1</f>
        <v>#DIV/0!</v>
      </c>
      <c r="AJ386" s="1" t="e">
        <f>(Table1[[#This Row],[2050_TOTAL_REPL_COST_USD]]/Table1[[#This Row],[2020_TOTAL_REPL_COST_USD]])-1</f>
        <v>#DIV/0!</v>
      </c>
      <c r="AK386"/>
      <c r="AL386"/>
    </row>
    <row r="387" spans="12:38" x14ac:dyDescent="0.2">
      <c r="L387" s="2"/>
      <c r="S387" s="2"/>
      <c r="T387" s="2"/>
      <c r="Z387" s="2"/>
      <c r="AG387" s="1" t="e">
        <f>(Table1[[#This Row],[2050_BUILDINGS]]/Table1[[#This Row],[2020_BUILDINGS]])-1</f>
        <v>#DIV/0!</v>
      </c>
      <c r="AH387" s="1" t="e">
        <f>(Table1[[#This Row],[2050_DWELLINGS]]/Table1[[#This Row],[2020_DWELLINGS]])-1</f>
        <v>#DIV/0!</v>
      </c>
      <c r="AI387" s="1" t="e">
        <f>(Table1[[#This Row],[2050_OCCUPANTS]]/Table1[[#This Row],[2020_OCCUPANTS]])-1</f>
        <v>#DIV/0!</v>
      </c>
      <c r="AJ387" s="1" t="e">
        <f>(Table1[[#This Row],[2050_TOTAL_REPL_COST_USD]]/Table1[[#This Row],[2020_TOTAL_REPL_COST_USD]])-1</f>
        <v>#DIV/0!</v>
      </c>
      <c r="AK387"/>
      <c r="AL387"/>
    </row>
    <row r="388" spans="12:38" x14ac:dyDescent="0.2">
      <c r="L388" s="2"/>
      <c r="S388" s="2"/>
      <c r="T388" s="2"/>
      <c r="Z388" s="2"/>
      <c r="AG388" s="1" t="e">
        <f>(Table1[[#This Row],[2050_BUILDINGS]]/Table1[[#This Row],[2020_BUILDINGS]])-1</f>
        <v>#DIV/0!</v>
      </c>
      <c r="AH388" s="1" t="e">
        <f>(Table1[[#This Row],[2050_DWELLINGS]]/Table1[[#This Row],[2020_DWELLINGS]])-1</f>
        <v>#DIV/0!</v>
      </c>
      <c r="AI388" s="1" t="e">
        <f>(Table1[[#This Row],[2050_OCCUPANTS]]/Table1[[#This Row],[2020_OCCUPANTS]])-1</f>
        <v>#DIV/0!</v>
      </c>
      <c r="AJ388" s="1" t="e">
        <f>(Table1[[#This Row],[2050_TOTAL_REPL_COST_USD]]/Table1[[#This Row],[2020_TOTAL_REPL_COST_USD]])-1</f>
        <v>#DIV/0!</v>
      </c>
      <c r="AK388"/>
      <c r="AL388"/>
    </row>
    <row r="389" spans="12:38" x14ac:dyDescent="0.2">
      <c r="L389" s="2"/>
      <c r="S389" s="2"/>
      <c r="T389" s="2"/>
      <c r="Z389" s="2"/>
      <c r="AG389" s="1" t="e">
        <f>(Table1[[#This Row],[2050_BUILDINGS]]/Table1[[#This Row],[2020_BUILDINGS]])-1</f>
        <v>#DIV/0!</v>
      </c>
      <c r="AH389" s="1" t="e">
        <f>(Table1[[#This Row],[2050_DWELLINGS]]/Table1[[#This Row],[2020_DWELLINGS]])-1</f>
        <v>#DIV/0!</v>
      </c>
      <c r="AI389" s="1" t="e">
        <f>(Table1[[#This Row],[2050_OCCUPANTS]]/Table1[[#This Row],[2020_OCCUPANTS]])-1</f>
        <v>#DIV/0!</v>
      </c>
      <c r="AJ389" s="1" t="e">
        <f>(Table1[[#This Row],[2050_TOTAL_REPL_COST_USD]]/Table1[[#This Row],[2020_TOTAL_REPL_COST_USD]])-1</f>
        <v>#DIV/0!</v>
      </c>
      <c r="AK389"/>
      <c r="AL389"/>
    </row>
    <row r="390" spans="12:38" x14ac:dyDescent="0.2">
      <c r="L390" s="2"/>
      <c r="S390" s="2"/>
      <c r="T390" s="2"/>
      <c r="Z390" s="2"/>
      <c r="AG390" s="1" t="e">
        <f>(Table1[[#This Row],[2050_BUILDINGS]]/Table1[[#This Row],[2020_BUILDINGS]])-1</f>
        <v>#DIV/0!</v>
      </c>
      <c r="AH390" s="1" t="e">
        <f>(Table1[[#This Row],[2050_DWELLINGS]]/Table1[[#This Row],[2020_DWELLINGS]])-1</f>
        <v>#DIV/0!</v>
      </c>
      <c r="AI390" s="1" t="e">
        <f>(Table1[[#This Row],[2050_OCCUPANTS]]/Table1[[#This Row],[2020_OCCUPANTS]])-1</f>
        <v>#DIV/0!</v>
      </c>
      <c r="AJ390" s="1" t="e">
        <f>(Table1[[#This Row],[2050_TOTAL_REPL_COST_USD]]/Table1[[#This Row],[2020_TOTAL_REPL_COST_USD]])-1</f>
        <v>#DIV/0!</v>
      </c>
      <c r="AK390"/>
      <c r="AL390"/>
    </row>
    <row r="391" spans="12:38" x14ac:dyDescent="0.2">
      <c r="L391" s="2"/>
      <c r="S391" s="2"/>
      <c r="T391" s="2"/>
      <c r="Z391" s="2"/>
      <c r="AG391" s="1" t="e">
        <f>(Table1[[#This Row],[2050_BUILDINGS]]/Table1[[#This Row],[2020_BUILDINGS]])-1</f>
        <v>#DIV/0!</v>
      </c>
      <c r="AH391" s="1" t="e">
        <f>(Table1[[#This Row],[2050_DWELLINGS]]/Table1[[#This Row],[2020_DWELLINGS]])-1</f>
        <v>#DIV/0!</v>
      </c>
      <c r="AI391" s="1" t="e">
        <f>(Table1[[#This Row],[2050_OCCUPANTS]]/Table1[[#This Row],[2020_OCCUPANTS]])-1</f>
        <v>#DIV/0!</v>
      </c>
      <c r="AJ391" s="1" t="e">
        <f>(Table1[[#This Row],[2050_TOTAL_REPL_COST_USD]]/Table1[[#This Row],[2020_TOTAL_REPL_COST_USD]])-1</f>
        <v>#DIV/0!</v>
      </c>
      <c r="AK391"/>
      <c r="AL391"/>
    </row>
    <row r="392" spans="12:38" x14ac:dyDescent="0.2">
      <c r="L392" s="2"/>
      <c r="S392" s="2"/>
      <c r="T392" s="2"/>
      <c r="Z392" s="2"/>
      <c r="AG392" s="1" t="e">
        <f>(Table1[[#This Row],[2050_BUILDINGS]]/Table1[[#This Row],[2020_BUILDINGS]])-1</f>
        <v>#DIV/0!</v>
      </c>
      <c r="AH392" s="1" t="e">
        <f>(Table1[[#This Row],[2050_DWELLINGS]]/Table1[[#This Row],[2020_DWELLINGS]])-1</f>
        <v>#DIV/0!</v>
      </c>
      <c r="AI392" s="1" t="e">
        <f>(Table1[[#This Row],[2050_OCCUPANTS]]/Table1[[#This Row],[2020_OCCUPANTS]])-1</f>
        <v>#DIV/0!</v>
      </c>
      <c r="AJ392" s="1" t="e">
        <f>(Table1[[#This Row],[2050_TOTAL_REPL_COST_USD]]/Table1[[#This Row],[2020_TOTAL_REPL_COST_USD]])-1</f>
        <v>#DIV/0!</v>
      </c>
      <c r="AK392"/>
      <c r="AL392"/>
    </row>
    <row r="393" spans="12:38" x14ac:dyDescent="0.2">
      <c r="L393" s="2"/>
      <c r="S393" s="2"/>
      <c r="T393" s="2"/>
      <c r="Z393" s="2"/>
      <c r="AG393" s="1" t="e">
        <f>(Table1[[#This Row],[2050_BUILDINGS]]/Table1[[#This Row],[2020_BUILDINGS]])-1</f>
        <v>#DIV/0!</v>
      </c>
      <c r="AH393" s="1" t="e">
        <f>(Table1[[#This Row],[2050_DWELLINGS]]/Table1[[#This Row],[2020_DWELLINGS]])-1</f>
        <v>#DIV/0!</v>
      </c>
      <c r="AI393" s="1" t="e">
        <f>(Table1[[#This Row],[2050_OCCUPANTS]]/Table1[[#This Row],[2020_OCCUPANTS]])-1</f>
        <v>#DIV/0!</v>
      </c>
      <c r="AJ393" s="1" t="e">
        <f>(Table1[[#This Row],[2050_TOTAL_REPL_COST_USD]]/Table1[[#This Row],[2020_TOTAL_REPL_COST_USD]])-1</f>
        <v>#DIV/0!</v>
      </c>
      <c r="AK393"/>
      <c r="AL393"/>
    </row>
    <row r="394" spans="12:38" x14ac:dyDescent="0.2">
      <c r="L394" s="2"/>
      <c r="S394" s="2"/>
      <c r="T394" s="2"/>
      <c r="Z394" s="2"/>
      <c r="AG394" s="1" t="e">
        <f>(Table1[[#This Row],[2050_BUILDINGS]]/Table1[[#This Row],[2020_BUILDINGS]])-1</f>
        <v>#DIV/0!</v>
      </c>
      <c r="AH394" s="1" t="e">
        <f>(Table1[[#This Row],[2050_DWELLINGS]]/Table1[[#This Row],[2020_DWELLINGS]])-1</f>
        <v>#DIV/0!</v>
      </c>
      <c r="AI394" s="1" t="e">
        <f>(Table1[[#This Row],[2050_OCCUPANTS]]/Table1[[#This Row],[2020_OCCUPANTS]])-1</f>
        <v>#DIV/0!</v>
      </c>
      <c r="AJ394" s="1" t="e">
        <f>(Table1[[#This Row],[2050_TOTAL_REPL_COST_USD]]/Table1[[#This Row],[2020_TOTAL_REPL_COST_USD]])-1</f>
        <v>#DIV/0!</v>
      </c>
      <c r="AK394"/>
      <c r="AL394"/>
    </row>
    <row r="395" spans="12:38" x14ac:dyDescent="0.2">
      <c r="L395" s="2"/>
      <c r="S395" s="2"/>
      <c r="T395" s="2"/>
      <c r="Z395" s="2"/>
      <c r="AG395" s="1" t="e">
        <f>(Table1[[#This Row],[2050_BUILDINGS]]/Table1[[#This Row],[2020_BUILDINGS]])-1</f>
        <v>#DIV/0!</v>
      </c>
      <c r="AH395" s="1" t="e">
        <f>(Table1[[#This Row],[2050_DWELLINGS]]/Table1[[#This Row],[2020_DWELLINGS]])-1</f>
        <v>#DIV/0!</v>
      </c>
      <c r="AI395" s="1" t="e">
        <f>(Table1[[#This Row],[2050_OCCUPANTS]]/Table1[[#This Row],[2020_OCCUPANTS]])-1</f>
        <v>#DIV/0!</v>
      </c>
      <c r="AJ395" s="1" t="e">
        <f>(Table1[[#This Row],[2050_TOTAL_REPL_COST_USD]]/Table1[[#This Row],[2020_TOTAL_REPL_COST_USD]])-1</f>
        <v>#DIV/0!</v>
      </c>
      <c r="AK395"/>
      <c r="AL395"/>
    </row>
    <row r="396" spans="12:38" x14ac:dyDescent="0.2">
      <c r="L396" s="2"/>
      <c r="S396" s="2"/>
      <c r="T396" s="2"/>
      <c r="Z396" s="2"/>
      <c r="AG396" s="1" t="e">
        <f>(Table1[[#This Row],[2050_BUILDINGS]]/Table1[[#This Row],[2020_BUILDINGS]])-1</f>
        <v>#DIV/0!</v>
      </c>
      <c r="AH396" s="1" t="e">
        <f>(Table1[[#This Row],[2050_DWELLINGS]]/Table1[[#This Row],[2020_DWELLINGS]])-1</f>
        <v>#DIV/0!</v>
      </c>
      <c r="AI396" s="1" t="e">
        <f>(Table1[[#This Row],[2050_OCCUPANTS]]/Table1[[#This Row],[2020_OCCUPANTS]])-1</f>
        <v>#DIV/0!</v>
      </c>
      <c r="AJ396" s="1" t="e">
        <f>(Table1[[#This Row],[2050_TOTAL_REPL_COST_USD]]/Table1[[#This Row],[2020_TOTAL_REPL_COST_USD]])-1</f>
        <v>#DIV/0!</v>
      </c>
      <c r="AK396"/>
      <c r="AL396"/>
    </row>
    <row r="397" spans="12:38" x14ac:dyDescent="0.2">
      <c r="L397" s="2"/>
      <c r="S397" s="2"/>
      <c r="T397" s="2"/>
      <c r="Z397" s="2"/>
      <c r="AG397" s="1" t="e">
        <f>(Table1[[#This Row],[2050_BUILDINGS]]/Table1[[#This Row],[2020_BUILDINGS]])-1</f>
        <v>#DIV/0!</v>
      </c>
      <c r="AH397" s="1" t="e">
        <f>(Table1[[#This Row],[2050_DWELLINGS]]/Table1[[#This Row],[2020_DWELLINGS]])-1</f>
        <v>#DIV/0!</v>
      </c>
      <c r="AI397" s="1" t="e">
        <f>(Table1[[#This Row],[2050_OCCUPANTS]]/Table1[[#This Row],[2020_OCCUPANTS]])-1</f>
        <v>#DIV/0!</v>
      </c>
      <c r="AJ397" s="1" t="e">
        <f>(Table1[[#This Row],[2050_TOTAL_REPL_COST_USD]]/Table1[[#This Row],[2020_TOTAL_REPL_COST_USD]])-1</f>
        <v>#DIV/0!</v>
      </c>
      <c r="AK397"/>
      <c r="AL397"/>
    </row>
    <row r="398" spans="12:38" x14ac:dyDescent="0.2">
      <c r="L398" s="2"/>
      <c r="S398" s="2"/>
      <c r="T398" s="2"/>
      <c r="Z398" s="2"/>
      <c r="AG398" s="1" t="e">
        <f>(Table1[[#This Row],[2050_BUILDINGS]]/Table1[[#This Row],[2020_BUILDINGS]])-1</f>
        <v>#DIV/0!</v>
      </c>
      <c r="AH398" s="1" t="e">
        <f>(Table1[[#This Row],[2050_DWELLINGS]]/Table1[[#This Row],[2020_DWELLINGS]])-1</f>
        <v>#DIV/0!</v>
      </c>
      <c r="AI398" s="1" t="e">
        <f>(Table1[[#This Row],[2050_OCCUPANTS]]/Table1[[#This Row],[2020_OCCUPANTS]])-1</f>
        <v>#DIV/0!</v>
      </c>
      <c r="AJ398" s="1" t="e">
        <f>(Table1[[#This Row],[2050_TOTAL_REPL_COST_USD]]/Table1[[#This Row],[2020_TOTAL_REPL_COST_USD]])-1</f>
        <v>#DIV/0!</v>
      </c>
      <c r="AK398"/>
      <c r="AL398"/>
    </row>
    <row r="399" spans="12:38" x14ac:dyDescent="0.2">
      <c r="L399" s="2"/>
      <c r="S399" s="2"/>
      <c r="T399" s="2"/>
      <c r="Z399" s="2"/>
      <c r="AG399" s="1" t="e">
        <f>(Table1[[#This Row],[2050_BUILDINGS]]/Table1[[#This Row],[2020_BUILDINGS]])-1</f>
        <v>#DIV/0!</v>
      </c>
      <c r="AH399" s="1" t="e">
        <f>(Table1[[#This Row],[2050_DWELLINGS]]/Table1[[#This Row],[2020_DWELLINGS]])-1</f>
        <v>#DIV/0!</v>
      </c>
      <c r="AI399" s="1" t="e">
        <f>(Table1[[#This Row],[2050_OCCUPANTS]]/Table1[[#This Row],[2020_OCCUPANTS]])-1</f>
        <v>#DIV/0!</v>
      </c>
      <c r="AJ399" s="1" t="e">
        <f>(Table1[[#This Row],[2050_TOTAL_REPL_COST_USD]]/Table1[[#This Row],[2020_TOTAL_REPL_COST_USD]])-1</f>
        <v>#DIV/0!</v>
      </c>
      <c r="AK399"/>
      <c r="AL399"/>
    </row>
    <row r="400" spans="12:38" x14ac:dyDescent="0.2">
      <c r="L400" s="2"/>
      <c r="S400" s="2"/>
      <c r="T400" s="2"/>
      <c r="Z400" s="2"/>
      <c r="AG400" s="1" t="e">
        <f>(Table1[[#This Row],[2050_BUILDINGS]]/Table1[[#This Row],[2020_BUILDINGS]])-1</f>
        <v>#DIV/0!</v>
      </c>
      <c r="AH400" s="1" t="e">
        <f>(Table1[[#This Row],[2050_DWELLINGS]]/Table1[[#This Row],[2020_DWELLINGS]])-1</f>
        <v>#DIV/0!</v>
      </c>
      <c r="AI400" s="1" t="e">
        <f>(Table1[[#This Row],[2050_OCCUPANTS]]/Table1[[#This Row],[2020_OCCUPANTS]])-1</f>
        <v>#DIV/0!</v>
      </c>
      <c r="AJ400" s="1" t="e">
        <f>(Table1[[#This Row],[2050_TOTAL_REPL_COST_USD]]/Table1[[#This Row],[2020_TOTAL_REPL_COST_USD]])-1</f>
        <v>#DIV/0!</v>
      </c>
      <c r="AK400"/>
      <c r="AL400"/>
    </row>
    <row r="401" spans="12:38" x14ac:dyDescent="0.2">
      <c r="L401" s="2"/>
      <c r="S401" s="2"/>
      <c r="T401" s="2"/>
      <c r="Z401" s="2"/>
      <c r="AG401" s="1" t="e">
        <f>(Table1[[#This Row],[2050_BUILDINGS]]/Table1[[#This Row],[2020_BUILDINGS]])-1</f>
        <v>#DIV/0!</v>
      </c>
      <c r="AH401" s="1" t="e">
        <f>(Table1[[#This Row],[2050_DWELLINGS]]/Table1[[#This Row],[2020_DWELLINGS]])-1</f>
        <v>#DIV/0!</v>
      </c>
      <c r="AI401" s="1" t="e">
        <f>(Table1[[#This Row],[2050_OCCUPANTS]]/Table1[[#This Row],[2020_OCCUPANTS]])-1</f>
        <v>#DIV/0!</v>
      </c>
      <c r="AJ401" s="1" t="e">
        <f>(Table1[[#This Row],[2050_TOTAL_REPL_COST_USD]]/Table1[[#This Row],[2020_TOTAL_REPL_COST_USD]])-1</f>
        <v>#DIV/0!</v>
      </c>
      <c r="AK401"/>
      <c r="AL401"/>
    </row>
    <row r="402" spans="12:38" x14ac:dyDescent="0.2">
      <c r="L402" s="2"/>
      <c r="S402" s="2"/>
      <c r="T402" s="2"/>
      <c r="Z402" s="2"/>
      <c r="AG402" s="1" t="e">
        <f>(Table1[[#This Row],[2050_BUILDINGS]]/Table1[[#This Row],[2020_BUILDINGS]])-1</f>
        <v>#DIV/0!</v>
      </c>
      <c r="AH402" s="1" t="e">
        <f>(Table1[[#This Row],[2050_DWELLINGS]]/Table1[[#This Row],[2020_DWELLINGS]])-1</f>
        <v>#DIV/0!</v>
      </c>
      <c r="AI402" s="1" t="e">
        <f>(Table1[[#This Row],[2050_OCCUPANTS]]/Table1[[#This Row],[2020_OCCUPANTS]])-1</f>
        <v>#DIV/0!</v>
      </c>
      <c r="AJ402" s="1" t="e">
        <f>(Table1[[#This Row],[2050_TOTAL_REPL_COST_USD]]/Table1[[#This Row],[2020_TOTAL_REPL_COST_USD]])-1</f>
        <v>#DIV/0!</v>
      </c>
      <c r="AK402"/>
      <c r="AL402"/>
    </row>
    <row r="403" spans="12:38" x14ac:dyDescent="0.2">
      <c r="L403" s="2"/>
      <c r="S403" s="2"/>
      <c r="T403" s="2"/>
      <c r="Z403" s="2"/>
      <c r="AG403" s="1" t="e">
        <f>(Table1[[#This Row],[2050_BUILDINGS]]/Table1[[#This Row],[2020_BUILDINGS]])-1</f>
        <v>#DIV/0!</v>
      </c>
      <c r="AH403" s="1" t="e">
        <f>(Table1[[#This Row],[2050_DWELLINGS]]/Table1[[#This Row],[2020_DWELLINGS]])-1</f>
        <v>#DIV/0!</v>
      </c>
      <c r="AI403" s="1" t="e">
        <f>(Table1[[#This Row],[2050_OCCUPANTS]]/Table1[[#This Row],[2020_OCCUPANTS]])-1</f>
        <v>#DIV/0!</v>
      </c>
      <c r="AJ403" s="1" t="e">
        <f>(Table1[[#This Row],[2050_TOTAL_REPL_COST_USD]]/Table1[[#This Row],[2020_TOTAL_REPL_COST_USD]])-1</f>
        <v>#DIV/0!</v>
      </c>
      <c r="AK403"/>
      <c r="AL403"/>
    </row>
    <row r="404" spans="12:38" x14ac:dyDescent="0.2">
      <c r="L404" s="2"/>
      <c r="S404" s="2"/>
      <c r="T404" s="2"/>
      <c r="Z404" s="2"/>
      <c r="AG404" s="1" t="e">
        <f>(Table1[[#This Row],[2050_BUILDINGS]]/Table1[[#This Row],[2020_BUILDINGS]])-1</f>
        <v>#DIV/0!</v>
      </c>
      <c r="AH404" s="1" t="e">
        <f>(Table1[[#This Row],[2050_DWELLINGS]]/Table1[[#This Row],[2020_DWELLINGS]])-1</f>
        <v>#DIV/0!</v>
      </c>
      <c r="AI404" s="1" t="e">
        <f>(Table1[[#This Row],[2050_OCCUPANTS]]/Table1[[#This Row],[2020_OCCUPANTS]])-1</f>
        <v>#DIV/0!</v>
      </c>
      <c r="AJ404" s="1" t="e">
        <f>(Table1[[#This Row],[2050_TOTAL_REPL_COST_USD]]/Table1[[#This Row],[2020_TOTAL_REPL_COST_USD]])-1</f>
        <v>#DIV/0!</v>
      </c>
      <c r="AK404"/>
      <c r="AL404"/>
    </row>
    <row r="405" spans="12:38" x14ac:dyDescent="0.2">
      <c r="L405" s="2"/>
      <c r="S405" s="2"/>
      <c r="T405" s="2"/>
      <c r="Z405" s="2"/>
      <c r="AG405" s="1" t="e">
        <f>(Table1[[#This Row],[2050_BUILDINGS]]/Table1[[#This Row],[2020_BUILDINGS]])-1</f>
        <v>#DIV/0!</v>
      </c>
      <c r="AH405" s="1" t="e">
        <f>(Table1[[#This Row],[2050_DWELLINGS]]/Table1[[#This Row],[2020_DWELLINGS]])-1</f>
        <v>#DIV/0!</v>
      </c>
      <c r="AI405" s="1" t="e">
        <f>(Table1[[#This Row],[2050_OCCUPANTS]]/Table1[[#This Row],[2020_OCCUPANTS]])-1</f>
        <v>#DIV/0!</v>
      </c>
      <c r="AJ405" s="1" t="e">
        <f>(Table1[[#This Row],[2050_TOTAL_REPL_COST_USD]]/Table1[[#This Row],[2020_TOTAL_REPL_COST_USD]])-1</f>
        <v>#DIV/0!</v>
      </c>
      <c r="AK405"/>
      <c r="AL405"/>
    </row>
    <row r="406" spans="12:38" x14ac:dyDescent="0.2">
      <c r="L406" s="2"/>
      <c r="S406" s="2"/>
      <c r="T406" s="2"/>
      <c r="Z406" s="2"/>
      <c r="AG406" s="1" t="e">
        <f>(Table1[[#This Row],[2050_BUILDINGS]]/Table1[[#This Row],[2020_BUILDINGS]])-1</f>
        <v>#DIV/0!</v>
      </c>
      <c r="AH406" s="1" t="e">
        <f>(Table1[[#This Row],[2050_DWELLINGS]]/Table1[[#This Row],[2020_DWELLINGS]])-1</f>
        <v>#DIV/0!</v>
      </c>
      <c r="AI406" s="1" t="e">
        <f>(Table1[[#This Row],[2050_OCCUPANTS]]/Table1[[#This Row],[2020_OCCUPANTS]])-1</f>
        <v>#DIV/0!</v>
      </c>
      <c r="AJ406" s="1" t="e">
        <f>(Table1[[#This Row],[2050_TOTAL_REPL_COST_USD]]/Table1[[#This Row],[2020_TOTAL_REPL_COST_USD]])-1</f>
        <v>#DIV/0!</v>
      </c>
      <c r="AK406"/>
      <c r="AL406"/>
    </row>
    <row r="407" spans="12:38" x14ac:dyDescent="0.2">
      <c r="L407" s="2"/>
      <c r="S407" s="2"/>
      <c r="T407" s="2"/>
      <c r="Z407" s="2"/>
      <c r="AG407" s="1" t="e">
        <f>(Table1[[#This Row],[2050_BUILDINGS]]/Table1[[#This Row],[2020_BUILDINGS]])-1</f>
        <v>#DIV/0!</v>
      </c>
      <c r="AH407" s="1" t="e">
        <f>(Table1[[#This Row],[2050_DWELLINGS]]/Table1[[#This Row],[2020_DWELLINGS]])-1</f>
        <v>#DIV/0!</v>
      </c>
      <c r="AI407" s="1" t="e">
        <f>(Table1[[#This Row],[2050_OCCUPANTS]]/Table1[[#This Row],[2020_OCCUPANTS]])-1</f>
        <v>#DIV/0!</v>
      </c>
      <c r="AJ407" s="1" t="e">
        <f>(Table1[[#This Row],[2050_TOTAL_REPL_COST_USD]]/Table1[[#This Row],[2020_TOTAL_REPL_COST_USD]])-1</f>
        <v>#DIV/0!</v>
      </c>
      <c r="AK407"/>
      <c r="AL407"/>
    </row>
    <row r="408" spans="12:38" x14ac:dyDescent="0.2">
      <c r="L408" s="2"/>
      <c r="S408" s="2"/>
      <c r="T408" s="2"/>
      <c r="Z408" s="2"/>
      <c r="AG408" s="1" t="e">
        <f>(Table1[[#This Row],[2050_BUILDINGS]]/Table1[[#This Row],[2020_BUILDINGS]])-1</f>
        <v>#DIV/0!</v>
      </c>
      <c r="AH408" s="1" t="e">
        <f>(Table1[[#This Row],[2050_DWELLINGS]]/Table1[[#This Row],[2020_DWELLINGS]])-1</f>
        <v>#DIV/0!</v>
      </c>
      <c r="AI408" s="1" t="e">
        <f>(Table1[[#This Row],[2050_OCCUPANTS]]/Table1[[#This Row],[2020_OCCUPANTS]])-1</f>
        <v>#DIV/0!</v>
      </c>
      <c r="AJ408" s="1" t="e">
        <f>(Table1[[#This Row],[2050_TOTAL_REPL_COST_USD]]/Table1[[#This Row],[2020_TOTAL_REPL_COST_USD]])-1</f>
        <v>#DIV/0!</v>
      </c>
      <c r="AK408"/>
      <c r="AL408"/>
    </row>
    <row r="409" spans="12:38" x14ac:dyDescent="0.2">
      <c r="L409" s="2"/>
      <c r="S409" s="2"/>
      <c r="T409" s="2"/>
      <c r="Z409" s="2"/>
      <c r="AG409" s="1" t="e">
        <f>(Table1[[#This Row],[2050_BUILDINGS]]/Table1[[#This Row],[2020_BUILDINGS]])-1</f>
        <v>#DIV/0!</v>
      </c>
      <c r="AH409" s="1" t="e">
        <f>(Table1[[#This Row],[2050_DWELLINGS]]/Table1[[#This Row],[2020_DWELLINGS]])-1</f>
        <v>#DIV/0!</v>
      </c>
      <c r="AI409" s="1" t="e">
        <f>(Table1[[#This Row],[2050_OCCUPANTS]]/Table1[[#This Row],[2020_OCCUPANTS]])-1</f>
        <v>#DIV/0!</v>
      </c>
      <c r="AJ409" s="1" t="e">
        <f>(Table1[[#This Row],[2050_TOTAL_REPL_COST_USD]]/Table1[[#This Row],[2020_TOTAL_REPL_COST_USD]])-1</f>
        <v>#DIV/0!</v>
      </c>
      <c r="AK409"/>
      <c r="AL409"/>
    </row>
    <row r="410" spans="12:38" x14ac:dyDescent="0.2">
      <c r="L410" s="2"/>
      <c r="S410" s="2"/>
      <c r="T410" s="2"/>
      <c r="Z410" s="2"/>
      <c r="AG410" s="1" t="e">
        <f>(Table1[[#This Row],[2050_BUILDINGS]]/Table1[[#This Row],[2020_BUILDINGS]])-1</f>
        <v>#DIV/0!</v>
      </c>
      <c r="AH410" s="1" t="e">
        <f>(Table1[[#This Row],[2050_DWELLINGS]]/Table1[[#This Row],[2020_DWELLINGS]])-1</f>
        <v>#DIV/0!</v>
      </c>
      <c r="AI410" s="1" t="e">
        <f>(Table1[[#This Row],[2050_OCCUPANTS]]/Table1[[#This Row],[2020_OCCUPANTS]])-1</f>
        <v>#DIV/0!</v>
      </c>
      <c r="AJ410" s="1" t="e">
        <f>(Table1[[#This Row],[2050_TOTAL_REPL_COST_USD]]/Table1[[#This Row],[2020_TOTAL_REPL_COST_USD]])-1</f>
        <v>#DIV/0!</v>
      </c>
      <c r="AK410"/>
      <c r="AL410"/>
    </row>
    <row r="411" spans="12:38" x14ac:dyDescent="0.2">
      <c r="L411" s="2"/>
      <c r="S411" s="2"/>
      <c r="T411" s="2"/>
      <c r="Z411" s="2"/>
      <c r="AG411" s="1" t="e">
        <f>(Table1[[#This Row],[2050_BUILDINGS]]/Table1[[#This Row],[2020_BUILDINGS]])-1</f>
        <v>#DIV/0!</v>
      </c>
      <c r="AH411" s="1" t="e">
        <f>(Table1[[#This Row],[2050_DWELLINGS]]/Table1[[#This Row],[2020_DWELLINGS]])-1</f>
        <v>#DIV/0!</v>
      </c>
      <c r="AI411" s="1" t="e">
        <f>(Table1[[#This Row],[2050_OCCUPANTS]]/Table1[[#This Row],[2020_OCCUPANTS]])-1</f>
        <v>#DIV/0!</v>
      </c>
      <c r="AJ411" s="1" t="e">
        <f>(Table1[[#This Row],[2050_TOTAL_REPL_COST_USD]]/Table1[[#This Row],[2020_TOTAL_REPL_COST_USD]])-1</f>
        <v>#DIV/0!</v>
      </c>
      <c r="AK411"/>
      <c r="AL411"/>
    </row>
    <row r="412" spans="12:38" x14ac:dyDescent="0.2">
      <c r="L412" s="2"/>
      <c r="S412" s="2"/>
      <c r="T412" s="2"/>
      <c r="Z412" s="2"/>
      <c r="AG412" s="1" t="e">
        <f>(Table1[[#This Row],[2050_BUILDINGS]]/Table1[[#This Row],[2020_BUILDINGS]])-1</f>
        <v>#DIV/0!</v>
      </c>
      <c r="AH412" s="1" t="e">
        <f>(Table1[[#This Row],[2050_DWELLINGS]]/Table1[[#This Row],[2020_DWELLINGS]])-1</f>
        <v>#DIV/0!</v>
      </c>
      <c r="AI412" s="1" t="e">
        <f>(Table1[[#This Row],[2050_OCCUPANTS]]/Table1[[#This Row],[2020_OCCUPANTS]])-1</f>
        <v>#DIV/0!</v>
      </c>
      <c r="AJ412" s="1" t="e">
        <f>(Table1[[#This Row],[2050_TOTAL_REPL_COST_USD]]/Table1[[#This Row],[2020_TOTAL_REPL_COST_USD]])-1</f>
        <v>#DIV/0!</v>
      </c>
      <c r="AK412"/>
      <c r="AL412"/>
    </row>
    <row r="413" spans="12:38" x14ac:dyDescent="0.2">
      <c r="L413" s="2"/>
      <c r="S413" s="2"/>
      <c r="T413" s="2"/>
      <c r="Z413" s="2"/>
      <c r="AG413" s="1" t="e">
        <f>(Table1[[#This Row],[2050_BUILDINGS]]/Table1[[#This Row],[2020_BUILDINGS]])-1</f>
        <v>#DIV/0!</v>
      </c>
      <c r="AH413" s="1" t="e">
        <f>(Table1[[#This Row],[2050_DWELLINGS]]/Table1[[#This Row],[2020_DWELLINGS]])-1</f>
        <v>#DIV/0!</v>
      </c>
      <c r="AI413" s="1" t="e">
        <f>(Table1[[#This Row],[2050_OCCUPANTS]]/Table1[[#This Row],[2020_OCCUPANTS]])-1</f>
        <v>#DIV/0!</v>
      </c>
      <c r="AJ413" s="1" t="e">
        <f>(Table1[[#This Row],[2050_TOTAL_REPL_COST_USD]]/Table1[[#This Row],[2020_TOTAL_REPL_COST_USD]])-1</f>
        <v>#DIV/0!</v>
      </c>
      <c r="AK413"/>
      <c r="AL413"/>
    </row>
    <row r="414" spans="12:38" x14ac:dyDescent="0.2">
      <c r="L414" s="2"/>
      <c r="S414" s="2"/>
      <c r="T414" s="2"/>
      <c r="Z414" s="2"/>
      <c r="AG414" s="1" t="e">
        <f>(Table1[[#This Row],[2050_BUILDINGS]]/Table1[[#This Row],[2020_BUILDINGS]])-1</f>
        <v>#DIV/0!</v>
      </c>
      <c r="AH414" s="1" t="e">
        <f>(Table1[[#This Row],[2050_DWELLINGS]]/Table1[[#This Row],[2020_DWELLINGS]])-1</f>
        <v>#DIV/0!</v>
      </c>
      <c r="AI414" s="1" t="e">
        <f>(Table1[[#This Row],[2050_OCCUPANTS]]/Table1[[#This Row],[2020_OCCUPANTS]])-1</f>
        <v>#DIV/0!</v>
      </c>
      <c r="AJ414" s="1" t="e">
        <f>(Table1[[#This Row],[2050_TOTAL_REPL_COST_USD]]/Table1[[#This Row],[2020_TOTAL_REPL_COST_USD]])-1</f>
        <v>#DIV/0!</v>
      </c>
      <c r="AK414"/>
      <c r="AL414"/>
    </row>
    <row r="415" spans="12:38" x14ac:dyDescent="0.2">
      <c r="L415" s="2"/>
      <c r="S415" s="2"/>
      <c r="T415" s="2"/>
      <c r="Z415" s="2"/>
      <c r="AG415" s="1" t="e">
        <f>(Table1[[#This Row],[2050_BUILDINGS]]/Table1[[#This Row],[2020_BUILDINGS]])-1</f>
        <v>#DIV/0!</v>
      </c>
      <c r="AH415" s="1" t="e">
        <f>(Table1[[#This Row],[2050_DWELLINGS]]/Table1[[#This Row],[2020_DWELLINGS]])-1</f>
        <v>#DIV/0!</v>
      </c>
      <c r="AI415" s="1" t="e">
        <f>(Table1[[#This Row],[2050_OCCUPANTS]]/Table1[[#This Row],[2020_OCCUPANTS]])-1</f>
        <v>#DIV/0!</v>
      </c>
      <c r="AJ415" s="1" t="e">
        <f>(Table1[[#This Row],[2050_TOTAL_REPL_COST_USD]]/Table1[[#This Row],[2020_TOTAL_REPL_COST_USD]])-1</f>
        <v>#DIV/0!</v>
      </c>
      <c r="AK415"/>
      <c r="AL415"/>
    </row>
    <row r="416" spans="12:38" x14ac:dyDescent="0.2">
      <c r="L416" s="2"/>
      <c r="S416" s="2"/>
      <c r="T416" s="2"/>
      <c r="Z416" s="2"/>
      <c r="AG416" s="1" t="e">
        <f>(Table1[[#This Row],[2050_BUILDINGS]]/Table1[[#This Row],[2020_BUILDINGS]])-1</f>
        <v>#DIV/0!</v>
      </c>
      <c r="AH416" s="1" t="e">
        <f>(Table1[[#This Row],[2050_DWELLINGS]]/Table1[[#This Row],[2020_DWELLINGS]])-1</f>
        <v>#DIV/0!</v>
      </c>
      <c r="AI416" s="1" t="e">
        <f>(Table1[[#This Row],[2050_OCCUPANTS]]/Table1[[#This Row],[2020_OCCUPANTS]])-1</f>
        <v>#DIV/0!</v>
      </c>
      <c r="AJ416" s="1" t="e">
        <f>(Table1[[#This Row],[2050_TOTAL_REPL_COST_USD]]/Table1[[#This Row],[2020_TOTAL_REPL_COST_USD]])-1</f>
        <v>#DIV/0!</v>
      </c>
      <c r="AK416"/>
      <c r="AL416"/>
    </row>
    <row r="417" spans="12:38" x14ac:dyDescent="0.2">
      <c r="L417" s="2"/>
      <c r="S417" s="2"/>
      <c r="T417" s="2"/>
      <c r="Z417" s="2"/>
      <c r="AG417" s="1" t="e">
        <f>(Table1[[#This Row],[2050_BUILDINGS]]/Table1[[#This Row],[2020_BUILDINGS]])-1</f>
        <v>#DIV/0!</v>
      </c>
      <c r="AH417" s="1" t="e">
        <f>(Table1[[#This Row],[2050_DWELLINGS]]/Table1[[#This Row],[2020_DWELLINGS]])-1</f>
        <v>#DIV/0!</v>
      </c>
      <c r="AI417" s="1" t="e">
        <f>(Table1[[#This Row],[2050_OCCUPANTS]]/Table1[[#This Row],[2020_OCCUPANTS]])-1</f>
        <v>#DIV/0!</v>
      </c>
      <c r="AJ417" s="1" t="e">
        <f>(Table1[[#This Row],[2050_TOTAL_REPL_COST_USD]]/Table1[[#This Row],[2020_TOTAL_REPL_COST_USD]])-1</f>
        <v>#DIV/0!</v>
      </c>
      <c r="AK417"/>
      <c r="AL417"/>
    </row>
    <row r="418" spans="12:38" x14ac:dyDescent="0.2">
      <c r="L418" s="2"/>
      <c r="S418" s="2"/>
      <c r="T418" s="2"/>
      <c r="Z418" s="2"/>
      <c r="AG418" s="1" t="e">
        <f>(Table1[[#This Row],[2050_BUILDINGS]]/Table1[[#This Row],[2020_BUILDINGS]])-1</f>
        <v>#DIV/0!</v>
      </c>
      <c r="AH418" s="1" t="e">
        <f>(Table1[[#This Row],[2050_DWELLINGS]]/Table1[[#This Row],[2020_DWELLINGS]])-1</f>
        <v>#DIV/0!</v>
      </c>
      <c r="AI418" s="1" t="e">
        <f>(Table1[[#This Row],[2050_OCCUPANTS]]/Table1[[#This Row],[2020_OCCUPANTS]])-1</f>
        <v>#DIV/0!</v>
      </c>
      <c r="AJ418" s="1" t="e">
        <f>(Table1[[#This Row],[2050_TOTAL_REPL_COST_USD]]/Table1[[#This Row],[2020_TOTAL_REPL_COST_USD]])-1</f>
        <v>#DIV/0!</v>
      </c>
      <c r="AK418"/>
      <c r="AL418"/>
    </row>
    <row r="419" spans="12:38" x14ac:dyDescent="0.2">
      <c r="L419" s="2"/>
      <c r="S419" s="2"/>
      <c r="T419" s="2"/>
      <c r="Z419" s="2"/>
      <c r="AG419" s="1" t="e">
        <f>(Table1[[#This Row],[2050_BUILDINGS]]/Table1[[#This Row],[2020_BUILDINGS]])-1</f>
        <v>#DIV/0!</v>
      </c>
      <c r="AH419" s="1" t="e">
        <f>(Table1[[#This Row],[2050_DWELLINGS]]/Table1[[#This Row],[2020_DWELLINGS]])-1</f>
        <v>#DIV/0!</v>
      </c>
      <c r="AI419" s="1" t="e">
        <f>(Table1[[#This Row],[2050_OCCUPANTS]]/Table1[[#This Row],[2020_OCCUPANTS]])-1</f>
        <v>#DIV/0!</v>
      </c>
      <c r="AJ419" s="1" t="e">
        <f>(Table1[[#This Row],[2050_TOTAL_REPL_COST_USD]]/Table1[[#This Row],[2020_TOTAL_REPL_COST_USD]])-1</f>
        <v>#DIV/0!</v>
      </c>
      <c r="AK419"/>
      <c r="AL419"/>
    </row>
    <row r="420" spans="12:38" x14ac:dyDescent="0.2">
      <c r="L420" s="2"/>
      <c r="S420" s="2"/>
      <c r="T420" s="2"/>
      <c r="Z420" s="2"/>
      <c r="AG420" s="1" t="e">
        <f>(Table1[[#This Row],[2050_BUILDINGS]]/Table1[[#This Row],[2020_BUILDINGS]])-1</f>
        <v>#DIV/0!</v>
      </c>
      <c r="AH420" s="1" t="e">
        <f>(Table1[[#This Row],[2050_DWELLINGS]]/Table1[[#This Row],[2020_DWELLINGS]])-1</f>
        <v>#DIV/0!</v>
      </c>
      <c r="AI420" s="1" t="e">
        <f>(Table1[[#This Row],[2050_OCCUPANTS]]/Table1[[#This Row],[2020_OCCUPANTS]])-1</f>
        <v>#DIV/0!</v>
      </c>
      <c r="AJ420" s="1" t="e">
        <f>(Table1[[#This Row],[2050_TOTAL_REPL_COST_USD]]/Table1[[#This Row],[2020_TOTAL_REPL_COST_USD]])-1</f>
        <v>#DIV/0!</v>
      </c>
      <c r="AK420"/>
      <c r="AL420"/>
    </row>
    <row r="421" spans="12:38" x14ac:dyDescent="0.2">
      <c r="L421" s="2"/>
      <c r="S421" s="2"/>
      <c r="T421" s="2"/>
      <c r="Z421" s="2"/>
      <c r="AG421" s="1" t="e">
        <f>(Table1[[#This Row],[2050_BUILDINGS]]/Table1[[#This Row],[2020_BUILDINGS]])-1</f>
        <v>#DIV/0!</v>
      </c>
      <c r="AH421" s="1" t="e">
        <f>(Table1[[#This Row],[2050_DWELLINGS]]/Table1[[#This Row],[2020_DWELLINGS]])-1</f>
        <v>#DIV/0!</v>
      </c>
      <c r="AI421" s="1" t="e">
        <f>(Table1[[#This Row],[2050_OCCUPANTS]]/Table1[[#This Row],[2020_OCCUPANTS]])-1</f>
        <v>#DIV/0!</v>
      </c>
      <c r="AJ421" s="1" t="e">
        <f>(Table1[[#This Row],[2050_TOTAL_REPL_COST_USD]]/Table1[[#This Row],[2020_TOTAL_REPL_COST_USD]])-1</f>
        <v>#DIV/0!</v>
      </c>
      <c r="AK421"/>
      <c r="AL421"/>
    </row>
    <row r="422" spans="12:38" x14ac:dyDescent="0.2">
      <c r="L422" s="2"/>
      <c r="S422" s="2"/>
      <c r="T422" s="2"/>
      <c r="Z422" s="2"/>
      <c r="AG422" s="1" t="e">
        <f>(Table1[[#This Row],[2050_BUILDINGS]]/Table1[[#This Row],[2020_BUILDINGS]])-1</f>
        <v>#DIV/0!</v>
      </c>
      <c r="AH422" s="1" t="e">
        <f>(Table1[[#This Row],[2050_DWELLINGS]]/Table1[[#This Row],[2020_DWELLINGS]])-1</f>
        <v>#DIV/0!</v>
      </c>
      <c r="AI422" s="1" t="e">
        <f>(Table1[[#This Row],[2050_OCCUPANTS]]/Table1[[#This Row],[2020_OCCUPANTS]])-1</f>
        <v>#DIV/0!</v>
      </c>
      <c r="AJ422" s="1" t="e">
        <f>(Table1[[#This Row],[2050_TOTAL_REPL_COST_USD]]/Table1[[#This Row],[2020_TOTAL_REPL_COST_USD]])-1</f>
        <v>#DIV/0!</v>
      </c>
      <c r="AK422"/>
      <c r="AL422"/>
    </row>
    <row r="423" spans="12:38" x14ac:dyDescent="0.2">
      <c r="L423" s="2"/>
      <c r="S423" s="2"/>
      <c r="T423" s="2"/>
      <c r="Z423" s="2"/>
      <c r="AG423" s="1" t="e">
        <f>(Table1[[#This Row],[2050_BUILDINGS]]/Table1[[#This Row],[2020_BUILDINGS]])-1</f>
        <v>#DIV/0!</v>
      </c>
      <c r="AH423" s="1" t="e">
        <f>(Table1[[#This Row],[2050_DWELLINGS]]/Table1[[#This Row],[2020_DWELLINGS]])-1</f>
        <v>#DIV/0!</v>
      </c>
      <c r="AI423" s="1" t="e">
        <f>(Table1[[#This Row],[2050_OCCUPANTS]]/Table1[[#This Row],[2020_OCCUPANTS]])-1</f>
        <v>#DIV/0!</v>
      </c>
      <c r="AJ423" s="1" t="e">
        <f>(Table1[[#This Row],[2050_TOTAL_REPL_COST_USD]]/Table1[[#This Row],[2020_TOTAL_REPL_COST_USD]])-1</f>
        <v>#DIV/0!</v>
      </c>
      <c r="AK423"/>
      <c r="AL423"/>
    </row>
    <row r="424" spans="12:38" x14ac:dyDescent="0.2">
      <c r="L424" s="2"/>
      <c r="S424" s="2"/>
      <c r="T424" s="2"/>
      <c r="Z424" s="2"/>
      <c r="AG424" s="1" t="e">
        <f>(Table1[[#This Row],[2050_BUILDINGS]]/Table1[[#This Row],[2020_BUILDINGS]])-1</f>
        <v>#DIV/0!</v>
      </c>
      <c r="AH424" s="1" t="e">
        <f>(Table1[[#This Row],[2050_DWELLINGS]]/Table1[[#This Row],[2020_DWELLINGS]])-1</f>
        <v>#DIV/0!</v>
      </c>
      <c r="AI424" s="1" t="e">
        <f>(Table1[[#This Row],[2050_OCCUPANTS]]/Table1[[#This Row],[2020_OCCUPANTS]])-1</f>
        <v>#DIV/0!</v>
      </c>
      <c r="AJ424" s="1" t="e">
        <f>(Table1[[#This Row],[2050_TOTAL_REPL_COST_USD]]/Table1[[#This Row],[2020_TOTAL_REPL_COST_USD]])-1</f>
        <v>#DIV/0!</v>
      </c>
      <c r="AK424"/>
      <c r="AL424"/>
    </row>
    <row r="425" spans="12:38" x14ac:dyDescent="0.2">
      <c r="L425" s="2"/>
      <c r="S425" s="2"/>
      <c r="T425" s="2"/>
      <c r="Z425" s="2"/>
      <c r="AG425" s="1" t="e">
        <f>(Table1[[#This Row],[2050_BUILDINGS]]/Table1[[#This Row],[2020_BUILDINGS]])-1</f>
        <v>#DIV/0!</v>
      </c>
      <c r="AH425" s="1" t="e">
        <f>(Table1[[#This Row],[2050_DWELLINGS]]/Table1[[#This Row],[2020_DWELLINGS]])-1</f>
        <v>#DIV/0!</v>
      </c>
      <c r="AI425" s="1" t="e">
        <f>(Table1[[#This Row],[2050_OCCUPANTS]]/Table1[[#This Row],[2020_OCCUPANTS]])-1</f>
        <v>#DIV/0!</v>
      </c>
      <c r="AJ425" s="1" t="e">
        <f>(Table1[[#This Row],[2050_TOTAL_REPL_COST_USD]]/Table1[[#This Row],[2020_TOTAL_REPL_COST_USD]])-1</f>
        <v>#DIV/0!</v>
      </c>
      <c r="AK425"/>
      <c r="AL425"/>
    </row>
    <row r="426" spans="12:38" x14ac:dyDescent="0.2">
      <c r="L426" s="2"/>
      <c r="S426" s="2"/>
      <c r="T426" s="2"/>
      <c r="Z426" s="2"/>
      <c r="AG426" s="1" t="e">
        <f>(Table1[[#This Row],[2050_BUILDINGS]]/Table1[[#This Row],[2020_BUILDINGS]])-1</f>
        <v>#DIV/0!</v>
      </c>
      <c r="AH426" s="1" t="e">
        <f>(Table1[[#This Row],[2050_DWELLINGS]]/Table1[[#This Row],[2020_DWELLINGS]])-1</f>
        <v>#DIV/0!</v>
      </c>
      <c r="AI426" s="1" t="e">
        <f>(Table1[[#This Row],[2050_OCCUPANTS]]/Table1[[#This Row],[2020_OCCUPANTS]])-1</f>
        <v>#DIV/0!</v>
      </c>
      <c r="AJ426" s="1" t="e">
        <f>(Table1[[#This Row],[2050_TOTAL_REPL_COST_USD]]/Table1[[#This Row],[2020_TOTAL_REPL_COST_USD]])-1</f>
        <v>#DIV/0!</v>
      </c>
      <c r="AK426"/>
      <c r="AL426"/>
    </row>
    <row r="427" spans="12:38" x14ac:dyDescent="0.2">
      <c r="L427" s="2"/>
      <c r="S427" s="2"/>
      <c r="T427" s="2"/>
      <c r="Z427" s="2"/>
      <c r="AG427" s="1" t="e">
        <f>(Table1[[#This Row],[2050_BUILDINGS]]/Table1[[#This Row],[2020_BUILDINGS]])-1</f>
        <v>#DIV/0!</v>
      </c>
      <c r="AH427" s="1" t="e">
        <f>(Table1[[#This Row],[2050_DWELLINGS]]/Table1[[#This Row],[2020_DWELLINGS]])-1</f>
        <v>#DIV/0!</v>
      </c>
      <c r="AI427" s="1" t="e">
        <f>(Table1[[#This Row],[2050_OCCUPANTS]]/Table1[[#This Row],[2020_OCCUPANTS]])-1</f>
        <v>#DIV/0!</v>
      </c>
      <c r="AJ427" s="1" t="e">
        <f>(Table1[[#This Row],[2050_TOTAL_REPL_COST_USD]]/Table1[[#This Row],[2020_TOTAL_REPL_COST_USD]])-1</f>
        <v>#DIV/0!</v>
      </c>
      <c r="AK427"/>
      <c r="AL427"/>
    </row>
    <row r="428" spans="12:38" x14ac:dyDescent="0.2">
      <c r="L428" s="2"/>
      <c r="S428" s="2"/>
      <c r="T428" s="2"/>
      <c r="Z428" s="2"/>
      <c r="AG428" s="1" t="e">
        <f>(Table1[[#This Row],[2050_BUILDINGS]]/Table1[[#This Row],[2020_BUILDINGS]])-1</f>
        <v>#DIV/0!</v>
      </c>
      <c r="AH428" s="1" t="e">
        <f>(Table1[[#This Row],[2050_DWELLINGS]]/Table1[[#This Row],[2020_DWELLINGS]])-1</f>
        <v>#DIV/0!</v>
      </c>
      <c r="AI428" s="1" t="e">
        <f>(Table1[[#This Row],[2050_OCCUPANTS]]/Table1[[#This Row],[2020_OCCUPANTS]])-1</f>
        <v>#DIV/0!</v>
      </c>
      <c r="AJ428" s="1" t="e">
        <f>(Table1[[#This Row],[2050_TOTAL_REPL_COST_USD]]/Table1[[#This Row],[2020_TOTAL_REPL_COST_USD]])-1</f>
        <v>#DIV/0!</v>
      </c>
      <c r="AK428"/>
      <c r="AL428"/>
    </row>
    <row r="429" spans="12:38" x14ac:dyDescent="0.2">
      <c r="L429" s="2"/>
      <c r="S429" s="2"/>
      <c r="T429" s="2"/>
      <c r="Z429" s="2"/>
      <c r="AG429" s="1" t="e">
        <f>(Table1[[#This Row],[2050_BUILDINGS]]/Table1[[#This Row],[2020_BUILDINGS]])-1</f>
        <v>#DIV/0!</v>
      </c>
      <c r="AH429" s="1" t="e">
        <f>(Table1[[#This Row],[2050_DWELLINGS]]/Table1[[#This Row],[2020_DWELLINGS]])-1</f>
        <v>#DIV/0!</v>
      </c>
      <c r="AI429" s="1" t="e">
        <f>(Table1[[#This Row],[2050_OCCUPANTS]]/Table1[[#This Row],[2020_OCCUPANTS]])-1</f>
        <v>#DIV/0!</v>
      </c>
      <c r="AJ429" s="1" t="e">
        <f>(Table1[[#This Row],[2050_TOTAL_REPL_COST_USD]]/Table1[[#This Row],[2020_TOTAL_REPL_COST_USD]])-1</f>
        <v>#DIV/0!</v>
      </c>
      <c r="AK429"/>
      <c r="AL429"/>
    </row>
    <row r="430" spans="12:38" x14ac:dyDescent="0.2">
      <c r="L430" s="2"/>
      <c r="S430" s="2"/>
      <c r="T430" s="2"/>
      <c r="Z430" s="2"/>
      <c r="AG430" s="1" t="e">
        <f>(Table1[[#This Row],[2050_BUILDINGS]]/Table1[[#This Row],[2020_BUILDINGS]])-1</f>
        <v>#DIV/0!</v>
      </c>
      <c r="AH430" s="1" t="e">
        <f>(Table1[[#This Row],[2050_DWELLINGS]]/Table1[[#This Row],[2020_DWELLINGS]])-1</f>
        <v>#DIV/0!</v>
      </c>
      <c r="AI430" s="1" t="e">
        <f>(Table1[[#This Row],[2050_OCCUPANTS]]/Table1[[#This Row],[2020_OCCUPANTS]])-1</f>
        <v>#DIV/0!</v>
      </c>
      <c r="AJ430" s="1" t="e">
        <f>(Table1[[#This Row],[2050_TOTAL_REPL_COST_USD]]/Table1[[#This Row],[2020_TOTAL_REPL_COST_USD]])-1</f>
        <v>#DIV/0!</v>
      </c>
      <c r="AK430"/>
      <c r="AL430"/>
    </row>
    <row r="431" spans="12:38" x14ac:dyDescent="0.2">
      <c r="L431" s="2"/>
      <c r="S431" s="2"/>
      <c r="T431" s="2"/>
      <c r="Z431" s="2"/>
      <c r="AG431" s="1" t="e">
        <f>(Table1[[#This Row],[2050_BUILDINGS]]/Table1[[#This Row],[2020_BUILDINGS]])-1</f>
        <v>#DIV/0!</v>
      </c>
      <c r="AH431" s="1" t="e">
        <f>(Table1[[#This Row],[2050_DWELLINGS]]/Table1[[#This Row],[2020_DWELLINGS]])-1</f>
        <v>#DIV/0!</v>
      </c>
      <c r="AI431" s="1" t="e">
        <f>(Table1[[#This Row],[2050_OCCUPANTS]]/Table1[[#This Row],[2020_OCCUPANTS]])-1</f>
        <v>#DIV/0!</v>
      </c>
      <c r="AJ431" s="1" t="e">
        <f>(Table1[[#This Row],[2050_TOTAL_REPL_COST_USD]]/Table1[[#This Row],[2020_TOTAL_REPL_COST_USD]])-1</f>
        <v>#DIV/0!</v>
      </c>
      <c r="AK431"/>
      <c r="AL431"/>
    </row>
    <row r="432" spans="12:38" x14ac:dyDescent="0.2">
      <c r="L432" s="2"/>
      <c r="S432" s="2"/>
      <c r="T432" s="2"/>
      <c r="Z432" s="2"/>
      <c r="AG432" s="1" t="e">
        <f>(Table1[[#This Row],[2050_BUILDINGS]]/Table1[[#This Row],[2020_BUILDINGS]])-1</f>
        <v>#DIV/0!</v>
      </c>
      <c r="AH432" s="1" t="e">
        <f>(Table1[[#This Row],[2050_DWELLINGS]]/Table1[[#This Row],[2020_DWELLINGS]])-1</f>
        <v>#DIV/0!</v>
      </c>
      <c r="AI432" s="1" t="e">
        <f>(Table1[[#This Row],[2050_OCCUPANTS]]/Table1[[#This Row],[2020_OCCUPANTS]])-1</f>
        <v>#DIV/0!</v>
      </c>
      <c r="AJ432" s="1" t="e">
        <f>(Table1[[#This Row],[2050_TOTAL_REPL_COST_USD]]/Table1[[#This Row],[2020_TOTAL_REPL_COST_USD]])-1</f>
        <v>#DIV/0!</v>
      </c>
      <c r="AK432"/>
      <c r="AL432"/>
    </row>
    <row r="433" spans="12:38" x14ac:dyDescent="0.2">
      <c r="L433" s="2"/>
      <c r="S433" s="2"/>
      <c r="T433" s="2"/>
      <c r="Z433" s="2"/>
      <c r="AG433" s="1" t="e">
        <f>(Table1[[#This Row],[2050_BUILDINGS]]/Table1[[#This Row],[2020_BUILDINGS]])-1</f>
        <v>#DIV/0!</v>
      </c>
      <c r="AH433" s="1" t="e">
        <f>(Table1[[#This Row],[2050_DWELLINGS]]/Table1[[#This Row],[2020_DWELLINGS]])-1</f>
        <v>#DIV/0!</v>
      </c>
      <c r="AI433" s="1" t="e">
        <f>(Table1[[#This Row],[2050_OCCUPANTS]]/Table1[[#This Row],[2020_OCCUPANTS]])-1</f>
        <v>#DIV/0!</v>
      </c>
      <c r="AJ433" s="1" t="e">
        <f>(Table1[[#This Row],[2050_TOTAL_REPL_COST_USD]]/Table1[[#This Row],[2020_TOTAL_REPL_COST_USD]])-1</f>
        <v>#DIV/0!</v>
      </c>
      <c r="AK433"/>
      <c r="AL433"/>
    </row>
    <row r="434" spans="12:38" x14ac:dyDescent="0.2">
      <c r="L434" s="2"/>
      <c r="S434" s="2"/>
      <c r="T434" s="2"/>
      <c r="Z434" s="2"/>
      <c r="AG434" s="1" t="e">
        <f>(Table1[[#This Row],[2050_BUILDINGS]]/Table1[[#This Row],[2020_BUILDINGS]])-1</f>
        <v>#DIV/0!</v>
      </c>
      <c r="AH434" s="1" t="e">
        <f>(Table1[[#This Row],[2050_DWELLINGS]]/Table1[[#This Row],[2020_DWELLINGS]])-1</f>
        <v>#DIV/0!</v>
      </c>
      <c r="AI434" s="1" t="e">
        <f>(Table1[[#This Row],[2050_OCCUPANTS]]/Table1[[#This Row],[2020_OCCUPANTS]])-1</f>
        <v>#DIV/0!</v>
      </c>
      <c r="AJ434" s="1" t="e">
        <f>(Table1[[#This Row],[2050_TOTAL_REPL_COST_USD]]/Table1[[#This Row],[2020_TOTAL_REPL_COST_USD]])-1</f>
        <v>#DIV/0!</v>
      </c>
      <c r="AK434"/>
      <c r="AL434"/>
    </row>
    <row r="435" spans="12:38" x14ac:dyDescent="0.2">
      <c r="L435" s="2"/>
      <c r="S435" s="2"/>
      <c r="T435" s="2"/>
      <c r="Z435" s="2"/>
      <c r="AG435" s="1" t="e">
        <f>(Table1[[#This Row],[2050_BUILDINGS]]/Table1[[#This Row],[2020_BUILDINGS]])-1</f>
        <v>#DIV/0!</v>
      </c>
      <c r="AH435" s="1" t="e">
        <f>(Table1[[#This Row],[2050_DWELLINGS]]/Table1[[#This Row],[2020_DWELLINGS]])-1</f>
        <v>#DIV/0!</v>
      </c>
      <c r="AI435" s="1" t="e">
        <f>(Table1[[#This Row],[2050_OCCUPANTS]]/Table1[[#This Row],[2020_OCCUPANTS]])-1</f>
        <v>#DIV/0!</v>
      </c>
      <c r="AJ435" s="1" t="e">
        <f>(Table1[[#This Row],[2050_TOTAL_REPL_COST_USD]]/Table1[[#This Row],[2020_TOTAL_REPL_COST_USD]])-1</f>
        <v>#DIV/0!</v>
      </c>
      <c r="AK435"/>
      <c r="AL435"/>
    </row>
    <row r="436" spans="12:38" x14ac:dyDescent="0.2">
      <c r="L436" s="2"/>
      <c r="S436" s="2"/>
      <c r="T436" s="2"/>
      <c r="Z436" s="2"/>
      <c r="AG436" s="1" t="e">
        <f>(Table1[[#This Row],[2050_BUILDINGS]]/Table1[[#This Row],[2020_BUILDINGS]])-1</f>
        <v>#DIV/0!</v>
      </c>
      <c r="AH436" s="1" t="e">
        <f>(Table1[[#This Row],[2050_DWELLINGS]]/Table1[[#This Row],[2020_DWELLINGS]])-1</f>
        <v>#DIV/0!</v>
      </c>
      <c r="AI436" s="1" t="e">
        <f>(Table1[[#This Row],[2050_OCCUPANTS]]/Table1[[#This Row],[2020_OCCUPANTS]])-1</f>
        <v>#DIV/0!</v>
      </c>
      <c r="AJ436" s="1" t="e">
        <f>(Table1[[#This Row],[2050_TOTAL_REPL_COST_USD]]/Table1[[#This Row],[2020_TOTAL_REPL_COST_USD]])-1</f>
        <v>#DIV/0!</v>
      </c>
      <c r="AK436"/>
      <c r="AL436"/>
    </row>
    <row r="437" spans="12:38" x14ac:dyDescent="0.2">
      <c r="L437" s="2"/>
      <c r="S437" s="2"/>
      <c r="T437" s="2"/>
      <c r="Z437" s="2"/>
      <c r="AG437" s="1" t="e">
        <f>(Table1[[#This Row],[2050_BUILDINGS]]/Table1[[#This Row],[2020_BUILDINGS]])-1</f>
        <v>#DIV/0!</v>
      </c>
      <c r="AH437" s="1" t="e">
        <f>(Table1[[#This Row],[2050_DWELLINGS]]/Table1[[#This Row],[2020_DWELLINGS]])-1</f>
        <v>#DIV/0!</v>
      </c>
      <c r="AI437" s="1" t="e">
        <f>(Table1[[#This Row],[2050_OCCUPANTS]]/Table1[[#This Row],[2020_OCCUPANTS]])-1</f>
        <v>#DIV/0!</v>
      </c>
      <c r="AJ437" s="1" t="e">
        <f>(Table1[[#This Row],[2050_TOTAL_REPL_COST_USD]]/Table1[[#This Row],[2020_TOTAL_REPL_COST_USD]])-1</f>
        <v>#DIV/0!</v>
      </c>
      <c r="AK437"/>
      <c r="AL437"/>
    </row>
    <row r="438" spans="12:38" x14ac:dyDescent="0.2">
      <c r="L438" s="2"/>
      <c r="S438" s="2"/>
      <c r="T438" s="2"/>
      <c r="Z438" s="2"/>
      <c r="AG438" s="1" t="e">
        <f>(Table1[[#This Row],[2050_BUILDINGS]]/Table1[[#This Row],[2020_BUILDINGS]])-1</f>
        <v>#DIV/0!</v>
      </c>
      <c r="AH438" s="1" t="e">
        <f>(Table1[[#This Row],[2050_DWELLINGS]]/Table1[[#This Row],[2020_DWELLINGS]])-1</f>
        <v>#DIV/0!</v>
      </c>
      <c r="AI438" s="1" t="e">
        <f>(Table1[[#This Row],[2050_OCCUPANTS]]/Table1[[#This Row],[2020_OCCUPANTS]])-1</f>
        <v>#DIV/0!</v>
      </c>
      <c r="AJ438" s="1" t="e">
        <f>(Table1[[#This Row],[2050_TOTAL_REPL_COST_USD]]/Table1[[#This Row],[2020_TOTAL_REPL_COST_USD]])-1</f>
        <v>#DIV/0!</v>
      </c>
      <c r="AK438"/>
      <c r="AL438"/>
    </row>
    <row r="439" spans="12:38" x14ac:dyDescent="0.2">
      <c r="L439" s="2"/>
      <c r="S439" s="2"/>
      <c r="T439" s="2"/>
      <c r="Z439" s="2"/>
      <c r="AG439" s="1" t="e">
        <f>(Table1[[#This Row],[2050_BUILDINGS]]/Table1[[#This Row],[2020_BUILDINGS]])-1</f>
        <v>#DIV/0!</v>
      </c>
      <c r="AH439" s="1" t="e">
        <f>(Table1[[#This Row],[2050_DWELLINGS]]/Table1[[#This Row],[2020_DWELLINGS]])-1</f>
        <v>#DIV/0!</v>
      </c>
      <c r="AI439" s="1" t="e">
        <f>(Table1[[#This Row],[2050_OCCUPANTS]]/Table1[[#This Row],[2020_OCCUPANTS]])-1</f>
        <v>#DIV/0!</v>
      </c>
      <c r="AJ439" s="1" t="e">
        <f>(Table1[[#This Row],[2050_TOTAL_REPL_COST_USD]]/Table1[[#This Row],[2020_TOTAL_REPL_COST_USD]])-1</f>
        <v>#DIV/0!</v>
      </c>
      <c r="AK439"/>
      <c r="AL439"/>
    </row>
    <row r="440" spans="12:38" x14ac:dyDescent="0.2">
      <c r="L440" s="2"/>
      <c r="S440" s="2"/>
      <c r="T440" s="2"/>
      <c r="Z440" s="2"/>
      <c r="AG440" s="1" t="e">
        <f>(Table1[[#This Row],[2050_BUILDINGS]]/Table1[[#This Row],[2020_BUILDINGS]])-1</f>
        <v>#DIV/0!</v>
      </c>
      <c r="AH440" s="1" t="e">
        <f>(Table1[[#This Row],[2050_DWELLINGS]]/Table1[[#This Row],[2020_DWELLINGS]])-1</f>
        <v>#DIV/0!</v>
      </c>
      <c r="AI440" s="1" t="e">
        <f>(Table1[[#This Row],[2050_OCCUPANTS]]/Table1[[#This Row],[2020_OCCUPANTS]])-1</f>
        <v>#DIV/0!</v>
      </c>
      <c r="AJ440" s="1" t="e">
        <f>(Table1[[#This Row],[2050_TOTAL_REPL_COST_USD]]/Table1[[#This Row],[2020_TOTAL_REPL_COST_USD]])-1</f>
        <v>#DIV/0!</v>
      </c>
      <c r="AK440"/>
      <c r="AL440"/>
    </row>
    <row r="441" spans="12:38" x14ac:dyDescent="0.2">
      <c r="L441" s="2"/>
      <c r="S441" s="2"/>
      <c r="T441" s="2"/>
      <c r="Z441" s="2"/>
      <c r="AG441" s="1" t="e">
        <f>(Table1[[#This Row],[2050_BUILDINGS]]/Table1[[#This Row],[2020_BUILDINGS]])-1</f>
        <v>#DIV/0!</v>
      </c>
      <c r="AH441" s="1" t="e">
        <f>(Table1[[#This Row],[2050_DWELLINGS]]/Table1[[#This Row],[2020_DWELLINGS]])-1</f>
        <v>#DIV/0!</v>
      </c>
      <c r="AI441" s="1" t="e">
        <f>(Table1[[#This Row],[2050_OCCUPANTS]]/Table1[[#This Row],[2020_OCCUPANTS]])-1</f>
        <v>#DIV/0!</v>
      </c>
      <c r="AJ441" s="1" t="e">
        <f>(Table1[[#This Row],[2050_TOTAL_REPL_COST_USD]]/Table1[[#This Row],[2020_TOTAL_REPL_COST_USD]])-1</f>
        <v>#DIV/0!</v>
      </c>
      <c r="AK441"/>
      <c r="AL441"/>
    </row>
    <row r="442" spans="12:38" x14ac:dyDescent="0.2">
      <c r="L442" s="2"/>
      <c r="S442" s="2"/>
      <c r="T442" s="2"/>
      <c r="Z442" s="2"/>
      <c r="AG442" s="1" t="e">
        <f>(Table1[[#This Row],[2050_BUILDINGS]]/Table1[[#This Row],[2020_BUILDINGS]])-1</f>
        <v>#DIV/0!</v>
      </c>
      <c r="AH442" s="1" t="e">
        <f>(Table1[[#This Row],[2050_DWELLINGS]]/Table1[[#This Row],[2020_DWELLINGS]])-1</f>
        <v>#DIV/0!</v>
      </c>
      <c r="AI442" s="1" t="e">
        <f>(Table1[[#This Row],[2050_OCCUPANTS]]/Table1[[#This Row],[2020_OCCUPANTS]])-1</f>
        <v>#DIV/0!</v>
      </c>
      <c r="AJ442" s="1" t="e">
        <f>(Table1[[#This Row],[2050_TOTAL_REPL_COST_USD]]/Table1[[#This Row],[2020_TOTAL_REPL_COST_USD]])-1</f>
        <v>#DIV/0!</v>
      </c>
      <c r="AK442"/>
      <c r="AL442"/>
    </row>
    <row r="443" spans="12:38" x14ac:dyDescent="0.2">
      <c r="L443" s="2"/>
      <c r="S443" s="2"/>
      <c r="T443" s="2"/>
      <c r="Z443" s="2"/>
      <c r="AG443" s="1" t="e">
        <f>(Table1[[#This Row],[2050_BUILDINGS]]/Table1[[#This Row],[2020_BUILDINGS]])-1</f>
        <v>#DIV/0!</v>
      </c>
      <c r="AH443" s="1" t="e">
        <f>(Table1[[#This Row],[2050_DWELLINGS]]/Table1[[#This Row],[2020_DWELLINGS]])-1</f>
        <v>#DIV/0!</v>
      </c>
      <c r="AI443" s="1" t="e">
        <f>(Table1[[#This Row],[2050_OCCUPANTS]]/Table1[[#This Row],[2020_OCCUPANTS]])-1</f>
        <v>#DIV/0!</v>
      </c>
      <c r="AJ443" s="1" t="e">
        <f>(Table1[[#This Row],[2050_TOTAL_REPL_COST_USD]]/Table1[[#This Row],[2020_TOTAL_REPL_COST_USD]])-1</f>
        <v>#DIV/0!</v>
      </c>
      <c r="AK443"/>
      <c r="AL443"/>
    </row>
    <row r="444" spans="12:38" x14ac:dyDescent="0.2">
      <c r="L444" s="2"/>
      <c r="S444" s="2"/>
      <c r="T444" s="2"/>
      <c r="Z444" s="2"/>
      <c r="AG444" s="1" t="e">
        <f>(Table1[[#This Row],[2050_BUILDINGS]]/Table1[[#This Row],[2020_BUILDINGS]])-1</f>
        <v>#DIV/0!</v>
      </c>
      <c r="AH444" s="1" t="e">
        <f>(Table1[[#This Row],[2050_DWELLINGS]]/Table1[[#This Row],[2020_DWELLINGS]])-1</f>
        <v>#DIV/0!</v>
      </c>
      <c r="AI444" s="1" t="e">
        <f>(Table1[[#This Row],[2050_OCCUPANTS]]/Table1[[#This Row],[2020_OCCUPANTS]])-1</f>
        <v>#DIV/0!</v>
      </c>
      <c r="AJ444" s="1" t="e">
        <f>(Table1[[#This Row],[2050_TOTAL_REPL_COST_USD]]/Table1[[#This Row],[2020_TOTAL_REPL_COST_USD]])-1</f>
        <v>#DIV/0!</v>
      </c>
      <c r="AK444"/>
      <c r="AL444"/>
    </row>
    <row r="445" spans="12:38" x14ac:dyDescent="0.2">
      <c r="L445" s="2"/>
      <c r="S445" s="2"/>
      <c r="T445" s="2"/>
      <c r="Z445" s="2"/>
      <c r="AG445" s="1" t="e">
        <f>(Table1[[#This Row],[2050_BUILDINGS]]/Table1[[#This Row],[2020_BUILDINGS]])-1</f>
        <v>#DIV/0!</v>
      </c>
      <c r="AH445" s="1" t="e">
        <f>(Table1[[#This Row],[2050_DWELLINGS]]/Table1[[#This Row],[2020_DWELLINGS]])-1</f>
        <v>#DIV/0!</v>
      </c>
      <c r="AI445" s="1" t="e">
        <f>(Table1[[#This Row],[2050_OCCUPANTS]]/Table1[[#This Row],[2020_OCCUPANTS]])-1</f>
        <v>#DIV/0!</v>
      </c>
      <c r="AJ445" s="1" t="e">
        <f>(Table1[[#This Row],[2050_TOTAL_REPL_COST_USD]]/Table1[[#This Row],[2020_TOTAL_REPL_COST_USD]])-1</f>
        <v>#DIV/0!</v>
      </c>
      <c r="AK445"/>
      <c r="AL445"/>
    </row>
    <row r="446" spans="12:38" x14ac:dyDescent="0.2">
      <c r="L446" s="2"/>
      <c r="S446" s="2"/>
      <c r="T446" s="2"/>
      <c r="Z446" s="2"/>
      <c r="AG446" s="1" t="e">
        <f>(Table1[[#This Row],[2050_BUILDINGS]]/Table1[[#This Row],[2020_BUILDINGS]])-1</f>
        <v>#DIV/0!</v>
      </c>
      <c r="AH446" s="1" t="e">
        <f>(Table1[[#This Row],[2050_DWELLINGS]]/Table1[[#This Row],[2020_DWELLINGS]])-1</f>
        <v>#DIV/0!</v>
      </c>
      <c r="AI446" s="1" t="e">
        <f>(Table1[[#This Row],[2050_OCCUPANTS]]/Table1[[#This Row],[2020_OCCUPANTS]])-1</f>
        <v>#DIV/0!</v>
      </c>
      <c r="AJ446" s="1" t="e">
        <f>(Table1[[#This Row],[2050_TOTAL_REPL_COST_USD]]/Table1[[#This Row],[2020_TOTAL_REPL_COST_USD]])-1</f>
        <v>#DIV/0!</v>
      </c>
      <c r="AK446"/>
      <c r="AL446"/>
    </row>
    <row r="447" spans="12:38" x14ac:dyDescent="0.2">
      <c r="L447" s="2"/>
      <c r="S447" s="2"/>
      <c r="T447" s="2"/>
      <c r="Z447" s="2"/>
      <c r="AG447" s="1" t="e">
        <f>(Table1[[#This Row],[2050_BUILDINGS]]/Table1[[#This Row],[2020_BUILDINGS]])-1</f>
        <v>#DIV/0!</v>
      </c>
      <c r="AH447" s="1" t="e">
        <f>(Table1[[#This Row],[2050_DWELLINGS]]/Table1[[#This Row],[2020_DWELLINGS]])-1</f>
        <v>#DIV/0!</v>
      </c>
      <c r="AI447" s="1" t="e">
        <f>(Table1[[#This Row],[2050_OCCUPANTS]]/Table1[[#This Row],[2020_OCCUPANTS]])-1</f>
        <v>#DIV/0!</v>
      </c>
      <c r="AJ447" s="1" t="e">
        <f>(Table1[[#This Row],[2050_TOTAL_REPL_COST_USD]]/Table1[[#This Row],[2020_TOTAL_REPL_COST_USD]])-1</f>
        <v>#DIV/0!</v>
      </c>
      <c r="AK447"/>
      <c r="AL447"/>
    </row>
    <row r="448" spans="12:38" x14ac:dyDescent="0.2">
      <c r="L448" s="2"/>
      <c r="S448" s="2"/>
      <c r="T448" s="2"/>
      <c r="Z448" s="2"/>
      <c r="AG448" s="1" t="e">
        <f>(Table1[[#This Row],[2050_BUILDINGS]]/Table1[[#This Row],[2020_BUILDINGS]])-1</f>
        <v>#DIV/0!</v>
      </c>
      <c r="AH448" s="1" t="e">
        <f>(Table1[[#This Row],[2050_DWELLINGS]]/Table1[[#This Row],[2020_DWELLINGS]])-1</f>
        <v>#DIV/0!</v>
      </c>
      <c r="AI448" s="1" t="e">
        <f>(Table1[[#This Row],[2050_OCCUPANTS]]/Table1[[#This Row],[2020_OCCUPANTS]])-1</f>
        <v>#DIV/0!</v>
      </c>
      <c r="AJ448" s="1" t="e">
        <f>(Table1[[#This Row],[2050_TOTAL_REPL_COST_USD]]/Table1[[#This Row],[2020_TOTAL_REPL_COST_USD]])-1</f>
        <v>#DIV/0!</v>
      </c>
      <c r="AK448"/>
      <c r="AL448"/>
    </row>
    <row r="449" spans="12:38" x14ac:dyDescent="0.2">
      <c r="L449" s="2"/>
      <c r="S449" s="2"/>
      <c r="T449" s="2"/>
      <c r="Z449" s="2"/>
      <c r="AG449" s="1" t="e">
        <f>(Table1[[#This Row],[2050_BUILDINGS]]/Table1[[#This Row],[2020_BUILDINGS]])-1</f>
        <v>#DIV/0!</v>
      </c>
      <c r="AH449" s="1" t="e">
        <f>(Table1[[#This Row],[2050_DWELLINGS]]/Table1[[#This Row],[2020_DWELLINGS]])-1</f>
        <v>#DIV/0!</v>
      </c>
      <c r="AI449" s="1" t="e">
        <f>(Table1[[#This Row],[2050_OCCUPANTS]]/Table1[[#This Row],[2020_OCCUPANTS]])-1</f>
        <v>#DIV/0!</v>
      </c>
      <c r="AJ449" s="1" t="e">
        <f>(Table1[[#This Row],[2050_TOTAL_REPL_COST_USD]]/Table1[[#This Row],[2020_TOTAL_REPL_COST_USD]])-1</f>
        <v>#DIV/0!</v>
      </c>
      <c r="AK449"/>
      <c r="AL449"/>
    </row>
    <row r="450" spans="12:38" x14ac:dyDescent="0.2">
      <c r="L450" s="2"/>
      <c r="S450" s="2"/>
      <c r="T450" s="2"/>
      <c r="Z450" s="2"/>
      <c r="AG450" s="1" t="e">
        <f>(Table1[[#This Row],[2050_BUILDINGS]]/Table1[[#This Row],[2020_BUILDINGS]])-1</f>
        <v>#DIV/0!</v>
      </c>
      <c r="AH450" s="1" t="e">
        <f>(Table1[[#This Row],[2050_DWELLINGS]]/Table1[[#This Row],[2020_DWELLINGS]])-1</f>
        <v>#DIV/0!</v>
      </c>
      <c r="AI450" s="1" t="e">
        <f>(Table1[[#This Row],[2050_OCCUPANTS]]/Table1[[#This Row],[2020_OCCUPANTS]])-1</f>
        <v>#DIV/0!</v>
      </c>
      <c r="AJ450" s="1" t="e">
        <f>(Table1[[#This Row],[2050_TOTAL_REPL_COST_USD]]/Table1[[#This Row],[2020_TOTAL_REPL_COST_USD]])-1</f>
        <v>#DIV/0!</v>
      </c>
      <c r="AK450"/>
      <c r="AL450"/>
    </row>
    <row r="451" spans="12:38" x14ac:dyDescent="0.2">
      <c r="L451" s="2"/>
      <c r="S451" s="2"/>
      <c r="T451" s="2"/>
      <c r="Z451" s="2"/>
      <c r="AG451" s="1" t="e">
        <f>(Table1[[#This Row],[2050_BUILDINGS]]/Table1[[#This Row],[2020_BUILDINGS]])-1</f>
        <v>#DIV/0!</v>
      </c>
      <c r="AH451" s="1" t="e">
        <f>(Table1[[#This Row],[2050_DWELLINGS]]/Table1[[#This Row],[2020_DWELLINGS]])-1</f>
        <v>#DIV/0!</v>
      </c>
      <c r="AI451" s="1" t="e">
        <f>(Table1[[#This Row],[2050_OCCUPANTS]]/Table1[[#This Row],[2020_OCCUPANTS]])-1</f>
        <v>#DIV/0!</v>
      </c>
      <c r="AJ451" s="1" t="e">
        <f>(Table1[[#This Row],[2050_TOTAL_REPL_COST_USD]]/Table1[[#This Row],[2020_TOTAL_REPL_COST_USD]])-1</f>
        <v>#DIV/0!</v>
      </c>
      <c r="AK451"/>
      <c r="AL451"/>
    </row>
    <row r="452" spans="12:38" x14ac:dyDescent="0.2">
      <c r="L452" s="2"/>
      <c r="S452" s="2"/>
      <c r="T452" s="2"/>
      <c r="Z452" s="2"/>
      <c r="AG452" s="1" t="e">
        <f>(Table1[[#This Row],[2050_BUILDINGS]]/Table1[[#This Row],[2020_BUILDINGS]])-1</f>
        <v>#DIV/0!</v>
      </c>
      <c r="AH452" s="1" t="e">
        <f>(Table1[[#This Row],[2050_DWELLINGS]]/Table1[[#This Row],[2020_DWELLINGS]])-1</f>
        <v>#DIV/0!</v>
      </c>
      <c r="AI452" s="1" t="e">
        <f>(Table1[[#This Row],[2050_OCCUPANTS]]/Table1[[#This Row],[2020_OCCUPANTS]])-1</f>
        <v>#DIV/0!</v>
      </c>
      <c r="AJ452" s="1" t="e">
        <f>(Table1[[#This Row],[2050_TOTAL_REPL_COST_USD]]/Table1[[#This Row],[2020_TOTAL_REPL_COST_USD]])-1</f>
        <v>#DIV/0!</v>
      </c>
      <c r="AK452"/>
      <c r="AL452"/>
    </row>
    <row r="453" spans="12:38" x14ac:dyDescent="0.2">
      <c r="L453" s="2"/>
      <c r="S453" s="2"/>
      <c r="T453" s="2"/>
      <c r="Z453" s="2"/>
      <c r="AG453" s="1" t="e">
        <f>(Table1[[#This Row],[2050_BUILDINGS]]/Table1[[#This Row],[2020_BUILDINGS]])-1</f>
        <v>#DIV/0!</v>
      </c>
      <c r="AH453" s="1" t="e">
        <f>(Table1[[#This Row],[2050_DWELLINGS]]/Table1[[#This Row],[2020_DWELLINGS]])-1</f>
        <v>#DIV/0!</v>
      </c>
      <c r="AI453" s="1" t="e">
        <f>(Table1[[#This Row],[2050_OCCUPANTS]]/Table1[[#This Row],[2020_OCCUPANTS]])-1</f>
        <v>#DIV/0!</v>
      </c>
      <c r="AJ453" s="1" t="e">
        <f>(Table1[[#This Row],[2050_TOTAL_REPL_COST_USD]]/Table1[[#This Row],[2020_TOTAL_REPL_COST_USD]])-1</f>
        <v>#DIV/0!</v>
      </c>
      <c r="AK453"/>
      <c r="AL453"/>
    </row>
    <row r="454" spans="12:38" x14ac:dyDescent="0.2">
      <c r="L454" s="2"/>
      <c r="S454" s="2"/>
      <c r="T454" s="2"/>
      <c r="Z454" s="2"/>
      <c r="AG454" s="1" t="e">
        <f>(Table1[[#This Row],[2050_BUILDINGS]]/Table1[[#This Row],[2020_BUILDINGS]])-1</f>
        <v>#DIV/0!</v>
      </c>
      <c r="AH454" s="1" t="e">
        <f>(Table1[[#This Row],[2050_DWELLINGS]]/Table1[[#This Row],[2020_DWELLINGS]])-1</f>
        <v>#DIV/0!</v>
      </c>
      <c r="AI454" s="1" t="e">
        <f>(Table1[[#This Row],[2050_OCCUPANTS]]/Table1[[#This Row],[2020_OCCUPANTS]])-1</f>
        <v>#DIV/0!</v>
      </c>
      <c r="AJ454" s="1" t="e">
        <f>(Table1[[#This Row],[2050_TOTAL_REPL_COST_USD]]/Table1[[#This Row],[2020_TOTAL_REPL_COST_USD]])-1</f>
        <v>#DIV/0!</v>
      </c>
      <c r="AK454"/>
      <c r="AL454"/>
    </row>
    <row r="455" spans="12:38" x14ac:dyDescent="0.2">
      <c r="L455" s="2"/>
      <c r="S455" s="2"/>
      <c r="T455" s="2"/>
      <c r="Z455" s="2"/>
      <c r="AG455" s="1" t="e">
        <f>(Table1[[#This Row],[2050_BUILDINGS]]/Table1[[#This Row],[2020_BUILDINGS]])-1</f>
        <v>#DIV/0!</v>
      </c>
      <c r="AH455" s="1" t="e">
        <f>(Table1[[#This Row],[2050_DWELLINGS]]/Table1[[#This Row],[2020_DWELLINGS]])-1</f>
        <v>#DIV/0!</v>
      </c>
      <c r="AI455" s="1" t="e">
        <f>(Table1[[#This Row],[2050_OCCUPANTS]]/Table1[[#This Row],[2020_OCCUPANTS]])-1</f>
        <v>#DIV/0!</v>
      </c>
      <c r="AJ455" s="1" t="e">
        <f>(Table1[[#This Row],[2050_TOTAL_REPL_COST_USD]]/Table1[[#This Row],[2020_TOTAL_REPL_COST_USD]])-1</f>
        <v>#DIV/0!</v>
      </c>
      <c r="AK455"/>
      <c r="AL455"/>
    </row>
    <row r="456" spans="12:38" x14ac:dyDescent="0.2">
      <c r="L456" s="2"/>
      <c r="S456" s="2"/>
      <c r="T456" s="2"/>
      <c r="Z456" s="2"/>
      <c r="AG456" s="1" t="e">
        <f>(Table1[[#This Row],[2050_BUILDINGS]]/Table1[[#This Row],[2020_BUILDINGS]])-1</f>
        <v>#DIV/0!</v>
      </c>
      <c r="AH456" s="1" t="e">
        <f>(Table1[[#This Row],[2050_DWELLINGS]]/Table1[[#This Row],[2020_DWELLINGS]])-1</f>
        <v>#DIV/0!</v>
      </c>
      <c r="AI456" s="1" t="e">
        <f>(Table1[[#This Row],[2050_OCCUPANTS]]/Table1[[#This Row],[2020_OCCUPANTS]])-1</f>
        <v>#DIV/0!</v>
      </c>
      <c r="AJ456" s="1" t="e">
        <f>(Table1[[#This Row],[2050_TOTAL_REPL_COST_USD]]/Table1[[#This Row],[2020_TOTAL_REPL_COST_USD]])-1</f>
        <v>#DIV/0!</v>
      </c>
      <c r="AK456"/>
      <c r="AL456"/>
    </row>
    <row r="457" spans="12:38" x14ac:dyDescent="0.2">
      <c r="L457" s="2"/>
      <c r="S457" s="2"/>
      <c r="T457" s="2"/>
      <c r="Z457" s="2"/>
      <c r="AG457" s="1" t="e">
        <f>(Table1[[#This Row],[2050_BUILDINGS]]/Table1[[#This Row],[2020_BUILDINGS]])-1</f>
        <v>#DIV/0!</v>
      </c>
      <c r="AH457" s="1" t="e">
        <f>(Table1[[#This Row],[2050_DWELLINGS]]/Table1[[#This Row],[2020_DWELLINGS]])-1</f>
        <v>#DIV/0!</v>
      </c>
      <c r="AI457" s="1" t="e">
        <f>(Table1[[#This Row],[2050_OCCUPANTS]]/Table1[[#This Row],[2020_OCCUPANTS]])-1</f>
        <v>#DIV/0!</v>
      </c>
      <c r="AJ457" s="1" t="e">
        <f>(Table1[[#This Row],[2050_TOTAL_REPL_COST_USD]]/Table1[[#This Row],[2020_TOTAL_REPL_COST_USD]])-1</f>
        <v>#DIV/0!</v>
      </c>
      <c r="AK457"/>
      <c r="AL457"/>
    </row>
    <row r="458" spans="12:38" x14ac:dyDescent="0.2">
      <c r="L458" s="2"/>
      <c r="S458" s="2"/>
      <c r="T458" s="2"/>
      <c r="Z458" s="2"/>
      <c r="AG458" s="1" t="e">
        <f>(Table1[[#This Row],[2050_BUILDINGS]]/Table1[[#This Row],[2020_BUILDINGS]])-1</f>
        <v>#DIV/0!</v>
      </c>
      <c r="AH458" s="1" t="e">
        <f>(Table1[[#This Row],[2050_DWELLINGS]]/Table1[[#This Row],[2020_DWELLINGS]])-1</f>
        <v>#DIV/0!</v>
      </c>
      <c r="AI458" s="1" t="e">
        <f>(Table1[[#This Row],[2050_OCCUPANTS]]/Table1[[#This Row],[2020_OCCUPANTS]])-1</f>
        <v>#DIV/0!</v>
      </c>
      <c r="AJ458" s="1" t="e">
        <f>(Table1[[#This Row],[2050_TOTAL_REPL_COST_USD]]/Table1[[#This Row],[2020_TOTAL_REPL_COST_USD]])-1</f>
        <v>#DIV/0!</v>
      </c>
      <c r="AK458"/>
      <c r="AL458"/>
    </row>
    <row r="459" spans="12:38" x14ac:dyDescent="0.2">
      <c r="L459" s="2"/>
      <c r="S459" s="2"/>
      <c r="T459" s="2"/>
      <c r="Z459" s="2"/>
      <c r="AG459" s="1" t="e">
        <f>(Table1[[#This Row],[2050_BUILDINGS]]/Table1[[#This Row],[2020_BUILDINGS]])-1</f>
        <v>#DIV/0!</v>
      </c>
      <c r="AH459" s="1" t="e">
        <f>(Table1[[#This Row],[2050_DWELLINGS]]/Table1[[#This Row],[2020_DWELLINGS]])-1</f>
        <v>#DIV/0!</v>
      </c>
      <c r="AI459" s="1" t="e">
        <f>(Table1[[#This Row],[2050_OCCUPANTS]]/Table1[[#This Row],[2020_OCCUPANTS]])-1</f>
        <v>#DIV/0!</v>
      </c>
      <c r="AJ459" s="1" t="e">
        <f>(Table1[[#This Row],[2050_TOTAL_REPL_COST_USD]]/Table1[[#This Row],[2020_TOTAL_REPL_COST_USD]])-1</f>
        <v>#DIV/0!</v>
      </c>
      <c r="AK459"/>
      <c r="AL459"/>
    </row>
    <row r="460" spans="12:38" x14ac:dyDescent="0.2">
      <c r="L460" s="2"/>
      <c r="S460" s="2"/>
      <c r="T460" s="2"/>
      <c r="Z460" s="2"/>
      <c r="AG460" s="1" t="e">
        <f>(Table1[[#This Row],[2050_BUILDINGS]]/Table1[[#This Row],[2020_BUILDINGS]])-1</f>
        <v>#DIV/0!</v>
      </c>
      <c r="AH460" s="1" t="e">
        <f>(Table1[[#This Row],[2050_DWELLINGS]]/Table1[[#This Row],[2020_DWELLINGS]])-1</f>
        <v>#DIV/0!</v>
      </c>
      <c r="AI460" s="1" t="e">
        <f>(Table1[[#This Row],[2050_OCCUPANTS]]/Table1[[#This Row],[2020_OCCUPANTS]])-1</f>
        <v>#DIV/0!</v>
      </c>
      <c r="AJ460" s="1" t="e">
        <f>(Table1[[#This Row],[2050_TOTAL_REPL_COST_USD]]/Table1[[#This Row],[2020_TOTAL_REPL_COST_USD]])-1</f>
        <v>#DIV/0!</v>
      </c>
      <c r="AK460"/>
      <c r="AL460"/>
    </row>
    <row r="461" spans="12:38" x14ac:dyDescent="0.2">
      <c r="L461" s="2"/>
      <c r="S461" s="2"/>
      <c r="T461" s="2"/>
      <c r="Z461" s="2"/>
      <c r="AG461" s="1" t="e">
        <f>(Table1[[#This Row],[2050_BUILDINGS]]/Table1[[#This Row],[2020_BUILDINGS]])-1</f>
        <v>#DIV/0!</v>
      </c>
      <c r="AH461" s="1" t="e">
        <f>(Table1[[#This Row],[2050_DWELLINGS]]/Table1[[#This Row],[2020_DWELLINGS]])-1</f>
        <v>#DIV/0!</v>
      </c>
      <c r="AI461" s="1" t="e">
        <f>(Table1[[#This Row],[2050_OCCUPANTS]]/Table1[[#This Row],[2020_OCCUPANTS]])-1</f>
        <v>#DIV/0!</v>
      </c>
      <c r="AJ461" s="1" t="e">
        <f>(Table1[[#This Row],[2050_TOTAL_REPL_COST_USD]]/Table1[[#This Row],[2020_TOTAL_REPL_COST_USD]])-1</f>
        <v>#DIV/0!</v>
      </c>
      <c r="AK461"/>
      <c r="AL461"/>
    </row>
    <row r="462" spans="12:38" x14ac:dyDescent="0.2">
      <c r="L462" s="2"/>
      <c r="S462" s="2"/>
      <c r="T462" s="2"/>
      <c r="Z462" s="2"/>
      <c r="AG462" s="1" t="e">
        <f>(Table1[[#This Row],[2050_BUILDINGS]]/Table1[[#This Row],[2020_BUILDINGS]])-1</f>
        <v>#DIV/0!</v>
      </c>
      <c r="AH462" s="1" t="e">
        <f>(Table1[[#This Row],[2050_DWELLINGS]]/Table1[[#This Row],[2020_DWELLINGS]])-1</f>
        <v>#DIV/0!</v>
      </c>
      <c r="AI462" s="1" t="e">
        <f>(Table1[[#This Row],[2050_OCCUPANTS]]/Table1[[#This Row],[2020_OCCUPANTS]])-1</f>
        <v>#DIV/0!</v>
      </c>
      <c r="AJ462" s="1" t="e">
        <f>(Table1[[#This Row],[2050_TOTAL_REPL_COST_USD]]/Table1[[#This Row],[2020_TOTAL_REPL_COST_USD]])-1</f>
        <v>#DIV/0!</v>
      </c>
      <c r="AK462"/>
      <c r="AL462"/>
    </row>
    <row r="463" spans="12:38" x14ac:dyDescent="0.2">
      <c r="L463" s="2"/>
      <c r="S463" s="2"/>
      <c r="T463" s="2"/>
      <c r="Z463" s="2"/>
      <c r="AG463" s="1" t="e">
        <f>(Table1[[#This Row],[2050_BUILDINGS]]/Table1[[#This Row],[2020_BUILDINGS]])-1</f>
        <v>#DIV/0!</v>
      </c>
      <c r="AH463" s="1" t="e">
        <f>(Table1[[#This Row],[2050_DWELLINGS]]/Table1[[#This Row],[2020_DWELLINGS]])-1</f>
        <v>#DIV/0!</v>
      </c>
      <c r="AI463" s="1" t="e">
        <f>(Table1[[#This Row],[2050_OCCUPANTS]]/Table1[[#This Row],[2020_OCCUPANTS]])-1</f>
        <v>#DIV/0!</v>
      </c>
      <c r="AJ463" s="1" t="e">
        <f>(Table1[[#This Row],[2050_TOTAL_REPL_COST_USD]]/Table1[[#This Row],[2020_TOTAL_REPL_COST_USD]])-1</f>
        <v>#DIV/0!</v>
      </c>
      <c r="AK463"/>
      <c r="AL463"/>
    </row>
    <row r="464" spans="12:38" x14ac:dyDescent="0.2">
      <c r="L464" s="2"/>
      <c r="S464" s="2"/>
      <c r="T464" s="2"/>
      <c r="Z464" s="2"/>
      <c r="AG464" s="1" t="e">
        <f>(Table1[[#This Row],[2050_BUILDINGS]]/Table1[[#This Row],[2020_BUILDINGS]])-1</f>
        <v>#DIV/0!</v>
      </c>
      <c r="AH464" s="1" t="e">
        <f>(Table1[[#This Row],[2050_DWELLINGS]]/Table1[[#This Row],[2020_DWELLINGS]])-1</f>
        <v>#DIV/0!</v>
      </c>
      <c r="AI464" s="1" t="e">
        <f>(Table1[[#This Row],[2050_OCCUPANTS]]/Table1[[#This Row],[2020_OCCUPANTS]])-1</f>
        <v>#DIV/0!</v>
      </c>
      <c r="AJ464" s="1" t="e">
        <f>(Table1[[#This Row],[2050_TOTAL_REPL_COST_USD]]/Table1[[#This Row],[2020_TOTAL_REPL_COST_USD]])-1</f>
        <v>#DIV/0!</v>
      </c>
      <c r="AK464"/>
      <c r="AL464"/>
    </row>
    <row r="465" spans="12:38" x14ac:dyDescent="0.2">
      <c r="L465" s="2"/>
      <c r="S465" s="2"/>
      <c r="T465" s="2"/>
      <c r="Z465" s="2"/>
      <c r="AG465" s="1" t="e">
        <f>(Table1[[#This Row],[2050_BUILDINGS]]/Table1[[#This Row],[2020_BUILDINGS]])-1</f>
        <v>#DIV/0!</v>
      </c>
      <c r="AH465" s="1" t="e">
        <f>(Table1[[#This Row],[2050_DWELLINGS]]/Table1[[#This Row],[2020_DWELLINGS]])-1</f>
        <v>#DIV/0!</v>
      </c>
      <c r="AI465" s="1" t="e">
        <f>(Table1[[#This Row],[2050_OCCUPANTS]]/Table1[[#This Row],[2020_OCCUPANTS]])-1</f>
        <v>#DIV/0!</v>
      </c>
      <c r="AJ465" s="1" t="e">
        <f>(Table1[[#This Row],[2050_TOTAL_REPL_COST_USD]]/Table1[[#This Row],[2020_TOTAL_REPL_COST_USD]])-1</f>
        <v>#DIV/0!</v>
      </c>
      <c r="AK465"/>
      <c r="AL465"/>
    </row>
    <row r="466" spans="12:38" x14ac:dyDescent="0.2">
      <c r="L466" s="2"/>
      <c r="S466" s="2"/>
      <c r="T466" s="2"/>
      <c r="Z466" s="2"/>
      <c r="AG466" s="1" t="e">
        <f>(Table1[[#This Row],[2050_BUILDINGS]]/Table1[[#This Row],[2020_BUILDINGS]])-1</f>
        <v>#DIV/0!</v>
      </c>
      <c r="AH466" s="1" t="e">
        <f>(Table1[[#This Row],[2050_DWELLINGS]]/Table1[[#This Row],[2020_DWELLINGS]])-1</f>
        <v>#DIV/0!</v>
      </c>
      <c r="AI466" s="1" t="e">
        <f>(Table1[[#This Row],[2050_OCCUPANTS]]/Table1[[#This Row],[2020_OCCUPANTS]])-1</f>
        <v>#DIV/0!</v>
      </c>
      <c r="AJ466" s="1" t="e">
        <f>(Table1[[#This Row],[2050_TOTAL_REPL_COST_USD]]/Table1[[#This Row],[2020_TOTAL_REPL_COST_USD]])-1</f>
        <v>#DIV/0!</v>
      </c>
      <c r="AK466"/>
      <c r="AL466"/>
    </row>
    <row r="467" spans="12:38" x14ac:dyDescent="0.2">
      <c r="L467" s="2"/>
      <c r="S467" s="2"/>
      <c r="T467" s="2"/>
      <c r="Z467" s="2"/>
      <c r="AG467" s="1" t="e">
        <f>(Table1[[#This Row],[2050_BUILDINGS]]/Table1[[#This Row],[2020_BUILDINGS]])-1</f>
        <v>#DIV/0!</v>
      </c>
      <c r="AH467" s="1" t="e">
        <f>(Table1[[#This Row],[2050_DWELLINGS]]/Table1[[#This Row],[2020_DWELLINGS]])-1</f>
        <v>#DIV/0!</v>
      </c>
      <c r="AI467" s="1" t="e">
        <f>(Table1[[#This Row],[2050_OCCUPANTS]]/Table1[[#This Row],[2020_OCCUPANTS]])-1</f>
        <v>#DIV/0!</v>
      </c>
      <c r="AJ467" s="1" t="e">
        <f>(Table1[[#This Row],[2050_TOTAL_REPL_COST_USD]]/Table1[[#This Row],[2020_TOTAL_REPL_COST_USD]])-1</f>
        <v>#DIV/0!</v>
      </c>
      <c r="AK467"/>
      <c r="AL467"/>
    </row>
    <row r="468" spans="12:38" x14ac:dyDescent="0.2">
      <c r="L468" s="2"/>
      <c r="S468" s="2"/>
      <c r="T468" s="2"/>
      <c r="Z468" s="2"/>
      <c r="AG468" s="1" t="e">
        <f>(Table1[[#This Row],[2050_BUILDINGS]]/Table1[[#This Row],[2020_BUILDINGS]])-1</f>
        <v>#DIV/0!</v>
      </c>
      <c r="AH468" s="1" t="e">
        <f>(Table1[[#This Row],[2050_DWELLINGS]]/Table1[[#This Row],[2020_DWELLINGS]])-1</f>
        <v>#DIV/0!</v>
      </c>
      <c r="AI468" s="1" t="e">
        <f>(Table1[[#This Row],[2050_OCCUPANTS]]/Table1[[#This Row],[2020_OCCUPANTS]])-1</f>
        <v>#DIV/0!</v>
      </c>
      <c r="AJ468" s="1" t="e">
        <f>(Table1[[#This Row],[2050_TOTAL_REPL_COST_USD]]/Table1[[#This Row],[2020_TOTAL_REPL_COST_USD]])-1</f>
        <v>#DIV/0!</v>
      </c>
      <c r="AK468"/>
      <c r="AL468"/>
    </row>
    <row r="469" spans="12:38" x14ac:dyDescent="0.2">
      <c r="L469" s="2"/>
      <c r="S469" s="2"/>
      <c r="T469" s="2"/>
      <c r="Z469" s="2"/>
      <c r="AG469" s="1" t="e">
        <f>(Table1[[#This Row],[2050_BUILDINGS]]/Table1[[#This Row],[2020_BUILDINGS]])-1</f>
        <v>#DIV/0!</v>
      </c>
      <c r="AH469" s="1" t="e">
        <f>(Table1[[#This Row],[2050_DWELLINGS]]/Table1[[#This Row],[2020_DWELLINGS]])-1</f>
        <v>#DIV/0!</v>
      </c>
      <c r="AI469" s="1" t="e">
        <f>(Table1[[#This Row],[2050_OCCUPANTS]]/Table1[[#This Row],[2020_OCCUPANTS]])-1</f>
        <v>#DIV/0!</v>
      </c>
      <c r="AJ469" s="1" t="e">
        <f>(Table1[[#This Row],[2050_TOTAL_REPL_COST_USD]]/Table1[[#This Row],[2020_TOTAL_REPL_COST_USD]])-1</f>
        <v>#DIV/0!</v>
      </c>
      <c r="AK469"/>
      <c r="AL469"/>
    </row>
    <row r="470" spans="12:38" x14ac:dyDescent="0.2">
      <c r="L470" s="2"/>
      <c r="S470" s="2"/>
      <c r="T470" s="2"/>
      <c r="Z470" s="2"/>
      <c r="AG470" s="1" t="e">
        <f>(Table1[[#This Row],[2050_BUILDINGS]]/Table1[[#This Row],[2020_BUILDINGS]])-1</f>
        <v>#DIV/0!</v>
      </c>
      <c r="AH470" s="1" t="e">
        <f>(Table1[[#This Row],[2050_DWELLINGS]]/Table1[[#This Row],[2020_DWELLINGS]])-1</f>
        <v>#DIV/0!</v>
      </c>
      <c r="AI470" s="1" t="e">
        <f>(Table1[[#This Row],[2050_OCCUPANTS]]/Table1[[#This Row],[2020_OCCUPANTS]])-1</f>
        <v>#DIV/0!</v>
      </c>
      <c r="AJ470" s="1" t="e">
        <f>(Table1[[#This Row],[2050_TOTAL_REPL_COST_USD]]/Table1[[#This Row],[2020_TOTAL_REPL_COST_USD]])-1</f>
        <v>#DIV/0!</v>
      </c>
      <c r="AK470"/>
      <c r="AL470"/>
    </row>
    <row r="471" spans="12:38" x14ac:dyDescent="0.2">
      <c r="L471" s="2"/>
      <c r="S471" s="2"/>
      <c r="T471" s="2"/>
      <c r="Z471" s="2"/>
      <c r="AG471" s="1" t="e">
        <f>(Table1[[#This Row],[2050_BUILDINGS]]/Table1[[#This Row],[2020_BUILDINGS]])-1</f>
        <v>#DIV/0!</v>
      </c>
      <c r="AH471" s="1" t="e">
        <f>(Table1[[#This Row],[2050_DWELLINGS]]/Table1[[#This Row],[2020_DWELLINGS]])-1</f>
        <v>#DIV/0!</v>
      </c>
      <c r="AI471" s="1" t="e">
        <f>(Table1[[#This Row],[2050_OCCUPANTS]]/Table1[[#This Row],[2020_OCCUPANTS]])-1</f>
        <v>#DIV/0!</v>
      </c>
      <c r="AJ471" s="1" t="e">
        <f>(Table1[[#This Row],[2050_TOTAL_REPL_COST_USD]]/Table1[[#This Row],[2020_TOTAL_REPL_COST_USD]])-1</f>
        <v>#DIV/0!</v>
      </c>
      <c r="AK471"/>
      <c r="AL471"/>
    </row>
    <row r="472" spans="12:38" x14ac:dyDescent="0.2">
      <c r="L472" s="2"/>
      <c r="S472" s="2"/>
      <c r="T472" s="2"/>
      <c r="Z472" s="2"/>
      <c r="AG472" s="1" t="e">
        <f>(Table1[[#This Row],[2050_BUILDINGS]]/Table1[[#This Row],[2020_BUILDINGS]])-1</f>
        <v>#DIV/0!</v>
      </c>
      <c r="AH472" s="1" t="e">
        <f>(Table1[[#This Row],[2050_DWELLINGS]]/Table1[[#This Row],[2020_DWELLINGS]])-1</f>
        <v>#DIV/0!</v>
      </c>
      <c r="AI472" s="1" t="e">
        <f>(Table1[[#This Row],[2050_OCCUPANTS]]/Table1[[#This Row],[2020_OCCUPANTS]])-1</f>
        <v>#DIV/0!</v>
      </c>
      <c r="AJ472" s="1" t="e">
        <f>(Table1[[#This Row],[2050_TOTAL_REPL_COST_USD]]/Table1[[#This Row],[2020_TOTAL_REPL_COST_USD]])-1</f>
        <v>#DIV/0!</v>
      </c>
      <c r="AK472"/>
      <c r="AL472"/>
    </row>
    <row r="473" spans="12:38" x14ac:dyDescent="0.2">
      <c r="L473" s="2"/>
      <c r="S473" s="2"/>
      <c r="T473" s="2"/>
      <c r="Z473" s="2"/>
      <c r="AG473" s="1" t="e">
        <f>(Table1[[#This Row],[2050_BUILDINGS]]/Table1[[#This Row],[2020_BUILDINGS]])-1</f>
        <v>#DIV/0!</v>
      </c>
      <c r="AH473" s="1" t="e">
        <f>(Table1[[#This Row],[2050_DWELLINGS]]/Table1[[#This Row],[2020_DWELLINGS]])-1</f>
        <v>#DIV/0!</v>
      </c>
      <c r="AI473" s="1" t="e">
        <f>(Table1[[#This Row],[2050_OCCUPANTS]]/Table1[[#This Row],[2020_OCCUPANTS]])-1</f>
        <v>#DIV/0!</v>
      </c>
      <c r="AJ473" s="1" t="e">
        <f>(Table1[[#This Row],[2050_TOTAL_REPL_COST_USD]]/Table1[[#This Row],[2020_TOTAL_REPL_COST_USD]])-1</f>
        <v>#DIV/0!</v>
      </c>
      <c r="AK473"/>
      <c r="AL473"/>
    </row>
    <row r="474" spans="12:38" x14ac:dyDescent="0.2">
      <c r="L474" s="2"/>
      <c r="S474" s="2"/>
      <c r="T474" s="2"/>
      <c r="Z474" s="2"/>
      <c r="AG474" s="1" t="e">
        <f>(Table1[[#This Row],[2050_BUILDINGS]]/Table1[[#This Row],[2020_BUILDINGS]])-1</f>
        <v>#DIV/0!</v>
      </c>
      <c r="AH474" s="1" t="e">
        <f>(Table1[[#This Row],[2050_DWELLINGS]]/Table1[[#This Row],[2020_DWELLINGS]])-1</f>
        <v>#DIV/0!</v>
      </c>
      <c r="AI474" s="1" t="e">
        <f>(Table1[[#This Row],[2050_OCCUPANTS]]/Table1[[#This Row],[2020_OCCUPANTS]])-1</f>
        <v>#DIV/0!</v>
      </c>
      <c r="AJ474" s="1" t="e">
        <f>(Table1[[#This Row],[2050_TOTAL_REPL_COST_USD]]/Table1[[#This Row],[2020_TOTAL_REPL_COST_USD]])-1</f>
        <v>#DIV/0!</v>
      </c>
      <c r="AK474"/>
      <c r="AL474"/>
    </row>
    <row r="475" spans="12:38" x14ac:dyDescent="0.2">
      <c r="L475" s="2"/>
      <c r="S475" s="2"/>
      <c r="T475" s="2"/>
      <c r="Z475" s="2"/>
      <c r="AG475" s="1" t="e">
        <f>(Table1[[#This Row],[2050_BUILDINGS]]/Table1[[#This Row],[2020_BUILDINGS]])-1</f>
        <v>#DIV/0!</v>
      </c>
      <c r="AH475" s="1" t="e">
        <f>(Table1[[#This Row],[2050_DWELLINGS]]/Table1[[#This Row],[2020_DWELLINGS]])-1</f>
        <v>#DIV/0!</v>
      </c>
      <c r="AI475" s="1" t="e">
        <f>(Table1[[#This Row],[2050_OCCUPANTS]]/Table1[[#This Row],[2020_OCCUPANTS]])-1</f>
        <v>#DIV/0!</v>
      </c>
      <c r="AJ475" s="1" t="e">
        <f>(Table1[[#This Row],[2050_TOTAL_REPL_COST_USD]]/Table1[[#This Row],[2020_TOTAL_REPL_COST_USD]])-1</f>
        <v>#DIV/0!</v>
      </c>
      <c r="AK475"/>
      <c r="AL475"/>
    </row>
    <row r="476" spans="12:38" x14ac:dyDescent="0.2">
      <c r="L476" s="2"/>
      <c r="S476" s="2"/>
      <c r="T476" s="2"/>
      <c r="Z476" s="2"/>
      <c r="AG476" s="1" t="e">
        <f>(Table1[[#This Row],[2050_BUILDINGS]]/Table1[[#This Row],[2020_BUILDINGS]])-1</f>
        <v>#DIV/0!</v>
      </c>
      <c r="AH476" s="1" t="e">
        <f>(Table1[[#This Row],[2050_DWELLINGS]]/Table1[[#This Row],[2020_DWELLINGS]])-1</f>
        <v>#DIV/0!</v>
      </c>
      <c r="AI476" s="1" t="e">
        <f>(Table1[[#This Row],[2050_OCCUPANTS]]/Table1[[#This Row],[2020_OCCUPANTS]])-1</f>
        <v>#DIV/0!</v>
      </c>
      <c r="AJ476" s="1" t="e">
        <f>(Table1[[#This Row],[2050_TOTAL_REPL_COST_USD]]/Table1[[#This Row],[2020_TOTAL_REPL_COST_USD]])-1</f>
        <v>#DIV/0!</v>
      </c>
      <c r="AK476"/>
      <c r="AL476"/>
    </row>
    <row r="477" spans="12:38" x14ac:dyDescent="0.2">
      <c r="L477" s="2"/>
      <c r="S477" s="2"/>
      <c r="T477" s="2"/>
      <c r="Z477" s="2"/>
      <c r="AG477" s="1" t="e">
        <f>(Table1[[#This Row],[2050_BUILDINGS]]/Table1[[#This Row],[2020_BUILDINGS]])-1</f>
        <v>#DIV/0!</v>
      </c>
      <c r="AH477" s="1" t="e">
        <f>(Table1[[#This Row],[2050_DWELLINGS]]/Table1[[#This Row],[2020_DWELLINGS]])-1</f>
        <v>#DIV/0!</v>
      </c>
      <c r="AI477" s="1" t="e">
        <f>(Table1[[#This Row],[2050_OCCUPANTS]]/Table1[[#This Row],[2020_OCCUPANTS]])-1</f>
        <v>#DIV/0!</v>
      </c>
      <c r="AJ477" s="1" t="e">
        <f>(Table1[[#This Row],[2050_TOTAL_REPL_COST_USD]]/Table1[[#This Row],[2020_TOTAL_REPL_COST_USD]])-1</f>
        <v>#DIV/0!</v>
      </c>
      <c r="AK477"/>
      <c r="AL477"/>
    </row>
    <row r="478" spans="12:38" x14ac:dyDescent="0.2">
      <c r="L478" s="2"/>
      <c r="S478" s="2"/>
      <c r="T478" s="2"/>
      <c r="Z478" s="2"/>
      <c r="AG478" s="1" t="e">
        <f>(Table1[[#This Row],[2050_BUILDINGS]]/Table1[[#This Row],[2020_BUILDINGS]])-1</f>
        <v>#DIV/0!</v>
      </c>
      <c r="AH478" s="1" t="e">
        <f>(Table1[[#This Row],[2050_DWELLINGS]]/Table1[[#This Row],[2020_DWELLINGS]])-1</f>
        <v>#DIV/0!</v>
      </c>
      <c r="AI478" s="1" t="e">
        <f>(Table1[[#This Row],[2050_OCCUPANTS]]/Table1[[#This Row],[2020_OCCUPANTS]])-1</f>
        <v>#DIV/0!</v>
      </c>
      <c r="AJ478" s="1" t="e">
        <f>(Table1[[#This Row],[2050_TOTAL_REPL_COST_USD]]/Table1[[#This Row],[2020_TOTAL_REPL_COST_USD]])-1</f>
        <v>#DIV/0!</v>
      </c>
      <c r="AK478"/>
      <c r="AL478"/>
    </row>
    <row r="479" spans="12:38" x14ac:dyDescent="0.2">
      <c r="L479" s="2"/>
      <c r="S479" s="2"/>
      <c r="T479" s="2"/>
      <c r="Z479" s="2"/>
      <c r="AG479" s="1" t="e">
        <f>(Table1[[#This Row],[2050_BUILDINGS]]/Table1[[#This Row],[2020_BUILDINGS]])-1</f>
        <v>#DIV/0!</v>
      </c>
      <c r="AH479" s="1" t="e">
        <f>(Table1[[#This Row],[2050_DWELLINGS]]/Table1[[#This Row],[2020_DWELLINGS]])-1</f>
        <v>#DIV/0!</v>
      </c>
      <c r="AI479" s="1" t="e">
        <f>(Table1[[#This Row],[2050_OCCUPANTS]]/Table1[[#This Row],[2020_OCCUPANTS]])-1</f>
        <v>#DIV/0!</v>
      </c>
      <c r="AJ479" s="1" t="e">
        <f>(Table1[[#This Row],[2050_TOTAL_REPL_COST_USD]]/Table1[[#This Row],[2020_TOTAL_REPL_COST_USD]])-1</f>
        <v>#DIV/0!</v>
      </c>
      <c r="AK479"/>
      <c r="AL479"/>
    </row>
    <row r="480" spans="12:38" x14ac:dyDescent="0.2">
      <c r="L480" s="2"/>
      <c r="S480" s="2"/>
      <c r="T480" s="2"/>
      <c r="Z480" s="2"/>
      <c r="AG480" s="1" t="e">
        <f>(Table1[[#This Row],[2050_BUILDINGS]]/Table1[[#This Row],[2020_BUILDINGS]])-1</f>
        <v>#DIV/0!</v>
      </c>
      <c r="AH480" s="1" t="e">
        <f>(Table1[[#This Row],[2050_DWELLINGS]]/Table1[[#This Row],[2020_DWELLINGS]])-1</f>
        <v>#DIV/0!</v>
      </c>
      <c r="AI480" s="1" t="e">
        <f>(Table1[[#This Row],[2050_OCCUPANTS]]/Table1[[#This Row],[2020_OCCUPANTS]])-1</f>
        <v>#DIV/0!</v>
      </c>
      <c r="AJ480" s="1" t="e">
        <f>(Table1[[#This Row],[2050_TOTAL_REPL_COST_USD]]/Table1[[#This Row],[2020_TOTAL_REPL_COST_USD]])-1</f>
        <v>#DIV/0!</v>
      </c>
      <c r="AK480"/>
      <c r="AL480"/>
    </row>
    <row r="481" spans="12:38" x14ac:dyDescent="0.2">
      <c r="L481" s="2"/>
      <c r="S481" s="2"/>
      <c r="T481" s="2"/>
      <c r="Z481" s="2"/>
      <c r="AG481" s="1" t="e">
        <f>(Table1[[#This Row],[2050_BUILDINGS]]/Table1[[#This Row],[2020_BUILDINGS]])-1</f>
        <v>#DIV/0!</v>
      </c>
      <c r="AH481" s="1" t="e">
        <f>(Table1[[#This Row],[2050_DWELLINGS]]/Table1[[#This Row],[2020_DWELLINGS]])-1</f>
        <v>#DIV/0!</v>
      </c>
      <c r="AI481" s="1" t="e">
        <f>(Table1[[#This Row],[2050_OCCUPANTS]]/Table1[[#This Row],[2020_OCCUPANTS]])-1</f>
        <v>#DIV/0!</v>
      </c>
      <c r="AJ481" s="1" t="e">
        <f>(Table1[[#This Row],[2050_TOTAL_REPL_COST_USD]]/Table1[[#This Row],[2020_TOTAL_REPL_COST_USD]])-1</f>
        <v>#DIV/0!</v>
      </c>
      <c r="AK481"/>
      <c r="AL481"/>
    </row>
    <row r="482" spans="12:38" x14ac:dyDescent="0.2">
      <c r="L482" s="2"/>
      <c r="S482" s="2"/>
      <c r="T482" s="2"/>
      <c r="Z482" s="2"/>
      <c r="AG482" s="1" t="e">
        <f>(Table1[[#This Row],[2050_BUILDINGS]]/Table1[[#This Row],[2020_BUILDINGS]])-1</f>
        <v>#DIV/0!</v>
      </c>
      <c r="AH482" s="1" t="e">
        <f>(Table1[[#This Row],[2050_DWELLINGS]]/Table1[[#This Row],[2020_DWELLINGS]])-1</f>
        <v>#DIV/0!</v>
      </c>
      <c r="AI482" s="1" t="e">
        <f>(Table1[[#This Row],[2050_OCCUPANTS]]/Table1[[#This Row],[2020_OCCUPANTS]])-1</f>
        <v>#DIV/0!</v>
      </c>
      <c r="AJ482" s="1" t="e">
        <f>(Table1[[#This Row],[2050_TOTAL_REPL_COST_USD]]/Table1[[#This Row],[2020_TOTAL_REPL_COST_USD]])-1</f>
        <v>#DIV/0!</v>
      </c>
      <c r="AK482"/>
      <c r="AL482"/>
    </row>
    <row r="483" spans="12:38" x14ac:dyDescent="0.2">
      <c r="L483" s="2"/>
      <c r="S483" s="2"/>
      <c r="T483" s="2"/>
      <c r="Z483" s="2"/>
      <c r="AG483" s="1" t="e">
        <f>(Table1[[#This Row],[2050_BUILDINGS]]/Table1[[#This Row],[2020_BUILDINGS]])-1</f>
        <v>#DIV/0!</v>
      </c>
      <c r="AH483" s="1" t="e">
        <f>(Table1[[#This Row],[2050_DWELLINGS]]/Table1[[#This Row],[2020_DWELLINGS]])-1</f>
        <v>#DIV/0!</v>
      </c>
      <c r="AI483" s="1" t="e">
        <f>(Table1[[#This Row],[2050_OCCUPANTS]]/Table1[[#This Row],[2020_OCCUPANTS]])-1</f>
        <v>#DIV/0!</v>
      </c>
      <c r="AJ483" s="1" t="e">
        <f>(Table1[[#This Row],[2050_TOTAL_REPL_COST_USD]]/Table1[[#This Row],[2020_TOTAL_REPL_COST_USD]])-1</f>
        <v>#DIV/0!</v>
      </c>
      <c r="AK483"/>
      <c r="AL483"/>
    </row>
    <row r="484" spans="12:38" x14ac:dyDescent="0.2">
      <c r="L484" s="2"/>
      <c r="S484" s="2"/>
      <c r="T484" s="2"/>
      <c r="Z484" s="2"/>
      <c r="AG484" s="1" t="e">
        <f>(Table1[[#This Row],[2050_BUILDINGS]]/Table1[[#This Row],[2020_BUILDINGS]])-1</f>
        <v>#DIV/0!</v>
      </c>
      <c r="AH484" s="1" t="e">
        <f>(Table1[[#This Row],[2050_DWELLINGS]]/Table1[[#This Row],[2020_DWELLINGS]])-1</f>
        <v>#DIV/0!</v>
      </c>
      <c r="AI484" s="1" t="e">
        <f>(Table1[[#This Row],[2050_OCCUPANTS]]/Table1[[#This Row],[2020_OCCUPANTS]])-1</f>
        <v>#DIV/0!</v>
      </c>
      <c r="AJ484" s="1" t="e">
        <f>(Table1[[#This Row],[2050_TOTAL_REPL_COST_USD]]/Table1[[#This Row],[2020_TOTAL_REPL_COST_USD]])-1</f>
        <v>#DIV/0!</v>
      </c>
      <c r="AK484"/>
      <c r="AL484"/>
    </row>
    <row r="485" spans="12:38" x14ac:dyDescent="0.2">
      <c r="L485" s="2"/>
      <c r="S485" s="2"/>
      <c r="T485" s="2"/>
      <c r="Z485" s="2"/>
      <c r="AG485" s="1" t="e">
        <f>(Table1[[#This Row],[2050_BUILDINGS]]/Table1[[#This Row],[2020_BUILDINGS]])-1</f>
        <v>#DIV/0!</v>
      </c>
      <c r="AH485" s="1" t="e">
        <f>(Table1[[#This Row],[2050_DWELLINGS]]/Table1[[#This Row],[2020_DWELLINGS]])-1</f>
        <v>#DIV/0!</v>
      </c>
      <c r="AI485" s="1" t="e">
        <f>(Table1[[#This Row],[2050_OCCUPANTS]]/Table1[[#This Row],[2020_OCCUPANTS]])-1</f>
        <v>#DIV/0!</v>
      </c>
      <c r="AJ485" s="1" t="e">
        <f>(Table1[[#This Row],[2050_TOTAL_REPL_COST_USD]]/Table1[[#This Row],[2020_TOTAL_REPL_COST_USD]])-1</f>
        <v>#DIV/0!</v>
      </c>
      <c r="AK485"/>
      <c r="AL485"/>
    </row>
    <row r="486" spans="12:38" x14ac:dyDescent="0.2">
      <c r="L486" s="2"/>
      <c r="S486" s="2"/>
      <c r="T486" s="2"/>
      <c r="Z486" s="2"/>
      <c r="AG486" s="1" t="e">
        <f>(Table1[[#This Row],[2050_BUILDINGS]]/Table1[[#This Row],[2020_BUILDINGS]])-1</f>
        <v>#DIV/0!</v>
      </c>
      <c r="AH486" s="1" t="e">
        <f>(Table1[[#This Row],[2050_DWELLINGS]]/Table1[[#This Row],[2020_DWELLINGS]])-1</f>
        <v>#DIV/0!</v>
      </c>
      <c r="AI486" s="1" t="e">
        <f>(Table1[[#This Row],[2050_OCCUPANTS]]/Table1[[#This Row],[2020_OCCUPANTS]])-1</f>
        <v>#DIV/0!</v>
      </c>
      <c r="AJ486" s="1" t="e">
        <f>(Table1[[#This Row],[2050_TOTAL_REPL_COST_USD]]/Table1[[#This Row],[2020_TOTAL_REPL_COST_USD]])-1</f>
        <v>#DIV/0!</v>
      </c>
      <c r="AK486"/>
      <c r="AL486"/>
    </row>
    <row r="487" spans="12:38" x14ac:dyDescent="0.2">
      <c r="L487" s="2"/>
      <c r="S487" s="2"/>
      <c r="T487" s="2"/>
      <c r="Z487" s="2"/>
      <c r="AG487" s="1" t="e">
        <f>(Table1[[#This Row],[2050_BUILDINGS]]/Table1[[#This Row],[2020_BUILDINGS]])-1</f>
        <v>#DIV/0!</v>
      </c>
      <c r="AH487" s="1" t="e">
        <f>(Table1[[#This Row],[2050_DWELLINGS]]/Table1[[#This Row],[2020_DWELLINGS]])-1</f>
        <v>#DIV/0!</v>
      </c>
      <c r="AI487" s="1" t="e">
        <f>(Table1[[#This Row],[2050_OCCUPANTS]]/Table1[[#This Row],[2020_OCCUPANTS]])-1</f>
        <v>#DIV/0!</v>
      </c>
      <c r="AJ487" s="1" t="e">
        <f>(Table1[[#This Row],[2050_TOTAL_REPL_COST_USD]]/Table1[[#This Row],[2020_TOTAL_REPL_COST_USD]])-1</f>
        <v>#DIV/0!</v>
      </c>
      <c r="AK487"/>
      <c r="AL487"/>
    </row>
    <row r="488" spans="12:38" x14ac:dyDescent="0.2">
      <c r="L488" s="2"/>
      <c r="S488" s="2"/>
      <c r="T488" s="2"/>
      <c r="Z488" s="2"/>
      <c r="AG488" s="1" t="e">
        <f>(Table1[[#This Row],[2050_BUILDINGS]]/Table1[[#This Row],[2020_BUILDINGS]])-1</f>
        <v>#DIV/0!</v>
      </c>
      <c r="AH488" s="1" t="e">
        <f>(Table1[[#This Row],[2050_DWELLINGS]]/Table1[[#This Row],[2020_DWELLINGS]])-1</f>
        <v>#DIV/0!</v>
      </c>
      <c r="AI488" s="1" t="e">
        <f>(Table1[[#This Row],[2050_OCCUPANTS]]/Table1[[#This Row],[2020_OCCUPANTS]])-1</f>
        <v>#DIV/0!</v>
      </c>
      <c r="AJ488" s="1" t="e">
        <f>(Table1[[#This Row],[2050_TOTAL_REPL_COST_USD]]/Table1[[#This Row],[2020_TOTAL_REPL_COST_USD]])-1</f>
        <v>#DIV/0!</v>
      </c>
      <c r="AK488"/>
      <c r="AL488"/>
    </row>
    <row r="489" spans="12:38" x14ac:dyDescent="0.2">
      <c r="L489" s="2"/>
      <c r="S489" s="2"/>
      <c r="T489" s="2"/>
      <c r="Z489" s="2"/>
      <c r="AG489" s="1" t="e">
        <f>(Table1[[#This Row],[2050_BUILDINGS]]/Table1[[#This Row],[2020_BUILDINGS]])-1</f>
        <v>#DIV/0!</v>
      </c>
      <c r="AH489" s="1" t="e">
        <f>(Table1[[#This Row],[2050_DWELLINGS]]/Table1[[#This Row],[2020_DWELLINGS]])-1</f>
        <v>#DIV/0!</v>
      </c>
      <c r="AI489" s="1" t="e">
        <f>(Table1[[#This Row],[2050_OCCUPANTS]]/Table1[[#This Row],[2020_OCCUPANTS]])-1</f>
        <v>#DIV/0!</v>
      </c>
      <c r="AJ489" s="1" t="e">
        <f>(Table1[[#This Row],[2050_TOTAL_REPL_COST_USD]]/Table1[[#This Row],[2020_TOTAL_REPL_COST_USD]])-1</f>
        <v>#DIV/0!</v>
      </c>
      <c r="AK489"/>
      <c r="AL489"/>
    </row>
    <row r="490" spans="12:38" x14ac:dyDescent="0.2">
      <c r="L490" s="2"/>
      <c r="S490" s="2"/>
      <c r="T490" s="2"/>
      <c r="Z490" s="2"/>
      <c r="AG490" s="1" t="e">
        <f>(Table1[[#This Row],[2050_BUILDINGS]]/Table1[[#This Row],[2020_BUILDINGS]])-1</f>
        <v>#DIV/0!</v>
      </c>
      <c r="AH490" s="1" t="e">
        <f>(Table1[[#This Row],[2050_DWELLINGS]]/Table1[[#This Row],[2020_DWELLINGS]])-1</f>
        <v>#DIV/0!</v>
      </c>
      <c r="AI490" s="1" t="e">
        <f>(Table1[[#This Row],[2050_OCCUPANTS]]/Table1[[#This Row],[2020_OCCUPANTS]])-1</f>
        <v>#DIV/0!</v>
      </c>
      <c r="AJ490" s="1" t="e">
        <f>(Table1[[#This Row],[2050_TOTAL_REPL_COST_USD]]/Table1[[#This Row],[2020_TOTAL_REPL_COST_USD]])-1</f>
        <v>#DIV/0!</v>
      </c>
      <c r="AK490"/>
      <c r="AL490"/>
    </row>
    <row r="491" spans="12:38" x14ac:dyDescent="0.2">
      <c r="L491" s="2"/>
      <c r="S491" s="2"/>
      <c r="T491" s="2"/>
      <c r="Z491" s="2"/>
      <c r="AG491" s="1" t="e">
        <f>(Table1[[#This Row],[2050_BUILDINGS]]/Table1[[#This Row],[2020_BUILDINGS]])-1</f>
        <v>#DIV/0!</v>
      </c>
      <c r="AH491" s="1" t="e">
        <f>(Table1[[#This Row],[2050_DWELLINGS]]/Table1[[#This Row],[2020_DWELLINGS]])-1</f>
        <v>#DIV/0!</v>
      </c>
      <c r="AI491" s="1" t="e">
        <f>(Table1[[#This Row],[2050_OCCUPANTS]]/Table1[[#This Row],[2020_OCCUPANTS]])-1</f>
        <v>#DIV/0!</v>
      </c>
      <c r="AJ491" s="1" t="e">
        <f>(Table1[[#This Row],[2050_TOTAL_REPL_COST_USD]]/Table1[[#This Row],[2020_TOTAL_REPL_COST_USD]])-1</f>
        <v>#DIV/0!</v>
      </c>
      <c r="AK491"/>
      <c r="AL491"/>
    </row>
    <row r="492" spans="12:38" x14ac:dyDescent="0.2">
      <c r="L492" s="2"/>
      <c r="S492" s="2"/>
      <c r="T492" s="2"/>
      <c r="Z492" s="2"/>
      <c r="AG492" s="1" t="e">
        <f>(Table1[[#This Row],[2050_BUILDINGS]]/Table1[[#This Row],[2020_BUILDINGS]])-1</f>
        <v>#DIV/0!</v>
      </c>
      <c r="AH492" s="1" t="e">
        <f>(Table1[[#This Row],[2050_DWELLINGS]]/Table1[[#This Row],[2020_DWELLINGS]])-1</f>
        <v>#DIV/0!</v>
      </c>
      <c r="AI492" s="1" t="e">
        <f>(Table1[[#This Row],[2050_OCCUPANTS]]/Table1[[#This Row],[2020_OCCUPANTS]])-1</f>
        <v>#DIV/0!</v>
      </c>
      <c r="AJ492" s="1" t="e">
        <f>(Table1[[#This Row],[2050_TOTAL_REPL_COST_USD]]/Table1[[#This Row],[2020_TOTAL_REPL_COST_USD]])-1</f>
        <v>#DIV/0!</v>
      </c>
      <c r="AK492"/>
      <c r="AL492"/>
    </row>
    <row r="493" spans="12:38" x14ac:dyDescent="0.2">
      <c r="L493" s="2"/>
      <c r="S493" s="2"/>
      <c r="T493" s="2"/>
      <c r="Z493" s="2"/>
      <c r="AG493" s="1" t="e">
        <f>(Table1[[#This Row],[2050_BUILDINGS]]/Table1[[#This Row],[2020_BUILDINGS]])-1</f>
        <v>#DIV/0!</v>
      </c>
      <c r="AH493" s="1" t="e">
        <f>(Table1[[#This Row],[2050_DWELLINGS]]/Table1[[#This Row],[2020_DWELLINGS]])-1</f>
        <v>#DIV/0!</v>
      </c>
      <c r="AI493" s="1" t="e">
        <f>(Table1[[#This Row],[2050_OCCUPANTS]]/Table1[[#This Row],[2020_OCCUPANTS]])-1</f>
        <v>#DIV/0!</v>
      </c>
      <c r="AJ493" s="1" t="e">
        <f>(Table1[[#This Row],[2050_TOTAL_REPL_COST_USD]]/Table1[[#This Row],[2020_TOTAL_REPL_COST_USD]])-1</f>
        <v>#DIV/0!</v>
      </c>
      <c r="AK493"/>
      <c r="AL493"/>
    </row>
    <row r="494" spans="12:38" x14ac:dyDescent="0.2">
      <c r="L494" s="2"/>
      <c r="S494" s="2"/>
      <c r="T494" s="2"/>
      <c r="Z494" s="2"/>
      <c r="AG494" s="1" t="e">
        <f>(Table1[[#This Row],[2050_BUILDINGS]]/Table1[[#This Row],[2020_BUILDINGS]])-1</f>
        <v>#DIV/0!</v>
      </c>
      <c r="AH494" s="1" t="e">
        <f>(Table1[[#This Row],[2050_DWELLINGS]]/Table1[[#This Row],[2020_DWELLINGS]])-1</f>
        <v>#DIV/0!</v>
      </c>
      <c r="AI494" s="1" t="e">
        <f>(Table1[[#This Row],[2050_OCCUPANTS]]/Table1[[#This Row],[2020_OCCUPANTS]])-1</f>
        <v>#DIV/0!</v>
      </c>
      <c r="AJ494" s="1" t="e">
        <f>(Table1[[#This Row],[2050_TOTAL_REPL_COST_USD]]/Table1[[#This Row],[2020_TOTAL_REPL_COST_USD]])-1</f>
        <v>#DIV/0!</v>
      </c>
      <c r="AK494"/>
      <c r="AL494"/>
    </row>
    <row r="495" spans="12:38" x14ac:dyDescent="0.2">
      <c r="L495" s="2"/>
      <c r="S495" s="2"/>
      <c r="T495" s="2"/>
      <c r="Z495" s="2"/>
      <c r="AG495" s="1" t="e">
        <f>(Table1[[#This Row],[2050_BUILDINGS]]/Table1[[#This Row],[2020_BUILDINGS]])-1</f>
        <v>#DIV/0!</v>
      </c>
      <c r="AH495" s="1" t="e">
        <f>(Table1[[#This Row],[2050_DWELLINGS]]/Table1[[#This Row],[2020_DWELLINGS]])-1</f>
        <v>#DIV/0!</v>
      </c>
      <c r="AI495" s="1" t="e">
        <f>(Table1[[#This Row],[2050_OCCUPANTS]]/Table1[[#This Row],[2020_OCCUPANTS]])-1</f>
        <v>#DIV/0!</v>
      </c>
      <c r="AJ495" s="1" t="e">
        <f>(Table1[[#This Row],[2050_TOTAL_REPL_COST_USD]]/Table1[[#This Row],[2020_TOTAL_REPL_COST_USD]])-1</f>
        <v>#DIV/0!</v>
      </c>
      <c r="AK495"/>
      <c r="AL495"/>
    </row>
    <row r="496" spans="12:38" x14ac:dyDescent="0.2">
      <c r="L496" s="2"/>
      <c r="S496" s="2"/>
      <c r="T496" s="2"/>
      <c r="Z496" s="2"/>
      <c r="AG496" s="1" t="e">
        <f>(Table1[[#This Row],[2050_BUILDINGS]]/Table1[[#This Row],[2020_BUILDINGS]])-1</f>
        <v>#DIV/0!</v>
      </c>
      <c r="AH496" s="1" t="e">
        <f>(Table1[[#This Row],[2050_DWELLINGS]]/Table1[[#This Row],[2020_DWELLINGS]])-1</f>
        <v>#DIV/0!</v>
      </c>
      <c r="AI496" s="1" t="e">
        <f>(Table1[[#This Row],[2050_OCCUPANTS]]/Table1[[#This Row],[2020_OCCUPANTS]])-1</f>
        <v>#DIV/0!</v>
      </c>
      <c r="AJ496" s="1" t="e">
        <f>(Table1[[#This Row],[2050_TOTAL_REPL_COST_USD]]/Table1[[#This Row],[2020_TOTAL_REPL_COST_USD]])-1</f>
        <v>#DIV/0!</v>
      </c>
      <c r="AK496"/>
      <c r="AL496"/>
    </row>
    <row r="497" spans="12:38" x14ac:dyDescent="0.2">
      <c r="L497" s="2"/>
      <c r="S497" s="2"/>
      <c r="T497" s="2"/>
      <c r="Z497" s="2"/>
      <c r="AG497" s="1" t="e">
        <f>(Table1[[#This Row],[2050_BUILDINGS]]/Table1[[#This Row],[2020_BUILDINGS]])-1</f>
        <v>#DIV/0!</v>
      </c>
      <c r="AH497" s="1" t="e">
        <f>(Table1[[#This Row],[2050_DWELLINGS]]/Table1[[#This Row],[2020_DWELLINGS]])-1</f>
        <v>#DIV/0!</v>
      </c>
      <c r="AI497" s="1" t="e">
        <f>(Table1[[#This Row],[2050_OCCUPANTS]]/Table1[[#This Row],[2020_OCCUPANTS]])-1</f>
        <v>#DIV/0!</v>
      </c>
      <c r="AJ497" s="1" t="e">
        <f>(Table1[[#This Row],[2050_TOTAL_REPL_COST_USD]]/Table1[[#This Row],[2020_TOTAL_REPL_COST_USD]])-1</f>
        <v>#DIV/0!</v>
      </c>
      <c r="AK497"/>
      <c r="AL497"/>
    </row>
    <row r="498" spans="12:38" x14ac:dyDescent="0.2">
      <c r="L498" s="2"/>
      <c r="S498" s="2"/>
      <c r="T498" s="2"/>
      <c r="Z498" s="2"/>
      <c r="AG498" s="1" t="e">
        <f>(Table1[[#This Row],[2050_BUILDINGS]]/Table1[[#This Row],[2020_BUILDINGS]])-1</f>
        <v>#DIV/0!</v>
      </c>
      <c r="AH498" s="1" t="e">
        <f>(Table1[[#This Row],[2050_DWELLINGS]]/Table1[[#This Row],[2020_DWELLINGS]])-1</f>
        <v>#DIV/0!</v>
      </c>
      <c r="AI498" s="1" t="e">
        <f>(Table1[[#This Row],[2050_OCCUPANTS]]/Table1[[#This Row],[2020_OCCUPANTS]])-1</f>
        <v>#DIV/0!</v>
      </c>
      <c r="AJ498" s="1" t="e">
        <f>(Table1[[#This Row],[2050_TOTAL_REPL_COST_USD]]/Table1[[#This Row],[2020_TOTAL_REPL_COST_USD]])-1</f>
        <v>#DIV/0!</v>
      </c>
      <c r="AK498"/>
      <c r="AL498"/>
    </row>
    <row r="499" spans="12:38" x14ac:dyDescent="0.2">
      <c r="L499" s="2"/>
      <c r="S499" s="2"/>
      <c r="T499" s="2"/>
      <c r="Z499" s="2"/>
      <c r="AG499" s="1" t="e">
        <f>(Table1[[#This Row],[2050_BUILDINGS]]/Table1[[#This Row],[2020_BUILDINGS]])-1</f>
        <v>#DIV/0!</v>
      </c>
      <c r="AH499" s="1" t="e">
        <f>(Table1[[#This Row],[2050_DWELLINGS]]/Table1[[#This Row],[2020_DWELLINGS]])-1</f>
        <v>#DIV/0!</v>
      </c>
      <c r="AI499" s="1" t="e">
        <f>(Table1[[#This Row],[2050_OCCUPANTS]]/Table1[[#This Row],[2020_OCCUPANTS]])-1</f>
        <v>#DIV/0!</v>
      </c>
      <c r="AJ499" s="1" t="e">
        <f>(Table1[[#This Row],[2050_TOTAL_REPL_COST_USD]]/Table1[[#This Row],[2020_TOTAL_REPL_COST_USD]])-1</f>
        <v>#DIV/0!</v>
      </c>
      <c r="AK499"/>
      <c r="AL499"/>
    </row>
    <row r="500" spans="12:38" x14ac:dyDescent="0.2">
      <c r="L500" s="2"/>
      <c r="S500" s="2"/>
      <c r="T500" s="2"/>
      <c r="Z500" s="2"/>
      <c r="AG500" s="1" t="e">
        <f>(Table1[[#This Row],[2050_BUILDINGS]]/Table1[[#This Row],[2020_BUILDINGS]])-1</f>
        <v>#DIV/0!</v>
      </c>
      <c r="AH500" s="1" t="e">
        <f>(Table1[[#This Row],[2050_DWELLINGS]]/Table1[[#This Row],[2020_DWELLINGS]])-1</f>
        <v>#DIV/0!</v>
      </c>
      <c r="AI500" s="1" t="e">
        <f>(Table1[[#This Row],[2050_OCCUPANTS]]/Table1[[#This Row],[2020_OCCUPANTS]])-1</f>
        <v>#DIV/0!</v>
      </c>
      <c r="AJ500" s="1" t="e">
        <f>(Table1[[#This Row],[2050_TOTAL_REPL_COST_USD]]/Table1[[#This Row],[2020_TOTAL_REPL_COST_USD]])-1</f>
        <v>#DIV/0!</v>
      </c>
      <c r="AK500"/>
      <c r="AL500"/>
    </row>
    <row r="501" spans="12:38" x14ac:dyDescent="0.2">
      <c r="L501" s="2"/>
      <c r="S501" s="2"/>
      <c r="T501" s="2"/>
      <c r="Z501" s="2"/>
      <c r="AG501" s="1" t="e">
        <f>(Table1[[#This Row],[2050_BUILDINGS]]/Table1[[#This Row],[2020_BUILDINGS]])-1</f>
        <v>#DIV/0!</v>
      </c>
      <c r="AH501" s="1" t="e">
        <f>(Table1[[#This Row],[2050_DWELLINGS]]/Table1[[#This Row],[2020_DWELLINGS]])-1</f>
        <v>#DIV/0!</v>
      </c>
      <c r="AI501" s="1" t="e">
        <f>(Table1[[#This Row],[2050_OCCUPANTS]]/Table1[[#This Row],[2020_OCCUPANTS]])-1</f>
        <v>#DIV/0!</v>
      </c>
      <c r="AJ501" s="1" t="e">
        <f>(Table1[[#This Row],[2050_TOTAL_REPL_COST_USD]]/Table1[[#This Row],[2020_TOTAL_REPL_COST_USD]])-1</f>
        <v>#DIV/0!</v>
      </c>
      <c r="AK501"/>
      <c r="AL501"/>
    </row>
    <row r="502" spans="12:38" x14ac:dyDescent="0.2">
      <c r="L502" s="2"/>
      <c r="S502" s="2"/>
      <c r="T502" s="2"/>
      <c r="Z502" s="2"/>
      <c r="AG502" s="1" t="e">
        <f>(Table1[[#This Row],[2050_BUILDINGS]]/Table1[[#This Row],[2020_BUILDINGS]])-1</f>
        <v>#DIV/0!</v>
      </c>
      <c r="AH502" s="1" t="e">
        <f>(Table1[[#This Row],[2050_DWELLINGS]]/Table1[[#This Row],[2020_DWELLINGS]])-1</f>
        <v>#DIV/0!</v>
      </c>
      <c r="AI502" s="1" t="e">
        <f>(Table1[[#This Row],[2050_OCCUPANTS]]/Table1[[#This Row],[2020_OCCUPANTS]])-1</f>
        <v>#DIV/0!</v>
      </c>
      <c r="AJ502" s="1" t="e">
        <f>(Table1[[#This Row],[2050_TOTAL_REPL_COST_USD]]/Table1[[#This Row],[2020_TOTAL_REPL_COST_USD]])-1</f>
        <v>#DIV/0!</v>
      </c>
      <c r="AK502"/>
      <c r="AL502"/>
    </row>
    <row r="503" spans="12:38" x14ac:dyDescent="0.2">
      <c r="L503" s="2"/>
      <c r="S503" s="2"/>
      <c r="T503" s="2"/>
      <c r="Z503" s="2"/>
      <c r="AG503" s="1" t="e">
        <f>(Table1[[#This Row],[2050_BUILDINGS]]/Table1[[#This Row],[2020_BUILDINGS]])-1</f>
        <v>#DIV/0!</v>
      </c>
      <c r="AH503" s="1" t="e">
        <f>(Table1[[#This Row],[2050_DWELLINGS]]/Table1[[#This Row],[2020_DWELLINGS]])-1</f>
        <v>#DIV/0!</v>
      </c>
      <c r="AI503" s="1" t="e">
        <f>(Table1[[#This Row],[2050_OCCUPANTS]]/Table1[[#This Row],[2020_OCCUPANTS]])-1</f>
        <v>#DIV/0!</v>
      </c>
      <c r="AJ503" s="1" t="e">
        <f>(Table1[[#This Row],[2050_TOTAL_REPL_COST_USD]]/Table1[[#This Row],[2020_TOTAL_REPL_COST_USD]])-1</f>
        <v>#DIV/0!</v>
      </c>
      <c r="AK503"/>
      <c r="AL503"/>
    </row>
    <row r="504" spans="12:38" x14ac:dyDescent="0.2">
      <c r="L504" s="2"/>
      <c r="S504" s="2"/>
      <c r="T504" s="2"/>
      <c r="Z504" s="2"/>
      <c r="AG504" s="1" t="e">
        <f>(Table1[[#This Row],[2050_BUILDINGS]]/Table1[[#This Row],[2020_BUILDINGS]])-1</f>
        <v>#DIV/0!</v>
      </c>
      <c r="AH504" s="1" t="e">
        <f>(Table1[[#This Row],[2050_DWELLINGS]]/Table1[[#This Row],[2020_DWELLINGS]])-1</f>
        <v>#DIV/0!</v>
      </c>
      <c r="AI504" s="1" t="e">
        <f>(Table1[[#This Row],[2050_OCCUPANTS]]/Table1[[#This Row],[2020_OCCUPANTS]])-1</f>
        <v>#DIV/0!</v>
      </c>
      <c r="AJ504" s="1" t="e">
        <f>(Table1[[#This Row],[2050_TOTAL_REPL_COST_USD]]/Table1[[#This Row],[2020_TOTAL_REPL_COST_USD]])-1</f>
        <v>#DIV/0!</v>
      </c>
      <c r="AK504"/>
      <c r="AL504"/>
    </row>
    <row r="505" spans="12:38" x14ac:dyDescent="0.2">
      <c r="L505" s="2"/>
      <c r="S505" s="2"/>
      <c r="T505" s="2"/>
      <c r="Z505" s="2"/>
      <c r="AG505" s="1" t="e">
        <f>(Table1[[#This Row],[2050_BUILDINGS]]/Table1[[#This Row],[2020_BUILDINGS]])-1</f>
        <v>#DIV/0!</v>
      </c>
      <c r="AH505" s="1" t="e">
        <f>(Table1[[#This Row],[2050_DWELLINGS]]/Table1[[#This Row],[2020_DWELLINGS]])-1</f>
        <v>#DIV/0!</v>
      </c>
      <c r="AI505" s="1" t="e">
        <f>(Table1[[#This Row],[2050_OCCUPANTS]]/Table1[[#This Row],[2020_OCCUPANTS]])-1</f>
        <v>#DIV/0!</v>
      </c>
      <c r="AJ505" s="1" t="e">
        <f>(Table1[[#This Row],[2050_TOTAL_REPL_COST_USD]]/Table1[[#This Row],[2020_TOTAL_REPL_COST_USD]])-1</f>
        <v>#DIV/0!</v>
      </c>
      <c r="AK505"/>
      <c r="AL505"/>
    </row>
    <row r="506" spans="12:38" x14ac:dyDescent="0.2">
      <c r="L506" s="2"/>
      <c r="S506" s="2"/>
      <c r="T506" s="2"/>
      <c r="Z506" s="2"/>
      <c r="AG506" s="1" t="e">
        <f>(Table1[[#This Row],[2050_BUILDINGS]]/Table1[[#This Row],[2020_BUILDINGS]])-1</f>
        <v>#DIV/0!</v>
      </c>
      <c r="AH506" s="1" t="e">
        <f>(Table1[[#This Row],[2050_DWELLINGS]]/Table1[[#This Row],[2020_DWELLINGS]])-1</f>
        <v>#DIV/0!</v>
      </c>
      <c r="AI506" s="1" t="e">
        <f>(Table1[[#This Row],[2050_OCCUPANTS]]/Table1[[#This Row],[2020_OCCUPANTS]])-1</f>
        <v>#DIV/0!</v>
      </c>
      <c r="AJ506" s="1" t="e">
        <f>(Table1[[#This Row],[2050_TOTAL_REPL_COST_USD]]/Table1[[#This Row],[2020_TOTAL_REPL_COST_USD]])-1</f>
        <v>#DIV/0!</v>
      </c>
      <c r="AK506"/>
      <c r="AL506"/>
    </row>
    <row r="507" spans="12:38" x14ac:dyDescent="0.2">
      <c r="L507" s="2"/>
      <c r="S507" s="2"/>
      <c r="T507" s="2"/>
      <c r="Z507" s="2"/>
      <c r="AG507" s="1" t="e">
        <f>(Table1[[#This Row],[2050_BUILDINGS]]/Table1[[#This Row],[2020_BUILDINGS]])-1</f>
        <v>#DIV/0!</v>
      </c>
      <c r="AH507" s="1" t="e">
        <f>(Table1[[#This Row],[2050_DWELLINGS]]/Table1[[#This Row],[2020_DWELLINGS]])-1</f>
        <v>#DIV/0!</v>
      </c>
      <c r="AI507" s="1" t="e">
        <f>(Table1[[#This Row],[2050_OCCUPANTS]]/Table1[[#This Row],[2020_OCCUPANTS]])-1</f>
        <v>#DIV/0!</v>
      </c>
      <c r="AJ507" s="1" t="e">
        <f>(Table1[[#This Row],[2050_TOTAL_REPL_COST_USD]]/Table1[[#This Row],[2020_TOTAL_REPL_COST_USD]])-1</f>
        <v>#DIV/0!</v>
      </c>
      <c r="AK507"/>
      <c r="AL507"/>
    </row>
    <row r="508" spans="12:38" x14ac:dyDescent="0.2">
      <c r="L508" s="2"/>
      <c r="S508" s="2"/>
      <c r="T508" s="2"/>
      <c r="Z508" s="2"/>
      <c r="AG508" s="1" t="e">
        <f>(Table1[[#This Row],[2050_BUILDINGS]]/Table1[[#This Row],[2020_BUILDINGS]])-1</f>
        <v>#DIV/0!</v>
      </c>
      <c r="AH508" s="1" t="e">
        <f>(Table1[[#This Row],[2050_DWELLINGS]]/Table1[[#This Row],[2020_DWELLINGS]])-1</f>
        <v>#DIV/0!</v>
      </c>
      <c r="AI508" s="1" t="e">
        <f>(Table1[[#This Row],[2050_OCCUPANTS]]/Table1[[#This Row],[2020_OCCUPANTS]])-1</f>
        <v>#DIV/0!</v>
      </c>
      <c r="AJ508" s="1" t="e">
        <f>(Table1[[#This Row],[2050_TOTAL_REPL_COST_USD]]/Table1[[#This Row],[2020_TOTAL_REPL_COST_USD]])-1</f>
        <v>#DIV/0!</v>
      </c>
      <c r="AK508"/>
      <c r="AL508"/>
    </row>
    <row r="509" spans="12:38" x14ac:dyDescent="0.2">
      <c r="L509" s="2"/>
      <c r="S509" s="2"/>
      <c r="T509" s="2"/>
      <c r="Z509" s="2"/>
      <c r="AG509" s="1" t="e">
        <f>(Table1[[#This Row],[2050_BUILDINGS]]/Table1[[#This Row],[2020_BUILDINGS]])-1</f>
        <v>#DIV/0!</v>
      </c>
      <c r="AH509" s="1" t="e">
        <f>(Table1[[#This Row],[2050_DWELLINGS]]/Table1[[#This Row],[2020_DWELLINGS]])-1</f>
        <v>#DIV/0!</v>
      </c>
      <c r="AI509" s="1" t="e">
        <f>(Table1[[#This Row],[2050_OCCUPANTS]]/Table1[[#This Row],[2020_OCCUPANTS]])-1</f>
        <v>#DIV/0!</v>
      </c>
      <c r="AJ509" s="1" t="e">
        <f>(Table1[[#This Row],[2050_TOTAL_REPL_COST_USD]]/Table1[[#This Row],[2020_TOTAL_REPL_COST_USD]])-1</f>
        <v>#DIV/0!</v>
      </c>
      <c r="AK509"/>
      <c r="AL509"/>
    </row>
    <row r="510" spans="12:38" x14ac:dyDescent="0.2">
      <c r="L510" s="2"/>
      <c r="S510" s="2"/>
      <c r="T510" s="2"/>
      <c r="Z510" s="2"/>
      <c r="AG510" s="1" t="e">
        <f>(Table1[[#This Row],[2050_BUILDINGS]]/Table1[[#This Row],[2020_BUILDINGS]])-1</f>
        <v>#DIV/0!</v>
      </c>
      <c r="AH510" s="1" t="e">
        <f>(Table1[[#This Row],[2050_DWELLINGS]]/Table1[[#This Row],[2020_DWELLINGS]])-1</f>
        <v>#DIV/0!</v>
      </c>
      <c r="AI510" s="1" t="e">
        <f>(Table1[[#This Row],[2050_OCCUPANTS]]/Table1[[#This Row],[2020_OCCUPANTS]])-1</f>
        <v>#DIV/0!</v>
      </c>
      <c r="AJ510" s="1" t="e">
        <f>(Table1[[#This Row],[2050_TOTAL_REPL_COST_USD]]/Table1[[#This Row],[2020_TOTAL_REPL_COST_USD]])-1</f>
        <v>#DIV/0!</v>
      </c>
      <c r="AK510"/>
      <c r="AL510"/>
    </row>
    <row r="511" spans="12:38" x14ac:dyDescent="0.2">
      <c r="L511" s="2"/>
      <c r="S511" s="2"/>
      <c r="T511" s="2"/>
      <c r="Z511" s="2"/>
      <c r="AG511" s="1" t="e">
        <f>(Table1[[#This Row],[2050_BUILDINGS]]/Table1[[#This Row],[2020_BUILDINGS]])-1</f>
        <v>#DIV/0!</v>
      </c>
      <c r="AH511" s="1" t="e">
        <f>(Table1[[#This Row],[2050_DWELLINGS]]/Table1[[#This Row],[2020_DWELLINGS]])-1</f>
        <v>#DIV/0!</v>
      </c>
      <c r="AI511" s="1" t="e">
        <f>(Table1[[#This Row],[2050_OCCUPANTS]]/Table1[[#This Row],[2020_OCCUPANTS]])-1</f>
        <v>#DIV/0!</v>
      </c>
      <c r="AJ511" s="1" t="e">
        <f>(Table1[[#This Row],[2050_TOTAL_REPL_COST_USD]]/Table1[[#This Row],[2020_TOTAL_REPL_COST_USD]])-1</f>
        <v>#DIV/0!</v>
      </c>
      <c r="AK511"/>
      <c r="AL511"/>
    </row>
    <row r="512" spans="12:38" x14ac:dyDescent="0.2">
      <c r="L512" s="2"/>
      <c r="S512" s="2"/>
      <c r="T512" s="2"/>
      <c r="Z512" s="2"/>
      <c r="AG512" s="1" t="e">
        <f>(Table1[[#This Row],[2050_BUILDINGS]]/Table1[[#This Row],[2020_BUILDINGS]])-1</f>
        <v>#DIV/0!</v>
      </c>
      <c r="AH512" s="1" t="e">
        <f>(Table1[[#This Row],[2050_DWELLINGS]]/Table1[[#This Row],[2020_DWELLINGS]])-1</f>
        <v>#DIV/0!</v>
      </c>
      <c r="AI512" s="1" t="e">
        <f>(Table1[[#This Row],[2050_OCCUPANTS]]/Table1[[#This Row],[2020_OCCUPANTS]])-1</f>
        <v>#DIV/0!</v>
      </c>
      <c r="AJ512" s="1" t="e">
        <f>(Table1[[#This Row],[2050_TOTAL_REPL_COST_USD]]/Table1[[#This Row],[2020_TOTAL_REPL_COST_USD]])-1</f>
        <v>#DIV/0!</v>
      </c>
      <c r="AK512"/>
      <c r="AL512"/>
    </row>
    <row r="513" spans="12:38" x14ac:dyDescent="0.2">
      <c r="L513" s="2"/>
      <c r="S513" s="2"/>
      <c r="T513" s="2"/>
      <c r="Z513" s="2"/>
      <c r="AG513" s="1" t="e">
        <f>(Table1[[#This Row],[2050_BUILDINGS]]/Table1[[#This Row],[2020_BUILDINGS]])-1</f>
        <v>#DIV/0!</v>
      </c>
      <c r="AH513" s="1" t="e">
        <f>(Table1[[#This Row],[2050_DWELLINGS]]/Table1[[#This Row],[2020_DWELLINGS]])-1</f>
        <v>#DIV/0!</v>
      </c>
      <c r="AI513" s="1" t="e">
        <f>(Table1[[#This Row],[2050_OCCUPANTS]]/Table1[[#This Row],[2020_OCCUPANTS]])-1</f>
        <v>#DIV/0!</v>
      </c>
      <c r="AJ513" s="1" t="e">
        <f>(Table1[[#This Row],[2050_TOTAL_REPL_COST_USD]]/Table1[[#This Row],[2020_TOTAL_REPL_COST_USD]])-1</f>
        <v>#DIV/0!</v>
      </c>
      <c r="AK513"/>
      <c r="AL513"/>
    </row>
    <row r="514" spans="12:38" x14ac:dyDescent="0.2">
      <c r="L514" s="2"/>
      <c r="S514" s="2"/>
      <c r="T514" s="2"/>
      <c r="Z514" s="2"/>
      <c r="AG514" s="1" t="e">
        <f>(Table1[[#This Row],[2050_BUILDINGS]]/Table1[[#This Row],[2020_BUILDINGS]])-1</f>
        <v>#DIV/0!</v>
      </c>
      <c r="AH514" s="1" t="e">
        <f>(Table1[[#This Row],[2050_DWELLINGS]]/Table1[[#This Row],[2020_DWELLINGS]])-1</f>
        <v>#DIV/0!</v>
      </c>
      <c r="AI514" s="1" t="e">
        <f>(Table1[[#This Row],[2050_OCCUPANTS]]/Table1[[#This Row],[2020_OCCUPANTS]])-1</f>
        <v>#DIV/0!</v>
      </c>
      <c r="AJ514" s="1" t="e">
        <f>(Table1[[#This Row],[2050_TOTAL_REPL_COST_USD]]/Table1[[#This Row],[2020_TOTAL_REPL_COST_USD]])-1</f>
        <v>#DIV/0!</v>
      </c>
      <c r="AK514"/>
      <c r="AL514"/>
    </row>
    <row r="515" spans="12:38" x14ac:dyDescent="0.2">
      <c r="L515" s="2"/>
      <c r="S515" s="2"/>
      <c r="T515" s="2"/>
      <c r="Z515" s="2"/>
      <c r="AG515" s="1" t="e">
        <f>(Table1[[#This Row],[2050_BUILDINGS]]/Table1[[#This Row],[2020_BUILDINGS]])-1</f>
        <v>#DIV/0!</v>
      </c>
      <c r="AH515" s="1" t="e">
        <f>(Table1[[#This Row],[2050_DWELLINGS]]/Table1[[#This Row],[2020_DWELLINGS]])-1</f>
        <v>#DIV/0!</v>
      </c>
      <c r="AI515" s="1" t="e">
        <f>(Table1[[#This Row],[2050_OCCUPANTS]]/Table1[[#This Row],[2020_OCCUPANTS]])-1</f>
        <v>#DIV/0!</v>
      </c>
      <c r="AJ515" s="1" t="e">
        <f>(Table1[[#This Row],[2050_TOTAL_REPL_COST_USD]]/Table1[[#This Row],[2020_TOTAL_REPL_COST_USD]])-1</f>
        <v>#DIV/0!</v>
      </c>
      <c r="AK515"/>
      <c r="AL515"/>
    </row>
    <row r="516" spans="12:38" x14ac:dyDescent="0.2">
      <c r="L516" s="2"/>
      <c r="S516" s="2"/>
      <c r="T516" s="2"/>
      <c r="Z516" s="2"/>
      <c r="AG516" s="1" t="e">
        <f>(Table1[[#This Row],[2050_BUILDINGS]]/Table1[[#This Row],[2020_BUILDINGS]])-1</f>
        <v>#DIV/0!</v>
      </c>
      <c r="AH516" s="1" t="e">
        <f>(Table1[[#This Row],[2050_DWELLINGS]]/Table1[[#This Row],[2020_DWELLINGS]])-1</f>
        <v>#DIV/0!</v>
      </c>
      <c r="AI516" s="1" t="e">
        <f>(Table1[[#This Row],[2050_OCCUPANTS]]/Table1[[#This Row],[2020_OCCUPANTS]])-1</f>
        <v>#DIV/0!</v>
      </c>
      <c r="AJ516" s="1" t="e">
        <f>(Table1[[#This Row],[2050_TOTAL_REPL_COST_USD]]/Table1[[#This Row],[2020_TOTAL_REPL_COST_USD]])-1</f>
        <v>#DIV/0!</v>
      </c>
      <c r="AK516"/>
      <c r="AL516"/>
    </row>
    <row r="517" spans="12:38" x14ac:dyDescent="0.2">
      <c r="L517" s="2"/>
      <c r="S517" s="2"/>
      <c r="T517" s="2"/>
      <c r="Z517" s="2"/>
      <c r="AG517" s="1" t="e">
        <f>(Table1[[#This Row],[2050_BUILDINGS]]/Table1[[#This Row],[2020_BUILDINGS]])-1</f>
        <v>#DIV/0!</v>
      </c>
      <c r="AH517" s="1" t="e">
        <f>(Table1[[#This Row],[2050_DWELLINGS]]/Table1[[#This Row],[2020_DWELLINGS]])-1</f>
        <v>#DIV/0!</v>
      </c>
      <c r="AI517" s="1" t="e">
        <f>(Table1[[#This Row],[2050_OCCUPANTS]]/Table1[[#This Row],[2020_OCCUPANTS]])-1</f>
        <v>#DIV/0!</v>
      </c>
      <c r="AJ517" s="1" t="e">
        <f>(Table1[[#This Row],[2050_TOTAL_REPL_COST_USD]]/Table1[[#This Row],[2020_TOTAL_REPL_COST_USD]])-1</f>
        <v>#DIV/0!</v>
      </c>
      <c r="AK517"/>
      <c r="AL517"/>
    </row>
    <row r="518" spans="12:38" x14ac:dyDescent="0.2">
      <c r="L518" s="2"/>
      <c r="S518" s="2"/>
      <c r="T518" s="2"/>
      <c r="Z518" s="2"/>
      <c r="AG518" s="1" t="e">
        <f>(Table1[[#This Row],[2050_BUILDINGS]]/Table1[[#This Row],[2020_BUILDINGS]])-1</f>
        <v>#DIV/0!</v>
      </c>
      <c r="AH518" s="1" t="e">
        <f>(Table1[[#This Row],[2050_DWELLINGS]]/Table1[[#This Row],[2020_DWELLINGS]])-1</f>
        <v>#DIV/0!</v>
      </c>
      <c r="AI518" s="1" t="e">
        <f>(Table1[[#This Row],[2050_OCCUPANTS]]/Table1[[#This Row],[2020_OCCUPANTS]])-1</f>
        <v>#DIV/0!</v>
      </c>
      <c r="AJ518" s="1" t="e">
        <f>(Table1[[#This Row],[2050_TOTAL_REPL_COST_USD]]/Table1[[#This Row],[2020_TOTAL_REPL_COST_USD]])-1</f>
        <v>#DIV/0!</v>
      </c>
      <c r="AK518"/>
      <c r="AL518"/>
    </row>
    <row r="519" spans="12:38" x14ac:dyDescent="0.2">
      <c r="L519" s="2"/>
      <c r="S519" s="2"/>
      <c r="T519" s="2"/>
      <c r="Z519" s="2"/>
      <c r="AG519" s="1" t="e">
        <f>(Table1[[#This Row],[2050_BUILDINGS]]/Table1[[#This Row],[2020_BUILDINGS]])-1</f>
        <v>#DIV/0!</v>
      </c>
      <c r="AH519" s="1" t="e">
        <f>(Table1[[#This Row],[2050_DWELLINGS]]/Table1[[#This Row],[2020_DWELLINGS]])-1</f>
        <v>#DIV/0!</v>
      </c>
      <c r="AI519" s="1" t="e">
        <f>(Table1[[#This Row],[2050_OCCUPANTS]]/Table1[[#This Row],[2020_OCCUPANTS]])-1</f>
        <v>#DIV/0!</v>
      </c>
      <c r="AJ519" s="1" t="e">
        <f>(Table1[[#This Row],[2050_TOTAL_REPL_COST_USD]]/Table1[[#This Row],[2020_TOTAL_REPL_COST_USD]])-1</f>
        <v>#DIV/0!</v>
      </c>
      <c r="AK519"/>
      <c r="AL519"/>
    </row>
    <row r="520" spans="12:38" x14ac:dyDescent="0.2">
      <c r="L520" s="2"/>
      <c r="S520" s="2"/>
      <c r="T520" s="2"/>
      <c r="Z520" s="2"/>
      <c r="AG520" s="1" t="e">
        <f>(Table1[[#This Row],[2050_BUILDINGS]]/Table1[[#This Row],[2020_BUILDINGS]])-1</f>
        <v>#DIV/0!</v>
      </c>
      <c r="AH520" s="1" t="e">
        <f>(Table1[[#This Row],[2050_DWELLINGS]]/Table1[[#This Row],[2020_DWELLINGS]])-1</f>
        <v>#DIV/0!</v>
      </c>
      <c r="AI520" s="1" t="e">
        <f>(Table1[[#This Row],[2050_OCCUPANTS]]/Table1[[#This Row],[2020_OCCUPANTS]])-1</f>
        <v>#DIV/0!</v>
      </c>
      <c r="AJ520" s="1" t="e">
        <f>(Table1[[#This Row],[2050_TOTAL_REPL_COST_USD]]/Table1[[#This Row],[2020_TOTAL_REPL_COST_USD]])-1</f>
        <v>#DIV/0!</v>
      </c>
      <c r="AK520"/>
      <c r="AL520"/>
    </row>
    <row r="521" spans="12:38" x14ac:dyDescent="0.2">
      <c r="L521" s="2"/>
      <c r="S521" s="2"/>
      <c r="T521" s="2"/>
      <c r="Z521" s="2"/>
      <c r="AG521" s="1" t="e">
        <f>(Table1[[#This Row],[2050_BUILDINGS]]/Table1[[#This Row],[2020_BUILDINGS]])-1</f>
        <v>#DIV/0!</v>
      </c>
      <c r="AH521" s="1" t="e">
        <f>(Table1[[#This Row],[2050_DWELLINGS]]/Table1[[#This Row],[2020_DWELLINGS]])-1</f>
        <v>#DIV/0!</v>
      </c>
      <c r="AI521" s="1" t="e">
        <f>(Table1[[#This Row],[2050_OCCUPANTS]]/Table1[[#This Row],[2020_OCCUPANTS]])-1</f>
        <v>#DIV/0!</v>
      </c>
      <c r="AJ521" s="1" t="e">
        <f>(Table1[[#This Row],[2050_TOTAL_REPL_COST_USD]]/Table1[[#This Row],[2020_TOTAL_REPL_COST_USD]])-1</f>
        <v>#DIV/0!</v>
      </c>
      <c r="AK521"/>
      <c r="AL521"/>
    </row>
    <row r="522" spans="12:38" x14ac:dyDescent="0.2">
      <c r="L522" s="2"/>
      <c r="S522" s="2"/>
      <c r="T522" s="2"/>
      <c r="Z522" s="2"/>
      <c r="AG522" s="1" t="e">
        <f>(Table1[[#This Row],[2050_BUILDINGS]]/Table1[[#This Row],[2020_BUILDINGS]])-1</f>
        <v>#DIV/0!</v>
      </c>
      <c r="AH522" s="1" t="e">
        <f>(Table1[[#This Row],[2050_DWELLINGS]]/Table1[[#This Row],[2020_DWELLINGS]])-1</f>
        <v>#DIV/0!</v>
      </c>
      <c r="AI522" s="1" t="e">
        <f>(Table1[[#This Row],[2050_OCCUPANTS]]/Table1[[#This Row],[2020_OCCUPANTS]])-1</f>
        <v>#DIV/0!</v>
      </c>
      <c r="AJ522" s="1" t="e">
        <f>(Table1[[#This Row],[2050_TOTAL_REPL_COST_USD]]/Table1[[#This Row],[2020_TOTAL_REPL_COST_USD]])-1</f>
        <v>#DIV/0!</v>
      </c>
      <c r="AK522"/>
      <c r="AL522"/>
    </row>
    <row r="523" spans="12:38" x14ac:dyDescent="0.2">
      <c r="L523" s="2"/>
      <c r="S523" s="2"/>
      <c r="T523" s="2"/>
      <c r="Z523" s="2"/>
      <c r="AG523" s="1" t="e">
        <f>(Table1[[#This Row],[2050_BUILDINGS]]/Table1[[#This Row],[2020_BUILDINGS]])-1</f>
        <v>#DIV/0!</v>
      </c>
      <c r="AH523" s="1" t="e">
        <f>(Table1[[#This Row],[2050_DWELLINGS]]/Table1[[#This Row],[2020_DWELLINGS]])-1</f>
        <v>#DIV/0!</v>
      </c>
      <c r="AI523" s="1" t="e">
        <f>(Table1[[#This Row],[2050_OCCUPANTS]]/Table1[[#This Row],[2020_OCCUPANTS]])-1</f>
        <v>#DIV/0!</v>
      </c>
      <c r="AJ523" s="1" t="e">
        <f>(Table1[[#This Row],[2050_TOTAL_REPL_COST_USD]]/Table1[[#This Row],[2020_TOTAL_REPL_COST_USD]])-1</f>
        <v>#DIV/0!</v>
      </c>
      <c r="AK523"/>
      <c r="AL523"/>
    </row>
    <row r="524" spans="12:38" x14ac:dyDescent="0.2">
      <c r="L524" s="2"/>
      <c r="S524" s="2"/>
      <c r="T524" s="2"/>
      <c r="Z524" s="2"/>
      <c r="AG524" s="1" t="e">
        <f>(Table1[[#This Row],[2050_BUILDINGS]]/Table1[[#This Row],[2020_BUILDINGS]])-1</f>
        <v>#DIV/0!</v>
      </c>
      <c r="AH524" s="1" t="e">
        <f>(Table1[[#This Row],[2050_DWELLINGS]]/Table1[[#This Row],[2020_DWELLINGS]])-1</f>
        <v>#DIV/0!</v>
      </c>
      <c r="AI524" s="1" t="e">
        <f>(Table1[[#This Row],[2050_OCCUPANTS]]/Table1[[#This Row],[2020_OCCUPANTS]])-1</f>
        <v>#DIV/0!</v>
      </c>
      <c r="AJ524" s="1" t="e">
        <f>(Table1[[#This Row],[2050_TOTAL_REPL_COST_USD]]/Table1[[#This Row],[2020_TOTAL_REPL_COST_USD]])-1</f>
        <v>#DIV/0!</v>
      </c>
      <c r="AK524"/>
      <c r="AL524"/>
    </row>
    <row r="525" spans="12:38" x14ac:dyDescent="0.2">
      <c r="L525" s="2"/>
      <c r="S525" s="2"/>
      <c r="T525" s="2"/>
      <c r="Z525" s="2"/>
      <c r="AG525" s="1" t="e">
        <f>(Table1[[#This Row],[2050_BUILDINGS]]/Table1[[#This Row],[2020_BUILDINGS]])-1</f>
        <v>#DIV/0!</v>
      </c>
      <c r="AH525" s="1" t="e">
        <f>(Table1[[#This Row],[2050_DWELLINGS]]/Table1[[#This Row],[2020_DWELLINGS]])-1</f>
        <v>#DIV/0!</v>
      </c>
      <c r="AI525" s="1" t="e">
        <f>(Table1[[#This Row],[2050_OCCUPANTS]]/Table1[[#This Row],[2020_OCCUPANTS]])-1</f>
        <v>#DIV/0!</v>
      </c>
      <c r="AJ525" s="1" t="e">
        <f>(Table1[[#This Row],[2050_TOTAL_REPL_COST_USD]]/Table1[[#This Row],[2020_TOTAL_REPL_COST_USD]])-1</f>
        <v>#DIV/0!</v>
      </c>
      <c r="AK525"/>
      <c r="AL525"/>
    </row>
    <row r="526" spans="12:38" x14ac:dyDescent="0.2">
      <c r="L526" s="2"/>
      <c r="S526" s="2"/>
      <c r="T526" s="2"/>
      <c r="Z526" s="2"/>
      <c r="AG526" s="1" t="e">
        <f>(Table1[[#This Row],[2050_BUILDINGS]]/Table1[[#This Row],[2020_BUILDINGS]])-1</f>
        <v>#DIV/0!</v>
      </c>
      <c r="AH526" s="1" t="e">
        <f>(Table1[[#This Row],[2050_DWELLINGS]]/Table1[[#This Row],[2020_DWELLINGS]])-1</f>
        <v>#DIV/0!</v>
      </c>
      <c r="AI526" s="1" t="e">
        <f>(Table1[[#This Row],[2050_OCCUPANTS]]/Table1[[#This Row],[2020_OCCUPANTS]])-1</f>
        <v>#DIV/0!</v>
      </c>
      <c r="AJ526" s="1" t="e">
        <f>(Table1[[#This Row],[2050_TOTAL_REPL_COST_USD]]/Table1[[#This Row],[2020_TOTAL_REPL_COST_USD]])-1</f>
        <v>#DIV/0!</v>
      </c>
      <c r="AK526"/>
      <c r="AL526"/>
    </row>
    <row r="527" spans="12:38" x14ac:dyDescent="0.2">
      <c r="L527" s="2"/>
      <c r="S527" s="2"/>
      <c r="T527" s="2"/>
      <c r="Z527" s="2"/>
      <c r="AG527" s="1" t="e">
        <f>(Table1[[#This Row],[2050_BUILDINGS]]/Table1[[#This Row],[2020_BUILDINGS]])-1</f>
        <v>#DIV/0!</v>
      </c>
      <c r="AH527" s="1" t="e">
        <f>(Table1[[#This Row],[2050_DWELLINGS]]/Table1[[#This Row],[2020_DWELLINGS]])-1</f>
        <v>#DIV/0!</v>
      </c>
      <c r="AI527" s="1" t="e">
        <f>(Table1[[#This Row],[2050_OCCUPANTS]]/Table1[[#This Row],[2020_OCCUPANTS]])-1</f>
        <v>#DIV/0!</v>
      </c>
      <c r="AJ527" s="1" t="e">
        <f>(Table1[[#This Row],[2050_TOTAL_REPL_COST_USD]]/Table1[[#This Row],[2020_TOTAL_REPL_COST_USD]])-1</f>
        <v>#DIV/0!</v>
      </c>
      <c r="AK527"/>
      <c r="AL527"/>
    </row>
    <row r="528" spans="12:38" x14ac:dyDescent="0.2">
      <c r="L528" s="2"/>
      <c r="S528" s="2"/>
      <c r="T528" s="2"/>
      <c r="Z528" s="2"/>
      <c r="AG528" s="1" t="e">
        <f>(Table1[[#This Row],[2050_BUILDINGS]]/Table1[[#This Row],[2020_BUILDINGS]])-1</f>
        <v>#DIV/0!</v>
      </c>
      <c r="AH528" s="1" t="e">
        <f>(Table1[[#This Row],[2050_DWELLINGS]]/Table1[[#This Row],[2020_DWELLINGS]])-1</f>
        <v>#DIV/0!</v>
      </c>
      <c r="AI528" s="1" t="e">
        <f>(Table1[[#This Row],[2050_OCCUPANTS]]/Table1[[#This Row],[2020_OCCUPANTS]])-1</f>
        <v>#DIV/0!</v>
      </c>
      <c r="AJ528" s="1" t="e">
        <f>(Table1[[#This Row],[2050_TOTAL_REPL_COST_USD]]/Table1[[#This Row],[2020_TOTAL_REPL_COST_USD]])-1</f>
        <v>#DIV/0!</v>
      </c>
      <c r="AK528"/>
      <c r="AL528"/>
    </row>
    <row r="529" spans="12:38" x14ac:dyDescent="0.2">
      <c r="L529" s="2"/>
      <c r="S529" s="2"/>
      <c r="T529" s="2"/>
      <c r="Z529" s="2"/>
      <c r="AG529" s="1" t="e">
        <f>(Table1[[#This Row],[2050_BUILDINGS]]/Table1[[#This Row],[2020_BUILDINGS]])-1</f>
        <v>#DIV/0!</v>
      </c>
      <c r="AH529" s="1" t="e">
        <f>(Table1[[#This Row],[2050_DWELLINGS]]/Table1[[#This Row],[2020_DWELLINGS]])-1</f>
        <v>#DIV/0!</v>
      </c>
      <c r="AI529" s="1" t="e">
        <f>(Table1[[#This Row],[2050_OCCUPANTS]]/Table1[[#This Row],[2020_OCCUPANTS]])-1</f>
        <v>#DIV/0!</v>
      </c>
      <c r="AJ529" s="1" t="e">
        <f>(Table1[[#This Row],[2050_TOTAL_REPL_COST_USD]]/Table1[[#This Row],[2020_TOTAL_REPL_COST_USD]])-1</f>
        <v>#DIV/0!</v>
      </c>
      <c r="AK529"/>
      <c r="AL529"/>
    </row>
    <row r="530" spans="12:38" x14ac:dyDescent="0.2">
      <c r="L530" s="2"/>
      <c r="S530" s="2"/>
      <c r="T530" s="2"/>
      <c r="Z530" s="2"/>
      <c r="AG530" s="1" t="e">
        <f>(Table1[[#This Row],[2050_BUILDINGS]]/Table1[[#This Row],[2020_BUILDINGS]])-1</f>
        <v>#DIV/0!</v>
      </c>
      <c r="AH530" s="1" t="e">
        <f>(Table1[[#This Row],[2050_DWELLINGS]]/Table1[[#This Row],[2020_DWELLINGS]])-1</f>
        <v>#DIV/0!</v>
      </c>
      <c r="AI530" s="1" t="e">
        <f>(Table1[[#This Row],[2050_OCCUPANTS]]/Table1[[#This Row],[2020_OCCUPANTS]])-1</f>
        <v>#DIV/0!</v>
      </c>
      <c r="AJ530" s="1" t="e">
        <f>(Table1[[#This Row],[2050_TOTAL_REPL_COST_USD]]/Table1[[#This Row],[2020_TOTAL_REPL_COST_USD]])-1</f>
        <v>#DIV/0!</v>
      </c>
      <c r="AK530"/>
      <c r="AL530"/>
    </row>
    <row r="531" spans="12:38" x14ac:dyDescent="0.2">
      <c r="L531" s="2"/>
      <c r="S531" s="2"/>
      <c r="T531" s="2"/>
      <c r="Z531" s="2"/>
      <c r="AG531" s="1" t="e">
        <f>(Table1[[#This Row],[2050_BUILDINGS]]/Table1[[#This Row],[2020_BUILDINGS]])-1</f>
        <v>#DIV/0!</v>
      </c>
      <c r="AH531" s="1" t="e">
        <f>(Table1[[#This Row],[2050_DWELLINGS]]/Table1[[#This Row],[2020_DWELLINGS]])-1</f>
        <v>#DIV/0!</v>
      </c>
      <c r="AI531" s="1" t="e">
        <f>(Table1[[#This Row],[2050_OCCUPANTS]]/Table1[[#This Row],[2020_OCCUPANTS]])-1</f>
        <v>#DIV/0!</v>
      </c>
      <c r="AJ531" s="1" t="e">
        <f>(Table1[[#This Row],[2050_TOTAL_REPL_COST_USD]]/Table1[[#This Row],[2020_TOTAL_REPL_COST_USD]])-1</f>
        <v>#DIV/0!</v>
      </c>
      <c r="AK531"/>
      <c r="AL531"/>
    </row>
    <row r="532" spans="12:38" x14ac:dyDescent="0.2">
      <c r="L532" s="2"/>
      <c r="S532" s="2"/>
      <c r="T532" s="2"/>
      <c r="Z532" s="2"/>
      <c r="AG532" s="1" t="e">
        <f>(Table1[[#This Row],[2050_BUILDINGS]]/Table1[[#This Row],[2020_BUILDINGS]])-1</f>
        <v>#DIV/0!</v>
      </c>
      <c r="AH532" s="1" t="e">
        <f>(Table1[[#This Row],[2050_DWELLINGS]]/Table1[[#This Row],[2020_DWELLINGS]])-1</f>
        <v>#DIV/0!</v>
      </c>
      <c r="AI532" s="1" t="e">
        <f>(Table1[[#This Row],[2050_OCCUPANTS]]/Table1[[#This Row],[2020_OCCUPANTS]])-1</f>
        <v>#DIV/0!</v>
      </c>
      <c r="AJ532" s="1" t="e">
        <f>(Table1[[#This Row],[2050_TOTAL_REPL_COST_USD]]/Table1[[#This Row],[2020_TOTAL_REPL_COST_USD]])-1</f>
        <v>#DIV/0!</v>
      </c>
      <c r="AK532"/>
      <c r="AL532"/>
    </row>
    <row r="533" spans="12:38" x14ac:dyDescent="0.2">
      <c r="L533" s="2"/>
      <c r="S533" s="2"/>
      <c r="T533" s="2"/>
      <c r="Z533" s="2"/>
      <c r="AG533" s="1" t="e">
        <f>(Table1[[#This Row],[2050_BUILDINGS]]/Table1[[#This Row],[2020_BUILDINGS]])-1</f>
        <v>#DIV/0!</v>
      </c>
      <c r="AH533" s="1" t="e">
        <f>(Table1[[#This Row],[2050_DWELLINGS]]/Table1[[#This Row],[2020_DWELLINGS]])-1</f>
        <v>#DIV/0!</v>
      </c>
      <c r="AI533" s="1" t="e">
        <f>(Table1[[#This Row],[2050_OCCUPANTS]]/Table1[[#This Row],[2020_OCCUPANTS]])-1</f>
        <v>#DIV/0!</v>
      </c>
      <c r="AJ533" s="1" t="e">
        <f>(Table1[[#This Row],[2050_TOTAL_REPL_COST_USD]]/Table1[[#This Row],[2020_TOTAL_REPL_COST_USD]])-1</f>
        <v>#DIV/0!</v>
      </c>
      <c r="AK533"/>
      <c r="AL533"/>
    </row>
    <row r="534" spans="12:38" x14ac:dyDescent="0.2">
      <c r="L534" s="2"/>
      <c r="S534" s="2"/>
      <c r="T534" s="2"/>
      <c r="Z534" s="2"/>
      <c r="AG534" s="1" t="e">
        <f>(Table1[[#This Row],[2050_BUILDINGS]]/Table1[[#This Row],[2020_BUILDINGS]])-1</f>
        <v>#DIV/0!</v>
      </c>
      <c r="AH534" s="1" t="e">
        <f>(Table1[[#This Row],[2050_DWELLINGS]]/Table1[[#This Row],[2020_DWELLINGS]])-1</f>
        <v>#DIV/0!</v>
      </c>
      <c r="AI534" s="1" t="e">
        <f>(Table1[[#This Row],[2050_OCCUPANTS]]/Table1[[#This Row],[2020_OCCUPANTS]])-1</f>
        <v>#DIV/0!</v>
      </c>
      <c r="AJ534" s="1" t="e">
        <f>(Table1[[#This Row],[2050_TOTAL_REPL_COST_USD]]/Table1[[#This Row],[2020_TOTAL_REPL_COST_USD]])-1</f>
        <v>#DIV/0!</v>
      </c>
      <c r="AK534"/>
      <c r="AL534"/>
    </row>
    <row r="535" spans="12:38" x14ac:dyDescent="0.2">
      <c r="L535" s="2"/>
      <c r="S535" s="2"/>
      <c r="T535" s="2"/>
      <c r="Z535" s="2"/>
      <c r="AG535" s="1" t="e">
        <f>(Table1[[#This Row],[2050_BUILDINGS]]/Table1[[#This Row],[2020_BUILDINGS]])-1</f>
        <v>#DIV/0!</v>
      </c>
      <c r="AH535" s="1" t="e">
        <f>(Table1[[#This Row],[2050_DWELLINGS]]/Table1[[#This Row],[2020_DWELLINGS]])-1</f>
        <v>#DIV/0!</v>
      </c>
      <c r="AI535" s="1" t="e">
        <f>(Table1[[#This Row],[2050_OCCUPANTS]]/Table1[[#This Row],[2020_OCCUPANTS]])-1</f>
        <v>#DIV/0!</v>
      </c>
      <c r="AJ535" s="1" t="e">
        <f>(Table1[[#This Row],[2050_TOTAL_REPL_COST_USD]]/Table1[[#This Row],[2020_TOTAL_REPL_COST_USD]])-1</f>
        <v>#DIV/0!</v>
      </c>
      <c r="AK535"/>
      <c r="AL535"/>
    </row>
    <row r="536" spans="12:38" x14ac:dyDescent="0.2">
      <c r="L536" s="2"/>
      <c r="S536" s="2"/>
      <c r="T536" s="2"/>
      <c r="Z536" s="2"/>
      <c r="AG536" s="1" t="e">
        <f>(Table1[[#This Row],[2050_BUILDINGS]]/Table1[[#This Row],[2020_BUILDINGS]])-1</f>
        <v>#DIV/0!</v>
      </c>
      <c r="AH536" s="1" t="e">
        <f>(Table1[[#This Row],[2050_DWELLINGS]]/Table1[[#This Row],[2020_DWELLINGS]])-1</f>
        <v>#DIV/0!</v>
      </c>
      <c r="AI536" s="1" t="e">
        <f>(Table1[[#This Row],[2050_OCCUPANTS]]/Table1[[#This Row],[2020_OCCUPANTS]])-1</f>
        <v>#DIV/0!</v>
      </c>
      <c r="AJ536" s="1" t="e">
        <f>(Table1[[#This Row],[2050_TOTAL_REPL_COST_USD]]/Table1[[#This Row],[2020_TOTAL_REPL_COST_USD]])-1</f>
        <v>#DIV/0!</v>
      </c>
      <c r="AK536"/>
      <c r="AL536"/>
    </row>
    <row r="537" spans="12:38" x14ac:dyDescent="0.2">
      <c r="L537" s="2"/>
      <c r="S537" s="2"/>
      <c r="T537" s="2"/>
      <c r="Z537" s="2"/>
      <c r="AG537" s="1" t="e">
        <f>(Table1[[#This Row],[2050_BUILDINGS]]/Table1[[#This Row],[2020_BUILDINGS]])-1</f>
        <v>#DIV/0!</v>
      </c>
      <c r="AH537" s="1" t="e">
        <f>(Table1[[#This Row],[2050_DWELLINGS]]/Table1[[#This Row],[2020_DWELLINGS]])-1</f>
        <v>#DIV/0!</v>
      </c>
      <c r="AI537" s="1" t="e">
        <f>(Table1[[#This Row],[2050_OCCUPANTS]]/Table1[[#This Row],[2020_OCCUPANTS]])-1</f>
        <v>#DIV/0!</v>
      </c>
      <c r="AJ537" s="1" t="e">
        <f>(Table1[[#This Row],[2050_TOTAL_REPL_COST_USD]]/Table1[[#This Row],[2020_TOTAL_REPL_COST_USD]])-1</f>
        <v>#DIV/0!</v>
      </c>
      <c r="AK537"/>
      <c r="AL537"/>
    </row>
    <row r="538" spans="12:38" x14ac:dyDescent="0.2">
      <c r="L538" s="2"/>
      <c r="S538" s="2"/>
      <c r="T538" s="2"/>
      <c r="Z538" s="2"/>
      <c r="AG538" s="1" t="e">
        <f>(Table1[[#This Row],[2050_BUILDINGS]]/Table1[[#This Row],[2020_BUILDINGS]])-1</f>
        <v>#DIV/0!</v>
      </c>
      <c r="AH538" s="1" t="e">
        <f>(Table1[[#This Row],[2050_DWELLINGS]]/Table1[[#This Row],[2020_DWELLINGS]])-1</f>
        <v>#DIV/0!</v>
      </c>
      <c r="AI538" s="1" t="e">
        <f>(Table1[[#This Row],[2050_OCCUPANTS]]/Table1[[#This Row],[2020_OCCUPANTS]])-1</f>
        <v>#DIV/0!</v>
      </c>
      <c r="AJ538" s="1" t="e">
        <f>(Table1[[#This Row],[2050_TOTAL_REPL_COST_USD]]/Table1[[#This Row],[2020_TOTAL_REPL_COST_USD]])-1</f>
        <v>#DIV/0!</v>
      </c>
      <c r="AK538"/>
      <c r="AL538"/>
    </row>
    <row r="539" spans="12:38" x14ac:dyDescent="0.2">
      <c r="L539" s="2"/>
      <c r="S539" s="2"/>
      <c r="T539" s="2"/>
      <c r="Z539" s="2"/>
      <c r="AG539" s="1" t="e">
        <f>(Table1[[#This Row],[2050_BUILDINGS]]/Table1[[#This Row],[2020_BUILDINGS]])-1</f>
        <v>#DIV/0!</v>
      </c>
      <c r="AH539" s="1" t="e">
        <f>(Table1[[#This Row],[2050_DWELLINGS]]/Table1[[#This Row],[2020_DWELLINGS]])-1</f>
        <v>#DIV/0!</v>
      </c>
      <c r="AI539" s="1" t="e">
        <f>(Table1[[#This Row],[2050_OCCUPANTS]]/Table1[[#This Row],[2020_OCCUPANTS]])-1</f>
        <v>#DIV/0!</v>
      </c>
      <c r="AJ539" s="1" t="e">
        <f>(Table1[[#This Row],[2050_TOTAL_REPL_COST_USD]]/Table1[[#This Row],[2020_TOTAL_REPL_COST_USD]])-1</f>
        <v>#DIV/0!</v>
      </c>
      <c r="AK539"/>
      <c r="AL539"/>
    </row>
    <row r="540" spans="12:38" x14ac:dyDescent="0.2">
      <c r="L540" s="2"/>
      <c r="S540" s="2"/>
      <c r="T540" s="2"/>
      <c r="Z540" s="2"/>
      <c r="AG540" s="1" t="e">
        <f>(Table1[[#This Row],[2050_BUILDINGS]]/Table1[[#This Row],[2020_BUILDINGS]])-1</f>
        <v>#DIV/0!</v>
      </c>
      <c r="AH540" s="1" t="e">
        <f>(Table1[[#This Row],[2050_DWELLINGS]]/Table1[[#This Row],[2020_DWELLINGS]])-1</f>
        <v>#DIV/0!</v>
      </c>
      <c r="AI540" s="1" t="e">
        <f>(Table1[[#This Row],[2050_OCCUPANTS]]/Table1[[#This Row],[2020_OCCUPANTS]])-1</f>
        <v>#DIV/0!</v>
      </c>
      <c r="AJ540" s="1" t="e">
        <f>(Table1[[#This Row],[2050_TOTAL_REPL_COST_USD]]/Table1[[#This Row],[2020_TOTAL_REPL_COST_USD]])-1</f>
        <v>#DIV/0!</v>
      </c>
      <c r="AK540"/>
      <c r="AL540"/>
    </row>
    <row r="541" spans="12:38" x14ac:dyDescent="0.2">
      <c r="L541" s="2"/>
      <c r="S541" s="2"/>
      <c r="T541" s="2"/>
      <c r="Z541" s="2"/>
      <c r="AG541" s="1" t="e">
        <f>(Table1[[#This Row],[2050_BUILDINGS]]/Table1[[#This Row],[2020_BUILDINGS]])-1</f>
        <v>#DIV/0!</v>
      </c>
      <c r="AH541" s="1" t="e">
        <f>(Table1[[#This Row],[2050_DWELLINGS]]/Table1[[#This Row],[2020_DWELLINGS]])-1</f>
        <v>#DIV/0!</v>
      </c>
      <c r="AI541" s="1" t="e">
        <f>(Table1[[#This Row],[2050_OCCUPANTS]]/Table1[[#This Row],[2020_OCCUPANTS]])-1</f>
        <v>#DIV/0!</v>
      </c>
      <c r="AJ541" s="1" t="e">
        <f>(Table1[[#This Row],[2050_TOTAL_REPL_COST_USD]]/Table1[[#This Row],[2020_TOTAL_REPL_COST_USD]])-1</f>
        <v>#DIV/0!</v>
      </c>
      <c r="AK541"/>
      <c r="AL541"/>
    </row>
    <row r="542" spans="12:38" x14ac:dyDescent="0.2">
      <c r="L542" s="2"/>
      <c r="S542" s="2"/>
      <c r="T542" s="2"/>
      <c r="Z542" s="2"/>
      <c r="AG542" s="1" t="e">
        <f>(Table1[[#This Row],[2050_BUILDINGS]]/Table1[[#This Row],[2020_BUILDINGS]])-1</f>
        <v>#DIV/0!</v>
      </c>
      <c r="AH542" s="1" t="e">
        <f>(Table1[[#This Row],[2050_DWELLINGS]]/Table1[[#This Row],[2020_DWELLINGS]])-1</f>
        <v>#DIV/0!</v>
      </c>
      <c r="AI542" s="1" t="e">
        <f>(Table1[[#This Row],[2050_OCCUPANTS]]/Table1[[#This Row],[2020_OCCUPANTS]])-1</f>
        <v>#DIV/0!</v>
      </c>
      <c r="AJ542" s="1" t="e">
        <f>(Table1[[#This Row],[2050_TOTAL_REPL_COST_USD]]/Table1[[#This Row],[2020_TOTAL_REPL_COST_USD]])-1</f>
        <v>#DIV/0!</v>
      </c>
      <c r="AK542"/>
      <c r="AL542"/>
    </row>
    <row r="543" spans="12:38" x14ac:dyDescent="0.2">
      <c r="L543" s="2"/>
      <c r="S543" s="2"/>
      <c r="T543" s="2"/>
      <c r="Z543" s="2"/>
      <c r="AG543" s="1" t="e">
        <f>(Table1[[#This Row],[2050_BUILDINGS]]/Table1[[#This Row],[2020_BUILDINGS]])-1</f>
        <v>#DIV/0!</v>
      </c>
      <c r="AH543" s="1" t="e">
        <f>(Table1[[#This Row],[2050_DWELLINGS]]/Table1[[#This Row],[2020_DWELLINGS]])-1</f>
        <v>#DIV/0!</v>
      </c>
      <c r="AI543" s="1" t="e">
        <f>(Table1[[#This Row],[2050_OCCUPANTS]]/Table1[[#This Row],[2020_OCCUPANTS]])-1</f>
        <v>#DIV/0!</v>
      </c>
      <c r="AJ543" s="1" t="e">
        <f>(Table1[[#This Row],[2050_TOTAL_REPL_COST_USD]]/Table1[[#This Row],[2020_TOTAL_REPL_COST_USD]])-1</f>
        <v>#DIV/0!</v>
      </c>
      <c r="AK543"/>
      <c r="AL543"/>
    </row>
    <row r="544" spans="12:38" x14ac:dyDescent="0.2">
      <c r="L544" s="2"/>
      <c r="S544" s="2"/>
      <c r="T544" s="2"/>
      <c r="Z544" s="2"/>
      <c r="AG544" s="1" t="e">
        <f>(Table1[[#This Row],[2050_BUILDINGS]]/Table1[[#This Row],[2020_BUILDINGS]])-1</f>
        <v>#DIV/0!</v>
      </c>
      <c r="AH544" s="1" t="e">
        <f>(Table1[[#This Row],[2050_DWELLINGS]]/Table1[[#This Row],[2020_DWELLINGS]])-1</f>
        <v>#DIV/0!</v>
      </c>
      <c r="AI544" s="1" t="e">
        <f>(Table1[[#This Row],[2050_OCCUPANTS]]/Table1[[#This Row],[2020_OCCUPANTS]])-1</f>
        <v>#DIV/0!</v>
      </c>
      <c r="AJ544" s="1" t="e">
        <f>(Table1[[#This Row],[2050_TOTAL_REPL_COST_USD]]/Table1[[#This Row],[2020_TOTAL_REPL_COST_USD]])-1</f>
        <v>#DIV/0!</v>
      </c>
      <c r="AK544"/>
      <c r="AL544"/>
    </row>
    <row r="545" spans="12:38" x14ac:dyDescent="0.2">
      <c r="L545" s="2"/>
      <c r="S545" s="2"/>
      <c r="T545" s="2"/>
      <c r="Z545" s="2"/>
      <c r="AG545" s="1" t="e">
        <f>(Table1[[#This Row],[2050_BUILDINGS]]/Table1[[#This Row],[2020_BUILDINGS]])-1</f>
        <v>#DIV/0!</v>
      </c>
      <c r="AH545" s="1" t="e">
        <f>(Table1[[#This Row],[2050_DWELLINGS]]/Table1[[#This Row],[2020_DWELLINGS]])-1</f>
        <v>#DIV/0!</v>
      </c>
      <c r="AI545" s="1" t="e">
        <f>(Table1[[#This Row],[2050_OCCUPANTS]]/Table1[[#This Row],[2020_OCCUPANTS]])-1</f>
        <v>#DIV/0!</v>
      </c>
      <c r="AJ545" s="1" t="e">
        <f>(Table1[[#This Row],[2050_TOTAL_REPL_COST_USD]]/Table1[[#This Row],[2020_TOTAL_REPL_COST_USD]])-1</f>
        <v>#DIV/0!</v>
      </c>
      <c r="AK545"/>
      <c r="AL545"/>
    </row>
    <row r="546" spans="12:38" x14ac:dyDescent="0.2">
      <c r="L546" s="2"/>
      <c r="S546" s="2"/>
      <c r="T546" s="2"/>
      <c r="Z546" s="2"/>
      <c r="AG546" s="1" t="e">
        <f>(Table1[[#This Row],[2050_BUILDINGS]]/Table1[[#This Row],[2020_BUILDINGS]])-1</f>
        <v>#DIV/0!</v>
      </c>
      <c r="AH546" s="1" t="e">
        <f>(Table1[[#This Row],[2050_DWELLINGS]]/Table1[[#This Row],[2020_DWELLINGS]])-1</f>
        <v>#DIV/0!</v>
      </c>
      <c r="AI546" s="1" t="e">
        <f>(Table1[[#This Row],[2050_OCCUPANTS]]/Table1[[#This Row],[2020_OCCUPANTS]])-1</f>
        <v>#DIV/0!</v>
      </c>
      <c r="AJ546" s="1" t="e">
        <f>(Table1[[#This Row],[2050_TOTAL_REPL_COST_USD]]/Table1[[#This Row],[2020_TOTAL_REPL_COST_USD]])-1</f>
        <v>#DIV/0!</v>
      </c>
      <c r="AK546"/>
      <c r="AL546"/>
    </row>
    <row r="547" spans="12:38" x14ac:dyDescent="0.2">
      <c r="L547" s="2"/>
      <c r="S547" s="2"/>
      <c r="T547" s="2"/>
      <c r="Z547" s="2"/>
      <c r="AG547" s="1" t="e">
        <f>(Table1[[#This Row],[2050_BUILDINGS]]/Table1[[#This Row],[2020_BUILDINGS]])-1</f>
        <v>#DIV/0!</v>
      </c>
      <c r="AH547" s="1" t="e">
        <f>(Table1[[#This Row],[2050_DWELLINGS]]/Table1[[#This Row],[2020_DWELLINGS]])-1</f>
        <v>#DIV/0!</v>
      </c>
      <c r="AI547" s="1" t="e">
        <f>(Table1[[#This Row],[2050_OCCUPANTS]]/Table1[[#This Row],[2020_OCCUPANTS]])-1</f>
        <v>#DIV/0!</v>
      </c>
      <c r="AJ547" s="1" t="e">
        <f>(Table1[[#This Row],[2050_TOTAL_REPL_COST_USD]]/Table1[[#This Row],[2020_TOTAL_REPL_COST_USD]])-1</f>
        <v>#DIV/0!</v>
      </c>
      <c r="AK547"/>
      <c r="AL547"/>
    </row>
    <row r="548" spans="12:38" x14ac:dyDescent="0.2">
      <c r="L548" s="2"/>
      <c r="S548" s="2"/>
      <c r="T548" s="2"/>
      <c r="Z548" s="2"/>
      <c r="AG548" s="1" t="e">
        <f>(Table1[[#This Row],[2050_BUILDINGS]]/Table1[[#This Row],[2020_BUILDINGS]])-1</f>
        <v>#DIV/0!</v>
      </c>
      <c r="AH548" s="1" t="e">
        <f>(Table1[[#This Row],[2050_DWELLINGS]]/Table1[[#This Row],[2020_DWELLINGS]])-1</f>
        <v>#DIV/0!</v>
      </c>
      <c r="AI548" s="1" t="e">
        <f>(Table1[[#This Row],[2050_OCCUPANTS]]/Table1[[#This Row],[2020_OCCUPANTS]])-1</f>
        <v>#DIV/0!</v>
      </c>
      <c r="AJ548" s="1" t="e">
        <f>(Table1[[#This Row],[2050_TOTAL_REPL_COST_USD]]/Table1[[#This Row],[2020_TOTAL_REPL_COST_USD]])-1</f>
        <v>#DIV/0!</v>
      </c>
      <c r="AK548"/>
      <c r="AL548"/>
    </row>
    <row r="549" spans="12:38" x14ac:dyDescent="0.2">
      <c r="L549" s="2"/>
      <c r="S549" s="2"/>
      <c r="T549" s="2"/>
      <c r="Z549" s="2"/>
      <c r="AG549" s="1" t="e">
        <f>(Table1[[#This Row],[2050_BUILDINGS]]/Table1[[#This Row],[2020_BUILDINGS]])-1</f>
        <v>#DIV/0!</v>
      </c>
      <c r="AH549" s="1" t="e">
        <f>(Table1[[#This Row],[2050_DWELLINGS]]/Table1[[#This Row],[2020_DWELLINGS]])-1</f>
        <v>#DIV/0!</v>
      </c>
      <c r="AI549" s="1" t="e">
        <f>(Table1[[#This Row],[2050_OCCUPANTS]]/Table1[[#This Row],[2020_OCCUPANTS]])-1</f>
        <v>#DIV/0!</v>
      </c>
      <c r="AJ549" s="1" t="e">
        <f>(Table1[[#This Row],[2050_TOTAL_REPL_COST_USD]]/Table1[[#This Row],[2020_TOTAL_REPL_COST_USD]])-1</f>
        <v>#DIV/0!</v>
      </c>
      <c r="AK549"/>
      <c r="AL549"/>
    </row>
    <row r="550" spans="12:38" x14ac:dyDescent="0.2">
      <c r="L550" s="2"/>
      <c r="S550" s="2"/>
      <c r="T550" s="2"/>
      <c r="Z550" s="2"/>
      <c r="AG550" s="1" t="e">
        <f>(Table1[[#This Row],[2050_BUILDINGS]]/Table1[[#This Row],[2020_BUILDINGS]])-1</f>
        <v>#DIV/0!</v>
      </c>
      <c r="AH550" s="1" t="e">
        <f>(Table1[[#This Row],[2050_DWELLINGS]]/Table1[[#This Row],[2020_DWELLINGS]])-1</f>
        <v>#DIV/0!</v>
      </c>
      <c r="AI550" s="1" t="e">
        <f>(Table1[[#This Row],[2050_OCCUPANTS]]/Table1[[#This Row],[2020_OCCUPANTS]])-1</f>
        <v>#DIV/0!</v>
      </c>
      <c r="AJ550" s="1" t="e">
        <f>(Table1[[#This Row],[2050_TOTAL_REPL_COST_USD]]/Table1[[#This Row],[2020_TOTAL_REPL_COST_USD]])-1</f>
        <v>#DIV/0!</v>
      </c>
      <c r="AK550"/>
      <c r="AL550"/>
    </row>
    <row r="551" spans="12:38" x14ac:dyDescent="0.2">
      <c r="L551" s="2"/>
      <c r="S551" s="2"/>
      <c r="T551" s="2"/>
      <c r="Z551" s="2"/>
      <c r="AG551" s="1" t="e">
        <f>(Table1[[#This Row],[2050_BUILDINGS]]/Table1[[#This Row],[2020_BUILDINGS]])-1</f>
        <v>#DIV/0!</v>
      </c>
      <c r="AH551" s="1" t="e">
        <f>(Table1[[#This Row],[2050_DWELLINGS]]/Table1[[#This Row],[2020_DWELLINGS]])-1</f>
        <v>#DIV/0!</v>
      </c>
      <c r="AI551" s="1" t="e">
        <f>(Table1[[#This Row],[2050_OCCUPANTS]]/Table1[[#This Row],[2020_OCCUPANTS]])-1</f>
        <v>#DIV/0!</v>
      </c>
      <c r="AJ551" s="1" t="e">
        <f>(Table1[[#This Row],[2050_TOTAL_REPL_COST_USD]]/Table1[[#This Row],[2020_TOTAL_REPL_COST_USD]])-1</f>
        <v>#DIV/0!</v>
      </c>
      <c r="AK551"/>
      <c r="AL551"/>
    </row>
    <row r="552" spans="12:38" x14ac:dyDescent="0.2">
      <c r="L552" s="2"/>
      <c r="S552" s="2"/>
      <c r="T552" s="2"/>
      <c r="Z552" s="2"/>
      <c r="AG552" s="1" t="e">
        <f>(Table1[[#This Row],[2050_BUILDINGS]]/Table1[[#This Row],[2020_BUILDINGS]])-1</f>
        <v>#DIV/0!</v>
      </c>
      <c r="AH552" s="1" t="e">
        <f>(Table1[[#This Row],[2050_DWELLINGS]]/Table1[[#This Row],[2020_DWELLINGS]])-1</f>
        <v>#DIV/0!</v>
      </c>
      <c r="AI552" s="1" t="e">
        <f>(Table1[[#This Row],[2050_OCCUPANTS]]/Table1[[#This Row],[2020_OCCUPANTS]])-1</f>
        <v>#DIV/0!</v>
      </c>
      <c r="AJ552" s="1" t="e">
        <f>(Table1[[#This Row],[2050_TOTAL_REPL_COST_USD]]/Table1[[#This Row],[2020_TOTAL_REPL_COST_USD]])-1</f>
        <v>#DIV/0!</v>
      </c>
      <c r="AK552"/>
      <c r="AL552"/>
    </row>
    <row r="553" spans="12:38" x14ac:dyDescent="0.2">
      <c r="L553" s="2"/>
      <c r="S553" s="2"/>
      <c r="T553" s="2"/>
      <c r="Z553" s="2"/>
      <c r="AG553" s="1" t="e">
        <f>(Table1[[#This Row],[2050_BUILDINGS]]/Table1[[#This Row],[2020_BUILDINGS]])-1</f>
        <v>#DIV/0!</v>
      </c>
      <c r="AH553" s="1" t="e">
        <f>(Table1[[#This Row],[2050_DWELLINGS]]/Table1[[#This Row],[2020_DWELLINGS]])-1</f>
        <v>#DIV/0!</v>
      </c>
      <c r="AI553" s="1" t="e">
        <f>(Table1[[#This Row],[2050_OCCUPANTS]]/Table1[[#This Row],[2020_OCCUPANTS]])-1</f>
        <v>#DIV/0!</v>
      </c>
      <c r="AJ553" s="1" t="e">
        <f>(Table1[[#This Row],[2050_TOTAL_REPL_COST_USD]]/Table1[[#This Row],[2020_TOTAL_REPL_COST_USD]])-1</f>
        <v>#DIV/0!</v>
      </c>
      <c r="AK553"/>
      <c r="AL553"/>
    </row>
    <row r="554" spans="12:38" x14ac:dyDescent="0.2">
      <c r="L554" s="2"/>
      <c r="S554" s="2"/>
      <c r="T554" s="2"/>
      <c r="Z554" s="2"/>
      <c r="AG554" s="1" t="e">
        <f>(Table1[[#This Row],[2050_BUILDINGS]]/Table1[[#This Row],[2020_BUILDINGS]])-1</f>
        <v>#DIV/0!</v>
      </c>
      <c r="AH554" s="1" t="e">
        <f>(Table1[[#This Row],[2050_DWELLINGS]]/Table1[[#This Row],[2020_DWELLINGS]])-1</f>
        <v>#DIV/0!</v>
      </c>
      <c r="AI554" s="1" t="e">
        <f>(Table1[[#This Row],[2050_OCCUPANTS]]/Table1[[#This Row],[2020_OCCUPANTS]])-1</f>
        <v>#DIV/0!</v>
      </c>
      <c r="AJ554" s="1" t="e">
        <f>(Table1[[#This Row],[2050_TOTAL_REPL_COST_USD]]/Table1[[#This Row],[2020_TOTAL_REPL_COST_USD]])-1</f>
        <v>#DIV/0!</v>
      </c>
      <c r="AK554"/>
      <c r="AL554"/>
    </row>
    <row r="555" spans="12:38" x14ac:dyDescent="0.2">
      <c r="L555" s="2"/>
      <c r="S555" s="2"/>
      <c r="T555" s="2"/>
      <c r="Z555" s="2"/>
      <c r="AG555" s="1" t="e">
        <f>(Table1[[#This Row],[2050_BUILDINGS]]/Table1[[#This Row],[2020_BUILDINGS]])-1</f>
        <v>#DIV/0!</v>
      </c>
      <c r="AH555" s="1" t="e">
        <f>(Table1[[#This Row],[2050_DWELLINGS]]/Table1[[#This Row],[2020_DWELLINGS]])-1</f>
        <v>#DIV/0!</v>
      </c>
      <c r="AI555" s="1" t="e">
        <f>(Table1[[#This Row],[2050_OCCUPANTS]]/Table1[[#This Row],[2020_OCCUPANTS]])-1</f>
        <v>#DIV/0!</v>
      </c>
      <c r="AJ555" s="1" t="e">
        <f>(Table1[[#This Row],[2050_TOTAL_REPL_COST_USD]]/Table1[[#This Row],[2020_TOTAL_REPL_COST_USD]])-1</f>
        <v>#DIV/0!</v>
      </c>
      <c r="AK555"/>
      <c r="AL555"/>
    </row>
    <row r="556" spans="12:38" x14ac:dyDescent="0.2">
      <c r="L556" s="2"/>
      <c r="S556" s="2"/>
      <c r="T556" s="2"/>
      <c r="Z556" s="2"/>
      <c r="AG556" s="1" t="e">
        <f>(Table1[[#This Row],[2050_BUILDINGS]]/Table1[[#This Row],[2020_BUILDINGS]])-1</f>
        <v>#DIV/0!</v>
      </c>
      <c r="AH556" s="1" t="e">
        <f>(Table1[[#This Row],[2050_DWELLINGS]]/Table1[[#This Row],[2020_DWELLINGS]])-1</f>
        <v>#DIV/0!</v>
      </c>
      <c r="AI556" s="1" t="e">
        <f>(Table1[[#This Row],[2050_OCCUPANTS]]/Table1[[#This Row],[2020_OCCUPANTS]])-1</f>
        <v>#DIV/0!</v>
      </c>
      <c r="AJ556" s="1" t="e">
        <f>(Table1[[#This Row],[2050_TOTAL_REPL_COST_USD]]/Table1[[#This Row],[2020_TOTAL_REPL_COST_USD]])-1</f>
        <v>#DIV/0!</v>
      </c>
      <c r="AK556"/>
      <c r="AL556"/>
    </row>
    <row r="557" spans="12:38" x14ac:dyDescent="0.2">
      <c r="L557" s="2"/>
      <c r="S557" s="2"/>
      <c r="T557" s="2"/>
      <c r="Z557" s="2"/>
      <c r="AG557" s="1" t="e">
        <f>(Table1[[#This Row],[2050_BUILDINGS]]/Table1[[#This Row],[2020_BUILDINGS]])-1</f>
        <v>#DIV/0!</v>
      </c>
      <c r="AH557" s="1" t="e">
        <f>(Table1[[#This Row],[2050_DWELLINGS]]/Table1[[#This Row],[2020_DWELLINGS]])-1</f>
        <v>#DIV/0!</v>
      </c>
      <c r="AI557" s="1" t="e">
        <f>(Table1[[#This Row],[2050_OCCUPANTS]]/Table1[[#This Row],[2020_OCCUPANTS]])-1</f>
        <v>#DIV/0!</v>
      </c>
      <c r="AJ557" s="1" t="e">
        <f>(Table1[[#This Row],[2050_TOTAL_REPL_COST_USD]]/Table1[[#This Row],[2020_TOTAL_REPL_COST_USD]])-1</f>
        <v>#DIV/0!</v>
      </c>
      <c r="AK557"/>
      <c r="AL557"/>
    </row>
    <row r="558" spans="12:38" x14ac:dyDescent="0.2">
      <c r="L558" s="2"/>
      <c r="S558" s="2"/>
      <c r="T558" s="2"/>
      <c r="Z558" s="2"/>
      <c r="AG558" s="1" t="e">
        <f>(Table1[[#This Row],[2050_BUILDINGS]]/Table1[[#This Row],[2020_BUILDINGS]])-1</f>
        <v>#DIV/0!</v>
      </c>
      <c r="AH558" s="1" t="e">
        <f>(Table1[[#This Row],[2050_DWELLINGS]]/Table1[[#This Row],[2020_DWELLINGS]])-1</f>
        <v>#DIV/0!</v>
      </c>
      <c r="AI558" s="1" t="e">
        <f>(Table1[[#This Row],[2050_OCCUPANTS]]/Table1[[#This Row],[2020_OCCUPANTS]])-1</f>
        <v>#DIV/0!</v>
      </c>
      <c r="AJ558" s="1" t="e">
        <f>(Table1[[#This Row],[2050_TOTAL_REPL_COST_USD]]/Table1[[#This Row],[2020_TOTAL_REPL_COST_USD]])-1</f>
        <v>#DIV/0!</v>
      </c>
      <c r="AK558"/>
      <c r="AL558"/>
    </row>
    <row r="559" spans="12:38" x14ac:dyDescent="0.2">
      <c r="L559" s="2"/>
      <c r="S559" s="2"/>
      <c r="T559" s="2"/>
      <c r="Z559" s="2"/>
      <c r="AG559" s="1" t="e">
        <f>(Table1[[#This Row],[2050_BUILDINGS]]/Table1[[#This Row],[2020_BUILDINGS]])-1</f>
        <v>#DIV/0!</v>
      </c>
      <c r="AH559" s="1" t="e">
        <f>(Table1[[#This Row],[2050_DWELLINGS]]/Table1[[#This Row],[2020_DWELLINGS]])-1</f>
        <v>#DIV/0!</v>
      </c>
      <c r="AI559" s="1" t="e">
        <f>(Table1[[#This Row],[2050_OCCUPANTS]]/Table1[[#This Row],[2020_OCCUPANTS]])-1</f>
        <v>#DIV/0!</v>
      </c>
      <c r="AJ559" s="1" t="e">
        <f>(Table1[[#This Row],[2050_TOTAL_REPL_COST_USD]]/Table1[[#This Row],[2020_TOTAL_REPL_COST_USD]])-1</f>
        <v>#DIV/0!</v>
      </c>
      <c r="AK559"/>
      <c r="AL559"/>
    </row>
    <row r="560" spans="12:38" x14ac:dyDescent="0.2">
      <c r="L560" s="2"/>
      <c r="S560" s="2"/>
      <c r="T560" s="2"/>
      <c r="Z560" s="2"/>
      <c r="AG560" s="1" t="e">
        <f>(Table1[[#This Row],[2050_BUILDINGS]]/Table1[[#This Row],[2020_BUILDINGS]])-1</f>
        <v>#DIV/0!</v>
      </c>
      <c r="AH560" s="1" t="e">
        <f>(Table1[[#This Row],[2050_DWELLINGS]]/Table1[[#This Row],[2020_DWELLINGS]])-1</f>
        <v>#DIV/0!</v>
      </c>
      <c r="AI560" s="1" t="e">
        <f>(Table1[[#This Row],[2050_OCCUPANTS]]/Table1[[#This Row],[2020_OCCUPANTS]])-1</f>
        <v>#DIV/0!</v>
      </c>
      <c r="AJ560" s="1" t="e">
        <f>(Table1[[#This Row],[2050_TOTAL_REPL_COST_USD]]/Table1[[#This Row],[2020_TOTAL_REPL_COST_USD]])-1</f>
        <v>#DIV/0!</v>
      </c>
      <c r="AK560"/>
      <c r="AL560"/>
    </row>
    <row r="561" spans="12:38" x14ac:dyDescent="0.2">
      <c r="L561" s="2"/>
      <c r="S561" s="2"/>
      <c r="T561" s="2"/>
      <c r="Z561" s="2"/>
      <c r="AG561" s="1" t="e">
        <f>(Table1[[#This Row],[2050_BUILDINGS]]/Table1[[#This Row],[2020_BUILDINGS]])-1</f>
        <v>#DIV/0!</v>
      </c>
      <c r="AH561" s="1" t="e">
        <f>(Table1[[#This Row],[2050_DWELLINGS]]/Table1[[#This Row],[2020_DWELLINGS]])-1</f>
        <v>#DIV/0!</v>
      </c>
      <c r="AI561" s="1" t="e">
        <f>(Table1[[#This Row],[2050_OCCUPANTS]]/Table1[[#This Row],[2020_OCCUPANTS]])-1</f>
        <v>#DIV/0!</v>
      </c>
      <c r="AJ561" s="1" t="e">
        <f>(Table1[[#This Row],[2050_TOTAL_REPL_COST_USD]]/Table1[[#This Row],[2020_TOTAL_REPL_COST_USD]])-1</f>
        <v>#DIV/0!</v>
      </c>
      <c r="AK561"/>
      <c r="AL561"/>
    </row>
    <row r="562" spans="12:38" x14ac:dyDescent="0.2">
      <c r="L562" s="2"/>
      <c r="S562" s="2"/>
      <c r="T562" s="2"/>
      <c r="Z562" s="2"/>
      <c r="AG562" s="1" t="e">
        <f>(Table1[[#This Row],[2050_BUILDINGS]]/Table1[[#This Row],[2020_BUILDINGS]])-1</f>
        <v>#DIV/0!</v>
      </c>
      <c r="AH562" s="1" t="e">
        <f>(Table1[[#This Row],[2050_DWELLINGS]]/Table1[[#This Row],[2020_DWELLINGS]])-1</f>
        <v>#DIV/0!</v>
      </c>
      <c r="AI562" s="1" t="e">
        <f>(Table1[[#This Row],[2050_OCCUPANTS]]/Table1[[#This Row],[2020_OCCUPANTS]])-1</f>
        <v>#DIV/0!</v>
      </c>
      <c r="AJ562" s="1" t="e">
        <f>(Table1[[#This Row],[2050_TOTAL_REPL_COST_USD]]/Table1[[#This Row],[2020_TOTAL_REPL_COST_USD]])-1</f>
        <v>#DIV/0!</v>
      </c>
      <c r="AK562"/>
      <c r="AL562"/>
    </row>
    <row r="563" spans="12:38" x14ac:dyDescent="0.2">
      <c r="L563" s="2"/>
      <c r="S563" s="2"/>
      <c r="T563" s="2"/>
      <c r="Z563" s="2"/>
      <c r="AG563" s="1" t="e">
        <f>(Table1[[#This Row],[2050_BUILDINGS]]/Table1[[#This Row],[2020_BUILDINGS]])-1</f>
        <v>#DIV/0!</v>
      </c>
      <c r="AH563" s="1" t="e">
        <f>(Table1[[#This Row],[2050_DWELLINGS]]/Table1[[#This Row],[2020_DWELLINGS]])-1</f>
        <v>#DIV/0!</v>
      </c>
      <c r="AI563" s="1" t="e">
        <f>(Table1[[#This Row],[2050_OCCUPANTS]]/Table1[[#This Row],[2020_OCCUPANTS]])-1</f>
        <v>#DIV/0!</v>
      </c>
      <c r="AJ563" s="1" t="e">
        <f>(Table1[[#This Row],[2050_TOTAL_REPL_COST_USD]]/Table1[[#This Row],[2020_TOTAL_REPL_COST_USD]])-1</f>
        <v>#DIV/0!</v>
      </c>
      <c r="AK563"/>
      <c r="AL563"/>
    </row>
    <row r="564" spans="12:38" x14ac:dyDescent="0.2">
      <c r="L564" s="2"/>
      <c r="S564" s="2"/>
      <c r="T564" s="2"/>
      <c r="Z564" s="2"/>
      <c r="AG564" s="1" t="e">
        <f>(Table1[[#This Row],[2050_BUILDINGS]]/Table1[[#This Row],[2020_BUILDINGS]])-1</f>
        <v>#DIV/0!</v>
      </c>
      <c r="AH564" s="1" t="e">
        <f>(Table1[[#This Row],[2050_DWELLINGS]]/Table1[[#This Row],[2020_DWELLINGS]])-1</f>
        <v>#DIV/0!</v>
      </c>
      <c r="AI564" s="1" t="e">
        <f>(Table1[[#This Row],[2050_OCCUPANTS]]/Table1[[#This Row],[2020_OCCUPANTS]])-1</f>
        <v>#DIV/0!</v>
      </c>
      <c r="AJ564" s="1" t="e">
        <f>(Table1[[#This Row],[2050_TOTAL_REPL_COST_USD]]/Table1[[#This Row],[2020_TOTAL_REPL_COST_USD]])-1</f>
        <v>#DIV/0!</v>
      </c>
      <c r="AK564"/>
      <c r="AL564"/>
    </row>
    <row r="565" spans="12:38" x14ac:dyDescent="0.2">
      <c r="L565" s="2"/>
      <c r="S565" s="2"/>
      <c r="T565" s="2"/>
      <c r="Z565" s="2"/>
      <c r="AG565" s="1" t="e">
        <f>(Table1[[#This Row],[2050_BUILDINGS]]/Table1[[#This Row],[2020_BUILDINGS]])-1</f>
        <v>#DIV/0!</v>
      </c>
      <c r="AH565" s="1" t="e">
        <f>(Table1[[#This Row],[2050_DWELLINGS]]/Table1[[#This Row],[2020_DWELLINGS]])-1</f>
        <v>#DIV/0!</v>
      </c>
      <c r="AI565" s="1" t="e">
        <f>(Table1[[#This Row],[2050_OCCUPANTS]]/Table1[[#This Row],[2020_OCCUPANTS]])-1</f>
        <v>#DIV/0!</v>
      </c>
      <c r="AJ565" s="1" t="e">
        <f>(Table1[[#This Row],[2050_TOTAL_REPL_COST_USD]]/Table1[[#This Row],[2020_TOTAL_REPL_COST_USD]])-1</f>
        <v>#DIV/0!</v>
      </c>
      <c r="AK565"/>
      <c r="AL565"/>
    </row>
    <row r="566" spans="12:38" x14ac:dyDescent="0.2">
      <c r="L566" s="2"/>
      <c r="S566" s="2"/>
      <c r="T566" s="2"/>
      <c r="Z566" s="2"/>
      <c r="AG566" s="1" t="e">
        <f>(Table1[[#This Row],[2050_BUILDINGS]]/Table1[[#This Row],[2020_BUILDINGS]])-1</f>
        <v>#DIV/0!</v>
      </c>
      <c r="AH566" s="1" t="e">
        <f>(Table1[[#This Row],[2050_DWELLINGS]]/Table1[[#This Row],[2020_DWELLINGS]])-1</f>
        <v>#DIV/0!</v>
      </c>
      <c r="AI566" s="1" t="e">
        <f>(Table1[[#This Row],[2050_OCCUPANTS]]/Table1[[#This Row],[2020_OCCUPANTS]])-1</f>
        <v>#DIV/0!</v>
      </c>
      <c r="AJ566" s="1" t="e">
        <f>(Table1[[#This Row],[2050_TOTAL_REPL_COST_USD]]/Table1[[#This Row],[2020_TOTAL_REPL_COST_USD]])-1</f>
        <v>#DIV/0!</v>
      </c>
      <c r="AK566"/>
      <c r="AL566"/>
    </row>
    <row r="567" spans="12:38" x14ac:dyDescent="0.2">
      <c r="L567" s="2"/>
      <c r="S567" s="2"/>
      <c r="T567" s="2"/>
      <c r="Z567" s="2"/>
      <c r="AG567" s="1" t="e">
        <f>(Table1[[#This Row],[2050_BUILDINGS]]/Table1[[#This Row],[2020_BUILDINGS]])-1</f>
        <v>#DIV/0!</v>
      </c>
      <c r="AH567" s="1" t="e">
        <f>(Table1[[#This Row],[2050_DWELLINGS]]/Table1[[#This Row],[2020_DWELLINGS]])-1</f>
        <v>#DIV/0!</v>
      </c>
      <c r="AI567" s="1" t="e">
        <f>(Table1[[#This Row],[2050_OCCUPANTS]]/Table1[[#This Row],[2020_OCCUPANTS]])-1</f>
        <v>#DIV/0!</v>
      </c>
      <c r="AJ567" s="1" t="e">
        <f>(Table1[[#This Row],[2050_TOTAL_REPL_COST_USD]]/Table1[[#This Row],[2020_TOTAL_REPL_COST_USD]])-1</f>
        <v>#DIV/0!</v>
      </c>
      <c r="AK567"/>
      <c r="AL567"/>
    </row>
    <row r="568" spans="12:38" x14ac:dyDescent="0.2">
      <c r="L568" s="2"/>
      <c r="S568" s="2"/>
      <c r="T568" s="2"/>
      <c r="Z568" s="2"/>
      <c r="AG568" s="1" t="e">
        <f>(Table1[[#This Row],[2050_BUILDINGS]]/Table1[[#This Row],[2020_BUILDINGS]])-1</f>
        <v>#DIV/0!</v>
      </c>
      <c r="AH568" s="1" t="e">
        <f>(Table1[[#This Row],[2050_DWELLINGS]]/Table1[[#This Row],[2020_DWELLINGS]])-1</f>
        <v>#DIV/0!</v>
      </c>
      <c r="AI568" s="1" t="e">
        <f>(Table1[[#This Row],[2050_OCCUPANTS]]/Table1[[#This Row],[2020_OCCUPANTS]])-1</f>
        <v>#DIV/0!</v>
      </c>
      <c r="AJ568" s="1" t="e">
        <f>(Table1[[#This Row],[2050_TOTAL_REPL_COST_USD]]/Table1[[#This Row],[2020_TOTAL_REPL_COST_USD]])-1</f>
        <v>#DIV/0!</v>
      </c>
      <c r="AK568"/>
      <c r="AL568"/>
    </row>
    <row r="569" spans="12:38" x14ac:dyDescent="0.2">
      <c r="L569" s="2"/>
      <c r="S569" s="2"/>
      <c r="T569" s="2"/>
      <c r="Z569" s="2"/>
      <c r="AG569" s="1" t="e">
        <f>(Table1[[#This Row],[2050_BUILDINGS]]/Table1[[#This Row],[2020_BUILDINGS]])-1</f>
        <v>#DIV/0!</v>
      </c>
      <c r="AH569" s="1" t="e">
        <f>(Table1[[#This Row],[2050_DWELLINGS]]/Table1[[#This Row],[2020_DWELLINGS]])-1</f>
        <v>#DIV/0!</v>
      </c>
      <c r="AI569" s="1" t="e">
        <f>(Table1[[#This Row],[2050_OCCUPANTS]]/Table1[[#This Row],[2020_OCCUPANTS]])-1</f>
        <v>#DIV/0!</v>
      </c>
      <c r="AJ569" s="1" t="e">
        <f>(Table1[[#This Row],[2050_TOTAL_REPL_COST_USD]]/Table1[[#This Row],[2020_TOTAL_REPL_COST_USD]])-1</f>
        <v>#DIV/0!</v>
      </c>
      <c r="AK569"/>
      <c r="AL569"/>
    </row>
    <row r="570" spans="12:38" x14ac:dyDescent="0.2">
      <c r="L570" s="2"/>
      <c r="S570" s="2"/>
      <c r="T570" s="2"/>
      <c r="Z570" s="2"/>
      <c r="AG570" s="1" t="e">
        <f>(Table1[[#This Row],[2050_BUILDINGS]]/Table1[[#This Row],[2020_BUILDINGS]])-1</f>
        <v>#DIV/0!</v>
      </c>
      <c r="AH570" s="1" t="e">
        <f>(Table1[[#This Row],[2050_DWELLINGS]]/Table1[[#This Row],[2020_DWELLINGS]])-1</f>
        <v>#DIV/0!</v>
      </c>
      <c r="AI570" s="1" t="e">
        <f>(Table1[[#This Row],[2050_OCCUPANTS]]/Table1[[#This Row],[2020_OCCUPANTS]])-1</f>
        <v>#DIV/0!</v>
      </c>
      <c r="AJ570" s="1" t="e">
        <f>(Table1[[#This Row],[2050_TOTAL_REPL_COST_USD]]/Table1[[#This Row],[2020_TOTAL_REPL_COST_USD]])-1</f>
        <v>#DIV/0!</v>
      </c>
      <c r="AK570"/>
      <c r="AL570"/>
    </row>
    <row r="571" spans="12:38" x14ac:dyDescent="0.2">
      <c r="L571" s="2"/>
      <c r="S571" s="2"/>
      <c r="T571" s="2"/>
      <c r="Z571" s="2"/>
      <c r="AG571" s="1" t="e">
        <f>(Table1[[#This Row],[2050_BUILDINGS]]/Table1[[#This Row],[2020_BUILDINGS]])-1</f>
        <v>#DIV/0!</v>
      </c>
      <c r="AH571" s="1" t="e">
        <f>(Table1[[#This Row],[2050_DWELLINGS]]/Table1[[#This Row],[2020_DWELLINGS]])-1</f>
        <v>#DIV/0!</v>
      </c>
      <c r="AI571" s="1" t="e">
        <f>(Table1[[#This Row],[2050_OCCUPANTS]]/Table1[[#This Row],[2020_OCCUPANTS]])-1</f>
        <v>#DIV/0!</v>
      </c>
      <c r="AJ571" s="1" t="e">
        <f>(Table1[[#This Row],[2050_TOTAL_REPL_COST_USD]]/Table1[[#This Row],[2020_TOTAL_REPL_COST_USD]])-1</f>
        <v>#DIV/0!</v>
      </c>
      <c r="AK571"/>
      <c r="AL571"/>
    </row>
    <row r="572" spans="12:38" x14ac:dyDescent="0.2">
      <c r="L572" s="2"/>
      <c r="S572" s="2"/>
      <c r="T572" s="2"/>
      <c r="Z572" s="2"/>
      <c r="AG572" s="1" t="e">
        <f>(Table1[[#This Row],[2050_BUILDINGS]]/Table1[[#This Row],[2020_BUILDINGS]])-1</f>
        <v>#DIV/0!</v>
      </c>
      <c r="AH572" s="1" t="e">
        <f>(Table1[[#This Row],[2050_DWELLINGS]]/Table1[[#This Row],[2020_DWELLINGS]])-1</f>
        <v>#DIV/0!</v>
      </c>
      <c r="AI572" s="1" t="e">
        <f>(Table1[[#This Row],[2050_OCCUPANTS]]/Table1[[#This Row],[2020_OCCUPANTS]])-1</f>
        <v>#DIV/0!</v>
      </c>
      <c r="AJ572" s="1" t="e">
        <f>(Table1[[#This Row],[2050_TOTAL_REPL_COST_USD]]/Table1[[#This Row],[2020_TOTAL_REPL_COST_USD]])-1</f>
        <v>#DIV/0!</v>
      </c>
      <c r="AK572"/>
      <c r="AL572"/>
    </row>
    <row r="573" spans="12:38" x14ac:dyDescent="0.2">
      <c r="L573" s="2"/>
      <c r="S573" s="2"/>
      <c r="T573" s="2"/>
      <c r="Z573" s="2"/>
      <c r="AG573" s="1" t="e">
        <f>(Table1[[#This Row],[2050_BUILDINGS]]/Table1[[#This Row],[2020_BUILDINGS]])-1</f>
        <v>#DIV/0!</v>
      </c>
      <c r="AH573" s="1" t="e">
        <f>(Table1[[#This Row],[2050_DWELLINGS]]/Table1[[#This Row],[2020_DWELLINGS]])-1</f>
        <v>#DIV/0!</v>
      </c>
      <c r="AI573" s="1" t="e">
        <f>(Table1[[#This Row],[2050_OCCUPANTS]]/Table1[[#This Row],[2020_OCCUPANTS]])-1</f>
        <v>#DIV/0!</v>
      </c>
      <c r="AJ573" s="1" t="e">
        <f>(Table1[[#This Row],[2050_TOTAL_REPL_COST_USD]]/Table1[[#This Row],[2020_TOTAL_REPL_COST_USD]])-1</f>
        <v>#DIV/0!</v>
      </c>
      <c r="AK573"/>
      <c r="AL573"/>
    </row>
    <row r="574" spans="12:38" x14ac:dyDescent="0.2">
      <c r="L574" s="2"/>
      <c r="S574" s="2"/>
      <c r="T574" s="2"/>
      <c r="Z574" s="2"/>
      <c r="AG574" s="1" t="e">
        <f>(Table1[[#This Row],[2050_BUILDINGS]]/Table1[[#This Row],[2020_BUILDINGS]])-1</f>
        <v>#DIV/0!</v>
      </c>
      <c r="AH574" s="1" t="e">
        <f>(Table1[[#This Row],[2050_DWELLINGS]]/Table1[[#This Row],[2020_DWELLINGS]])-1</f>
        <v>#DIV/0!</v>
      </c>
      <c r="AI574" s="1" t="e">
        <f>(Table1[[#This Row],[2050_OCCUPANTS]]/Table1[[#This Row],[2020_OCCUPANTS]])-1</f>
        <v>#DIV/0!</v>
      </c>
      <c r="AJ574" s="1" t="e">
        <f>(Table1[[#This Row],[2050_TOTAL_REPL_COST_USD]]/Table1[[#This Row],[2020_TOTAL_REPL_COST_USD]])-1</f>
        <v>#DIV/0!</v>
      </c>
      <c r="AK574"/>
      <c r="AL574"/>
    </row>
    <row r="575" spans="12:38" x14ac:dyDescent="0.2">
      <c r="L575" s="2"/>
      <c r="S575" s="2"/>
      <c r="T575" s="2"/>
      <c r="Z575" s="2"/>
      <c r="AG575" s="1" t="e">
        <f>(Table1[[#This Row],[2050_BUILDINGS]]/Table1[[#This Row],[2020_BUILDINGS]])-1</f>
        <v>#DIV/0!</v>
      </c>
      <c r="AH575" s="1" t="e">
        <f>(Table1[[#This Row],[2050_DWELLINGS]]/Table1[[#This Row],[2020_DWELLINGS]])-1</f>
        <v>#DIV/0!</v>
      </c>
      <c r="AI575" s="1" t="e">
        <f>(Table1[[#This Row],[2050_OCCUPANTS]]/Table1[[#This Row],[2020_OCCUPANTS]])-1</f>
        <v>#DIV/0!</v>
      </c>
      <c r="AJ575" s="1" t="e">
        <f>(Table1[[#This Row],[2050_TOTAL_REPL_COST_USD]]/Table1[[#This Row],[2020_TOTAL_REPL_COST_USD]])-1</f>
        <v>#DIV/0!</v>
      </c>
      <c r="AK575"/>
      <c r="AL575"/>
    </row>
    <row r="576" spans="12:38" x14ac:dyDescent="0.2">
      <c r="L576" s="2"/>
      <c r="S576" s="2"/>
      <c r="T576" s="2"/>
      <c r="Z576" s="2"/>
      <c r="AG576" s="1" t="e">
        <f>(Table1[[#This Row],[2050_BUILDINGS]]/Table1[[#This Row],[2020_BUILDINGS]])-1</f>
        <v>#DIV/0!</v>
      </c>
      <c r="AH576" s="1" t="e">
        <f>(Table1[[#This Row],[2050_DWELLINGS]]/Table1[[#This Row],[2020_DWELLINGS]])-1</f>
        <v>#DIV/0!</v>
      </c>
      <c r="AI576" s="1" t="e">
        <f>(Table1[[#This Row],[2050_OCCUPANTS]]/Table1[[#This Row],[2020_OCCUPANTS]])-1</f>
        <v>#DIV/0!</v>
      </c>
      <c r="AJ576" s="1" t="e">
        <f>(Table1[[#This Row],[2050_TOTAL_REPL_COST_USD]]/Table1[[#This Row],[2020_TOTAL_REPL_COST_USD]])-1</f>
        <v>#DIV/0!</v>
      </c>
      <c r="AK576"/>
      <c r="AL576"/>
    </row>
    <row r="577" spans="12:38" x14ac:dyDescent="0.2">
      <c r="L577" s="2"/>
      <c r="S577" s="2"/>
      <c r="T577" s="2"/>
      <c r="Z577" s="2"/>
      <c r="AG577" s="1" t="e">
        <f>(Table1[[#This Row],[2050_BUILDINGS]]/Table1[[#This Row],[2020_BUILDINGS]])-1</f>
        <v>#DIV/0!</v>
      </c>
      <c r="AH577" s="1" t="e">
        <f>(Table1[[#This Row],[2050_DWELLINGS]]/Table1[[#This Row],[2020_DWELLINGS]])-1</f>
        <v>#DIV/0!</v>
      </c>
      <c r="AI577" s="1" t="e">
        <f>(Table1[[#This Row],[2050_OCCUPANTS]]/Table1[[#This Row],[2020_OCCUPANTS]])-1</f>
        <v>#DIV/0!</v>
      </c>
      <c r="AJ577" s="1" t="e">
        <f>(Table1[[#This Row],[2050_TOTAL_REPL_COST_USD]]/Table1[[#This Row],[2020_TOTAL_REPL_COST_USD]])-1</f>
        <v>#DIV/0!</v>
      </c>
      <c r="AK577"/>
      <c r="AL577"/>
    </row>
    <row r="578" spans="12:38" x14ac:dyDescent="0.2">
      <c r="L578" s="2"/>
      <c r="S578" s="2"/>
      <c r="T578" s="2"/>
      <c r="Z578" s="2"/>
      <c r="AG578" s="1" t="e">
        <f>(Table1[[#This Row],[2050_BUILDINGS]]/Table1[[#This Row],[2020_BUILDINGS]])-1</f>
        <v>#DIV/0!</v>
      </c>
      <c r="AH578" s="1" t="e">
        <f>(Table1[[#This Row],[2050_DWELLINGS]]/Table1[[#This Row],[2020_DWELLINGS]])-1</f>
        <v>#DIV/0!</v>
      </c>
      <c r="AI578" s="1" t="e">
        <f>(Table1[[#This Row],[2050_OCCUPANTS]]/Table1[[#This Row],[2020_OCCUPANTS]])-1</f>
        <v>#DIV/0!</v>
      </c>
      <c r="AJ578" s="1" t="e">
        <f>(Table1[[#This Row],[2050_TOTAL_REPL_COST_USD]]/Table1[[#This Row],[2020_TOTAL_REPL_COST_USD]])-1</f>
        <v>#DIV/0!</v>
      </c>
      <c r="AK578"/>
      <c r="AL578"/>
    </row>
    <row r="579" spans="12:38" x14ac:dyDescent="0.2">
      <c r="L579" s="2"/>
      <c r="S579" s="2"/>
      <c r="T579" s="2"/>
      <c r="Z579" s="2"/>
      <c r="AG579" s="1" t="e">
        <f>(Table1[[#This Row],[2050_BUILDINGS]]/Table1[[#This Row],[2020_BUILDINGS]])-1</f>
        <v>#DIV/0!</v>
      </c>
      <c r="AH579" s="1" t="e">
        <f>(Table1[[#This Row],[2050_DWELLINGS]]/Table1[[#This Row],[2020_DWELLINGS]])-1</f>
        <v>#DIV/0!</v>
      </c>
      <c r="AI579" s="1" t="e">
        <f>(Table1[[#This Row],[2050_OCCUPANTS]]/Table1[[#This Row],[2020_OCCUPANTS]])-1</f>
        <v>#DIV/0!</v>
      </c>
      <c r="AJ579" s="1" t="e">
        <f>(Table1[[#This Row],[2050_TOTAL_REPL_COST_USD]]/Table1[[#This Row],[2020_TOTAL_REPL_COST_USD]])-1</f>
        <v>#DIV/0!</v>
      </c>
      <c r="AK579"/>
      <c r="AL579"/>
    </row>
    <row r="580" spans="12:38" x14ac:dyDescent="0.2">
      <c r="L580" s="2"/>
      <c r="S580" s="2"/>
      <c r="T580" s="2"/>
      <c r="Z580" s="2"/>
      <c r="AG580" s="1" t="e">
        <f>(Table1[[#This Row],[2050_BUILDINGS]]/Table1[[#This Row],[2020_BUILDINGS]])-1</f>
        <v>#DIV/0!</v>
      </c>
      <c r="AH580" s="1" t="e">
        <f>(Table1[[#This Row],[2050_DWELLINGS]]/Table1[[#This Row],[2020_DWELLINGS]])-1</f>
        <v>#DIV/0!</v>
      </c>
      <c r="AI580" s="1" t="e">
        <f>(Table1[[#This Row],[2050_OCCUPANTS]]/Table1[[#This Row],[2020_OCCUPANTS]])-1</f>
        <v>#DIV/0!</v>
      </c>
      <c r="AJ580" s="1" t="e">
        <f>(Table1[[#This Row],[2050_TOTAL_REPL_COST_USD]]/Table1[[#This Row],[2020_TOTAL_REPL_COST_USD]])-1</f>
        <v>#DIV/0!</v>
      </c>
      <c r="AK580"/>
      <c r="AL580"/>
    </row>
    <row r="581" spans="12:38" x14ac:dyDescent="0.2">
      <c r="L581" s="2"/>
      <c r="S581" s="2"/>
      <c r="T581" s="2"/>
      <c r="Z581" s="2"/>
      <c r="AG581" s="1" t="e">
        <f>(Table1[[#This Row],[2050_BUILDINGS]]/Table1[[#This Row],[2020_BUILDINGS]])-1</f>
        <v>#DIV/0!</v>
      </c>
      <c r="AH581" s="1" t="e">
        <f>(Table1[[#This Row],[2050_DWELLINGS]]/Table1[[#This Row],[2020_DWELLINGS]])-1</f>
        <v>#DIV/0!</v>
      </c>
      <c r="AI581" s="1" t="e">
        <f>(Table1[[#This Row],[2050_OCCUPANTS]]/Table1[[#This Row],[2020_OCCUPANTS]])-1</f>
        <v>#DIV/0!</v>
      </c>
      <c r="AJ581" s="1" t="e">
        <f>(Table1[[#This Row],[2050_TOTAL_REPL_COST_USD]]/Table1[[#This Row],[2020_TOTAL_REPL_COST_USD]])-1</f>
        <v>#DIV/0!</v>
      </c>
      <c r="AK581"/>
      <c r="AL581"/>
    </row>
    <row r="582" spans="12:38" x14ac:dyDescent="0.2">
      <c r="L582" s="2"/>
      <c r="S582" s="2"/>
      <c r="T582" s="2"/>
      <c r="Z582" s="2"/>
      <c r="AG582" s="1" t="e">
        <f>(Table1[[#This Row],[2050_BUILDINGS]]/Table1[[#This Row],[2020_BUILDINGS]])-1</f>
        <v>#DIV/0!</v>
      </c>
      <c r="AH582" s="1" t="e">
        <f>(Table1[[#This Row],[2050_DWELLINGS]]/Table1[[#This Row],[2020_DWELLINGS]])-1</f>
        <v>#DIV/0!</v>
      </c>
      <c r="AI582" s="1" t="e">
        <f>(Table1[[#This Row],[2050_OCCUPANTS]]/Table1[[#This Row],[2020_OCCUPANTS]])-1</f>
        <v>#DIV/0!</v>
      </c>
      <c r="AJ582" s="1" t="e">
        <f>(Table1[[#This Row],[2050_TOTAL_REPL_COST_USD]]/Table1[[#This Row],[2020_TOTAL_REPL_COST_USD]])-1</f>
        <v>#DIV/0!</v>
      </c>
      <c r="AK582"/>
      <c r="AL582"/>
    </row>
    <row r="583" spans="12:38" x14ac:dyDescent="0.2">
      <c r="L583" s="2"/>
      <c r="S583" s="2"/>
      <c r="T583" s="2"/>
      <c r="Z583" s="2"/>
      <c r="AG583" s="1" t="e">
        <f>(Table1[[#This Row],[2050_BUILDINGS]]/Table1[[#This Row],[2020_BUILDINGS]])-1</f>
        <v>#DIV/0!</v>
      </c>
      <c r="AH583" s="1" t="e">
        <f>(Table1[[#This Row],[2050_DWELLINGS]]/Table1[[#This Row],[2020_DWELLINGS]])-1</f>
        <v>#DIV/0!</v>
      </c>
      <c r="AI583" s="1" t="e">
        <f>(Table1[[#This Row],[2050_OCCUPANTS]]/Table1[[#This Row],[2020_OCCUPANTS]])-1</f>
        <v>#DIV/0!</v>
      </c>
      <c r="AJ583" s="1" t="e">
        <f>(Table1[[#This Row],[2050_TOTAL_REPL_COST_USD]]/Table1[[#This Row],[2020_TOTAL_REPL_COST_USD]])-1</f>
        <v>#DIV/0!</v>
      </c>
      <c r="AK583"/>
      <c r="AL583"/>
    </row>
    <row r="584" spans="12:38" x14ac:dyDescent="0.2">
      <c r="L584" s="2"/>
      <c r="S584" s="2"/>
      <c r="T584" s="2"/>
      <c r="Z584" s="2"/>
      <c r="AG584" s="1" t="e">
        <f>(Table1[[#This Row],[2050_BUILDINGS]]/Table1[[#This Row],[2020_BUILDINGS]])-1</f>
        <v>#DIV/0!</v>
      </c>
      <c r="AH584" s="1" t="e">
        <f>(Table1[[#This Row],[2050_DWELLINGS]]/Table1[[#This Row],[2020_DWELLINGS]])-1</f>
        <v>#DIV/0!</v>
      </c>
      <c r="AI584" s="1" t="e">
        <f>(Table1[[#This Row],[2050_OCCUPANTS]]/Table1[[#This Row],[2020_OCCUPANTS]])-1</f>
        <v>#DIV/0!</v>
      </c>
      <c r="AJ584" s="1" t="e">
        <f>(Table1[[#This Row],[2050_TOTAL_REPL_COST_USD]]/Table1[[#This Row],[2020_TOTAL_REPL_COST_USD]])-1</f>
        <v>#DIV/0!</v>
      </c>
      <c r="AK584"/>
      <c r="AL584"/>
    </row>
    <row r="585" spans="12:38" x14ac:dyDescent="0.2">
      <c r="L585" s="2"/>
      <c r="S585" s="2"/>
      <c r="T585" s="2"/>
      <c r="Z585" s="2"/>
      <c r="AG585" s="1" t="e">
        <f>(Table1[[#This Row],[2050_BUILDINGS]]/Table1[[#This Row],[2020_BUILDINGS]])-1</f>
        <v>#DIV/0!</v>
      </c>
      <c r="AH585" s="1" t="e">
        <f>(Table1[[#This Row],[2050_DWELLINGS]]/Table1[[#This Row],[2020_DWELLINGS]])-1</f>
        <v>#DIV/0!</v>
      </c>
      <c r="AI585" s="1" t="e">
        <f>(Table1[[#This Row],[2050_OCCUPANTS]]/Table1[[#This Row],[2020_OCCUPANTS]])-1</f>
        <v>#DIV/0!</v>
      </c>
      <c r="AJ585" s="1" t="e">
        <f>(Table1[[#This Row],[2050_TOTAL_REPL_COST_USD]]/Table1[[#This Row],[2020_TOTAL_REPL_COST_USD]])-1</f>
        <v>#DIV/0!</v>
      </c>
      <c r="AK585"/>
      <c r="AL585"/>
    </row>
    <row r="586" spans="12:38" x14ac:dyDescent="0.2">
      <c r="L586" s="2"/>
      <c r="S586" s="2"/>
      <c r="T586" s="2"/>
      <c r="Z586" s="2"/>
      <c r="AG586" s="1" t="e">
        <f>(Table1[[#This Row],[2050_BUILDINGS]]/Table1[[#This Row],[2020_BUILDINGS]])-1</f>
        <v>#DIV/0!</v>
      </c>
      <c r="AH586" s="1" t="e">
        <f>(Table1[[#This Row],[2050_DWELLINGS]]/Table1[[#This Row],[2020_DWELLINGS]])-1</f>
        <v>#DIV/0!</v>
      </c>
      <c r="AI586" s="1" t="e">
        <f>(Table1[[#This Row],[2050_OCCUPANTS]]/Table1[[#This Row],[2020_OCCUPANTS]])-1</f>
        <v>#DIV/0!</v>
      </c>
      <c r="AJ586" s="1" t="e">
        <f>(Table1[[#This Row],[2050_TOTAL_REPL_COST_USD]]/Table1[[#This Row],[2020_TOTAL_REPL_COST_USD]])-1</f>
        <v>#DIV/0!</v>
      </c>
      <c r="AK586"/>
      <c r="AL586"/>
    </row>
    <row r="587" spans="12:38" x14ac:dyDescent="0.2">
      <c r="L587" s="2"/>
      <c r="S587" s="2"/>
      <c r="T587" s="2"/>
      <c r="Z587" s="2"/>
      <c r="AG587" s="1" t="e">
        <f>(Table1[[#This Row],[2050_BUILDINGS]]/Table1[[#This Row],[2020_BUILDINGS]])-1</f>
        <v>#DIV/0!</v>
      </c>
      <c r="AH587" s="1" t="e">
        <f>(Table1[[#This Row],[2050_DWELLINGS]]/Table1[[#This Row],[2020_DWELLINGS]])-1</f>
        <v>#DIV/0!</v>
      </c>
      <c r="AI587" s="1" t="e">
        <f>(Table1[[#This Row],[2050_OCCUPANTS]]/Table1[[#This Row],[2020_OCCUPANTS]])-1</f>
        <v>#DIV/0!</v>
      </c>
      <c r="AJ587" s="1" t="e">
        <f>(Table1[[#This Row],[2050_TOTAL_REPL_COST_USD]]/Table1[[#This Row],[2020_TOTAL_REPL_COST_USD]])-1</f>
        <v>#DIV/0!</v>
      </c>
      <c r="AK587"/>
      <c r="AL587"/>
    </row>
    <row r="588" spans="12:38" x14ac:dyDescent="0.2">
      <c r="L588" s="2"/>
      <c r="S588" s="2"/>
      <c r="T588" s="2"/>
      <c r="Z588" s="2"/>
      <c r="AG588" s="1" t="e">
        <f>(Table1[[#This Row],[2050_BUILDINGS]]/Table1[[#This Row],[2020_BUILDINGS]])-1</f>
        <v>#DIV/0!</v>
      </c>
      <c r="AH588" s="1" t="e">
        <f>(Table1[[#This Row],[2050_DWELLINGS]]/Table1[[#This Row],[2020_DWELLINGS]])-1</f>
        <v>#DIV/0!</v>
      </c>
      <c r="AI588" s="1" t="e">
        <f>(Table1[[#This Row],[2050_OCCUPANTS]]/Table1[[#This Row],[2020_OCCUPANTS]])-1</f>
        <v>#DIV/0!</v>
      </c>
      <c r="AJ588" s="1" t="e">
        <f>(Table1[[#This Row],[2050_TOTAL_REPL_COST_USD]]/Table1[[#This Row],[2020_TOTAL_REPL_COST_USD]])-1</f>
        <v>#DIV/0!</v>
      </c>
      <c r="AK588"/>
      <c r="AL588"/>
    </row>
    <row r="589" spans="12:38" x14ac:dyDescent="0.2">
      <c r="L589" s="2"/>
      <c r="S589" s="2"/>
      <c r="T589" s="2"/>
      <c r="Z589" s="2"/>
      <c r="AG589" s="1" t="e">
        <f>(Table1[[#This Row],[2050_BUILDINGS]]/Table1[[#This Row],[2020_BUILDINGS]])-1</f>
        <v>#DIV/0!</v>
      </c>
      <c r="AH589" s="1" t="e">
        <f>(Table1[[#This Row],[2050_DWELLINGS]]/Table1[[#This Row],[2020_DWELLINGS]])-1</f>
        <v>#DIV/0!</v>
      </c>
      <c r="AI589" s="1" t="e">
        <f>(Table1[[#This Row],[2050_OCCUPANTS]]/Table1[[#This Row],[2020_OCCUPANTS]])-1</f>
        <v>#DIV/0!</v>
      </c>
      <c r="AJ589" s="1" t="e">
        <f>(Table1[[#This Row],[2050_TOTAL_REPL_COST_USD]]/Table1[[#This Row],[2020_TOTAL_REPL_COST_USD]])-1</f>
        <v>#DIV/0!</v>
      </c>
      <c r="AK589"/>
      <c r="AL589"/>
    </row>
    <row r="590" spans="12:38" x14ac:dyDescent="0.2">
      <c r="L590" s="2"/>
      <c r="S590" s="2"/>
      <c r="T590" s="2"/>
      <c r="Z590" s="2"/>
      <c r="AG590" s="1" t="e">
        <f>(Table1[[#This Row],[2050_BUILDINGS]]/Table1[[#This Row],[2020_BUILDINGS]])-1</f>
        <v>#DIV/0!</v>
      </c>
      <c r="AH590" s="1" t="e">
        <f>(Table1[[#This Row],[2050_DWELLINGS]]/Table1[[#This Row],[2020_DWELLINGS]])-1</f>
        <v>#DIV/0!</v>
      </c>
      <c r="AI590" s="1" t="e">
        <f>(Table1[[#This Row],[2050_OCCUPANTS]]/Table1[[#This Row],[2020_OCCUPANTS]])-1</f>
        <v>#DIV/0!</v>
      </c>
      <c r="AJ590" s="1" t="e">
        <f>(Table1[[#This Row],[2050_TOTAL_REPL_COST_USD]]/Table1[[#This Row],[2020_TOTAL_REPL_COST_USD]])-1</f>
        <v>#DIV/0!</v>
      </c>
      <c r="AK590"/>
      <c r="AL590"/>
    </row>
    <row r="591" spans="12:38" x14ac:dyDescent="0.2">
      <c r="L591" s="2"/>
      <c r="S591" s="2"/>
      <c r="T591" s="2"/>
      <c r="Z591" s="2"/>
      <c r="AG591" s="1" t="e">
        <f>(Table1[[#This Row],[2050_BUILDINGS]]/Table1[[#This Row],[2020_BUILDINGS]])-1</f>
        <v>#DIV/0!</v>
      </c>
      <c r="AH591" s="1" t="e">
        <f>(Table1[[#This Row],[2050_DWELLINGS]]/Table1[[#This Row],[2020_DWELLINGS]])-1</f>
        <v>#DIV/0!</v>
      </c>
      <c r="AI591" s="1" t="e">
        <f>(Table1[[#This Row],[2050_OCCUPANTS]]/Table1[[#This Row],[2020_OCCUPANTS]])-1</f>
        <v>#DIV/0!</v>
      </c>
      <c r="AJ591" s="1" t="e">
        <f>(Table1[[#This Row],[2050_TOTAL_REPL_COST_USD]]/Table1[[#This Row],[2020_TOTAL_REPL_COST_USD]])-1</f>
        <v>#DIV/0!</v>
      </c>
      <c r="AK591"/>
      <c r="AL591"/>
    </row>
    <row r="592" spans="12:38" x14ac:dyDescent="0.2">
      <c r="L592" s="2"/>
      <c r="S592" s="2"/>
      <c r="T592" s="2"/>
      <c r="Z592" s="2"/>
      <c r="AG592" s="1" t="e">
        <f>(Table1[[#This Row],[2050_BUILDINGS]]/Table1[[#This Row],[2020_BUILDINGS]])-1</f>
        <v>#DIV/0!</v>
      </c>
      <c r="AH592" s="1" t="e">
        <f>(Table1[[#This Row],[2050_DWELLINGS]]/Table1[[#This Row],[2020_DWELLINGS]])-1</f>
        <v>#DIV/0!</v>
      </c>
      <c r="AI592" s="1" t="e">
        <f>(Table1[[#This Row],[2050_OCCUPANTS]]/Table1[[#This Row],[2020_OCCUPANTS]])-1</f>
        <v>#DIV/0!</v>
      </c>
      <c r="AJ592" s="1" t="e">
        <f>(Table1[[#This Row],[2050_TOTAL_REPL_COST_USD]]/Table1[[#This Row],[2020_TOTAL_REPL_COST_USD]])-1</f>
        <v>#DIV/0!</v>
      </c>
      <c r="AK592"/>
      <c r="AL592"/>
    </row>
    <row r="593" spans="12:38" x14ac:dyDescent="0.2">
      <c r="L593" s="2"/>
      <c r="S593" s="2"/>
      <c r="T593" s="2"/>
      <c r="Z593" s="2"/>
      <c r="AG593" s="1" t="e">
        <f>(Table1[[#This Row],[2050_BUILDINGS]]/Table1[[#This Row],[2020_BUILDINGS]])-1</f>
        <v>#DIV/0!</v>
      </c>
      <c r="AH593" s="1" t="e">
        <f>(Table1[[#This Row],[2050_DWELLINGS]]/Table1[[#This Row],[2020_DWELLINGS]])-1</f>
        <v>#DIV/0!</v>
      </c>
      <c r="AI593" s="1" t="e">
        <f>(Table1[[#This Row],[2050_OCCUPANTS]]/Table1[[#This Row],[2020_OCCUPANTS]])-1</f>
        <v>#DIV/0!</v>
      </c>
      <c r="AJ593" s="1" t="e">
        <f>(Table1[[#This Row],[2050_TOTAL_REPL_COST_USD]]/Table1[[#This Row],[2020_TOTAL_REPL_COST_USD]])-1</f>
        <v>#DIV/0!</v>
      </c>
      <c r="AK593"/>
      <c r="AL593"/>
    </row>
    <row r="594" spans="12:38" x14ac:dyDescent="0.2">
      <c r="L594" s="2"/>
      <c r="S594" s="2"/>
      <c r="T594" s="2"/>
      <c r="Z594" s="2"/>
      <c r="AG594" s="1" t="e">
        <f>(Table1[[#This Row],[2050_BUILDINGS]]/Table1[[#This Row],[2020_BUILDINGS]])-1</f>
        <v>#DIV/0!</v>
      </c>
      <c r="AH594" s="1" t="e">
        <f>(Table1[[#This Row],[2050_DWELLINGS]]/Table1[[#This Row],[2020_DWELLINGS]])-1</f>
        <v>#DIV/0!</v>
      </c>
      <c r="AI594" s="1" t="e">
        <f>(Table1[[#This Row],[2050_OCCUPANTS]]/Table1[[#This Row],[2020_OCCUPANTS]])-1</f>
        <v>#DIV/0!</v>
      </c>
      <c r="AJ594" s="1" t="e">
        <f>(Table1[[#This Row],[2050_TOTAL_REPL_COST_USD]]/Table1[[#This Row],[2020_TOTAL_REPL_COST_USD]])-1</f>
        <v>#DIV/0!</v>
      </c>
      <c r="AK594"/>
      <c r="AL594"/>
    </row>
    <row r="595" spans="12:38" x14ac:dyDescent="0.2">
      <c r="L595" s="2"/>
      <c r="S595" s="2"/>
      <c r="T595" s="2"/>
      <c r="Z595" s="2"/>
      <c r="AG595" s="1" t="e">
        <f>(Table1[[#This Row],[2050_BUILDINGS]]/Table1[[#This Row],[2020_BUILDINGS]])-1</f>
        <v>#DIV/0!</v>
      </c>
      <c r="AH595" s="1" t="e">
        <f>(Table1[[#This Row],[2050_DWELLINGS]]/Table1[[#This Row],[2020_DWELLINGS]])-1</f>
        <v>#DIV/0!</v>
      </c>
      <c r="AI595" s="1" t="e">
        <f>(Table1[[#This Row],[2050_OCCUPANTS]]/Table1[[#This Row],[2020_OCCUPANTS]])-1</f>
        <v>#DIV/0!</v>
      </c>
      <c r="AJ595" s="1" t="e">
        <f>(Table1[[#This Row],[2050_TOTAL_REPL_COST_USD]]/Table1[[#This Row],[2020_TOTAL_REPL_COST_USD]])-1</f>
        <v>#DIV/0!</v>
      </c>
      <c r="AK595"/>
      <c r="AL595"/>
    </row>
    <row r="596" spans="12:38" x14ac:dyDescent="0.2">
      <c r="L596" s="2"/>
      <c r="S596" s="2"/>
      <c r="T596" s="2"/>
      <c r="Z596" s="2"/>
      <c r="AG596" s="1" t="e">
        <f>(Table1[[#This Row],[2050_BUILDINGS]]/Table1[[#This Row],[2020_BUILDINGS]])-1</f>
        <v>#DIV/0!</v>
      </c>
      <c r="AH596" s="1" t="e">
        <f>(Table1[[#This Row],[2050_DWELLINGS]]/Table1[[#This Row],[2020_DWELLINGS]])-1</f>
        <v>#DIV/0!</v>
      </c>
      <c r="AI596" s="1" t="e">
        <f>(Table1[[#This Row],[2050_OCCUPANTS]]/Table1[[#This Row],[2020_OCCUPANTS]])-1</f>
        <v>#DIV/0!</v>
      </c>
      <c r="AJ596" s="1" t="e">
        <f>(Table1[[#This Row],[2050_TOTAL_REPL_COST_USD]]/Table1[[#This Row],[2020_TOTAL_REPL_COST_USD]])-1</f>
        <v>#DIV/0!</v>
      </c>
      <c r="AK596"/>
      <c r="AL596"/>
    </row>
    <row r="597" spans="12:38" x14ac:dyDescent="0.2">
      <c r="L597" s="2"/>
      <c r="S597" s="2"/>
      <c r="T597" s="2"/>
      <c r="Z597" s="2"/>
      <c r="AG597" s="1" t="e">
        <f>(Table1[[#This Row],[2050_BUILDINGS]]/Table1[[#This Row],[2020_BUILDINGS]])-1</f>
        <v>#DIV/0!</v>
      </c>
      <c r="AH597" s="1" t="e">
        <f>(Table1[[#This Row],[2050_DWELLINGS]]/Table1[[#This Row],[2020_DWELLINGS]])-1</f>
        <v>#DIV/0!</v>
      </c>
      <c r="AI597" s="1" t="e">
        <f>(Table1[[#This Row],[2050_OCCUPANTS]]/Table1[[#This Row],[2020_OCCUPANTS]])-1</f>
        <v>#DIV/0!</v>
      </c>
      <c r="AJ597" s="1" t="e">
        <f>(Table1[[#This Row],[2050_TOTAL_REPL_COST_USD]]/Table1[[#This Row],[2020_TOTAL_REPL_COST_USD]])-1</f>
        <v>#DIV/0!</v>
      </c>
      <c r="AK597"/>
      <c r="AL597"/>
    </row>
    <row r="598" spans="12:38" x14ac:dyDescent="0.2">
      <c r="L598" s="2"/>
      <c r="S598" s="2"/>
      <c r="T598" s="2"/>
      <c r="Z598" s="2"/>
      <c r="AG598" s="1" t="e">
        <f>(Table1[[#This Row],[2050_BUILDINGS]]/Table1[[#This Row],[2020_BUILDINGS]])-1</f>
        <v>#DIV/0!</v>
      </c>
      <c r="AH598" s="1" t="e">
        <f>(Table1[[#This Row],[2050_DWELLINGS]]/Table1[[#This Row],[2020_DWELLINGS]])-1</f>
        <v>#DIV/0!</v>
      </c>
      <c r="AI598" s="1" t="e">
        <f>(Table1[[#This Row],[2050_OCCUPANTS]]/Table1[[#This Row],[2020_OCCUPANTS]])-1</f>
        <v>#DIV/0!</v>
      </c>
      <c r="AJ598" s="1" t="e">
        <f>(Table1[[#This Row],[2050_TOTAL_REPL_COST_USD]]/Table1[[#This Row],[2020_TOTAL_REPL_COST_USD]])-1</f>
        <v>#DIV/0!</v>
      </c>
      <c r="AK598"/>
      <c r="AL598"/>
    </row>
    <row r="599" spans="12:38" x14ac:dyDescent="0.2">
      <c r="L599" s="2"/>
      <c r="S599" s="2"/>
      <c r="T599" s="2"/>
      <c r="Z599" s="2"/>
      <c r="AG599" s="1" t="e">
        <f>(Table1[[#This Row],[2050_BUILDINGS]]/Table1[[#This Row],[2020_BUILDINGS]])-1</f>
        <v>#DIV/0!</v>
      </c>
      <c r="AH599" s="1" t="e">
        <f>(Table1[[#This Row],[2050_DWELLINGS]]/Table1[[#This Row],[2020_DWELLINGS]])-1</f>
        <v>#DIV/0!</v>
      </c>
      <c r="AI599" s="1" t="e">
        <f>(Table1[[#This Row],[2050_OCCUPANTS]]/Table1[[#This Row],[2020_OCCUPANTS]])-1</f>
        <v>#DIV/0!</v>
      </c>
      <c r="AJ599" s="1" t="e">
        <f>(Table1[[#This Row],[2050_TOTAL_REPL_COST_USD]]/Table1[[#This Row],[2020_TOTAL_REPL_COST_USD]])-1</f>
        <v>#DIV/0!</v>
      </c>
      <c r="AK599"/>
      <c r="AL599"/>
    </row>
    <row r="600" spans="12:38" x14ac:dyDescent="0.2">
      <c r="L600" s="2"/>
      <c r="S600" s="2"/>
      <c r="T600" s="2"/>
      <c r="Z600" s="2"/>
      <c r="AG600" s="1" t="e">
        <f>(Table1[[#This Row],[2050_BUILDINGS]]/Table1[[#This Row],[2020_BUILDINGS]])-1</f>
        <v>#DIV/0!</v>
      </c>
      <c r="AH600" s="1" t="e">
        <f>(Table1[[#This Row],[2050_DWELLINGS]]/Table1[[#This Row],[2020_DWELLINGS]])-1</f>
        <v>#DIV/0!</v>
      </c>
      <c r="AI600" s="1" t="e">
        <f>(Table1[[#This Row],[2050_OCCUPANTS]]/Table1[[#This Row],[2020_OCCUPANTS]])-1</f>
        <v>#DIV/0!</v>
      </c>
      <c r="AJ600" s="1" t="e">
        <f>(Table1[[#This Row],[2050_TOTAL_REPL_COST_USD]]/Table1[[#This Row],[2020_TOTAL_REPL_COST_USD]])-1</f>
        <v>#DIV/0!</v>
      </c>
      <c r="AK600"/>
      <c r="AL600"/>
    </row>
    <row r="601" spans="12:38" x14ac:dyDescent="0.2">
      <c r="L601" s="2"/>
      <c r="S601" s="2"/>
      <c r="T601" s="2"/>
      <c r="Z601" s="2"/>
      <c r="AG601" s="1" t="e">
        <f>(Table1[[#This Row],[2050_BUILDINGS]]/Table1[[#This Row],[2020_BUILDINGS]])-1</f>
        <v>#DIV/0!</v>
      </c>
      <c r="AH601" s="1" t="e">
        <f>(Table1[[#This Row],[2050_DWELLINGS]]/Table1[[#This Row],[2020_DWELLINGS]])-1</f>
        <v>#DIV/0!</v>
      </c>
      <c r="AI601" s="1" t="e">
        <f>(Table1[[#This Row],[2050_OCCUPANTS]]/Table1[[#This Row],[2020_OCCUPANTS]])-1</f>
        <v>#DIV/0!</v>
      </c>
      <c r="AJ601" s="1" t="e">
        <f>(Table1[[#This Row],[2050_TOTAL_REPL_COST_USD]]/Table1[[#This Row],[2020_TOTAL_REPL_COST_USD]])-1</f>
        <v>#DIV/0!</v>
      </c>
      <c r="AK601"/>
      <c r="AL601"/>
    </row>
    <row r="602" spans="12:38" x14ac:dyDescent="0.2">
      <c r="L602" s="2"/>
      <c r="S602" s="2"/>
      <c r="T602" s="2"/>
      <c r="Z602" s="2"/>
      <c r="AG602" s="1" t="e">
        <f>(Table1[[#This Row],[2050_BUILDINGS]]/Table1[[#This Row],[2020_BUILDINGS]])-1</f>
        <v>#DIV/0!</v>
      </c>
      <c r="AH602" s="1" t="e">
        <f>(Table1[[#This Row],[2050_DWELLINGS]]/Table1[[#This Row],[2020_DWELLINGS]])-1</f>
        <v>#DIV/0!</v>
      </c>
      <c r="AI602" s="1" t="e">
        <f>(Table1[[#This Row],[2050_OCCUPANTS]]/Table1[[#This Row],[2020_OCCUPANTS]])-1</f>
        <v>#DIV/0!</v>
      </c>
      <c r="AJ602" s="1" t="e">
        <f>(Table1[[#This Row],[2050_TOTAL_REPL_COST_USD]]/Table1[[#This Row],[2020_TOTAL_REPL_COST_USD]])-1</f>
        <v>#DIV/0!</v>
      </c>
      <c r="AK602"/>
      <c r="AL602"/>
    </row>
    <row r="603" spans="12:38" x14ac:dyDescent="0.2">
      <c r="L603" s="2"/>
      <c r="S603" s="2"/>
      <c r="T603" s="2"/>
      <c r="Z603" s="2"/>
      <c r="AG603" s="1" t="e">
        <f>(Table1[[#This Row],[2050_BUILDINGS]]/Table1[[#This Row],[2020_BUILDINGS]])-1</f>
        <v>#DIV/0!</v>
      </c>
      <c r="AH603" s="1" t="e">
        <f>(Table1[[#This Row],[2050_DWELLINGS]]/Table1[[#This Row],[2020_DWELLINGS]])-1</f>
        <v>#DIV/0!</v>
      </c>
      <c r="AI603" s="1" t="e">
        <f>(Table1[[#This Row],[2050_OCCUPANTS]]/Table1[[#This Row],[2020_OCCUPANTS]])-1</f>
        <v>#DIV/0!</v>
      </c>
      <c r="AJ603" s="1" t="e">
        <f>(Table1[[#This Row],[2050_TOTAL_REPL_COST_USD]]/Table1[[#This Row],[2020_TOTAL_REPL_COST_USD]])-1</f>
        <v>#DIV/0!</v>
      </c>
      <c r="AK603"/>
      <c r="AL603"/>
    </row>
    <row r="604" spans="12:38" x14ac:dyDescent="0.2">
      <c r="L604" s="2"/>
      <c r="S604" s="2"/>
      <c r="T604" s="2"/>
      <c r="Z604" s="2"/>
      <c r="AG604" s="1" t="e">
        <f>(Table1[[#This Row],[2050_BUILDINGS]]/Table1[[#This Row],[2020_BUILDINGS]])-1</f>
        <v>#DIV/0!</v>
      </c>
      <c r="AH604" s="1" t="e">
        <f>(Table1[[#This Row],[2050_DWELLINGS]]/Table1[[#This Row],[2020_DWELLINGS]])-1</f>
        <v>#DIV/0!</v>
      </c>
      <c r="AI604" s="1" t="e">
        <f>(Table1[[#This Row],[2050_OCCUPANTS]]/Table1[[#This Row],[2020_OCCUPANTS]])-1</f>
        <v>#DIV/0!</v>
      </c>
      <c r="AJ604" s="1" t="e">
        <f>(Table1[[#This Row],[2050_TOTAL_REPL_COST_USD]]/Table1[[#This Row],[2020_TOTAL_REPL_COST_USD]])-1</f>
        <v>#DIV/0!</v>
      </c>
      <c r="AK604"/>
      <c r="AL604"/>
    </row>
    <row r="605" spans="12:38" x14ac:dyDescent="0.2">
      <c r="L605" s="2"/>
      <c r="S605" s="2"/>
      <c r="T605" s="2"/>
      <c r="Z605" s="2"/>
      <c r="AG605" s="1" t="e">
        <f>(Table1[[#This Row],[2050_BUILDINGS]]/Table1[[#This Row],[2020_BUILDINGS]])-1</f>
        <v>#DIV/0!</v>
      </c>
      <c r="AH605" s="1" t="e">
        <f>(Table1[[#This Row],[2050_DWELLINGS]]/Table1[[#This Row],[2020_DWELLINGS]])-1</f>
        <v>#DIV/0!</v>
      </c>
      <c r="AI605" s="1" t="e">
        <f>(Table1[[#This Row],[2050_OCCUPANTS]]/Table1[[#This Row],[2020_OCCUPANTS]])-1</f>
        <v>#DIV/0!</v>
      </c>
      <c r="AJ605" s="1" t="e">
        <f>(Table1[[#This Row],[2050_TOTAL_REPL_COST_USD]]/Table1[[#This Row],[2020_TOTAL_REPL_COST_USD]])-1</f>
        <v>#DIV/0!</v>
      </c>
      <c r="AK605"/>
      <c r="AL605"/>
    </row>
    <row r="606" spans="12:38" x14ac:dyDescent="0.2">
      <c r="L606" s="2"/>
      <c r="S606" s="2"/>
      <c r="T606" s="2"/>
      <c r="Z606" s="2"/>
      <c r="AG606" s="1" t="e">
        <f>(Table1[[#This Row],[2050_BUILDINGS]]/Table1[[#This Row],[2020_BUILDINGS]])-1</f>
        <v>#DIV/0!</v>
      </c>
      <c r="AH606" s="1" t="e">
        <f>(Table1[[#This Row],[2050_DWELLINGS]]/Table1[[#This Row],[2020_DWELLINGS]])-1</f>
        <v>#DIV/0!</v>
      </c>
      <c r="AI606" s="1" t="e">
        <f>(Table1[[#This Row],[2050_OCCUPANTS]]/Table1[[#This Row],[2020_OCCUPANTS]])-1</f>
        <v>#DIV/0!</v>
      </c>
      <c r="AJ606" s="1" t="e">
        <f>(Table1[[#This Row],[2050_TOTAL_REPL_COST_USD]]/Table1[[#This Row],[2020_TOTAL_REPL_COST_USD]])-1</f>
        <v>#DIV/0!</v>
      </c>
      <c r="AK606"/>
      <c r="AL606"/>
    </row>
    <row r="607" spans="12:38" x14ac:dyDescent="0.2">
      <c r="L607" s="2"/>
      <c r="S607" s="2"/>
      <c r="T607" s="2"/>
      <c r="Z607" s="2"/>
      <c r="AG607" s="1" t="e">
        <f>(Table1[[#This Row],[2050_BUILDINGS]]/Table1[[#This Row],[2020_BUILDINGS]])-1</f>
        <v>#DIV/0!</v>
      </c>
      <c r="AH607" s="1" t="e">
        <f>(Table1[[#This Row],[2050_DWELLINGS]]/Table1[[#This Row],[2020_DWELLINGS]])-1</f>
        <v>#DIV/0!</v>
      </c>
      <c r="AI607" s="1" t="e">
        <f>(Table1[[#This Row],[2050_OCCUPANTS]]/Table1[[#This Row],[2020_OCCUPANTS]])-1</f>
        <v>#DIV/0!</v>
      </c>
      <c r="AJ607" s="1" t="e">
        <f>(Table1[[#This Row],[2050_TOTAL_REPL_COST_USD]]/Table1[[#This Row],[2020_TOTAL_REPL_COST_USD]])-1</f>
        <v>#DIV/0!</v>
      </c>
      <c r="AK607"/>
      <c r="AL607"/>
    </row>
    <row r="608" spans="12:38" x14ac:dyDescent="0.2">
      <c r="L608" s="2"/>
      <c r="S608" s="2"/>
      <c r="T608" s="2"/>
      <c r="Z608" s="2"/>
      <c r="AG608" s="1" t="e">
        <f>(Table1[[#This Row],[2050_BUILDINGS]]/Table1[[#This Row],[2020_BUILDINGS]])-1</f>
        <v>#DIV/0!</v>
      </c>
      <c r="AH608" s="1" t="e">
        <f>(Table1[[#This Row],[2050_DWELLINGS]]/Table1[[#This Row],[2020_DWELLINGS]])-1</f>
        <v>#DIV/0!</v>
      </c>
      <c r="AI608" s="1" t="e">
        <f>(Table1[[#This Row],[2050_OCCUPANTS]]/Table1[[#This Row],[2020_OCCUPANTS]])-1</f>
        <v>#DIV/0!</v>
      </c>
      <c r="AJ608" s="1" t="e">
        <f>(Table1[[#This Row],[2050_TOTAL_REPL_COST_USD]]/Table1[[#This Row],[2020_TOTAL_REPL_COST_USD]])-1</f>
        <v>#DIV/0!</v>
      </c>
      <c r="AK608"/>
      <c r="AL608"/>
    </row>
    <row r="609" spans="12:38" x14ac:dyDescent="0.2">
      <c r="L609" s="2"/>
      <c r="S609" s="2"/>
      <c r="T609" s="2"/>
      <c r="Z609" s="2"/>
      <c r="AG609" s="1" t="e">
        <f>(Table1[[#This Row],[2050_BUILDINGS]]/Table1[[#This Row],[2020_BUILDINGS]])-1</f>
        <v>#DIV/0!</v>
      </c>
      <c r="AH609" s="1" t="e">
        <f>(Table1[[#This Row],[2050_DWELLINGS]]/Table1[[#This Row],[2020_DWELLINGS]])-1</f>
        <v>#DIV/0!</v>
      </c>
      <c r="AI609" s="1" t="e">
        <f>(Table1[[#This Row],[2050_OCCUPANTS]]/Table1[[#This Row],[2020_OCCUPANTS]])-1</f>
        <v>#DIV/0!</v>
      </c>
      <c r="AJ609" s="1" t="e">
        <f>(Table1[[#This Row],[2050_TOTAL_REPL_COST_USD]]/Table1[[#This Row],[2020_TOTAL_REPL_COST_USD]])-1</f>
        <v>#DIV/0!</v>
      </c>
      <c r="AK609"/>
      <c r="AL609"/>
    </row>
    <row r="610" spans="12:38" x14ac:dyDescent="0.2">
      <c r="L610" s="2"/>
      <c r="S610" s="2"/>
      <c r="T610" s="2"/>
      <c r="Z610" s="2"/>
      <c r="AG610" s="1" t="e">
        <f>(Table1[[#This Row],[2050_BUILDINGS]]/Table1[[#This Row],[2020_BUILDINGS]])-1</f>
        <v>#DIV/0!</v>
      </c>
      <c r="AH610" s="1" t="e">
        <f>(Table1[[#This Row],[2050_DWELLINGS]]/Table1[[#This Row],[2020_DWELLINGS]])-1</f>
        <v>#DIV/0!</v>
      </c>
      <c r="AI610" s="1" t="e">
        <f>(Table1[[#This Row],[2050_OCCUPANTS]]/Table1[[#This Row],[2020_OCCUPANTS]])-1</f>
        <v>#DIV/0!</v>
      </c>
      <c r="AJ610" s="1" t="e">
        <f>(Table1[[#This Row],[2050_TOTAL_REPL_COST_USD]]/Table1[[#This Row],[2020_TOTAL_REPL_COST_USD]])-1</f>
        <v>#DIV/0!</v>
      </c>
      <c r="AK610"/>
      <c r="AL610"/>
    </row>
    <row r="611" spans="12:38" x14ac:dyDescent="0.2">
      <c r="L611" s="2"/>
      <c r="S611" s="2"/>
      <c r="T611" s="2"/>
      <c r="Z611" s="2"/>
      <c r="AG611" s="1" t="e">
        <f>(Table1[[#This Row],[2050_BUILDINGS]]/Table1[[#This Row],[2020_BUILDINGS]])-1</f>
        <v>#DIV/0!</v>
      </c>
      <c r="AH611" s="1" t="e">
        <f>(Table1[[#This Row],[2050_DWELLINGS]]/Table1[[#This Row],[2020_DWELLINGS]])-1</f>
        <v>#DIV/0!</v>
      </c>
      <c r="AI611" s="1" t="e">
        <f>(Table1[[#This Row],[2050_OCCUPANTS]]/Table1[[#This Row],[2020_OCCUPANTS]])-1</f>
        <v>#DIV/0!</v>
      </c>
      <c r="AJ611" s="1" t="e">
        <f>(Table1[[#This Row],[2050_TOTAL_REPL_COST_USD]]/Table1[[#This Row],[2020_TOTAL_REPL_COST_USD]])-1</f>
        <v>#DIV/0!</v>
      </c>
      <c r="AK611"/>
      <c r="AL611"/>
    </row>
    <row r="612" spans="12:38" x14ac:dyDescent="0.2">
      <c r="L612" s="2"/>
      <c r="S612" s="2"/>
      <c r="T612" s="2"/>
      <c r="Z612" s="2"/>
      <c r="AG612" s="1" t="e">
        <f>(Table1[[#This Row],[2050_BUILDINGS]]/Table1[[#This Row],[2020_BUILDINGS]])-1</f>
        <v>#DIV/0!</v>
      </c>
      <c r="AH612" s="1" t="e">
        <f>(Table1[[#This Row],[2050_DWELLINGS]]/Table1[[#This Row],[2020_DWELLINGS]])-1</f>
        <v>#DIV/0!</v>
      </c>
      <c r="AI612" s="1" t="e">
        <f>(Table1[[#This Row],[2050_OCCUPANTS]]/Table1[[#This Row],[2020_OCCUPANTS]])-1</f>
        <v>#DIV/0!</v>
      </c>
      <c r="AJ612" s="1" t="e">
        <f>(Table1[[#This Row],[2050_TOTAL_REPL_COST_USD]]/Table1[[#This Row],[2020_TOTAL_REPL_COST_USD]])-1</f>
        <v>#DIV/0!</v>
      </c>
      <c r="AK612"/>
      <c r="AL612"/>
    </row>
    <row r="613" spans="12:38" x14ac:dyDescent="0.2">
      <c r="L613" s="2"/>
      <c r="S613" s="2"/>
      <c r="T613" s="2"/>
      <c r="Z613" s="2"/>
      <c r="AG613" s="1" t="e">
        <f>(Table1[[#This Row],[2050_BUILDINGS]]/Table1[[#This Row],[2020_BUILDINGS]])-1</f>
        <v>#DIV/0!</v>
      </c>
      <c r="AH613" s="1" t="e">
        <f>(Table1[[#This Row],[2050_DWELLINGS]]/Table1[[#This Row],[2020_DWELLINGS]])-1</f>
        <v>#DIV/0!</v>
      </c>
      <c r="AI613" s="1" t="e">
        <f>(Table1[[#This Row],[2050_OCCUPANTS]]/Table1[[#This Row],[2020_OCCUPANTS]])-1</f>
        <v>#DIV/0!</v>
      </c>
      <c r="AJ613" s="1" t="e">
        <f>(Table1[[#This Row],[2050_TOTAL_REPL_COST_USD]]/Table1[[#This Row],[2020_TOTAL_REPL_COST_USD]])-1</f>
        <v>#DIV/0!</v>
      </c>
      <c r="AK613"/>
      <c r="AL613"/>
    </row>
    <row r="614" spans="12:38" x14ac:dyDescent="0.2">
      <c r="L614" s="2"/>
      <c r="S614" s="2"/>
      <c r="T614" s="2"/>
      <c r="Z614" s="2"/>
      <c r="AG614" s="1" t="e">
        <f>(Table1[[#This Row],[2050_BUILDINGS]]/Table1[[#This Row],[2020_BUILDINGS]])-1</f>
        <v>#DIV/0!</v>
      </c>
      <c r="AH614" s="1" t="e">
        <f>(Table1[[#This Row],[2050_DWELLINGS]]/Table1[[#This Row],[2020_DWELLINGS]])-1</f>
        <v>#DIV/0!</v>
      </c>
      <c r="AI614" s="1" t="e">
        <f>(Table1[[#This Row],[2050_OCCUPANTS]]/Table1[[#This Row],[2020_OCCUPANTS]])-1</f>
        <v>#DIV/0!</v>
      </c>
      <c r="AJ614" s="1" t="e">
        <f>(Table1[[#This Row],[2050_TOTAL_REPL_COST_USD]]/Table1[[#This Row],[2020_TOTAL_REPL_COST_USD]])-1</f>
        <v>#DIV/0!</v>
      </c>
      <c r="AK614"/>
      <c r="AL614"/>
    </row>
    <row r="615" spans="12:38" x14ac:dyDescent="0.2">
      <c r="L615" s="2"/>
      <c r="S615" s="2"/>
      <c r="T615" s="2"/>
      <c r="Z615" s="2"/>
      <c r="AG615" s="1" t="e">
        <f>(Table1[[#This Row],[2050_BUILDINGS]]/Table1[[#This Row],[2020_BUILDINGS]])-1</f>
        <v>#DIV/0!</v>
      </c>
      <c r="AH615" s="1" t="e">
        <f>(Table1[[#This Row],[2050_DWELLINGS]]/Table1[[#This Row],[2020_DWELLINGS]])-1</f>
        <v>#DIV/0!</v>
      </c>
      <c r="AI615" s="1" t="e">
        <f>(Table1[[#This Row],[2050_OCCUPANTS]]/Table1[[#This Row],[2020_OCCUPANTS]])-1</f>
        <v>#DIV/0!</v>
      </c>
      <c r="AJ615" s="1" t="e">
        <f>(Table1[[#This Row],[2050_TOTAL_REPL_COST_USD]]/Table1[[#This Row],[2020_TOTAL_REPL_COST_USD]])-1</f>
        <v>#DIV/0!</v>
      </c>
      <c r="AK615"/>
      <c r="AL615"/>
    </row>
    <row r="616" spans="12:38" x14ac:dyDescent="0.2">
      <c r="L616" s="2"/>
      <c r="S616" s="2"/>
      <c r="T616" s="2"/>
      <c r="Z616" s="2"/>
      <c r="AG616" s="1" t="e">
        <f>(Table1[[#This Row],[2050_BUILDINGS]]/Table1[[#This Row],[2020_BUILDINGS]])-1</f>
        <v>#DIV/0!</v>
      </c>
      <c r="AH616" s="1" t="e">
        <f>(Table1[[#This Row],[2050_DWELLINGS]]/Table1[[#This Row],[2020_DWELLINGS]])-1</f>
        <v>#DIV/0!</v>
      </c>
      <c r="AI616" s="1" t="e">
        <f>(Table1[[#This Row],[2050_OCCUPANTS]]/Table1[[#This Row],[2020_OCCUPANTS]])-1</f>
        <v>#DIV/0!</v>
      </c>
      <c r="AJ616" s="1" t="e">
        <f>(Table1[[#This Row],[2050_TOTAL_REPL_COST_USD]]/Table1[[#This Row],[2020_TOTAL_REPL_COST_USD]])-1</f>
        <v>#DIV/0!</v>
      </c>
      <c r="AK616"/>
      <c r="AL616"/>
    </row>
    <row r="617" spans="12:38" x14ac:dyDescent="0.2">
      <c r="L617" s="2"/>
      <c r="S617" s="2"/>
      <c r="T617" s="2"/>
      <c r="Z617" s="2"/>
      <c r="AG617" s="1" t="e">
        <f>(Table1[[#This Row],[2050_BUILDINGS]]/Table1[[#This Row],[2020_BUILDINGS]])-1</f>
        <v>#DIV/0!</v>
      </c>
      <c r="AH617" s="1" t="e">
        <f>(Table1[[#This Row],[2050_DWELLINGS]]/Table1[[#This Row],[2020_DWELLINGS]])-1</f>
        <v>#DIV/0!</v>
      </c>
      <c r="AI617" s="1" t="e">
        <f>(Table1[[#This Row],[2050_OCCUPANTS]]/Table1[[#This Row],[2020_OCCUPANTS]])-1</f>
        <v>#DIV/0!</v>
      </c>
      <c r="AJ617" s="1" t="e">
        <f>(Table1[[#This Row],[2050_TOTAL_REPL_COST_USD]]/Table1[[#This Row],[2020_TOTAL_REPL_COST_USD]])-1</f>
        <v>#DIV/0!</v>
      </c>
      <c r="AK617"/>
      <c r="AL617"/>
    </row>
    <row r="618" spans="12:38" x14ac:dyDescent="0.2">
      <c r="L618" s="2"/>
      <c r="S618" s="2"/>
      <c r="T618" s="2"/>
      <c r="Z618" s="2"/>
      <c r="AG618" s="1" t="e">
        <f>(Table1[[#This Row],[2050_BUILDINGS]]/Table1[[#This Row],[2020_BUILDINGS]])-1</f>
        <v>#DIV/0!</v>
      </c>
      <c r="AH618" s="1" t="e">
        <f>(Table1[[#This Row],[2050_DWELLINGS]]/Table1[[#This Row],[2020_DWELLINGS]])-1</f>
        <v>#DIV/0!</v>
      </c>
      <c r="AI618" s="1" t="e">
        <f>(Table1[[#This Row],[2050_OCCUPANTS]]/Table1[[#This Row],[2020_OCCUPANTS]])-1</f>
        <v>#DIV/0!</v>
      </c>
      <c r="AJ618" s="1" t="e">
        <f>(Table1[[#This Row],[2050_TOTAL_REPL_COST_USD]]/Table1[[#This Row],[2020_TOTAL_REPL_COST_USD]])-1</f>
        <v>#DIV/0!</v>
      </c>
      <c r="AK618"/>
      <c r="AL618"/>
    </row>
    <row r="619" spans="12:38" x14ac:dyDescent="0.2">
      <c r="L619" s="2"/>
      <c r="S619" s="2"/>
      <c r="T619" s="2"/>
      <c r="Z619" s="2"/>
      <c r="AG619" s="1" t="e">
        <f>(Table1[[#This Row],[2050_BUILDINGS]]/Table1[[#This Row],[2020_BUILDINGS]])-1</f>
        <v>#DIV/0!</v>
      </c>
      <c r="AH619" s="1" t="e">
        <f>(Table1[[#This Row],[2050_DWELLINGS]]/Table1[[#This Row],[2020_DWELLINGS]])-1</f>
        <v>#DIV/0!</v>
      </c>
      <c r="AI619" s="1" t="e">
        <f>(Table1[[#This Row],[2050_OCCUPANTS]]/Table1[[#This Row],[2020_OCCUPANTS]])-1</f>
        <v>#DIV/0!</v>
      </c>
      <c r="AJ619" s="1" t="e">
        <f>(Table1[[#This Row],[2050_TOTAL_REPL_COST_USD]]/Table1[[#This Row],[2020_TOTAL_REPL_COST_USD]])-1</f>
        <v>#DIV/0!</v>
      </c>
      <c r="AK619"/>
      <c r="AL619"/>
    </row>
    <row r="620" spans="12:38" x14ac:dyDescent="0.2">
      <c r="L620" s="2"/>
      <c r="S620" s="2"/>
      <c r="T620" s="2"/>
      <c r="Z620" s="2"/>
      <c r="AG620" s="1" t="e">
        <f>(Table1[[#This Row],[2050_BUILDINGS]]/Table1[[#This Row],[2020_BUILDINGS]])-1</f>
        <v>#DIV/0!</v>
      </c>
      <c r="AH620" s="1" t="e">
        <f>(Table1[[#This Row],[2050_DWELLINGS]]/Table1[[#This Row],[2020_DWELLINGS]])-1</f>
        <v>#DIV/0!</v>
      </c>
      <c r="AI620" s="1" t="e">
        <f>(Table1[[#This Row],[2050_OCCUPANTS]]/Table1[[#This Row],[2020_OCCUPANTS]])-1</f>
        <v>#DIV/0!</v>
      </c>
      <c r="AJ620" s="1" t="e">
        <f>(Table1[[#This Row],[2050_TOTAL_REPL_COST_USD]]/Table1[[#This Row],[2020_TOTAL_REPL_COST_USD]])-1</f>
        <v>#DIV/0!</v>
      </c>
      <c r="AK620"/>
      <c r="AL620"/>
    </row>
    <row r="621" spans="12:38" x14ac:dyDescent="0.2">
      <c r="L621" s="2"/>
      <c r="S621" s="2"/>
      <c r="T621" s="2"/>
      <c r="Z621" s="2"/>
      <c r="AG621" s="1" t="e">
        <f>(Table1[[#This Row],[2050_BUILDINGS]]/Table1[[#This Row],[2020_BUILDINGS]])-1</f>
        <v>#DIV/0!</v>
      </c>
      <c r="AH621" s="1" t="e">
        <f>(Table1[[#This Row],[2050_DWELLINGS]]/Table1[[#This Row],[2020_DWELLINGS]])-1</f>
        <v>#DIV/0!</v>
      </c>
      <c r="AI621" s="1" t="e">
        <f>(Table1[[#This Row],[2050_OCCUPANTS]]/Table1[[#This Row],[2020_OCCUPANTS]])-1</f>
        <v>#DIV/0!</v>
      </c>
      <c r="AJ621" s="1" t="e">
        <f>(Table1[[#This Row],[2050_TOTAL_REPL_COST_USD]]/Table1[[#This Row],[2020_TOTAL_REPL_COST_USD]])-1</f>
        <v>#DIV/0!</v>
      </c>
      <c r="AK621"/>
      <c r="AL621"/>
    </row>
    <row r="622" spans="12:38" x14ac:dyDescent="0.2">
      <c r="L622" s="2"/>
      <c r="S622" s="2"/>
      <c r="T622" s="2"/>
      <c r="Z622" s="2"/>
      <c r="AG622" s="1" t="e">
        <f>(Table1[[#This Row],[2050_BUILDINGS]]/Table1[[#This Row],[2020_BUILDINGS]])-1</f>
        <v>#DIV/0!</v>
      </c>
      <c r="AH622" s="1" t="e">
        <f>(Table1[[#This Row],[2050_DWELLINGS]]/Table1[[#This Row],[2020_DWELLINGS]])-1</f>
        <v>#DIV/0!</v>
      </c>
      <c r="AI622" s="1" t="e">
        <f>(Table1[[#This Row],[2050_OCCUPANTS]]/Table1[[#This Row],[2020_OCCUPANTS]])-1</f>
        <v>#DIV/0!</v>
      </c>
      <c r="AJ622" s="1" t="e">
        <f>(Table1[[#This Row],[2050_TOTAL_REPL_COST_USD]]/Table1[[#This Row],[2020_TOTAL_REPL_COST_USD]])-1</f>
        <v>#DIV/0!</v>
      </c>
      <c r="AK622"/>
      <c r="AL622"/>
    </row>
    <row r="623" spans="12:38" x14ac:dyDescent="0.2">
      <c r="L623" s="2"/>
      <c r="S623" s="2"/>
      <c r="T623" s="2"/>
      <c r="Z623" s="2"/>
      <c r="AG623" s="1" t="e">
        <f>(Table1[[#This Row],[2050_BUILDINGS]]/Table1[[#This Row],[2020_BUILDINGS]])-1</f>
        <v>#DIV/0!</v>
      </c>
      <c r="AH623" s="1" t="e">
        <f>(Table1[[#This Row],[2050_DWELLINGS]]/Table1[[#This Row],[2020_DWELLINGS]])-1</f>
        <v>#DIV/0!</v>
      </c>
      <c r="AI623" s="1" t="e">
        <f>(Table1[[#This Row],[2050_OCCUPANTS]]/Table1[[#This Row],[2020_OCCUPANTS]])-1</f>
        <v>#DIV/0!</v>
      </c>
      <c r="AJ623" s="1" t="e">
        <f>(Table1[[#This Row],[2050_TOTAL_REPL_COST_USD]]/Table1[[#This Row],[2020_TOTAL_REPL_COST_USD]])-1</f>
        <v>#DIV/0!</v>
      </c>
      <c r="AK623"/>
      <c r="AL623"/>
    </row>
    <row r="624" spans="12:38" x14ac:dyDescent="0.2">
      <c r="L624" s="2"/>
      <c r="S624" s="2"/>
      <c r="T624" s="2"/>
      <c r="Z624" s="2"/>
      <c r="AG624" s="1" t="e">
        <f>(Table1[[#This Row],[2050_BUILDINGS]]/Table1[[#This Row],[2020_BUILDINGS]])-1</f>
        <v>#DIV/0!</v>
      </c>
      <c r="AH624" s="1" t="e">
        <f>(Table1[[#This Row],[2050_DWELLINGS]]/Table1[[#This Row],[2020_DWELLINGS]])-1</f>
        <v>#DIV/0!</v>
      </c>
      <c r="AI624" s="1" t="e">
        <f>(Table1[[#This Row],[2050_OCCUPANTS]]/Table1[[#This Row],[2020_OCCUPANTS]])-1</f>
        <v>#DIV/0!</v>
      </c>
      <c r="AJ624" s="1" t="e">
        <f>(Table1[[#This Row],[2050_TOTAL_REPL_COST_USD]]/Table1[[#This Row],[2020_TOTAL_REPL_COST_USD]])-1</f>
        <v>#DIV/0!</v>
      </c>
      <c r="AK624"/>
      <c r="AL624"/>
    </row>
    <row r="625" spans="12:38" x14ac:dyDescent="0.2">
      <c r="L625" s="2"/>
      <c r="S625" s="2"/>
      <c r="T625" s="2"/>
      <c r="Z625" s="2"/>
      <c r="AG625" s="1" t="e">
        <f>(Table1[[#This Row],[2050_BUILDINGS]]/Table1[[#This Row],[2020_BUILDINGS]])-1</f>
        <v>#DIV/0!</v>
      </c>
      <c r="AH625" s="1" t="e">
        <f>(Table1[[#This Row],[2050_DWELLINGS]]/Table1[[#This Row],[2020_DWELLINGS]])-1</f>
        <v>#DIV/0!</v>
      </c>
      <c r="AI625" s="1" t="e">
        <f>(Table1[[#This Row],[2050_OCCUPANTS]]/Table1[[#This Row],[2020_OCCUPANTS]])-1</f>
        <v>#DIV/0!</v>
      </c>
      <c r="AJ625" s="1" t="e">
        <f>(Table1[[#This Row],[2050_TOTAL_REPL_COST_USD]]/Table1[[#This Row],[2020_TOTAL_REPL_COST_USD]])-1</f>
        <v>#DIV/0!</v>
      </c>
      <c r="AK625"/>
      <c r="AL625"/>
    </row>
    <row r="626" spans="12:38" x14ac:dyDescent="0.2">
      <c r="L626" s="2"/>
      <c r="S626" s="2"/>
      <c r="T626" s="2"/>
      <c r="Z626" s="2"/>
      <c r="AG626" s="1" t="e">
        <f>(Table1[[#This Row],[2050_BUILDINGS]]/Table1[[#This Row],[2020_BUILDINGS]])-1</f>
        <v>#DIV/0!</v>
      </c>
      <c r="AH626" s="1" t="e">
        <f>(Table1[[#This Row],[2050_DWELLINGS]]/Table1[[#This Row],[2020_DWELLINGS]])-1</f>
        <v>#DIV/0!</v>
      </c>
      <c r="AI626" s="1" t="e">
        <f>(Table1[[#This Row],[2050_OCCUPANTS]]/Table1[[#This Row],[2020_OCCUPANTS]])-1</f>
        <v>#DIV/0!</v>
      </c>
      <c r="AJ626" s="1" t="e">
        <f>(Table1[[#This Row],[2050_TOTAL_REPL_COST_USD]]/Table1[[#This Row],[2020_TOTAL_REPL_COST_USD]])-1</f>
        <v>#DIV/0!</v>
      </c>
      <c r="AK626"/>
      <c r="AL626"/>
    </row>
    <row r="627" spans="12:38" x14ac:dyDescent="0.2">
      <c r="L627" s="2"/>
      <c r="S627" s="2"/>
      <c r="T627" s="2"/>
      <c r="Z627" s="2"/>
      <c r="AG627" s="1" t="e">
        <f>(Table1[[#This Row],[2050_BUILDINGS]]/Table1[[#This Row],[2020_BUILDINGS]])-1</f>
        <v>#DIV/0!</v>
      </c>
      <c r="AH627" s="1" t="e">
        <f>(Table1[[#This Row],[2050_DWELLINGS]]/Table1[[#This Row],[2020_DWELLINGS]])-1</f>
        <v>#DIV/0!</v>
      </c>
      <c r="AI627" s="1" t="e">
        <f>(Table1[[#This Row],[2050_OCCUPANTS]]/Table1[[#This Row],[2020_OCCUPANTS]])-1</f>
        <v>#DIV/0!</v>
      </c>
      <c r="AJ627" s="1" t="e">
        <f>(Table1[[#This Row],[2050_TOTAL_REPL_COST_USD]]/Table1[[#This Row],[2020_TOTAL_REPL_COST_USD]])-1</f>
        <v>#DIV/0!</v>
      </c>
      <c r="AK627"/>
      <c r="AL627"/>
    </row>
    <row r="628" spans="12:38" x14ac:dyDescent="0.2">
      <c r="L628" s="2"/>
      <c r="S628" s="2"/>
      <c r="T628" s="2"/>
      <c r="Z628" s="2"/>
      <c r="AG628" s="1" t="e">
        <f>(Table1[[#This Row],[2050_BUILDINGS]]/Table1[[#This Row],[2020_BUILDINGS]])-1</f>
        <v>#DIV/0!</v>
      </c>
      <c r="AH628" s="1" t="e">
        <f>(Table1[[#This Row],[2050_DWELLINGS]]/Table1[[#This Row],[2020_DWELLINGS]])-1</f>
        <v>#DIV/0!</v>
      </c>
      <c r="AI628" s="1" t="e">
        <f>(Table1[[#This Row],[2050_OCCUPANTS]]/Table1[[#This Row],[2020_OCCUPANTS]])-1</f>
        <v>#DIV/0!</v>
      </c>
      <c r="AJ628" s="1" t="e">
        <f>(Table1[[#This Row],[2050_TOTAL_REPL_COST_USD]]/Table1[[#This Row],[2020_TOTAL_REPL_COST_USD]])-1</f>
        <v>#DIV/0!</v>
      </c>
      <c r="AK628"/>
      <c r="AL628"/>
    </row>
    <row r="629" spans="12:38" x14ac:dyDescent="0.2">
      <c r="L629" s="2"/>
      <c r="S629" s="2"/>
      <c r="T629" s="2"/>
      <c r="Z629" s="2"/>
      <c r="AG629" s="1" t="e">
        <f>(Table1[[#This Row],[2050_BUILDINGS]]/Table1[[#This Row],[2020_BUILDINGS]])-1</f>
        <v>#DIV/0!</v>
      </c>
      <c r="AH629" s="1" t="e">
        <f>(Table1[[#This Row],[2050_DWELLINGS]]/Table1[[#This Row],[2020_DWELLINGS]])-1</f>
        <v>#DIV/0!</v>
      </c>
      <c r="AI629" s="1" t="e">
        <f>(Table1[[#This Row],[2050_OCCUPANTS]]/Table1[[#This Row],[2020_OCCUPANTS]])-1</f>
        <v>#DIV/0!</v>
      </c>
      <c r="AJ629" s="1" t="e">
        <f>(Table1[[#This Row],[2050_TOTAL_REPL_COST_USD]]/Table1[[#This Row],[2020_TOTAL_REPL_COST_USD]])-1</f>
        <v>#DIV/0!</v>
      </c>
      <c r="AK629"/>
      <c r="AL629"/>
    </row>
    <row r="630" spans="12:38" x14ac:dyDescent="0.2">
      <c r="L630" s="2"/>
      <c r="S630" s="2"/>
      <c r="T630" s="2"/>
      <c r="Z630" s="2"/>
      <c r="AG630" s="1" t="e">
        <f>(Table1[[#This Row],[2050_BUILDINGS]]/Table1[[#This Row],[2020_BUILDINGS]])-1</f>
        <v>#DIV/0!</v>
      </c>
      <c r="AH630" s="1" t="e">
        <f>(Table1[[#This Row],[2050_DWELLINGS]]/Table1[[#This Row],[2020_DWELLINGS]])-1</f>
        <v>#DIV/0!</v>
      </c>
      <c r="AI630" s="1" t="e">
        <f>(Table1[[#This Row],[2050_OCCUPANTS]]/Table1[[#This Row],[2020_OCCUPANTS]])-1</f>
        <v>#DIV/0!</v>
      </c>
      <c r="AJ630" s="1" t="e">
        <f>(Table1[[#This Row],[2050_TOTAL_REPL_COST_USD]]/Table1[[#This Row],[2020_TOTAL_REPL_COST_USD]])-1</f>
        <v>#DIV/0!</v>
      </c>
      <c r="AK630"/>
      <c r="AL630"/>
    </row>
    <row r="631" spans="12:38" x14ac:dyDescent="0.2">
      <c r="L631" s="2"/>
      <c r="S631" s="2"/>
      <c r="T631" s="2"/>
      <c r="Z631" s="2"/>
      <c r="AG631" s="1" t="e">
        <f>(Table1[[#This Row],[2050_BUILDINGS]]/Table1[[#This Row],[2020_BUILDINGS]])-1</f>
        <v>#DIV/0!</v>
      </c>
      <c r="AH631" s="1" t="e">
        <f>(Table1[[#This Row],[2050_DWELLINGS]]/Table1[[#This Row],[2020_DWELLINGS]])-1</f>
        <v>#DIV/0!</v>
      </c>
      <c r="AI631" s="1" t="e">
        <f>(Table1[[#This Row],[2050_OCCUPANTS]]/Table1[[#This Row],[2020_OCCUPANTS]])-1</f>
        <v>#DIV/0!</v>
      </c>
      <c r="AJ631" s="1" t="e">
        <f>(Table1[[#This Row],[2050_TOTAL_REPL_COST_USD]]/Table1[[#This Row],[2020_TOTAL_REPL_COST_USD]])-1</f>
        <v>#DIV/0!</v>
      </c>
      <c r="AK631"/>
      <c r="AL631"/>
    </row>
    <row r="632" spans="12:38" x14ac:dyDescent="0.2">
      <c r="L632" s="2"/>
      <c r="S632" s="2"/>
      <c r="T632" s="2"/>
      <c r="Z632" s="2"/>
      <c r="AG632" s="1" t="e">
        <f>(Table1[[#This Row],[2050_BUILDINGS]]/Table1[[#This Row],[2020_BUILDINGS]])-1</f>
        <v>#DIV/0!</v>
      </c>
      <c r="AH632" s="1" t="e">
        <f>(Table1[[#This Row],[2050_DWELLINGS]]/Table1[[#This Row],[2020_DWELLINGS]])-1</f>
        <v>#DIV/0!</v>
      </c>
      <c r="AI632" s="1" t="e">
        <f>(Table1[[#This Row],[2050_OCCUPANTS]]/Table1[[#This Row],[2020_OCCUPANTS]])-1</f>
        <v>#DIV/0!</v>
      </c>
      <c r="AJ632" s="1" t="e">
        <f>(Table1[[#This Row],[2050_TOTAL_REPL_COST_USD]]/Table1[[#This Row],[2020_TOTAL_REPL_COST_USD]])-1</f>
        <v>#DIV/0!</v>
      </c>
      <c r="AK632"/>
      <c r="AL632"/>
    </row>
    <row r="633" spans="12:38" x14ac:dyDescent="0.2">
      <c r="L633" s="2"/>
      <c r="S633" s="2"/>
      <c r="T633" s="2"/>
      <c r="Z633" s="2"/>
      <c r="AG633" s="1" t="e">
        <f>(Table1[[#This Row],[2050_BUILDINGS]]/Table1[[#This Row],[2020_BUILDINGS]])-1</f>
        <v>#DIV/0!</v>
      </c>
      <c r="AH633" s="1" t="e">
        <f>(Table1[[#This Row],[2050_DWELLINGS]]/Table1[[#This Row],[2020_DWELLINGS]])-1</f>
        <v>#DIV/0!</v>
      </c>
      <c r="AI633" s="1" t="e">
        <f>(Table1[[#This Row],[2050_OCCUPANTS]]/Table1[[#This Row],[2020_OCCUPANTS]])-1</f>
        <v>#DIV/0!</v>
      </c>
      <c r="AJ633" s="1" t="e">
        <f>(Table1[[#This Row],[2050_TOTAL_REPL_COST_USD]]/Table1[[#This Row],[2020_TOTAL_REPL_COST_USD]])-1</f>
        <v>#DIV/0!</v>
      </c>
      <c r="AK633"/>
      <c r="AL633"/>
    </row>
    <row r="634" spans="12:38" x14ac:dyDescent="0.2">
      <c r="L634" s="2"/>
      <c r="S634" s="2"/>
      <c r="T634" s="2"/>
      <c r="Z634" s="2"/>
      <c r="AG634" s="1" t="e">
        <f>(Table1[[#This Row],[2050_BUILDINGS]]/Table1[[#This Row],[2020_BUILDINGS]])-1</f>
        <v>#DIV/0!</v>
      </c>
      <c r="AH634" s="1" t="e">
        <f>(Table1[[#This Row],[2050_DWELLINGS]]/Table1[[#This Row],[2020_DWELLINGS]])-1</f>
        <v>#DIV/0!</v>
      </c>
      <c r="AI634" s="1" t="e">
        <f>(Table1[[#This Row],[2050_OCCUPANTS]]/Table1[[#This Row],[2020_OCCUPANTS]])-1</f>
        <v>#DIV/0!</v>
      </c>
      <c r="AJ634" s="1" t="e">
        <f>(Table1[[#This Row],[2050_TOTAL_REPL_COST_USD]]/Table1[[#This Row],[2020_TOTAL_REPL_COST_USD]])-1</f>
        <v>#DIV/0!</v>
      </c>
      <c r="AK634"/>
      <c r="AL634"/>
    </row>
    <row r="635" spans="12:38" x14ac:dyDescent="0.2">
      <c r="L635" s="2"/>
      <c r="S635" s="2"/>
      <c r="T635" s="2"/>
      <c r="Z635" s="2"/>
      <c r="AG635" s="1" t="e">
        <f>(Table1[[#This Row],[2050_BUILDINGS]]/Table1[[#This Row],[2020_BUILDINGS]])-1</f>
        <v>#DIV/0!</v>
      </c>
      <c r="AH635" s="1" t="e">
        <f>(Table1[[#This Row],[2050_DWELLINGS]]/Table1[[#This Row],[2020_DWELLINGS]])-1</f>
        <v>#DIV/0!</v>
      </c>
      <c r="AI635" s="1" t="e">
        <f>(Table1[[#This Row],[2050_OCCUPANTS]]/Table1[[#This Row],[2020_OCCUPANTS]])-1</f>
        <v>#DIV/0!</v>
      </c>
      <c r="AJ635" s="1" t="e">
        <f>(Table1[[#This Row],[2050_TOTAL_REPL_COST_USD]]/Table1[[#This Row],[2020_TOTAL_REPL_COST_USD]])-1</f>
        <v>#DIV/0!</v>
      </c>
      <c r="AK635"/>
      <c r="AL635"/>
    </row>
    <row r="636" spans="12:38" x14ac:dyDescent="0.2">
      <c r="L636" s="2"/>
      <c r="S636" s="2"/>
      <c r="T636" s="2"/>
      <c r="Z636" s="2"/>
      <c r="AG636" s="1" t="e">
        <f>(Table1[[#This Row],[2050_BUILDINGS]]/Table1[[#This Row],[2020_BUILDINGS]])-1</f>
        <v>#DIV/0!</v>
      </c>
      <c r="AH636" s="1" t="e">
        <f>(Table1[[#This Row],[2050_DWELLINGS]]/Table1[[#This Row],[2020_DWELLINGS]])-1</f>
        <v>#DIV/0!</v>
      </c>
      <c r="AI636" s="1" t="e">
        <f>(Table1[[#This Row],[2050_OCCUPANTS]]/Table1[[#This Row],[2020_OCCUPANTS]])-1</f>
        <v>#DIV/0!</v>
      </c>
      <c r="AJ636" s="1" t="e">
        <f>(Table1[[#This Row],[2050_TOTAL_REPL_COST_USD]]/Table1[[#This Row],[2020_TOTAL_REPL_COST_USD]])-1</f>
        <v>#DIV/0!</v>
      </c>
      <c r="AK636"/>
      <c r="AL636"/>
    </row>
    <row r="637" spans="12:38" x14ac:dyDescent="0.2">
      <c r="L637" s="2"/>
      <c r="S637" s="2"/>
      <c r="T637" s="2"/>
      <c r="Z637" s="2"/>
      <c r="AG637" s="1" t="e">
        <f>(Table1[[#This Row],[2050_BUILDINGS]]/Table1[[#This Row],[2020_BUILDINGS]])-1</f>
        <v>#DIV/0!</v>
      </c>
      <c r="AH637" s="1" t="e">
        <f>(Table1[[#This Row],[2050_DWELLINGS]]/Table1[[#This Row],[2020_DWELLINGS]])-1</f>
        <v>#DIV/0!</v>
      </c>
      <c r="AI637" s="1" t="e">
        <f>(Table1[[#This Row],[2050_OCCUPANTS]]/Table1[[#This Row],[2020_OCCUPANTS]])-1</f>
        <v>#DIV/0!</v>
      </c>
      <c r="AJ637" s="1" t="e">
        <f>(Table1[[#This Row],[2050_TOTAL_REPL_COST_USD]]/Table1[[#This Row],[2020_TOTAL_REPL_COST_USD]])-1</f>
        <v>#DIV/0!</v>
      </c>
      <c r="AK637"/>
      <c r="AL637"/>
    </row>
    <row r="638" spans="12:38" x14ac:dyDescent="0.2">
      <c r="L638" s="2"/>
      <c r="S638" s="2"/>
      <c r="T638" s="2"/>
      <c r="Z638" s="2"/>
      <c r="AG638" s="1" t="e">
        <f>(Table1[[#This Row],[2050_BUILDINGS]]/Table1[[#This Row],[2020_BUILDINGS]])-1</f>
        <v>#DIV/0!</v>
      </c>
      <c r="AH638" s="1" t="e">
        <f>(Table1[[#This Row],[2050_DWELLINGS]]/Table1[[#This Row],[2020_DWELLINGS]])-1</f>
        <v>#DIV/0!</v>
      </c>
      <c r="AI638" s="1" t="e">
        <f>(Table1[[#This Row],[2050_OCCUPANTS]]/Table1[[#This Row],[2020_OCCUPANTS]])-1</f>
        <v>#DIV/0!</v>
      </c>
      <c r="AJ638" s="1" t="e">
        <f>(Table1[[#This Row],[2050_TOTAL_REPL_COST_USD]]/Table1[[#This Row],[2020_TOTAL_REPL_COST_USD]])-1</f>
        <v>#DIV/0!</v>
      </c>
      <c r="AK638"/>
      <c r="AL638"/>
    </row>
    <row r="639" spans="12:38" x14ac:dyDescent="0.2">
      <c r="L639" s="2"/>
      <c r="S639" s="2"/>
      <c r="T639" s="2"/>
      <c r="Z639" s="2"/>
      <c r="AG639" s="1" t="e">
        <f>(Table1[[#This Row],[2050_BUILDINGS]]/Table1[[#This Row],[2020_BUILDINGS]])-1</f>
        <v>#DIV/0!</v>
      </c>
      <c r="AH639" s="1" t="e">
        <f>(Table1[[#This Row],[2050_DWELLINGS]]/Table1[[#This Row],[2020_DWELLINGS]])-1</f>
        <v>#DIV/0!</v>
      </c>
      <c r="AI639" s="1" t="e">
        <f>(Table1[[#This Row],[2050_OCCUPANTS]]/Table1[[#This Row],[2020_OCCUPANTS]])-1</f>
        <v>#DIV/0!</v>
      </c>
      <c r="AJ639" s="1" t="e">
        <f>(Table1[[#This Row],[2050_TOTAL_REPL_COST_USD]]/Table1[[#This Row],[2020_TOTAL_REPL_COST_USD]])-1</f>
        <v>#DIV/0!</v>
      </c>
      <c r="AK639"/>
      <c r="AL639"/>
    </row>
    <row r="640" spans="12:38" x14ac:dyDescent="0.2">
      <c r="L640" s="2"/>
      <c r="S640" s="2"/>
      <c r="T640" s="2"/>
      <c r="Z640" s="2"/>
      <c r="AG640" s="1" t="e">
        <f>(Table1[[#This Row],[2050_BUILDINGS]]/Table1[[#This Row],[2020_BUILDINGS]])-1</f>
        <v>#DIV/0!</v>
      </c>
      <c r="AH640" s="1" t="e">
        <f>(Table1[[#This Row],[2050_DWELLINGS]]/Table1[[#This Row],[2020_DWELLINGS]])-1</f>
        <v>#DIV/0!</v>
      </c>
      <c r="AI640" s="1" t="e">
        <f>(Table1[[#This Row],[2050_OCCUPANTS]]/Table1[[#This Row],[2020_OCCUPANTS]])-1</f>
        <v>#DIV/0!</v>
      </c>
      <c r="AJ640" s="1" t="e">
        <f>(Table1[[#This Row],[2050_TOTAL_REPL_COST_USD]]/Table1[[#This Row],[2020_TOTAL_REPL_COST_USD]])-1</f>
        <v>#DIV/0!</v>
      </c>
      <c r="AK640"/>
      <c r="AL640"/>
    </row>
    <row r="641" spans="12:38" x14ac:dyDescent="0.2">
      <c r="L641" s="2"/>
      <c r="S641" s="2"/>
      <c r="T641" s="2"/>
      <c r="Z641" s="2"/>
      <c r="AG641" s="1" t="e">
        <f>(Table1[[#This Row],[2050_BUILDINGS]]/Table1[[#This Row],[2020_BUILDINGS]])-1</f>
        <v>#DIV/0!</v>
      </c>
      <c r="AH641" s="1" t="e">
        <f>(Table1[[#This Row],[2050_DWELLINGS]]/Table1[[#This Row],[2020_DWELLINGS]])-1</f>
        <v>#DIV/0!</v>
      </c>
      <c r="AI641" s="1" t="e">
        <f>(Table1[[#This Row],[2050_OCCUPANTS]]/Table1[[#This Row],[2020_OCCUPANTS]])-1</f>
        <v>#DIV/0!</v>
      </c>
      <c r="AJ641" s="1" t="e">
        <f>(Table1[[#This Row],[2050_TOTAL_REPL_COST_USD]]/Table1[[#This Row],[2020_TOTAL_REPL_COST_USD]])-1</f>
        <v>#DIV/0!</v>
      </c>
      <c r="AK641"/>
      <c r="AL641"/>
    </row>
    <row r="642" spans="12:38" x14ac:dyDescent="0.2">
      <c r="L642" s="2"/>
      <c r="S642" s="2"/>
      <c r="T642" s="2"/>
      <c r="Z642" s="2"/>
      <c r="AG642" s="1" t="e">
        <f>(Table1[[#This Row],[2050_BUILDINGS]]/Table1[[#This Row],[2020_BUILDINGS]])-1</f>
        <v>#DIV/0!</v>
      </c>
      <c r="AH642" s="1" t="e">
        <f>(Table1[[#This Row],[2050_DWELLINGS]]/Table1[[#This Row],[2020_DWELLINGS]])-1</f>
        <v>#DIV/0!</v>
      </c>
      <c r="AI642" s="1" t="e">
        <f>(Table1[[#This Row],[2050_OCCUPANTS]]/Table1[[#This Row],[2020_OCCUPANTS]])-1</f>
        <v>#DIV/0!</v>
      </c>
      <c r="AJ642" s="1" t="e">
        <f>(Table1[[#This Row],[2050_TOTAL_REPL_COST_USD]]/Table1[[#This Row],[2020_TOTAL_REPL_COST_USD]])-1</f>
        <v>#DIV/0!</v>
      </c>
      <c r="AK642"/>
      <c r="AL642"/>
    </row>
    <row r="643" spans="12:38" x14ac:dyDescent="0.2">
      <c r="L643" s="2"/>
      <c r="S643" s="2"/>
      <c r="T643" s="2"/>
      <c r="Z643" s="2"/>
      <c r="AG643" s="1" t="e">
        <f>(Table1[[#This Row],[2050_BUILDINGS]]/Table1[[#This Row],[2020_BUILDINGS]])-1</f>
        <v>#DIV/0!</v>
      </c>
      <c r="AH643" s="1" t="e">
        <f>(Table1[[#This Row],[2050_DWELLINGS]]/Table1[[#This Row],[2020_DWELLINGS]])-1</f>
        <v>#DIV/0!</v>
      </c>
      <c r="AI643" s="1" t="e">
        <f>(Table1[[#This Row],[2050_OCCUPANTS]]/Table1[[#This Row],[2020_OCCUPANTS]])-1</f>
        <v>#DIV/0!</v>
      </c>
      <c r="AJ643" s="1" t="e">
        <f>(Table1[[#This Row],[2050_TOTAL_REPL_COST_USD]]/Table1[[#This Row],[2020_TOTAL_REPL_COST_USD]])-1</f>
        <v>#DIV/0!</v>
      </c>
      <c r="AK643"/>
      <c r="AL643"/>
    </row>
    <row r="644" spans="12:38" x14ac:dyDescent="0.2">
      <c r="L644" s="2"/>
      <c r="S644" s="2"/>
      <c r="T644" s="2"/>
      <c r="Z644" s="2"/>
      <c r="AG644" s="1" t="e">
        <f>(Table1[[#This Row],[2050_BUILDINGS]]/Table1[[#This Row],[2020_BUILDINGS]])-1</f>
        <v>#DIV/0!</v>
      </c>
      <c r="AH644" s="1" t="e">
        <f>(Table1[[#This Row],[2050_DWELLINGS]]/Table1[[#This Row],[2020_DWELLINGS]])-1</f>
        <v>#DIV/0!</v>
      </c>
      <c r="AI644" s="1" t="e">
        <f>(Table1[[#This Row],[2050_OCCUPANTS]]/Table1[[#This Row],[2020_OCCUPANTS]])-1</f>
        <v>#DIV/0!</v>
      </c>
      <c r="AJ644" s="1" t="e">
        <f>(Table1[[#This Row],[2050_TOTAL_REPL_COST_USD]]/Table1[[#This Row],[2020_TOTAL_REPL_COST_USD]])-1</f>
        <v>#DIV/0!</v>
      </c>
      <c r="AK644"/>
      <c r="AL644"/>
    </row>
    <row r="645" spans="12:38" x14ac:dyDescent="0.2">
      <c r="L645" s="2"/>
      <c r="S645" s="2"/>
      <c r="T645" s="2"/>
      <c r="Z645" s="2"/>
      <c r="AG645" s="1" t="e">
        <f>(Table1[[#This Row],[2050_BUILDINGS]]/Table1[[#This Row],[2020_BUILDINGS]])-1</f>
        <v>#DIV/0!</v>
      </c>
      <c r="AH645" s="1" t="e">
        <f>(Table1[[#This Row],[2050_DWELLINGS]]/Table1[[#This Row],[2020_DWELLINGS]])-1</f>
        <v>#DIV/0!</v>
      </c>
      <c r="AI645" s="1" t="e">
        <f>(Table1[[#This Row],[2050_OCCUPANTS]]/Table1[[#This Row],[2020_OCCUPANTS]])-1</f>
        <v>#DIV/0!</v>
      </c>
      <c r="AJ645" s="1" t="e">
        <f>(Table1[[#This Row],[2050_TOTAL_REPL_COST_USD]]/Table1[[#This Row],[2020_TOTAL_REPL_COST_USD]])-1</f>
        <v>#DIV/0!</v>
      </c>
      <c r="AK645"/>
      <c r="AL645"/>
    </row>
    <row r="646" spans="12:38" x14ac:dyDescent="0.2">
      <c r="L646" s="2"/>
      <c r="S646" s="2"/>
      <c r="T646" s="2"/>
      <c r="Z646" s="2"/>
      <c r="AG646" s="1" t="e">
        <f>(Table1[[#This Row],[2050_BUILDINGS]]/Table1[[#This Row],[2020_BUILDINGS]])-1</f>
        <v>#DIV/0!</v>
      </c>
      <c r="AH646" s="1" t="e">
        <f>(Table1[[#This Row],[2050_DWELLINGS]]/Table1[[#This Row],[2020_DWELLINGS]])-1</f>
        <v>#DIV/0!</v>
      </c>
      <c r="AI646" s="1" t="e">
        <f>(Table1[[#This Row],[2050_OCCUPANTS]]/Table1[[#This Row],[2020_OCCUPANTS]])-1</f>
        <v>#DIV/0!</v>
      </c>
      <c r="AJ646" s="1" t="e">
        <f>(Table1[[#This Row],[2050_TOTAL_REPL_COST_USD]]/Table1[[#This Row],[2020_TOTAL_REPL_COST_USD]])-1</f>
        <v>#DIV/0!</v>
      </c>
      <c r="AK646"/>
      <c r="AL646"/>
    </row>
    <row r="647" spans="12:38" x14ac:dyDescent="0.2">
      <c r="L647" s="2"/>
      <c r="S647" s="2"/>
      <c r="T647" s="2"/>
      <c r="Z647" s="2"/>
      <c r="AG647" s="1" t="e">
        <f>(Table1[[#This Row],[2050_BUILDINGS]]/Table1[[#This Row],[2020_BUILDINGS]])-1</f>
        <v>#DIV/0!</v>
      </c>
      <c r="AH647" s="1" t="e">
        <f>(Table1[[#This Row],[2050_DWELLINGS]]/Table1[[#This Row],[2020_DWELLINGS]])-1</f>
        <v>#DIV/0!</v>
      </c>
      <c r="AI647" s="1" t="e">
        <f>(Table1[[#This Row],[2050_OCCUPANTS]]/Table1[[#This Row],[2020_OCCUPANTS]])-1</f>
        <v>#DIV/0!</v>
      </c>
      <c r="AJ647" s="1" t="e">
        <f>(Table1[[#This Row],[2050_TOTAL_REPL_COST_USD]]/Table1[[#This Row],[2020_TOTAL_REPL_COST_USD]])-1</f>
        <v>#DIV/0!</v>
      </c>
      <c r="AK647"/>
      <c r="AL647"/>
    </row>
    <row r="648" spans="12:38" x14ac:dyDescent="0.2">
      <c r="L648" s="2"/>
      <c r="S648" s="2"/>
      <c r="T648" s="2"/>
      <c r="Z648" s="2"/>
      <c r="AG648" s="1" t="e">
        <f>(Table1[[#This Row],[2050_BUILDINGS]]/Table1[[#This Row],[2020_BUILDINGS]])-1</f>
        <v>#DIV/0!</v>
      </c>
      <c r="AH648" s="1" t="e">
        <f>(Table1[[#This Row],[2050_DWELLINGS]]/Table1[[#This Row],[2020_DWELLINGS]])-1</f>
        <v>#DIV/0!</v>
      </c>
      <c r="AI648" s="1" t="e">
        <f>(Table1[[#This Row],[2050_OCCUPANTS]]/Table1[[#This Row],[2020_OCCUPANTS]])-1</f>
        <v>#DIV/0!</v>
      </c>
      <c r="AJ648" s="1" t="e">
        <f>(Table1[[#This Row],[2050_TOTAL_REPL_COST_USD]]/Table1[[#This Row],[2020_TOTAL_REPL_COST_USD]])-1</f>
        <v>#DIV/0!</v>
      </c>
      <c r="AK648"/>
      <c r="AL648"/>
    </row>
    <row r="649" spans="12:38" x14ac:dyDescent="0.2">
      <c r="L649" s="2"/>
      <c r="S649" s="2"/>
      <c r="T649" s="2"/>
      <c r="Z649" s="2"/>
      <c r="AG649" s="1" t="e">
        <f>(Table1[[#This Row],[2050_BUILDINGS]]/Table1[[#This Row],[2020_BUILDINGS]])-1</f>
        <v>#DIV/0!</v>
      </c>
      <c r="AH649" s="1" t="e">
        <f>(Table1[[#This Row],[2050_DWELLINGS]]/Table1[[#This Row],[2020_DWELLINGS]])-1</f>
        <v>#DIV/0!</v>
      </c>
      <c r="AI649" s="1" t="e">
        <f>(Table1[[#This Row],[2050_OCCUPANTS]]/Table1[[#This Row],[2020_OCCUPANTS]])-1</f>
        <v>#DIV/0!</v>
      </c>
      <c r="AJ649" s="1" t="e">
        <f>(Table1[[#This Row],[2050_TOTAL_REPL_COST_USD]]/Table1[[#This Row],[2020_TOTAL_REPL_COST_USD]])-1</f>
        <v>#DIV/0!</v>
      </c>
      <c r="AK649"/>
      <c r="AL649"/>
    </row>
    <row r="650" spans="12:38" x14ac:dyDescent="0.2">
      <c r="L650" s="2"/>
      <c r="S650" s="2"/>
      <c r="T650" s="2"/>
      <c r="Z650" s="2"/>
      <c r="AG650" s="1" t="e">
        <f>(Table1[[#This Row],[2050_BUILDINGS]]/Table1[[#This Row],[2020_BUILDINGS]])-1</f>
        <v>#DIV/0!</v>
      </c>
      <c r="AH650" s="1" t="e">
        <f>(Table1[[#This Row],[2050_DWELLINGS]]/Table1[[#This Row],[2020_DWELLINGS]])-1</f>
        <v>#DIV/0!</v>
      </c>
      <c r="AI650" s="1" t="e">
        <f>(Table1[[#This Row],[2050_OCCUPANTS]]/Table1[[#This Row],[2020_OCCUPANTS]])-1</f>
        <v>#DIV/0!</v>
      </c>
      <c r="AJ650" s="1" t="e">
        <f>(Table1[[#This Row],[2050_TOTAL_REPL_COST_USD]]/Table1[[#This Row],[2020_TOTAL_REPL_COST_USD]])-1</f>
        <v>#DIV/0!</v>
      </c>
      <c r="AK650"/>
      <c r="AL650"/>
    </row>
    <row r="651" spans="12:38" x14ac:dyDescent="0.2">
      <c r="L651" s="2"/>
      <c r="S651" s="2"/>
      <c r="T651" s="2"/>
      <c r="Z651" s="2"/>
      <c r="AG651" s="1" t="e">
        <f>(Table1[[#This Row],[2050_BUILDINGS]]/Table1[[#This Row],[2020_BUILDINGS]])-1</f>
        <v>#DIV/0!</v>
      </c>
      <c r="AH651" s="1" t="e">
        <f>(Table1[[#This Row],[2050_DWELLINGS]]/Table1[[#This Row],[2020_DWELLINGS]])-1</f>
        <v>#DIV/0!</v>
      </c>
      <c r="AI651" s="1" t="e">
        <f>(Table1[[#This Row],[2050_OCCUPANTS]]/Table1[[#This Row],[2020_OCCUPANTS]])-1</f>
        <v>#DIV/0!</v>
      </c>
      <c r="AJ651" s="1" t="e">
        <f>(Table1[[#This Row],[2050_TOTAL_REPL_COST_USD]]/Table1[[#This Row],[2020_TOTAL_REPL_COST_USD]])-1</f>
        <v>#DIV/0!</v>
      </c>
      <c r="AK651"/>
      <c r="AL651"/>
    </row>
    <row r="652" spans="12:38" x14ac:dyDescent="0.2">
      <c r="L652" s="2"/>
      <c r="S652" s="2"/>
      <c r="T652" s="2"/>
      <c r="Z652" s="2"/>
      <c r="AG652" s="1" t="e">
        <f>(Table1[[#This Row],[2050_BUILDINGS]]/Table1[[#This Row],[2020_BUILDINGS]])-1</f>
        <v>#DIV/0!</v>
      </c>
      <c r="AH652" s="1" t="e">
        <f>(Table1[[#This Row],[2050_DWELLINGS]]/Table1[[#This Row],[2020_DWELLINGS]])-1</f>
        <v>#DIV/0!</v>
      </c>
      <c r="AI652" s="1" t="e">
        <f>(Table1[[#This Row],[2050_OCCUPANTS]]/Table1[[#This Row],[2020_OCCUPANTS]])-1</f>
        <v>#DIV/0!</v>
      </c>
      <c r="AJ652" s="1" t="e">
        <f>(Table1[[#This Row],[2050_TOTAL_REPL_COST_USD]]/Table1[[#This Row],[2020_TOTAL_REPL_COST_USD]])-1</f>
        <v>#DIV/0!</v>
      </c>
      <c r="AK652"/>
      <c r="AL652"/>
    </row>
    <row r="653" spans="12:38" x14ac:dyDescent="0.2">
      <c r="L653" s="2"/>
      <c r="S653" s="2"/>
      <c r="T653" s="2"/>
      <c r="Z653" s="2"/>
      <c r="AG653" s="1" t="e">
        <f>(Table1[[#This Row],[2050_BUILDINGS]]/Table1[[#This Row],[2020_BUILDINGS]])-1</f>
        <v>#DIV/0!</v>
      </c>
      <c r="AH653" s="1" t="e">
        <f>(Table1[[#This Row],[2050_DWELLINGS]]/Table1[[#This Row],[2020_DWELLINGS]])-1</f>
        <v>#DIV/0!</v>
      </c>
      <c r="AI653" s="1" t="e">
        <f>(Table1[[#This Row],[2050_OCCUPANTS]]/Table1[[#This Row],[2020_OCCUPANTS]])-1</f>
        <v>#DIV/0!</v>
      </c>
      <c r="AJ653" s="1" t="e">
        <f>(Table1[[#This Row],[2050_TOTAL_REPL_COST_USD]]/Table1[[#This Row],[2020_TOTAL_REPL_COST_USD]])-1</f>
        <v>#DIV/0!</v>
      </c>
      <c r="AK653"/>
      <c r="AL653"/>
    </row>
    <row r="654" spans="12:38" x14ac:dyDescent="0.2">
      <c r="L654" s="2"/>
      <c r="S654" s="2"/>
      <c r="T654" s="2"/>
      <c r="Z654" s="2"/>
      <c r="AG654" s="1" t="e">
        <f>(Table1[[#This Row],[2050_BUILDINGS]]/Table1[[#This Row],[2020_BUILDINGS]])-1</f>
        <v>#DIV/0!</v>
      </c>
      <c r="AH654" s="1" t="e">
        <f>(Table1[[#This Row],[2050_DWELLINGS]]/Table1[[#This Row],[2020_DWELLINGS]])-1</f>
        <v>#DIV/0!</v>
      </c>
      <c r="AI654" s="1" t="e">
        <f>(Table1[[#This Row],[2050_OCCUPANTS]]/Table1[[#This Row],[2020_OCCUPANTS]])-1</f>
        <v>#DIV/0!</v>
      </c>
      <c r="AJ654" s="1" t="e">
        <f>(Table1[[#This Row],[2050_TOTAL_REPL_COST_USD]]/Table1[[#This Row],[2020_TOTAL_REPL_COST_USD]])-1</f>
        <v>#DIV/0!</v>
      </c>
      <c r="AK654"/>
      <c r="AL654"/>
    </row>
    <row r="655" spans="12:38" x14ac:dyDescent="0.2">
      <c r="L655" s="2"/>
      <c r="S655" s="2"/>
      <c r="T655" s="2"/>
      <c r="Z655" s="2"/>
      <c r="AG655" s="1" t="e">
        <f>(Table1[[#This Row],[2050_BUILDINGS]]/Table1[[#This Row],[2020_BUILDINGS]])-1</f>
        <v>#DIV/0!</v>
      </c>
      <c r="AH655" s="1" t="e">
        <f>(Table1[[#This Row],[2050_DWELLINGS]]/Table1[[#This Row],[2020_DWELLINGS]])-1</f>
        <v>#DIV/0!</v>
      </c>
      <c r="AI655" s="1" t="e">
        <f>(Table1[[#This Row],[2050_OCCUPANTS]]/Table1[[#This Row],[2020_OCCUPANTS]])-1</f>
        <v>#DIV/0!</v>
      </c>
      <c r="AJ655" s="1" t="e">
        <f>(Table1[[#This Row],[2050_TOTAL_REPL_COST_USD]]/Table1[[#This Row],[2020_TOTAL_REPL_COST_USD]])-1</f>
        <v>#DIV/0!</v>
      </c>
      <c r="AK655"/>
      <c r="AL655"/>
    </row>
    <row r="656" spans="12:38" x14ac:dyDescent="0.2">
      <c r="L656" s="2"/>
      <c r="S656" s="2"/>
      <c r="T656" s="2"/>
      <c r="Z656" s="2"/>
      <c r="AG656" s="1" t="e">
        <f>(Table1[[#This Row],[2050_BUILDINGS]]/Table1[[#This Row],[2020_BUILDINGS]])-1</f>
        <v>#DIV/0!</v>
      </c>
      <c r="AH656" s="1" t="e">
        <f>(Table1[[#This Row],[2050_DWELLINGS]]/Table1[[#This Row],[2020_DWELLINGS]])-1</f>
        <v>#DIV/0!</v>
      </c>
      <c r="AI656" s="1" t="e">
        <f>(Table1[[#This Row],[2050_OCCUPANTS]]/Table1[[#This Row],[2020_OCCUPANTS]])-1</f>
        <v>#DIV/0!</v>
      </c>
      <c r="AJ656" s="1" t="e">
        <f>(Table1[[#This Row],[2050_TOTAL_REPL_COST_USD]]/Table1[[#This Row],[2020_TOTAL_REPL_COST_USD]])-1</f>
        <v>#DIV/0!</v>
      </c>
      <c r="AK656"/>
      <c r="AL656"/>
    </row>
    <row r="657" spans="12:38" x14ac:dyDescent="0.2">
      <c r="L657" s="2"/>
      <c r="S657" s="2"/>
      <c r="T657" s="2"/>
      <c r="Z657" s="2"/>
      <c r="AG657" s="1" t="e">
        <f>(Table1[[#This Row],[2050_BUILDINGS]]/Table1[[#This Row],[2020_BUILDINGS]])-1</f>
        <v>#DIV/0!</v>
      </c>
      <c r="AH657" s="1" t="e">
        <f>(Table1[[#This Row],[2050_DWELLINGS]]/Table1[[#This Row],[2020_DWELLINGS]])-1</f>
        <v>#DIV/0!</v>
      </c>
      <c r="AI657" s="1" t="e">
        <f>(Table1[[#This Row],[2050_OCCUPANTS]]/Table1[[#This Row],[2020_OCCUPANTS]])-1</f>
        <v>#DIV/0!</v>
      </c>
      <c r="AJ657" s="1" t="e">
        <f>(Table1[[#This Row],[2050_TOTAL_REPL_COST_USD]]/Table1[[#This Row],[2020_TOTAL_REPL_COST_USD]])-1</f>
        <v>#DIV/0!</v>
      </c>
      <c r="AK657"/>
      <c r="AL657"/>
    </row>
    <row r="658" spans="12:38" x14ac:dyDescent="0.2">
      <c r="L658" s="2"/>
      <c r="S658" s="2"/>
      <c r="T658" s="2"/>
      <c r="Z658" s="2"/>
      <c r="AG658" s="1" t="e">
        <f>(Table1[[#This Row],[2050_BUILDINGS]]/Table1[[#This Row],[2020_BUILDINGS]])-1</f>
        <v>#DIV/0!</v>
      </c>
      <c r="AH658" s="1" t="e">
        <f>(Table1[[#This Row],[2050_DWELLINGS]]/Table1[[#This Row],[2020_DWELLINGS]])-1</f>
        <v>#DIV/0!</v>
      </c>
      <c r="AI658" s="1" t="e">
        <f>(Table1[[#This Row],[2050_OCCUPANTS]]/Table1[[#This Row],[2020_OCCUPANTS]])-1</f>
        <v>#DIV/0!</v>
      </c>
      <c r="AJ658" s="1" t="e">
        <f>(Table1[[#This Row],[2050_TOTAL_REPL_COST_USD]]/Table1[[#This Row],[2020_TOTAL_REPL_COST_USD]])-1</f>
        <v>#DIV/0!</v>
      </c>
      <c r="AK658"/>
      <c r="AL658"/>
    </row>
    <row r="659" spans="12:38" x14ac:dyDescent="0.2">
      <c r="L659" s="2"/>
      <c r="S659" s="2"/>
      <c r="T659" s="2"/>
      <c r="Z659" s="2"/>
      <c r="AG659" s="1" t="e">
        <f>(Table1[[#This Row],[2050_BUILDINGS]]/Table1[[#This Row],[2020_BUILDINGS]])-1</f>
        <v>#DIV/0!</v>
      </c>
      <c r="AH659" s="1" t="e">
        <f>(Table1[[#This Row],[2050_DWELLINGS]]/Table1[[#This Row],[2020_DWELLINGS]])-1</f>
        <v>#DIV/0!</v>
      </c>
      <c r="AI659" s="1" t="e">
        <f>(Table1[[#This Row],[2050_OCCUPANTS]]/Table1[[#This Row],[2020_OCCUPANTS]])-1</f>
        <v>#DIV/0!</v>
      </c>
      <c r="AJ659" s="1" t="e">
        <f>(Table1[[#This Row],[2050_TOTAL_REPL_COST_USD]]/Table1[[#This Row],[2020_TOTAL_REPL_COST_USD]])-1</f>
        <v>#DIV/0!</v>
      </c>
      <c r="AK659"/>
      <c r="AL659"/>
    </row>
    <row r="660" spans="12:38" x14ac:dyDescent="0.2">
      <c r="L660" s="2"/>
      <c r="S660" s="2"/>
      <c r="T660" s="2"/>
      <c r="Z660" s="2"/>
      <c r="AG660" s="1" t="e">
        <f>(Table1[[#This Row],[2050_BUILDINGS]]/Table1[[#This Row],[2020_BUILDINGS]])-1</f>
        <v>#DIV/0!</v>
      </c>
      <c r="AH660" s="1" t="e">
        <f>(Table1[[#This Row],[2050_DWELLINGS]]/Table1[[#This Row],[2020_DWELLINGS]])-1</f>
        <v>#DIV/0!</v>
      </c>
      <c r="AI660" s="1" t="e">
        <f>(Table1[[#This Row],[2050_OCCUPANTS]]/Table1[[#This Row],[2020_OCCUPANTS]])-1</f>
        <v>#DIV/0!</v>
      </c>
      <c r="AJ660" s="1" t="e">
        <f>(Table1[[#This Row],[2050_TOTAL_REPL_COST_USD]]/Table1[[#This Row],[2020_TOTAL_REPL_COST_USD]])-1</f>
        <v>#DIV/0!</v>
      </c>
      <c r="AK660"/>
      <c r="AL660"/>
    </row>
    <row r="661" spans="12:38" x14ac:dyDescent="0.2">
      <c r="L661" s="2"/>
      <c r="S661" s="2"/>
      <c r="T661" s="2"/>
      <c r="Z661" s="2"/>
      <c r="AG661" s="1" t="e">
        <f>(Table1[[#This Row],[2050_BUILDINGS]]/Table1[[#This Row],[2020_BUILDINGS]])-1</f>
        <v>#DIV/0!</v>
      </c>
      <c r="AH661" s="1" t="e">
        <f>(Table1[[#This Row],[2050_DWELLINGS]]/Table1[[#This Row],[2020_DWELLINGS]])-1</f>
        <v>#DIV/0!</v>
      </c>
      <c r="AI661" s="1" t="e">
        <f>(Table1[[#This Row],[2050_OCCUPANTS]]/Table1[[#This Row],[2020_OCCUPANTS]])-1</f>
        <v>#DIV/0!</v>
      </c>
      <c r="AJ661" s="1" t="e">
        <f>(Table1[[#This Row],[2050_TOTAL_REPL_COST_USD]]/Table1[[#This Row],[2020_TOTAL_REPL_COST_USD]])-1</f>
        <v>#DIV/0!</v>
      </c>
      <c r="AK661"/>
      <c r="AL661"/>
    </row>
    <row r="662" spans="12:38" x14ac:dyDescent="0.2">
      <c r="L662" s="2"/>
      <c r="S662" s="2"/>
      <c r="T662" s="2"/>
      <c r="Z662" s="2"/>
      <c r="AG662" s="1" t="e">
        <f>(Table1[[#This Row],[2050_BUILDINGS]]/Table1[[#This Row],[2020_BUILDINGS]])-1</f>
        <v>#DIV/0!</v>
      </c>
      <c r="AH662" s="1" t="e">
        <f>(Table1[[#This Row],[2050_DWELLINGS]]/Table1[[#This Row],[2020_DWELLINGS]])-1</f>
        <v>#DIV/0!</v>
      </c>
      <c r="AI662" s="1" t="e">
        <f>(Table1[[#This Row],[2050_OCCUPANTS]]/Table1[[#This Row],[2020_OCCUPANTS]])-1</f>
        <v>#DIV/0!</v>
      </c>
      <c r="AJ662" s="1" t="e">
        <f>(Table1[[#This Row],[2050_TOTAL_REPL_COST_USD]]/Table1[[#This Row],[2020_TOTAL_REPL_COST_USD]])-1</f>
        <v>#DIV/0!</v>
      </c>
      <c r="AK662"/>
      <c r="AL662"/>
    </row>
    <row r="663" spans="12:38" x14ac:dyDescent="0.2">
      <c r="L663" s="2"/>
      <c r="S663" s="2"/>
      <c r="T663" s="2"/>
      <c r="Z663" s="2"/>
      <c r="AG663" s="1" t="e">
        <f>(Table1[[#This Row],[2050_BUILDINGS]]/Table1[[#This Row],[2020_BUILDINGS]])-1</f>
        <v>#DIV/0!</v>
      </c>
      <c r="AH663" s="1" t="e">
        <f>(Table1[[#This Row],[2050_DWELLINGS]]/Table1[[#This Row],[2020_DWELLINGS]])-1</f>
        <v>#DIV/0!</v>
      </c>
      <c r="AI663" s="1" t="e">
        <f>(Table1[[#This Row],[2050_OCCUPANTS]]/Table1[[#This Row],[2020_OCCUPANTS]])-1</f>
        <v>#DIV/0!</v>
      </c>
      <c r="AJ663" s="1" t="e">
        <f>(Table1[[#This Row],[2050_TOTAL_REPL_COST_USD]]/Table1[[#This Row],[2020_TOTAL_REPL_COST_USD]])-1</f>
        <v>#DIV/0!</v>
      </c>
      <c r="AK663"/>
      <c r="AL663"/>
    </row>
    <row r="664" spans="12:38" x14ac:dyDescent="0.2">
      <c r="L664" s="2"/>
      <c r="S664" s="2"/>
      <c r="T664" s="2"/>
      <c r="Z664" s="2"/>
      <c r="AG664" s="1" t="e">
        <f>(Table1[[#This Row],[2050_BUILDINGS]]/Table1[[#This Row],[2020_BUILDINGS]])-1</f>
        <v>#DIV/0!</v>
      </c>
      <c r="AH664" s="1" t="e">
        <f>(Table1[[#This Row],[2050_DWELLINGS]]/Table1[[#This Row],[2020_DWELLINGS]])-1</f>
        <v>#DIV/0!</v>
      </c>
      <c r="AI664" s="1" t="e">
        <f>(Table1[[#This Row],[2050_OCCUPANTS]]/Table1[[#This Row],[2020_OCCUPANTS]])-1</f>
        <v>#DIV/0!</v>
      </c>
      <c r="AJ664" s="1" t="e">
        <f>(Table1[[#This Row],[2050_TOTAL_REPL_COST_USD]]/Table1[[#This Row],[2020_TOTAL_REPL_COST_USD]])-1</f>
        <v>#DIV/0!</v>
      </c>
      <c r="AK664"/>
      <c r="AL664"/>
    </row>
    <row r="665" spans="12:38" x14ac:dyDescent="0.2">
      <c r="L665" s="2"/>
      <c r="S665" s="2"/>
      <c r="T665" s="2"/>
      <c r="Z665" s="2"/>
      <c r="AG665" s="1" t="e">
        <f>(Table1[[#This Row],[2050_BUILDINGS]]/Table1[[#This Row],[2020_BUILDINGS]])-1</f>
        <v>#DIV/0!</v>
      </c>
      <c r="AH665" s="1" t="e">
        <f>(Table1[[#This Row],[2050_DWELLINGS]]/Table1[[#This Row],[2020_DWELLINGS]])-1</f>
        <v>#DIV/0!</v>
      </c>
      <c r="AI665" s="1" t="e">
        <f>(Table1[[#This Row],[2050_OCCUPANTS]]/Table1[[#This Row],[2020_OCCUPANTS]])-1</f>
        <v>#DIV/0!</v>
      </c>
      <c r="AJ665" s="1" t="e">
        <f>(Table1[[#This Row],[2050_TOTAL_REPL_COST_USD]]/Table1[[#This Row],[2020_TOTAL_REPL_COST_USD]])-1</f>
        <v>#DIV/0!</v>
      </c>
      <c r="AK665"/>
      <c r="AL665"/>
    </row>
    <row r="666" spans="12:38" x14ac:dyDescent="0.2">
      <c r="L666" s="2"/>
      <c r="S666" s="2"/>
      <c r="T666" s="2"/>
      <c r="Z666" s="2"/>
      <c r="AG666" s="1" t="e">
        <f>(Table1[[#This Row],[2050_BUILDINGS]]/Table1[[#This Row],[2020_BUILDINGS]])-1</f>
        <v>#DIV/0!</v>
      </c>
      <c r="AH666" s="1" t="e">
        <f>(Table1[[#This Row],[2050_DWELLINGS]]/Table1[[#This Row],[2020_DWELLINGS]])-1</f>
        <v>#DIV/0!</v>
      </c>
      <c r="AI666" s="1" t="e">
        <f>(Table1[[#This Row],[2050_OCCUPANTS]]/Table1[[#This Row],[2020_OCCUPANTS]])-1</f>
        <v>#DIV/0!</v>
      </c>
      <c r="AJ666" s="1" t="e">
        <f>(Table1[[#This Row],[2050_TOTAL_REPL_COST_USD]]/Table1[[#This Row],[2020_TOTAL_REPL_COST_USD]])-1</f>
        <v>#DIV/0!</v>
      </c>
      <c r="AK666"/>
      <c r="AL666"/>
    </row>
    <row r="667" spans="12:38" x14ac:dyDescent="0.2">
      <c r="L667" s="2"/>
      <c r="S667" s="2"/>
      <c r="T667" s="2"/>
      <c r="Z667" s="2"/>
      <c r="AG667" s="1" t="e">
        <f>(Table1[[#This Row],[2050_BUILDINGS]]/Table1[[#This Row],[2020_BUILDINGS]])-1</f>
        <v>#DIV/0!</v>
      </c>
      <c r="AH667" s="1" t="e">
        <f>(Table1[[#This Row],[2050_DWELLINGS]]/Table1[[#This Row],[2020_DWELLINGS]])-1</f>
        <v>#DIV/0!</v>
      </c>
      <c r="AI667" s="1" t="e">
        <f>(Table1[[#This Row],[2050_OCCUPANTS]]/Table1[[#This Row],[2020_OCCUPANTS]])-1</f>
        <v>#DIV/0!</v>
      </c>
      <c r="AJ667" s="1" t="e">
        <f>(Table1[[#This Row],[2050_TOTAL_REPL_COST_USD]]/Table1[[#This Row],[2020_TOTAL_REPL_COST_USD]])-1</f>
        <v>#DIV/0!</v>
      </c>
      <c r="AK667"/>
      <c r="AL667"/>
    </row>
    <row r="668" spans="12:38" x14ac:dyDescent="0.2">
      <c r="L668" s="2"/>
      <c r="S668" s="2"/>
      <c r="T668" s="2"/>
      <c r="Z668" s="2"/>
      <c r="AG668" s="1" t="e">
        <f>(Table1[[#This Row],[2050_BUILDINGS]]/Table1[[#This Row],[2020_BUILDINGS]])-1</f>
        <v>#DIV/0!</v>
      </c>
      <c r="AH668" s="1" t="e">
        <f>(Table1[[#This Row],[2050_DWELLINGS]]/Table1[[#This Row],[2020_DWELLINGS]])-1</f>
        <v>#DIV/0!</v>
      </c>
      <c r="AI668" s="1" t="e">
        <f>(Table1[[#This Row],[2050_OCCUPANTS]]/Table1[[#This Row],[2020_OCCUPANTS]])-1</f>
        <v>#DIV/0!</v>
      </c>
      <c r="AJ668" s="1" t="e">
        <f>(Table1[[#This Row],[2050_TOTAL_REPL_COST_USD]]/Table1[[#This Row],[2020_TOTAL_REPL_COST_USD]])-1</f>
        <v>#DIV/0!</v>
      </c>
      <c r="AK668"/>
      <c r="AL668"/>
    </row>
    <row r="669" spans="12:38" x14ac:dyDescent="0.2">
      <c r="L669" s="2"/>
      <c r="S669" s="2"/>
      <c r="T669" s="2"/>
      <c r="Z669" s="2"/>
      <c r="AG669" s="1" t="e">
        <f>(Table1[[#This Row],[2050_BUILDINGS]]/Table1[[#This Row],[2020_BUILDINGS]])-1</f>
        <v>#DIV/0!</v>
      </c>
      <c r="AH669" s="1" t="e">
        <f>(Table1[[#This Row],[2050_DWELLINGS]]/Table1[[#This Row],[2020_DWELLINGS]])-1</f>
        <v>#DIV/0!</v>
      </c>
      <c r="AI669" s="1" t="e">
        <f>(Table1[[#This Row],[2050_OCCUPANTS]]/Table1[[#This Row],[2020_OCCUPANTS]])-1</f>
        <v>#DIV/0!</v>
      </c>
      <c r="AJ669" s="1" t="e">
        <f>(Table1[[#This Row],[2050_TOTAL_REPL_COST_USD]]/Table1[[#This Row],[2020_TOTAL_REPL_COST_USD]])-1</f>
        <v>#DIV/0!</v>
      </c>
      <c r="AK669"/>
      <c r="AL669"/>
    </row>
    <row r="670" spans="12:38" x14ac:dyDescent="0.2">
      <c r="L670" s="2"/>
      <c r="S670" s="2"/>
      <c r="T670" s="2"/>
      <c r="Z670" s="2"/>
      <c r="AG670" s="1" t="e">
        <f>(Table1[[#This Row],[2050_BUILDINGS]]/Table1[[#This Row],[2020_BUILDINGS]])-1</f>
        <v>#DIV/0!</v>
      </c>
      <c r="AH670" s="1" t="e">
        <f>(Table1[[#This Row],[2050_DWELLINGS]]/Table1[[#This Row],[2020_DWELLINGS]])-1</f>
        <v>#DIV/0!</v>
      </c>
      <c r="AI670" s="1" t="e">
        <f>(Table1[[#This Row],[2050_OCCUPANTS]]/Table1[[#This Row],[2020_OCCUPANTS]])-1</f>
        <v>#DIV/0!</v>
      </c>
      <c r="AJ670" s="1" t="e">
        <f>(Table1[[#This Row],[2050_TOTAL_REPL_COST_USD]]/Table1[[#This Row],[2020_TOTAL_REPL_COST_USD]])-1</f>
        <v>#DIV/0!</v>
      </c>
      <c r="AK670"/>
      <c r="AL670"/>
    </row>
    <row r="671" spans="12:38" x14ac:dyDescent="0.2">
      <c r="L671" s="2"/>
      <c r="S671" s="2"/>
      <c r="T671" s="2"/>
      <c r="Z671" s="2"/>
      <c r="AG671" s="1" t="e">
        <f>(Table1[[#This Row],[2050_BUILDINGS]]/Table1[[#This Row],[2020_BUILDINGS]])-1</f>
        <v>#DIV/0!</v>
      </c>
      <c r="AH671" s="1" t="e">
        <f>(Table1[[#This Row],[2050_DWELLINGS]]/Table1[[#This Row],[2020_DWELLINGS]])-1</f>
        <v>#DIV/0!</v>
      </c>
      <c r="AI671" s="1" t="e">
        <f>(Table1[[#This Row],[2050_OCCUPANTS]]/Table1[[#This Row],[2020_OCCUPANTS]])-1</f>
        <v>#DIV/0!</v>
      </c>
      <c r="AJ671" s="1" t="e">
        <f>(Table1[[#This Row],[2050_TOTAL_REPL_COST_USD]]/Table1[[#This Row],[2020_TOTAL_REPL_COST_USD]])-1</f>
        <v>#DIV/0!</v>
      </c>
      <c r="AK671"/>
      <c r="AL671"/>
    </row>
    <row r="672" spans="12:38" x14ac:dyDescent="0.2">
      <c r="L672" s="2"/>
      <c r="S672" s="2"/>
      <c r="T672" s="2"/>
      <c r="Z672" s="2"/>
      <c r="AG672" s="1" t="e">
        <f>(Table1[[#This Row],[2050_BUILDINGS]]/Table1[[#This Row],[2020_BUILDINGS]])-1</f>
        <v>#DIV/0!</v>
      </c>
      <c r="AH672" s="1" t="e">
        <f>(Table1[[#This Row],[2050_DWELLINGS]]/Table1[[#This Row],[2020_DWELLINGS]])-1</f>
        <v>#DIV/0!</v>
      </c>
      <c r="AI672" s="1" t="e">
        <f>(Table1[[#This Row],[2050_OCCUPANTS]]/Table1[[#This Row],[2020_OCCUPANTS]])-1</f>
        <v>#DIV/0!</v>
      </c>
      <c r="AJ672" s="1" t="e">
        <f>(Table1[[#This Row],[2050_TOTAL_REPL_COST_USD]]/Table1[[#This Row],[2020_TOTAL_REPL_COST_USD]])-1</f>
        <v>#DIV/0!</v>
      </c>
      <c r="AK672"/>
      <c r="AL672"/>
    </row>
    <row r="673" spans="12:38" x14ac:dyDescent="0.2">
      <c r="L673" s="2"/>
      <c r="S673" s="2"/>
      <c r="T673" s="2"/>
      <c r="Z673" s="2"/>
      <c r="AG673" s="1" t="e">
        <f>(Table1[[#This Row],[2050_BUILDINGS]]/Table1[[#This Row],[2020_BUILDINGS]])-1</f>
        <v>#DIV/0!</v>
      </c>
      <c r="AH673" s="1" t="e">
        <f>(Table1[[#This Row],[2050_DWELLINGS]]/Table1[[#This Row],[2020_DWELLINGS]])-1</f>
        <v>#DIV/0!</v>
      </c>
      <c r="AI673" s="1" t="e">
        <f>(Table1[[#This Row],[2050_OCCUPANTS]]/Table1[[#This Row],[2020_OCCUPANTS]])-1</f>
        <v>#DIV/0!</v>
      </c>
      <c r="AJ673" s="1" t="e">
        <f>(Table1[[#This Row],[2050_TOTAL_REPL_COST_USD]]/Table1[[#This Row],[2020_TOTAL_REPL_COST_USD]])-1</f>
        <v>#DIV/0!</v>
      </c>
      <c r="AK673"/>
      <c r="AL673"/>
    </row>
    <row r="674" spans="12:38" x14ac:dyDescent="0.2">
      <c r="L674" s="2"/>
      <c r="S674" s="2"/>
      <c r="T674" s="2"/>
      <c r="Z674" s="2"/>
      <c r="AG674" s="1" t="e">
        <f>(Table1[[#This Row],[2050_BUILDINGS]]/Table1[[#This Row],[2020_BUILDINGS]])-1</f>
        <v>#DIV/0!</v>
      </c>
      <c r="AH674" s="1" t="e">
        <f>(Table1[[#This Row],[2050_DWELLINGS]]/Table1[[#This Row],[2020_DWELLINGS]])-1</f>
        <v>#DIV/0!</v>
      </c>
      <c r="AI674" s="1" t="e">
        <f>(Table1[[#This Row],[2050_OCCUPANTS]]/Table1[[#This Row],[2020_OCCUPANTS]])-1</f>
        <v>#DIV/0!</v>
      </c>
      <c r="AJ674" s="1" t="e">
        <f>(Table1[[#This Row],[2050_TOTAL_REPL_COST_USD]]/Table1[[#This Row],[2020_TOTAL_REPL_COST_USD]])-1</f>
        <v>#DIV/0!</v>
      </c>
      <c r="AK674"/>
      <c r="AL674"/>
    </row>
    <row r="675" spans="12:38" x14ac:dyDescent="0.2">
      <c r="L675" s="2"/>
      <c r="S675" s="2"/>
      <c r="T675" s="2"/>
      <c r="Z675" s="2"/>
      <c r="AG675" s="1" t="e">
        <f>(Table1[[#This Row],[2050_BUILDINGS]]/Table1[[#This Row],[2020_BUILDINGS]])-1</f>
        <v>#DIV/0!</v>
      </c>
      <c r="AH675" s="1" t="e">
        <f>(Table1[[#This Row],[2050_DWELLINGS]]/Table1[[#This Row],[2020_DWELLINGS]])-1</f>
        <v>#DIV/0!</v>
      </c>
      <c r="AI675" s="1" t="e">
        <f>(Table1[[#This Row],[2050_OCCUPANTS]]/Table1[[#This Row],[2020_OCCUPANTS]])-1</f>
        <v>#DIV/0!</v>
      </c>
      <c r="AJ675" s="1" t="e">
        <f>(Table1[[#This Row],[2050_TOTAL_REPL_COST_USD]]/Table1[[#This Row],[2020_TOTAL_REPL_COST_USD]])-1</f>
        <v>#DIV/0!</v>
      </c>
      <c r="AK675"/>
      <c r="AL675"/>
    </row>
    <row r="676" spans="12:38" x14ac:dyDescent="0.2">
      <c r="L676" s="2"/>
      <c r="S676" s="2"/>
      <c r="T676" s="2"/>
      <c r="Z676" s="2"/>
      <c r="AG676" s="1" t="e">
        <f>(Table1[[#This Row],[2050_BUILDINGS]]/Table1[[#This Row],[2020_BUILDINGS]])-1</f>
        <v>#DIV/0!</v>
      </c>
      <c r="AH676" s="1" t="e">
        <f>(Table1[[#This Row],[2050_DWELLINGS]]/Table1[[#This Row],[2020_DWELLINGS]])-1</f>
        <v>#DIV/0!</v>
      </c>
      <c r="AI676" s="1" t="e">
        <f>(Table1[[#This Row],[2050_OCCUPANTS]]/Table1[[#This Row],[2020_OCCUPANTS]])-1</f>
        <v>#DIV/0!</v>
      </c>
      <c r="AJ676" s="1" t="e">
        <f>(Table1[[#This Row],[2050_TOTAL_REPL_COST_USD]]/Table1[[#This Row],[2020_TOTAL_REPL_COST_USD]])-1</f>
        <v>#DIV/0!</v>
      </c>
      <c r="AK676"/>
      <c r="AL676"/>
    </row>
    <row r="677" spans="12:38" x14ac:dyDescent="0.2">
      <c r="L677" s="2"/>
      <c r="S677" s="2"/>
      <c r="T677" s="2"/>
      <c r="Z677" s="2"/>
      <c r="AG677" s="1" t="e">
        <f>(Table1[[#This Row],[2050_BUILDINGS]]/Table1[[#This Row],[2020_BUILDINGS]])-1</f>
        <v>#DIV/0!</v>
      </c>
      <c r="AH677" s="1" t="e">
        <f>(Table1[[#This Row],[2050_DWELLINGS]]/Table1[[#This Row],[2020_DWELLINGS]])-1</f>
        <v>#DIV/0!</v>
      </c>
      <c r="AI677" s="1" t="e">
        <f>(Table1[[#This Row],[2050_OCCUPANTS]]/Table1[[#This Row],[2020_OCCUPANTS]])-1</f>
        <v>#DIV/0!</v>
      </c>
      <c r="AJ677" s="1" t="e">
        <f>(Table1[[#This Row],[2050_TOTAL_REPL_COST_USD]]/Table1[[#This Row],[2020_TOTAL_REPL_COST_USD]])-1</f>
        <v>#DIV/0!</v>
      </c>
      <c r="AK677"/>
      <c r="AL677"/>
    </row>
    <row r="678" spans="12:38" x14ac:dyDescent="0.2">
      <c r="L678" s="2"/>
      <c r="S678" s="2"/>
      <c r="T678" s="2"/>
      <c r="Z678" s="2"/>
      <c r="AG678" s="1" t="e">
        <f>(Table1[[#This Row],[2050_BUILDINGS]]/Table1[[#This Row],[2020_BUILDINGS]])-1</f>
        <v>#DIV/0!</v>
      </c>
      <c r="AH678" s="1" t="e">
        <f>(Table1[[#This Row],[2050_DWELLINGS]]/Table1[[#This Row],[2020_DWELLINGS]])-1</f>
        <v>#DIV/0!</v>
      </c>
      <c r="AI678" s="1" t="e">
        <f>(Table1[[#This Row],[2050_OCCUPANTS]]/Table1[[#This Row],[2020_OCCUPANTS]])-1</f>
        <v>#DIV/0!</v>
      </c>
      <c r="AJ678" s="1" t="e">
        <f>(Table1[[#This Row],[2050_TOTAL_REPL_COST_USD]]/Table1[[#This Row],[2020_TOTAL_REPL_COST_USD]])-1</f>
        <v>#DIV/0!</v>
      </c>
      <c r="AK678"/>
      <c r="AL678"/>
    </row>
    <row r="679" spans="12:38" x14ac:dyDescent="0.2">
      <c r="L679" s="2"/>
      <c r="S679" s="2"/>
      <c r="T679" s="2"/>
      <c r="Z679" s="2"/>
      <c r="AG679" s="1" t="e">
        <f>(Table1[[#This Row],[2050_BUILDINGS]]/Table1[[#This Row],[2020_BUILDINGS]])-1</f>
        <v>#DIV/0!</v>
      </c>
      <c r="AH679" s="1" t="e">
        <f>(Table1[[#This Row],[2050_DWELLINGS]]/Table1[[#This Row],[2020_DWELLINGS]])-1</f>
        <v>#DIV/0!</v>
      </c>
      <c r="AI679" s="1" t="e">
        <f>(Table1[[#This Row],[2050_OCCUPANTS]]/Table1[[#This Row],[2020_OCCUPANTS]])-1</f>
        <v>#DIV/0!</v>
      </c>
      <c r="AJ679" s="1" t="e">
        <f>(Table1[[#This Row],[2050_TOTAL_REPL_COST_USD]]/Table1[[#This Row],[2020_TOTAL_REPL_COST_USD]])-1</f>
        <v>#DIV/0!</v>
      </c>
      <c r="AK679"/>
      <c r="AL679"/>
    </row>
    <row r="680" spans="12:38" x14ac:dyDescent="0.2">
      <c r="L680" s="2"/>
      <c r="S680" s="2"/>
      <c r="T680" s="2"/>
      <c r="Z680" s="2"/>
      <c r="AG680" s="1" t="e">
        <f>(Table1[[#This Row],[2050_BUILDINGS]]/Table1[[#This Row],[2020_BUILDINGS]])-1</f>
        <v>#DIV/0!</v>
      </c>
      <c r="AH680" s="1" t="e">
        <f>(Table1[[#This Row],[2050_DWELLINGS]]/Table1[[#This Row],[2020_DWELLINGS]])-1</f>
        <v>#DIV/0!</v>
      </c>
      <c r="AI680" s="1" t="e">
        <f>(Table1[[#This Row],[2050_OCCUPANTS]]/Table1[[#This Row],[2020_OCCUPANTS]])-1</f>
        <v>#DIV/0!</v>
      </c>
      <c r="AJ680" s="1" t="e">
        <f>(Table1[[#This Row],[2050_TOTAL_REPL_COST_USD]]/Table1[[#This Row],[2020_TOTAL_REPL_COST_USD]])-1</f>
        <v>#DIV/0!</v>
      </c>
      <c r="AK680"/>
      <c r="AL680"/>
    </row>
    <row r="681" spans="12:38" x14ac:dyDescent="0.2">
      <c r="L681" s="2"/>
      <c r="S681" s="2"/>
      <c r="T681" s="2"/>
      <c r="Z681" s="2"/>
      <c r="AG681" s="1" t="e">
        <f>(Table1[[#This Row],[2050_BUILDINGS]]/Table1[[#This Row],[2020_BUILDINGS]])-1</f>
        <v>#DIV/0!</v>
      </c>
      <c r="AH681" s="1" t="e">
        <f>(Table1[[#This Row],[2050_DWELLINGS]]/Table1[[#This Row],[2020_DWELLINGS]])-1</f>
        <v>#DIV/0!</v>
      </c>
      <c r="AI681" s="1" t="e">
        <f>(Table1[[#This Row],[2050_OCCUPANTS]]/Table1[[#This Row],[2020_OCCUPANTS]])-1</f>
        <v>#DIV/0!</v>
      </c>
      <c r="AJ681" s="1" t="e">
        <f>(Table1[[#This Row],[2050_TOTAL_REPL_COST_USD]]/Table1[[#This Row],[2020_TOTAL_REPL_COST_USD]])-1</f>
        <v>#DIV/0!</v>
      </c>
      <c r="AK681"/>
      <c r="AL681"/>
    </row>
    <row r="682" spans="12:38" x14ac:dyDescent="0.2">
      <c r="L682" s="2"/>
      <c r="S682" s="2"/>
      <c r="T682" s="2"/>
      <c r="Z682" s="2"/>
      <c r="AG682" s="1" t="e">
        <f>(Table1[[#This Row],[2050_BUILDINGS]]/Table1[[#This Row],[2020_BUILDINGS]])-1</f>
        <v>#DIV/0!</v>
      </c>
      <c r="AH682" s="1" t="e">
        <f>(Table1[[#This Row],[2050_DWELLINGS]]/Table1[[#This Row],[2020_DWELLINGS]])-1</f>
        <v>#DIV/0!</v>
      </c>
      <c r="AI682" s="1" t="e">
        <f>(Table1[[#This Row],[2050_OCCUPANTS]]/Table1[[#This Row],[2020_OCCUPANTS]])-1</f>
        <v>#DIV/0!</v>
      </c>
      <c r="AJ682" s="1" t="e">
        <f>(Table1[[#This Row],[2050_TOTAL_REPL_COST_USD]]/Table1[[#This Row],[2020_TOTAL_REPL_COST_USD]])-1</f>
        <v>#DIV/0!</v>
      </c>
      <c r="AK682"/>
      <c r="AL682"/>
    </row>
    <row r="683" spans="12:38" x14ac:dyDescent="0.2">
      <c r="L683" s="2"/>
      <c r="S683" s="2"/>
      <c r="T683" s="2"/>
      <c r="Z683" s="2"/>
      <c r="AG683" s="1" t="e">
        <f>(Table1[[#This Row],[2050_BUILDINGS]]/Table1[[#This Row],[2020_BUILDINGS]])-1</f>
        <v>#DIV/0!</v>
      </c>
      <c r="AH683" s="1" t="e">
        <f>(Table1[[#This Row],[2050_DWELLINGS]]/Table1[[#This Row],[2020_DWELLINGS]])-1</f>
        <v>#DIV/0!</v>
      </c>
      <c r="AI683" s="1" t="e">
        <f>(Table1[[#This Row],[2050_OCCUPANTS]]/Table1[[#This Row],[2020_OCCUPANTS]])-1</f>
        <v>#DIV/0!</v>
      </c>
      <c r="AJ683" s="1" t="e">
        <f>(Table1[[#This Row],[2050_TOTAL_REPL_COST_USD]]/Table1[[#This Row],[2020_TOTAL_REPL_COST_USD]])-1</f>
        <v>#DIV/0!</v>
      </c>
      <c r="AK683"/>
      <c r="AL683"/>
    </row>
    <row r="684" spans="12:38" x14ac:dyDescent="0.2">
      <c r="L684" s="2"/>
      <c r="S684" s="2"/>
      <c r="T684" s="2"/>
      <c r="Z684" s="2"/>
      <c r="AG684" s="1" t="e">
        <f>(Table1[[#This Row],[2050_BUILDINGS]]/Table1[[#This Row],[2020_BUILDINGS]])-1</f>
        <v>#DIV/0!</v>
      </c>
      <c r="AH684" s="1" t="e">
        <f>(Table1[[#This Row],[2050_DWELLINGS]]/Table1[[#This Row],[2020_DWELLINGS]])-1</f>
        <v>#DIV/0!</v>
      </c>
      <c r="AI684" s="1" t="e">
        <f>(Table1[[#This Row],[2050_OCCUPANTS]]/Table1[[#This Row],[2020_OCCUPANTS]])-1</f>
        <v>#DIV/0!</v>
      </c>
      <c r="AJ684" s="1" t="e">
        <f>(Table1[[#This Row],[2050_TOTAL_REPL_COST_USD]]/Table1[[#This Row],[2020_TOTAL_REPL_COST_USD]])-1</f>
        <v>#DIV/0!</v>
      </c>
      <c r="AK684"/>
      <c r="AL684"/>
    </row>
    <row r="685" spans="12:38" x14ac:dyDescent="0.2">
      <c r="L685" s="2"/>
      <c r="S685" s="2"/>
      <c r="T685" s="2"/>
      <c r="Z685" s="2"/>
      <c r="AG685" s="1" t="e">
        <f>(Table1[[#This Row],[2050_BUILDINGS]]/Table1[[#This Row],[2020_BUILDINGS]])-1</f>
        <v>#DIV/0!</v>
      </c>
      <c r="AH685" s="1" t="e">
        <f>(Table1[[#This Row],[2050_DWELLINGS]]/Table1[[#This Row],[2020_DWELLINGS]])-1</f>
        <v>#DIV/0!</v>
      </c>
      <c r="AI685" s="1" t="e">
        <f>(Table1[[#This Row],[2050_OCCUPANTS]]/Table1[[#This Row],[2020_OCCUPANTS]])-1</f>
        <v>#DIV/0!</v>
      </c>
      <c r="AJ685" s="1" t="e">
        <f>(Table1[[#This Row],[2050_TOTAL_REPL_COST_USD]]/Table1[[#This Row],[2020_TOTAL_REPL_COST_USD]])-1</f>
        <v>#DIV/0!</v>
      </c>
      <c r="AK685"/>
      <c r="AL685"/>
    </row>
    <row r="686" spans="12:38" x14ac:dyDescent="0.2">
      <c r="L686" s="2"/>
      <c r="S686" s="2"/>
      <c r="T686" s="2"/>
      <c r="Z686" s="2"/>
      <c r="AG686" s="1" t="e">
        <f>(Table1[[#This Row],[2050_BUILDINGS]]/Table1[[#This Row],[2020_BUILDINGS]])-1</f>
        <v>#DIV/0!</v>
      </c>
      <c r="AH686" s="1" t="e">
        <f>(Table1[[#This Row],[2050_DWELLINGS]]/Table1[[#This Row],[2020_DWELLINGS]])-1</f>
        <v>#DIV/0!</v>
      </c>
      <c r="AI686" s="1" t="e">
        <f>(Table1[[#This Row],[2050_OCCUPANTS]]/Table1[[#This Row],[2020_OCCUPANTS]])-1</f>
        <v>#DIV/0!</v>
      </c>
      <c r="AJ686" s="1" t="e">
        <f>(Table1[[#This Row],[2050_TOTAL_REPL_COST_USD]]/Table1[[#This Row],[2020_TOTAL_REPL_COST_USD]])-1</f>
        <v>#DIV/0!</v>
      </c>
      <c r="AK686"/>
      <c r="AL686"/>
    </row>
    <row r="687" spans="12:38" x14ac:dyDescent="0.2">
      <c r="L687" s="2"/>
      <c r="S687" s="2"/>
      <c r="T687" s="2"/>
      <c r="Z687" s="2"/>
      <c r="AG687" s="1" t="e">
        <f>(Table1[[#This Row],[2050_BUILDINGS]]/Table1[[#This Row],[2020_BUILDINGS]])-1</f>
        <v>#DIV/0!</v>
      </c>
      <c r="AH687" s="1" t="e">
        <f>(Table1[[#This Row],[2050_DWELLINGS]]/Table1[[#This Row],[2020_DWELLINGS]])-1</f>
        <v>#DIV/0!</v>
      </c>
      <c r="AI687" s="1" t="e">
        <f>(Table1[[#This Row],[2050_OCCUPANTS]]/Table1[[#This Row],[2020_OCCUPANTS]])-1</f>
        <v>#DIV/0!</v>
      </c>
      <c r="AJ687" s="1" t="e">
        <f>(Table1[[#This Row],[2050_TOTAL_REPL_COST_USD]]/Table1[[#This Row],[2020_TOTAL_REPL_COST_USD]])-1</f>
        <v>#DIV/0!</v>
      </c>
      <c r="AK687"/>
      <c r="AL687"/>
    </row>
    <row r="688" spans="12:38" x14ac:dyDescent="0.2">
      <c r="L688" s="2"/>
      <c r="S688" s="2"/>
      <c r="T688" s="2"/>
      <c r="Z688" s="2"/>
      <c r="AG688" s="1" t="e">
        <f>(Table1[[#This Row],[2050_BUILDINGS]]/Table1[[#This Row],[2020_BUILDINGS]])-1</f>
        <v>#DIV/0!</v>
      </c>
      <c r="AH688" s="1" t="e">
        <f>(Table1[[#This Row],[2050_DWELLINGS]]/Table1[[#This Row],[2020_DWELLINGS]])-1</f>
        <v>#DIV/0!</v>
      </c>
      <c r="AI688" s="1" t="e">
        <f>(Table1[[#This Row],[2050_OCCUPANTS]]/Table1[[#This Row],[2020_OCCUPANTS]])-1</f>
        <v>#DIV/0!</v>
      </c>
      <c r="AJ688" s="1" t="e">
        <f>(Table1[[#This Row],[2050_TOTAL_REPL_COST_USD]]/Table1[[#This Row],[2020_TOTAL_REPL_COST_USD]])-1</f>
        <v>#DIV/0!</v>
      </c>
      <c r="AK688"/>
      <c r="AL688"/>
    </row>
    <row r="689" spans="12:38" x14ac:dyDescent="0.2">
      <c r="L689" s="2"/>
      <c r="S689" s="2"/>
      <c r="T689" s="2"/>
      <c r="Z689" s="2"/>
      <c r="AG689" s="1" t="e">
        <f>(Table1[[#This Row],[2050_BUILDINGS]]/Table1[[#This Row],[2020_BUILDINGS]])-1</f>
        <v>#DIV/0!</v>
      </c>
      <c r="AH689" s="1" t="e">
        <f>(Table1[[#This Row],[2050_DWELLINGS]]/Table1[[#This Row],[2020_DWELLINGS]])-1</f>
        <v>#DIV/0!</v>
      </c>
      <c r="AI689" s="1" t="e">
        <f>(Table1[[#This Row],[2050_OCCUPANTS]]/Table1[[#This Row],[2020_OCCUPANTS]])-1</f>
        <v>#DIV/0!</v>
      </c>
      <c r="AJ689" s="1" t="e">
        <f>(Table1[[#This Row],[2050_TOTAL_REPL_COST_USD]]/Table1[[#This Row],[2020_TOTAL_REPL_COST_USD]])-1</f>
        <v>#DIV/0!</v>
      </c>
      <c r="AK689"/>
      <c r="AL689"/>
    </row>
    <row r="690" spans="12:38" x14ac:dyDescent="0.2">
      <c r="L690" s="2"/>
      <c r="S690" s="2"/>
      <c r="T690" s="2"/>
      <c r="Z690" s="2"/>
      <c r="AG690" s="1" t="e">
        <f>(Table1[[#This Row],[2050_BUILDINGS]]/Table1[[#This Row],[2020_BUILDINGS]])-1</f>
        <v>#DIV/0!</v>
      </c>
      <c r="AH690" s="1" t="e">
        <f>(Table1[[#This Row],[2050_DWELLINGS]]/Table1[[#This Row],[2020_DWELLINGS]])-1</f>
        <v>#DIV/0!</v>
      </c>
      <c r="AI690" s="1" t="e">
        <f>(Table1[[#This Row],[2050_OCCUPANTS]]/Table1[[#This Row],[2020_OCCUPANTS]])-1</f>
        <v>#DIV/0!</v>
      </c>
      <c r="AJ690" s="1" t="e">
        <f>(Table1[[#This Row],[2050_TOTAL_REPL_COST_USD]]/Table1[[#This Row],[2020_TOTAL_REPL_COST_USD]])-1</f>
        <v>#DIV/0!</v>
      </c>
      <c r="AK690"/>
      <c r="AL690"/>
    </row>
    <row r="691" spans="12:38" x14ac:dyDescent="0.2">
      <c r="L691" s="2"/>
      <c r="S691" s="2"/>
      <c r="T691" s="2"/>
      <c r="Z691" s="2"/>
      <c r="AG691" s="1" t="e">
        <f>(Table1[[#This Row],[2050_BUILDINGS]]/Table1[[#This Row],[2020_BUILDINGS]])-1</f>
        <v>#DIV/0!</v>
      </c>
      <c r="AH691" s="1" t="e">
        <f>(Table1[[#This Row],[2050_DWELLINGS]]/Table1[[#This Row],[2020_DWELLINGS]])-1</f>
        <v>#DIV/0!</v>
      </c>
      <c r="AI691" s="1" t="e">
        <f>(Table1[[#This Row],[2050_OCCUPANTS]]/Table1[[#This Row],[2020_OCCUPANTS]])-1</f>
        <v>#DIV/0!</v>
      </c>
      <c r="AJ691" s="1" t="e">
        <f>(Table1[[#This Row],[2050_TOTAL_REPL_COST_USD]]/Table1[[#This Row],[2020_TOTAL_REPL_COST_USD]])-1</f>
        <v>#DIV/0!</v>
      </c>
      <c r="AK691"/>
      <c r="AL691"/>
    </row>
    <row r="692" spans="12:38" x14ac:dyDescent="0.2">
      <c r="L692" s="2"/>
      <c r="S692" s="2"/>
      <c r="T692" s="2"/>
      <c r="Z692" s="2"/>
      <c r="AG692" s="1" t="e">
        <f>(Table1[[#This Row],[2050_BUILDINGS]]/Table1[[#This Row],[2020_BUILDINGS]])-1</f>
        <v>#DIV/0!</v>
      </c>
      <c r="AH692" s="1" t="e">
        <f>(Table1[[#This Row],[2050_DWELLINGS]]/Table1[[#This Row],[2020_DWELLINGS]])-1</f>
        <v>#DIV/0!</v>
      </c>
      <c r="AI692" s="1" t="e">
        <f>(Table1[[#This Row],[2050_OCCUPANTS]]/Table1[[#This Row],[2020_OCCUPANTS]])-1</f>
        <v>#DIV/0!</v>
      </c>
      <c r="AJ692" s="1" t="e">
        <f>(Table1[[#This Row],[2050_TOTAL_REPL_COST_USD]]/Table1[[#This Row],[2020_TOTAL_REPL_COST_USD]])-1</f>
        <v>#DIV/0!</v>
      </c>
      <c r="AK692"/>
      <c r="AL692"/>
    </row>
    <row r="693" spans="12:38" x14ac:dyDescent="0.2">
      <c r="L693" s="2"/>
      <c r="S693" s="2"/>
      <c r="T693" s="2"/>
      <c r="Z693" s="2"/>
      <c r="AG693" s="1" t="e">
        <f>(Table1[[#This Row],[2050_BUILDINGS]]/Table1[[#This Row],[2020_BUILDINGS]])-1</f>
        <v>#DIV/0!</v>
      </c>
      <c r="AH693" s="1" t="e">
        <f>(Table1[[#This Row],[2050_DWELLINGS]]/Table1[[#This Row],[2020_DWELLINGS]])-1</f>
        <v>#DIV/0!</v>
      </c>
      <c r="AI693" s="1" t="e">
        <f>(Table1[[#This Row],[2050_OCCUPANTS]]/Table1[[#This Row],[2020_OCCUPANTS]])-1</f>
        <v>#DIV/0!</v>
      </c>
      <c r="AJ693" s="1" t="e">
        <f>(Table1[[#This Row],[2050_TOTAL_REPL_COST_USD]]/Table1[[#This Row],[2020_TOTAL_REPL_COST_USD]])-1</f>
        <v>#DIV/0!</v>
      </c>
      <c r="AK693"/>
      <c r="AL693"/>
    </row>
    <row r="694" spans="12:38" x14ac:dyDescent="0.2">
      <c r="L694" s="2"/>
      <c r="S694" s="2"/>
      <c r="T694" s="2"/>
      <c r="Z694" s="2"/>
      <c r="AG694" s="1" t="e">
        <f>(Table1[[#This Row],[2050_BUILDINGS]]/Table1[[#This Row],[2020_BUILDINGS]])-1</f>
        <v>#DIV/0!</v>
      </c>
      <c r="AH694" s="1" t="e">
        <f>(Table1[[#This Row],[2050_DWELLINGS]]/Table1[[#This Row],[2020_DWELLINGS]])-1</f>
        <v>#DIV/0!</v>
      </c>
      <c r="AI694" s="1" t="e">
        <f>(Table1[[#This Row],[2050_OCCUPANTS]]/Table1[[#This Row],[2020_OCCUPANTS]])-1</f>
        <v>#DIV/0!</v>
      </c>
      <c r="AJ694" s="1" t="e">
        <f>(Table1[[#This Row],[2050_TOTAL_REPL_COST_USD]]/Table1[[#This Row],[2020_TOTAL_REPL_COST_USD]])-1</f>
        <v>#DIV/0!</v>
      </c>
      <c r="AK694"/>
      <c r="AL694"/>
    </row>
    <row r="695" spans="12:38" x14ac:dyDescent="0.2">
      <c r="L695" s="2"/>
      <c r="S695" s="2"/>
      <c r="T695" s="2"/>
      <c r="Z695" s="2"/>
      <c r="AG695" s="1" t="e">
        <f>(Table1[[#This Row],[2050_BUILDINGS]]/Table1[[#This Row],[2020_BUILDINGS]])-1</f>
        <v>#DIV/0!</v>
      </c>
      <c r="AH695" s="1" t="e">
        <f>(Table1[[#This Row],[2050_DWELLINGS]]/Table1[[#This Row],[2020_DWELLINGS]])-1</f>
        <v>#DIV/0!</v>
      </c>
      <c r="AI695" s="1" t="e">
        <f>(Table1[[#This Row],[2050_OCCUPANTS]]/Table1[[#This Row],[2020_OCCUPANTS]])-1</f>
        <v>#DIV/0!</v>
      </c>
      <c r="AJ695" s="1" t="e">
        <f>(Table1[[#This Row],[2050_TOTAL_REPL_COST_USD]]/Table1[[#This Row],[2020_TOTAL_REPL_COST_USD]])-1</f>
        <v>#DIV/0!</v>
      </c>
      <c r="AK695"/>
      <c r="AL695"/>
    </row>
    <row r="696" spans="12:38" x14ac:dyDescent="0.2">
      <c r="L696" s="2"/>
      <c r="S696" s="2"/>
      <c r="T696" s="2"/>
      <c r="Z696" s="2"/>
      <c r="AG696" s="1" t="e">
        <f>(Table1[[#This Row],[2050_BUILDINGS]]/Table1[[#This Row],[2020_BUILDINGS]])-1</f>
        <v>#DIV/0!</v>
      </c>
      <c r="AH696" s="1" t="e">
        <f>(Table1[[#This Row],[2050_DWELLINGS]]/Table1[[#This Row],[2020_DWELLINGS]])-1</f>
        <v>#DIV/0!</v>
      </c>
      <c r="AI696" s="1" t="e">
        <f>(Table1[[#This Row],[2050_OCCUPANTS]]/Table1[[#This Row],[2020_OCCUPANTS]])-1</f>
        <v>#DIV/0!</v>
      </c>
      <c r="AJ696" s="1" t="e">
        <f>(Table1[[#This Row],[2050_TOTAL_REPL_COST_USD]]/Table1[[#This Row],[2020_TOTAL_REPL_COST_USD]])-1</f>
        <v>#DIV/0!</v>
      </c>
      <c r="AK696"/>
      <c r="AL696"/>
    </row>
    <row r="697" spans="12:38" x14ac:dyDescent="0.2">
      <c r="L697" s="2"/>
      <c r="S697" s="2"/>
      <c r="T697" s="2"/>
      <c r="Z697" s="2"/>
      <c r="AG697" s="1" t="e">
        <f>(Table1[[#This Row],[2050_BUILDINGS]]/Table1[[#This Row],[2020_BUILDINGS]])-1</f>
        <v>#DIV/0!</v>
      </c>
      <c r="AH697" s="1" t="e">
        <f>(Table1[[#This Row],[2050_DWELLINGS]]/Table1[[#This Row],[2020_DWELLINGS]])-1</f>
        <v>#DIV/0!</v>
      </c>
      <c r="AI697" s="1" t="e">
        <f>(Table1[[#This Row],[2050_OCCUPANTS]]/Table1[[#This Row],[2020_OCCUPANTS]])-1</f>
        <v>#DIV/0!</v>
      </c>
      <c r="AJ697" s="1" t="e">
        <f>(Table1[[#This Row],[2050_TOTAL_REPL_COST_USD]]/Table1[[#This Row],[2020_TOTAL_REPL_COST_USD]])-1</f>
        <v>#DIV/0!</v>
      </c>
      <c r="AK697"/>
      <c r="AL697"/>
    </row>
    <row r="698" spans="12:38" x14ac:dyDescent="0.2">
      <c r="L698" s="2"/>
      <c r="S698" s="2"/>
      <c r="T698" s="2"/>
      <c r="Z698" s="2"/>
      <c r="AG698" s="1" t="e">
        <f>(Table1[[#This Row],[2050_BUILDINGS]]/Table1[[#This Row],[2020_BUILDINGS]])-1</f>
        <v>#DIV/0!</v>
      </c>
      <c r="AH698" s="1" t="e">
        <f>(Table1[[#This Row],[2050_DWELLINGS]]/Table1[[#This Row],[2020_DWELLINGS]])-1</f>
        <v>#DIV/0!</v>
      </c>
      <c r="AI698" s="1" t="e">
        <f>(Table1[[#This Row],[2050_OCCUPANTS]]/Table1[[#This Row],[2020_OCCUPANTS]])-1</f>
        <v>#DIV/0!</v>
      </c>
      <c r="AJ698" s="1" t="e">
        <f>(Table1[[#This Row],[2050_TOTAL_REPL_COST_USD]]/Table1[[#This Row],[2020_TOTAL_REPL_COST_USD]])-1</f>
        <v>#DIV/0!</v>
      </c>
      <c r="AK698"/>
      <c r="AL698"/>
    </row>
    <row r="699" spans="12:38" x14ac:dyDescent="0.2">
      <c r="L699" s="2"/>
      <c r="S699" s="2"/>
      <c r="T699" s="2"/>
      <c r="Z699" s="2"/>
      <c r="AG699" s="1" t="e">
        <f>(Table1[[#This Row],[2050_BUILDINGS]]/Table1[[#This Row],[2020_BUILDINGS]])-1</f>
        <v>#DIV/0!</v>
      </c>
      <c r="AH699" s="1" t="e">
        <f>(Table1[[#This Row],[2050_DWELLINGS]]/Table1[[#This Row],[2020_DWELLINGS]])-1</f>
        <v>#DIV/0!</v>
      </c>
      <c r="AI699" s="1" t="e">
        <f>(Table1[[#This Row],[2050_OCCUPANTS]]/Table1[[#This Row],[2020_OCCUPANTS]])-1</f>
        <v>#DIV/0!</v>
      </c>
      <c r="AJ699" s="1" t="e">
        <f>(Table1[[#This Row],[2050_TOTAL_REPL_COST_USD]]/Table1[[#This Row],[2020_TOTAL_REPL_COST_USD]])-1</f>
        <v>#DIV/0!</v>
      </c>
      <c r="AK699"/>
      <c r="AL699"/>
    </row>
    <row r="700" spans="12:38" x14ac:dyDescent="0.2">
      <c r="L700" s="2"/>
      <c r="S700" s="2"/>
      <c r="T700" s="2"/>
      <c r="Z700" s="2"/>
      <c r="AG700" s="1" t="e">
        <f>(Table1[[#This Row],[2050_BUILDINGS]]/Table1[[#This Row],[2020_BUILDINGS]])-1</f>
        <v>#DIV/0!</v>
      </c>
      <c r="AH700" s="1" t="e">
        <f>(Table1[[#This Row],[2050_DWELLINGS]]/Table1[[#This Row],[2020_DWELLINGS]])-1</f>
        <v>#DIV/0!</v>
      </c>
      <c r="AI700" s="1" t="e">
        <f>(Table1[[#This Row],[2050_OCCUPANTS]]/Table1[[#This Row],[2020_OCCUPANTS]])-1</f>
        <v>#DIV/0!</v>
      </c>
      <c r="AJ700" s="1" t="e">
        <f>(Table1[[#This Row],[2050_TOTAL_REPL_COST_USD]]/Table1[[#This Row],[2020_TOTAL_REPL_COST_USD]])-1</f>
        <v>#DIV/0!</v>
      </c>
      <c r="AK700"/>
      <c r="AL700"/>
    </row>
    <row r="701" spans="12:38" x14ac:dyDescent="0.2">
      <c r="L701" s="2"/>
      <c r="S701" s="2"/>
      <c r="T701" s="2"/>
      <c r="Z701" s="2"/>
      <c r="AG701" s="1" t="e">
        <f>(Table1[[#This Row],[2050_BUILDINGS]]/Table1[[#This Row],[2020_BUILDINGS]])-1</f>
        <v>#DIV/0!</v>
      </c>
      <c r="AH701" s="1" t="e">
        <f>(Table1[[#This Row],[2050_DWELLINGS]]/Table1[[#This Row],[2020_DWELLINGS]])-1</f>
        <v>#DIV/0!</v>
      </c>
      <c r="AI701" s="1" t="e">
        <f>(Table1[[#This Row],[2050_OCCUPANTS]]/Table1[[#This Row],[2020_OCCUPANTS]])-1</f>
        <v>#DIV/0!</v>
      </c>
      <c r="AJ701" s="1" t="e">
        <f>(Table1[[#This Row],[2050_TOTAL_REPL_COST_USD]]/Table1[[#This Row],[2020_TOTAL_REPL_COST_USD]])-1</f>
        <v>#DIV/0!</v>
      </c>
      <c r="AK701"/>
      <c r="AL701"/>
    </row>
    <row r="702" spans="12:38" x14ac:dyDescent="0.2">
      <c r="L702" s="2"/>
      <c r="S702" s="2"/>
      <c r="T702" s="2"/>
      <c r="Z702" s="2"/>
      <c r="AG702" s="1" t="e">
        <f>(Table1[[#This Row],[2050_BUILDINGS]]/Table1[[#This Row],[2020_BUILDINGS]])-1</f>
        <v>#DIV/0!</v>
      </c>
      <c r="AH702" s="1" t="e">
        <f>(Table1[[#This Row],[2050_DWELLINGS]]/Table1[[#This Row],[2020_DWELLINGS]])-1</f>
        <v>#DIV/0!</v>
      </c>
      <c r="AI702" s="1" t="e">
        <f>(Table1[[#This Row],[2050_OCCUPANTS]]/Table1[[#This Row],[2020_OCCUPANTS]])-1</f>
        <v>#DIV/0!</v>
      </c>
      <c r="AJ702" s="1" t="e">
        <f>(Table1[[#This Row],[2050_TOTAL_REPL_COST_USD]]/Table1[[#This Row],[2020_TOTAL_REPL_COST_USD]])-1</f>
        <v>#DIV/0!</v>
      </c>
      <c r="AK702"/>
      <c r="AL702"/>
    </row>
    <row r="703" spans="12:38" x14ac:dyDescent="0.2">
      <c r="L703" s="2"/>
      <c r="S703" s="2"/>
      <c r="T703" s="2"/>
      <c r="Z703" s="2"/>
      <c r="AG703" s="1" t="e">
        <f>(Table1[[#This Row],[2050_BUILDINGS]]/Table1[[#This Row],[2020_BUILDINGS]])-1</f>
        <v>#DIV/0!</v>
      </c>
      <c r="AH703" s="1" t="e">
        <f>(Table1[[#This Row],[2050_DWELLINGS]]/Table1[[#This Row],[2020_DWELLINGS]])-1</f>
        <v>#DIV/0!</v>
      </c>
      <c r="AI703" s="1" t="e">
        <f>(Table1[[#This Row],[2050_OCCUPANTS]]/Table1[[#This Row],[2020_OCCUPANTS]])-1</f>
        <v>#DIV/0!</v>
      </c>
      <c r="AJ703" s="1" t="e">
        <f>(Table1[[#This Row],[2050_TOTAL_REPL_COST_USD]]/Table1[[#This Row],[2020_TOTAL_REPL_COST_USD]])-1</f>
        <v>#DIV/0!</v>
      </c>
      <c r="AK703"/>
      <c r="AL703"/>
    </row>
    <row r="704" spans="12:38" x14ac:dyDescent="0.2">
      <c r="L704" s="2"/>
      <c r="S704" s="2"/>
      <c r="T704" s="2"/>
      <c r="Z704" s="2"/>
      <c r="AG704" s="1" t="e">
        <f>(Table1[[#This Row],[2050_BUILDINGS]]/Table1[[#This Row],[2020_BUILDINGS]])-1</f>
        <v>#DIV/0!</v>
      </c>
      <c r="AH704" s="1" t="e">
        <f>(Table1[[#This Row],[2050_DWELLINGS]]/Table1[[#This Row],[2020_DWELLINGS]])-1</f>
        <v>#DIV/0!</v>
      </c>
      <c r="AI704" s="1" t="e">
        <f>(Table1[[#This Row],[2050_OCCUPANTS]]/Table1[[#This Row],[2020_OCCUPANTS]])-1</f>
        <v>#DIV/0!</v>
      </c>
      <c r="AJ704" s="1" t="e">
        <f>(Table1[[#This Row],[2050_TOTAL_REPL_COST_USD]]/Table1[[#This Row],[2020_TOTAL_REPL_COST_USD]])-1</f>
        <v>#DIV/0!</v>
      </c>
      <c r="AK704"/>
      <c r="AL704"/>
    </row>
    <row r="705" spans="12:38" x14ac:dyDescent="0.2">
      <c r="L705" s="2"/>
      <c r="S705" s="2"/>
      <c r="T705" s="2"/>
      <c r="Z705" s="2"/>
      <c r="AG705" s="1" t="e">
        <f>(Table1[[#This Row],[2050_BUILDINGS]]/Table1[[#This Row],[2020_BUILDINGS]])-1</f>
        <v>#DIV/0!</v>
      </c>
      <c r="AH705" s="1" t="e">
        <f>(Table1[[#This Row],[2050_DWELLINGS]]/Table1[[#This Row],[2020_DWELLINGS]])-1</f>
        <v>#DIV/0!</v>
      </c>
      <c r="AI705" s="1" t="e">
        <f>(Table1[[#This Row],[2050_OCCUPANTS]]/Table1[[#This Row],[2020_OCCUPANTS]])-1</f>
        <v>#DIV/0!</v>
      </c>
      <c r="AJ705" s="1" t="e">
        <f>(Table1[[#This Row],[2050_TOTAL_REPL_COST_USD]]/Table1[[#This Row],[2020_TOTAL_REPL_COST_USD]])-1</f>
        <v>#DIV/0!</v>
      </c>
      <c r="AK705"/>
      <c r="AL705"/>
    </row>
    <row r="706" spans="12:38" x14ac:dyDescent="0.2">
      <c r="L706" s="2"/>
      <c r="S706" s="2"/>
      <c r="T706" s="2"/>
      <c r="Z706" s="2"/>
      <c r="AG706" s="1" t="e">
        <f>(Table1[[#This Row],[2050_BUILDINGS]]/Table1[[#This Row],[2020_BUILDINGS]])-1</f>
        <v>#DIV/0!</v>
      </c>
      <c r="AH706" s="1" t="e">
        <f>(Table1[[#This Row],[2050_DWELLINGS]]/Table1[[#This Row],[2020_DWELLINGS]])-1</f>
        <v>#DIV/0!</v>
      </c>
      <c r="AI706" s="1" t="e">
        <f>(Table1[[#This Row],[2050_OCCUPANTS]]/Table1[[#This Row],[2020_OCCUPANTS]])-1</f>
        <v>#DIV/0!</v>
      </c>
      <c r="AJ706" s="1" t="e">
        <f>(Table1[[#This Row],[2050_TOTAL_REPL_COST_USD]]/Table1[[#This Row],[2020_TOTAL_REPL_COST_USD]])-1</f>
        <v>#DIV/0!</v>
      </c>
      <c r="AK706"/>
      <c r="AL706"/>
    </row>
    <row r="707" spans="12:38" x14ac:dyDescent="0.2">
      <c r="L707" s="2"/>
      <c r="S707" s="2"/>
      <c r="T707" s="2"/>
      <c r="Z707" s="2"/>
      <c r="AG707" s="1" t="e">
        <f>(Table1[[#This Row],[2050_BUILDINGS]]/Table1[[#This Row],[2020_BUILDINGS]])-1</f>
        <v>#DIV/0!</v>
      </c>
      <c r="AH707" s="1" t="e">
        <f>(Table1[[#This Row],[2050_DWELLINGS]]/Table1[[#This Row],[2020_DWELLINGS]])-1</f>
        <v>#DIV/0!</v>
      </c>
      <c r="AI707" s="1" t="e">
        <f>(Table1[[#This Row],[2050_OCCUPANTS]]/Table1[[#This Row],[2020_OCCUPANTS]])-1</f>
        <v>#DIV/0!</v>
      </c>
      <c r="AJ707" s="1" t="e">
        <f>(Table1[[#This Row],[2050_TOTAL_REPL_COST_USD]]/Table1[[#This Row],[2020_TOTAL_REPL_COST_USD]])-1</f>
        <v>#DIV/0!</v>
      </c>
      <c r="AK707"/>
      <c r="AL707"/>
    </row>
    <row r="708" spans="12:38" x14ac:dyDescent="0.2">
      <c r="L708" s="2"/>
      <c r="S708" s="2"/>
      <c r="T708" s="2"/>
      <c r="Z708" s="2"/>
      <c r="AG708" s="1" t="e">
        <f>(Table1[[#This Row],[2050_BUILDINGS]]/Table1[[#This Row],[2020_BUILDINGS]])-1</f>
        <v>#DIV/0!</v>
      </c>
      <c r="AH708" s="1" t="e">
        <f>(Table1[[#This Row],[2050_DWELLINGS]]/Table1[[#This Row],[2020_DWELLINGS]])-1</f>
        <v>#DIV/0!</v>
      </c>
      <c r="AI708" s="1" t="e">
        <f>(Table1[[#This Row],[2050_OCCUPANTS]]/Table1[[#This Row],[2020_OCCUPANTS]])-1</f>
        <v>#DIV/0!</v>
      </c>
      <c r="AJ708" s="1" t="e">
        <f>(Table1[[#This Row],[2050_TOTAL_REPL_COST_USD]]/Table1[[#This Row],[2020_TOTAL_REPL_COST_USD]])-1</f>
        <v>#DIV/0!</v>
      </c>
      <c r="AK708"/>
      <c r="AL708"/>
    </row>
    <row r="709" spans="12:38" x14ac:dyDescent="0.2">
      <c r="L709" s="2"/>
      <c r="S709" s="2"/>
      <c r="T709" s="2"/>
      <c r="Z709" s="2"/>
      <c r="AG709" s="1" t="e">
        <f>(Table1[[#This Row],[2050_BUILDINGS]]/Table1[[#This Row],[2020_BUILDINGS]])-1</f>
        <v>#DIV/0!</v>
      </c>
      <c r="AH709" s="1" t="e">
        <f>(Table1[[#This Row],[2050_DWELLINGS]]/Table1[[#This Row],[2020_DWELLINGS]])-1</f>
        <v>#DIV/0!</v>
      </c>
      <c r="AI709" s="1" t="e">
        <f>(Table1[[#This Row],[2050_OCCUPANTS]]/Table1[[#This Row],[2020_OCCUPANTS]])-1</f>
        <v>#DIV/0!</v>
      </c>
      <c r="AJ709" s="1" t="e">
        <f>(Table1[[#This Row],[2050_TOTAL_REPL_COST_USD]]/Table1[[#This Row],[2020_TOTAL_REPL_COST_USD]])-1</f>
        <v>#DIV/0!</v>
      </c>
      <c r="AK709"/>
      <c r="AL709"/>
    </row>
    <row r="710" spans="12:38" x14ac:dyDescent="0.2">
      <c r="L710" s="2"/>
      <c r="S710" s="2"/>
      <c r="T710" s="2"/>
      <c r="Z710" s="2"/>
      <c r="AG710" s="1" t="e">
        <f>(Table1[[#This Row],[2050_BUILDINGS]]/Table1[[#This Row],[2020_BUILDINGS]])-1</f>
        <v>#DIV/0!</v>
      </c>
      <c r="AH710" s="1" t="e">
        <f>(Table1[[#This Row],[2050_DWELLINGS]]/Table1[[#This Row],[2020_DWELLINGS]])-1</f>
        <v>#DIV/0!</v>
      </c>
      <c r="AI710" s="1" t="e">
        <f>(Table1[[#This Row],[2050_OCCUPANTS]]/Table1[[#This Row],[2020_OCCUPANTS]])-1</f>
        <v>#DIV/0!</v>
      </c>
      <c r="AJ710" s="1" t="e">
        <f>(Table1[[#This Row],[2050_TOTAL_REPL_COST_USD]]/Table1[[#This Row],[2020_TOTAL_REPL_COST_USD]])-1</f>
        <v>#DIV/0!</v>
      </c>
      <c r="AK710"/>
      <c r="AL710"/>
    </row>
    <row r="711" spans="12:38" x14ac:dyDescent="0.2">
      <c r="L711" s="2"/>
      <c r="S711" s="2"/>
      <c r="T711" s="2"/>
      <c r="Z711" s="2"/>
      <c r="AG711" s="1" t="e">
        <f>(Table1[[#This Row],[2050_BUILDINGS]]/Table1[[#This Row],[2020_BUILDINGS]])-1</f>
        <v>#DIV/0!</v>
      </c>
      <c r="AH711" s="1" t="e">
        <f>(Table1[[#This Row],[2050_DWELLINGS]]/Table1[[#This Row],[2020_DWELLINGS]])-1</f>
        <v>#DIV/0!</v>
      </c>
      <c r="AI711" s="1" t="e">
        <f>(Table1[[#This Row],[2050_OCCUPANTS]]/Table1[[#This Row],[2020_OCCUPANTS]])-1</f>
        <v>#DIV/0!</v>
      </c>
      <c r="AJ711" s="1" t="e">
        <f>(Table1[[#This Row],[2050_TOTAL_REPL_COST_USD]]/Table1[[#This Row],[2020_TOTAL_REPL_COST_USD]])-1</f>
        <v>#DIV/0!</v>
      </c>
      <c r="AK711"/>
      <c r="AL711"/>
    </row>
    <row r="712" spans="12:38" x14ac:dyDescent="0.2">
      <c r="L712" s="2"/>
      <c r="S712" s="2"/>
      <c r="T712" s="2"/>
      <c r="Z712" s="2"/>
      <c r="AG712" s="1" t="e">
        <f>(Table1[[#This Row],[2050_BUILDINGS]]/Table1[[#This Row],[2020_BUILDINGS]])-1</f>
        <v>#DIV/0!</v>
      </c>
      <c r="AH712" s="1" t="e">
        <f>(Table1[[#This Row],[2050_DWELLINGS]]/Table1[[#This Row],[2020_DWELLINGS]])-1</f>
        <v>#DIV/0!</v>
      </c>
      <c r="AI712" s="1" t="e">
        <f>(Table1[[#This Row],[2050_OCCUPANTS]]/Table1[[#This Row],[2020_OCCUPANTS]])-1</f>
        <v>#DIV/0!</v>
      </c>
      <c r="AJ712" s="1" t="e">
        <f>(Table1[[#This Row],[2050_TOTAL_REPL_COST_USD]]/Table1[[#This Row],[2020_TOTAL_REPL_COST_USD]])-1</f>
        <v>#DIV/0!</v>
      </c>
      <c r="AK712"/>
      <c r="AL712"/>
    </row>
    <row r="713" spans="12:38" x14ac:dyDescent="0.2">
      <c r="L713" s="2"/>
      <c r="S713" s="2"/>
      <c r="T713" s="2"/>
      <c r="Z713" s="2"/>
      <c r="AG713" s="1" t="e">
        <f>(Table1[[#This Row],[2050_BUILDINGS]]/Table1[[#This Row],[2020_BUILDINGS]])-1</f>
        <v>#DIV/0!</v>
      </c>
      <c r="AH713" s="1" t="e">
        <f>(Table1[[#This Row],[2050_DWELLINGS]]/Table1[[#This Row],[2020_DWELLINGS]])-1</f>
        <v>#DIV/0!</v>
      </c>
      <c r="AI713" s="1" t="e">
        <f>(Table1[[#This Row],[2050_OCCUPANTS]]/Table1[[#This Row],[2020_OCCUPANTS]])-1</f>
        <v>#DIV/0!</v>
      </c>
      <c r="AJ713" s="1" t="e">
        <f>(Table1[[#This Row],[2050_TOTAL_REPL_COST_USD]]/Table1[[#This Row],[2020_TOTAL_REPL_COST_USD]])-1</f>
        <v>#DIV/0!</v>
      </c>
      <c r="AK713"/>
      <c r="AL713"/>
    </row>
    <row r="714" spans="12:38" x14ac:dyDescent="0.2">
      <c r="L714" s="2"/>
      <c r="S714" s="2"/>
      <c r="T714" s="2"/>
      <c r="Z714" s="2"/>
      <c r="AG714" s="1" t="e">
        <f>(Table1[[#This Row],[2050_BUILDINGS]]/Table1[[#This Row],[2020_BUILDINGS]])-1</f>
        <v>#DIV/0!</v>
      </c>
      <c r="AH714" s="1" t="e">
        <f>(Table1[[#This Row],[2050_DWELLINGS]]/Table1[[#This Row],[2020_DWELLINGS]])-1</f>
        <v>#DIV/0!</v>
      </c>
      <c r="AI714" s="1" t="e">
        <f>(Table1[[#This Row],[2050_OCCUPANTS]]/Table1[[#This Row],[2020_OCCUPANTS]])-1</f>
        <v>#DIV/0!</v>
      </c>
      <c r="AJ714" s="1" t="e">
        <f>(Table1[[#This Row],[2050_TOTAL_REPL_COST_USD]]/Table1[[#This Row],[2020_TOTAL_REPL_COST_USD]])-1</f>
        <v>#DIV/0!</v>
      </c>
      <c r="AK714"/>
      <c r="AL714"/>
    </row>
    <row r="715" spans="12:38" x14ac:dyDescent="0.2">
      <c r="L715" s="2"/>
      <c r="S715" s="2"/>
      <c r="T715" s="2"/>
      <c r="Z715" s="2"/>
      <c r="AG715" s="1" t="e">
        <f>(Table1[[#This Row],[2050_BUILDINGS]]/Table1[[#This Row],[2020_BUILDINGS]])-1</f>
        <v>#DIV/0!</v>
      </c>
      <c r="AH715" s="1" t="e">
        <f>(Table1[[#This Row],[2050_DWELLINGS]]/Table1[[#This Row],[2020_DWELLINGS]])-1</f>
        <v>#DIV/0!</v>
      </c>
      <c r="AI715" s="1" t="e">
        <f>(Table1[[#This Row],[2050_OCCUPANTS]]/Table1[[#This Row],[2020_OCCUPANTS]])-1</f>
        <v>#DIV/0!</v>
      </c>
      <c r="AJ715" s="1" t="e">
        <f>(Table1[[#This Row],[2050_TOTAL_REPL_COST_USD]]/Table1[[#This Row],[2020_TOTAL_REPL_COST_USD]])-1</f>
        <v>#DIV/0!</v>
      </c>
      <c r="AK715"/>
      <c r="AL715"/>
    </row>
    <row r="716" spans="12:38" x14ac:dyDescent="0.2">
      <c r="L716" s="2"/>
      <c r="S716" s="2"/>
      <c r="T716" s="2"/>
      <c r="Z716" s="2"/>
      <c r="AG716" s="1" t="e">
        <f>(Table1[[#This Row],[2050_BUILDINGS]]/Table1[[#This Row],[2020_BUILDINGS]])-1</f>
        <v>#DIV/0!</v>
      </c>
      <c r="AH716" s="1" t="e">
        <f>(Table1[[#This Row],[2050_DWELLINGS]]/Table1[[#This Row],[2020_DWELLINGS]])-1</f>
        <v>#DIV/0!</v>
      </c>
      <c r="AI716" s="1" t="e">
        <f>(Table1[[#This Row],[2050_OCCUPANTS]]/Table1[[#This Row],[2020_OCCUPANTS]])-1</f>
        <v>#DIV/0!</v>
      </c>
      <c r="AJ716" s="1" t="e">
        <f>(Table1[[#This Row],[2050_TOTAL_REPL_COST_USD]]/Table1[[#This Row],[2020_TOTAL_REPL_COST_USD]])-1</f>
        <v>#DIV/0!</v>
      </c>
      <c r="AK716"/>
      <c r="AL716"/>
    </row>
    <row r="717" spans="12:38" x14ac:dyDescent="0.2">
      <c r="L717" s="2"/>
      <c r="S717" s="2"/>
      <c r="T717" s="2"/>
      <c r="Z717" s="2"/>
      <c r="AG717" s="1" t="e">
        <f>(Table1[[#This Row],[2050_BUILDINGS]]/Table1[[#This Row],[2020_BUILDINGS]])-1</f>
        <v>#DIV/0!</v>
      </c>
      <c r="AH717" s="1" t="e">
        <f>(Table1[[#This Row],[2050_DWELLINGS]]/Table1[[#This Row],[2020_DWELLINGS]])-1</f>
        <v>#DIV/0!</v>
      </c>
      <c r="AI717" s="1" t="e">
        <f>(Table1[[#This Row],[2050_OCCUPANTS]]/Table1[[#This Row],[2020_OCCUPANTS]])-1</f>
        <v>#DIV/0!</v>
      </c>
      <c r="AJ717" s="1" t="e">
        <f>(Table1[[#This Row],[2050_TOTAL_REPL_COST_USD]]/Table1[[#This Row],[2020_TOTAL_REPL_COST_USD]])-1</f>
        <v>#DIV/0!</v>
      </c>
      <c r="AK717"/>
      <c r="AL717"/>
    </row>
    <row r="718" spans="12:38" x14ac:dyDescent="0.2">
      <c r="L718" s="2"/>
      <c r="S718" s="2"/>
      <c r="T718" s="2"/>
      <c r="Z718" s="2"/>
      <c r="AG718" s="1" t="e">
        <f>(Table1[[#This Row],[2050_BUILDINGS]]/Table1[[#This Row],[2020_BUILDINGS]])-1</f>
        <v>#DIV/0!</v>
      </c>
      <c r="AH718" s="1" t="e">
        <f>(Table1[[#This Row],[2050_DWELLINGS]]/Table1[[#This Row],[2020_DWELLINGS]])-1</f>
        <v>#DIV/0!</v>
      </c>
      <c r="AI718" s="1" t="e">
        <f>(Table1[[#This Row],[2050_OCCUPANTS]]/Table1[[#This Row],[2020_OCCUPANTS]])-1</f>
        <v>#DIV/0!</v>
      </c>
      <c r="AJ718" s="1" t="e">
        <f>(Table1[[#This Row],[2050_TOTAL_REPL_COST_USD]]/Table1[[#This Row],[2020_TOTAL_REPL_COST_USD]])-1</f>
        <v>#DIV/0!</v>
      </c>
      <c r="AK718"/>
      <c r="AL718"/>
    </row>
    <row r="719" spans="12:38" x14ac:dyDescent="0.2">
      <c r="L719" s="2"/>
      <c r="S719" s="2"/>
      <c r="T719" s="2"/>
      <c r="Z719" s="2"/>
      <c r="AG719" s="1" t="e">
        <f>(Table1[[#This Row],[2050_BUILDINGS]]/Table1[[#This Row],[2020_BUILDINGS]])-1</f>
        <v>#DIV/0!</v>
      </c>
      <c r="AH719" s="1" t="e">
        <f>(Table1[[#This Row],[2050_DWELLINGS]]/Table1[[#This Row],[2020_DWELLINGS]])-1</f>
        <v>#DIV/0!</v>
      </c>
      <c r="AI719" s="1" t="e">
        <f>(Table1[[#This Row],[2050_OCCUPANTS]]/Table1[[#This Row],[2020_OCCUPANTS]])-1</f>
        <v>#DIV/0!</v>
      </c>
      <c r="AJ719" s="1" t="e">
        <f>(Table1[[#This Row],[2050_TOTAL_REPL_COST_USD]]/Table1[[#This Row],[2020_TOTAL_REPL_COST_USD]])-1</f>
        <v>#DIV/0!</v>
      </c>
      <c r="AK719"/>
      <c r="AL719"/>
    </row>
    <row r="720" spans="12:38" x14ac:dyDescent="0.2">
      <c r="L720" s="2"/>
      <c r="S720" s="2"/>
      <c r="T720" s="2"/>
      <c r="Z720" s="2"/>
      <c r="AG720" s="1" t="e">
        <f>(Table1[[#This Row],[2050_BUILDINGS]]/Table1[[#This Row],[2020_BUILDINGS]])-1</f>
        <v>#DIV/0!</v>
      </c>
      <c r="AH720" s="1" t="e">
        <f>(Table1[[#This Row],[2050_DWELLINGS]]/Table1[[#This Row],[2020_DWELLINGS]])-1</f>
        <v>#DIV/0!</v>
      </c>
      <c r="AI720" s="1" t="e">
        <f>(Table1[[#This Row],[2050_OCCUPANTS]]/Table1[[#This Row],[2020_OCCUPANTS]])-1</f>
        <v>#DIV/0!</v>
      </c>
      <c r="AJ720" s="1" t="e">
        <f>(Table1[[#This Row],[2050_TOTAL_REPL_COST_USD]]/Table1[[#This Row],[2020_TOTAL_REPL_COST_USD]])-1</f>
        <v>#DIV/0!</v>
      </c>
      <c r="AK720"/>
      <c r="AL720"/>
    </row>
    <row r="721" spans="12:38" x14ac:dyDescent="0.2">
      <c r="L721" s="2"/>
      <c r="S721" s="2"/>
      <c r="T721" s="2"/>
      <c r="Z721" s="2"/>
      <c r="AG721" s="1" t="e">
        <f>(Table1[[#This Row],[2050_BUILDINGS]]/Table1[[#This Row],[2020_BUILDINGS]])-1</f>
        <v>#DIV/0!</v>
      </c>
      <c r="AH721" s="1" t="e">
        <f>(Table1[[#This Row],[2050_DWELLINGS]]/Table1[[#This Row],[2020_DWELLINGS]])-1</f>
        <v>#DIV/0!</v>
      </c>
      <c r="AI721" s="1" t="e">
        <f>(Table1[[#This Row],[2050_OCCUPANTS]]/Table1[[#This Row],[2020_OCCUPANTS]])-1</f>
        <v>#DIV/0!</v>
      </c>
      <c r="AJ721" s="1" t="e">
        <f>(Table1[[#This Row],[2050_TOTAL_REPL_COST_USD]]/Table1[[#This Row],[2020_TOTAL_REPL_COST_USD]])-1</f>
        <v>#DIV/0!</v>
      </c>
      <c r="AK721"/>
      <c r="AL721"/>
    </row>
    <row r="722" spans="12:38" x14ac:dyDescent="0.2">
      <c r="L722" s="2"/>
      <c r="S722" s="2"/>
      <c r="T722" s="2"/>
      <c r="Z722" s="2"/>
      <c r="AG722" s="1" t="e">
        <f>(Table1[[#This Row],[2050_BUILDINGS]]/Table1[[#This Row],[2020_BUILDINGS]])-1</f>
        <v>#DIV/0!</v>
      </c>
      <c r="AH722" s="1" t="e">
        <f>(Table1[[#This Row],[2050_DWELLINGS]]/Table1[[#This Row],[2020_DWELLINGS]])-1</f>
        <v>#DIV/0!</v>
      </c>
      <c r="AI722" s="1" t="e">
        <f>(Table1[[#This Row],[2050_OCCUPANTS]]/Table1[[#This Row],[2020_OCCUPANTS]])-1</f>
        <v>#DIV/0!</v>
      </c>
      <c r="AJ722" s="1" t="e">
        <f>(Table1[[#This Row],[2050_TOTAL_REPL_COST_USD]]/Table1[[#This Row],[2020_TOTAL_REPL_COST_USD]])-1</f>
        <v>#DIV/0!</v>
      </c>
      <c r="AK722"/>
      <c r="AL722"/>
    </row>
    <row r="723" spans="12:38" x14ac:dyDescent="0.2">
      <c r="L723" s="2"/>
      <c r="S723" s="2"/>
      <c r="T723" s="2"/>
      <c r="Z723" s="2"/>
      <c r="AG723" s="1" t="e">
        <f>(Table1[[#This Row],[2050_BUILDINGS]]/Table1[[#This Row],[2020_BUILDINGS]])-1</f>
        <v>#DIV/0!</v>
      </c>
      <c r="AH723" s="1" t="e">
        <f>(Table1[[#This Row],[2050_DWELLINGS]]/Table1[[#This Row],[2020_DWELLINGS]])-1</f>
        <v>#DIV/0!</v>
      </c>
      <c r="AI723" s="1" t="e">
        <f>(Table1[[#This Row],[2050_OCCUPANTS]]/Table1[[#This Row],[2020_OCCUPANTS]])-1</f>
        <v>#DIV/0!</v>
      </c>
      <c r="AJ723" s="1" t="e">
        <f>(Table1[[#This Row],[2050_TOTAL_REPL_COST_USD]]/Table1[[#This Row],[2020_TOTAL_REPL_COST_USD]])-1</f>
        <v>#DIV/0!</v>
      </c>
      <c r="AK723"/>
      <c r="AL723"/>
    </row>
    <row r="724" spans="12:38" x14ac:dyDescent="0.2">
      <c r="L724" s="2"/>
      <c r="S724" s="2"/>
      <c r="T724" s="2"/>
      <c r="Z724" s="2"/>
      <c r="AG724" s="1" t="e">
        <f>(Table1[[#This Row],[2050_BUILDINGS]]/Table1[[#This Row],[2020_BUILDINGS]])-1</f>
        <v>#DIV/0!</v>
      </c>
      <c r="AH724" s="1" t="e">
        <f>(Table1[[#This Row],[2050_DWELLINGS]]/Table1[[#This Row],[2020_DWELLINGS]])-1</f>
        <v>#DIV/0!</v>
      </c>
      <c r="AI724" s="1" t="e">
        <f>(Table1[[#This Row],[2050_OCCUPANTS]]/Table1[[#This Row],[2020_OCCUPANTS]])-1</f>
        <v>#DIV/0!</v>
      </c>
      <c r="AJ724" s="1" t="e">
        <f>(Table1[[#This Row],[2050_TOTAL_REPL_COST_USD]]/Table1[[#This Row],[2020_TOTAL_REPL_COST_USD]])-1</f>
        <v>#DIV/0!</v>
      </c>
      <c r="AK724"/>
      <c r="AL724"/>
    </row>
    <row r="725" spans="12:38" x14ac:dyDescent="0.2">
      <c r="L725" s="2"/>
      <c r="S725" s="2"/>
      <c r="T725" s="2"/>
      <c r="Z725" s="2"/>
      <c r="AG725" s="1" t="e">
        <f>(Table1[[#This Row],[2050_BUILDINGS]]/Table1[[#This Row],[2020_BUILDINGS]])-1</f>
        <v>#DIV/0!</v>
      </c>
      <c r="AH725" s="1" t="e">
        <f>(Table1[[#This Row],[2050_DWELLINGS]]/Table1[[#This Row],[2020_DWELLINGS]])-1</f>
        <v>#DIV/0!</v>
      </c>
      <c r="AI725" s="1" t="e">
        <f>(Table1[[#This Row],[2050_OCCUPANTS]]/Table1[[#This Row],[2020_OCCUPANTS]])-1</f>
        <v>#DIV/0!</v>
      </c>
      <c r="AJ725" s="1" t="e">
        <f>(Table1[[#This Row],[2050_TOTAL_REPL_COST_USD]]/Table1[[#This Row],[2020_TOTAL_REPL_COST_USD]])-1</f>
        <v>#DIV/0!</v>
      </c>
      <c r="AK725"/>
      <c r="AL725"/>
    </row>
    <row r="726" spans="12:38" x14ac:dyDescent="0.2">
      <c r="L726" s="2"/>
      <c r="S726" s="2"/>
      <c r="T726" s="2"/>
      <c r="Z726" s="2"/>
      <c r="AG726" s="1" t="e">
        <f>(Table1[[#This Row],[2050_BUILDINGS]]/Table1[[#This Row],[2020_BUILDINGS]])-1</f>
        <v>#DIV/0!</v>
      </c>
      <c r="AH726" s="1" t="e">
        <f>(Table1[[#This Row],[2050_DWELLINGS]]/Table1[[#This Row],[2020_DWELLINGS]])-1</f>
        <v>#DIV/0!</v>
      </c>
      <c r="AI726" s="1" t="e">
        <f>(Table1[[#This Row],[2050_OCCUPANTS]]/Table1[[#This Row],[2020_OCCUPANTS]])-1</f>
        <v>#DIV/0!</v>
      </c>
      <c r="AJ726" s="1" t="e">
        <f>(Table1[[#This Row],[2050_TOTAL_REPL_COST_USD]]/Table1[[#This Row],[2020_TOTAL_REPL_COST_USD]])-1</f>
        <v>#DIV/0!</v>
      </c>
      <c r="AK726"/>
      <c r="AL726"/>
    </row>
    <row r="727" spans="12:38" x14ac:dyDescent="0.2">
      <c r="L727" s="2"/>
      <c r="S727" s="2"/>
      <c r="T727" s="2"/>
      <c r="Z727" s="2"/>
      <c r="AG727" s="1" t="e">
        <f>(Table1[[#This Row],[2050_BUILDINGS]]/Table1[[#This Row],[2020_BUILDINGS]])-1</f>
        <v>#DIV/0!</v>
      </c>
      <c r="AH727" s="1" t="e">
        <f>(Table1[[#This Row],[2050_DWELLINGS]]/Table1[[#This Row],[2020_DWELLINGS]])-1</f>
        <v>#DIV/0!</v>
      </c>
      <c r="AI727" s="1" t="e">
        <f>(Table1[[#This Row],[2050_OCCUPANTS]]/Table1[[#This Row],[2020_OCCUPANTS]])-1</f>
        <v>#DIV/0!</v>
      </c>
      <c r="AJ727" s="1" t="e">
        <f>(Table1[[#This Row],[2050_TOTAL_REPL_COST_USD]]/Table1[[#This Row],[2020_TOTAL_REPL_COST_USD]])-1</f>
        <v>#DIV/0!</v>
      </c>
      <c r="AK727"/>
      <c r="AL727"/>
    </row>
    <row r="728" spans="12:38" x14ac:dyDescent="0.2">
      <c r="L728" s="2"/>
      <c r="S728" s="2"/>
      <c r="T728" s="2"/>
      <c r="Z728" s="2"/>
      <c r="AG728" s="1" t="e">
        <f>(Table1[[#This Row],[2050_BUILDINGS]]/Table1[[#This Row],[2020_BUILDINGS]])-1</f>
        <v>#DIV/0!</v>
      </c>
      <c r="AH728" s="1" t="e">
        <f>(Table1[[#This Row],[2050_DWELLINGS]]/Table1[[#This Row],[2020_DWELLINGS]])-1</f>
        <v>#DIV/0!</v>
      </c>
      <c r="AI728" s="1" t="e">
        <f>(Table1[[#This Row],[2050_OCCUPANTS]]/Table1[[#This Row],[2020_OCCUPANTS]])-1</f>
        <v>#DIV/0!</v>
      </c>
      <c r="AJ728" s="1" t="e">
        <f>(Table1[[#This Row],[2050_TOTAL_REPL_COST_USD]]/Table1[[#This Row],[2020_TOTAL_REPL_COST_USD]])-1</f>
        <v>#DIV/0!</v>
      </c>
      <c r="AK728"/>
      <c r="AL728"/>
    </row>
    <row r="729" spans="12:38" x14ac:dyDescent="0.2">
      <c r="L729" s="2"/>
      <c r="S729" s="2"/>
      <c r="T729" s="2"/>
      <c r="Z729" s="2"/>
      <c r="AG729" s="1" t="e">
        <f>(Table1[[#This Row],[2050_BUILDINGS]]/Table1[[#This Row],[2020_BUILDINGS]])-1</f>
        <v>#DIV/0!</v>
      </c>
      <c r="AH729" s="1" t="e">
        <f>(Table1[[#This Row],[2050_DWELLINGS]]/Table1[[#This Row],[2020_DWELLINGS]])-1</f>
        <v>#DIV/0!</v>
      </c>
      <c r="AI729" s="1" t="e">
        <f>(Table1[[#This Row],[2050_OCCUPANTS]]/Table1[[#This Row],[2020_OCCUPANTS]])-1</f>
        <v>#DIV/0!</v>
      </c>
      <c r="AJ729" s="1" t="e">
        <f>(Table1[[#This Row],[2050_TOTAL_REPL_COST_USD]]/Table1[[#This Row],[2020_TOTAL_REPL_COST_USD]])-1</f>
        <v>#DIV/0!</v>
      </c>
      <c r="AK729"/>
      <c r="AL729"/>
    </row>
    <row r="730" spans="12:38" x14ac:dyDescent="0.2">
      <c r="L730" s="2"/>
      <c r="S730" s="2"/>
      <c r="T730" s="2"/>
      <c r="Z730" s="2"/>
      <c r="AG730" s="1" t="e">
        <f>(Table1[[#This Row],[2050_BUILDINGS]]/Table1[[#This Row],[2020_BUILDINGS]])-1</f>
        <v>#DIV/0!</v>
      </c>
      <c r="AH730" s="1" t="e">
        <f>(Table1[[#This Row],[2050_DWELLINGS]]/Table1[[#This Row],[2020_DWELLINGS]])-1</f>
        <v>#DIV/0!</v>
      </c>
      <c r="AI730" s="1" t="e">
        <f>(Table1[[#This Row],[2050_OCCUPANTS]]/Table1[[#This Row],[2020_OCCUPANTS]])-1</f>
        <v>#DIV/0!</v>
      </c>
      <c r="AJ730" s="1" t="e">
        <f>(Table1[[#This Row],[2050_TOTAL_REPL_COST_USD]]/Table1[[#This Row],[2020_TOTAL_REPL_COST_USD]])-1</f>
        <v>#DIV/0!</v>
      </c>
      <c r="AK730"/>
      <c r="AL730"/>
    </row>
    <row r="731" spans="12:38" x14ac:dyDescent="0.2">
      <c r="L731" s="2"/>
      <c r="S731" s="2"/>
      <c r="T731" s="2"/>
      <c r="Z731" s="2"/>
      <c r="AG731" s="1" t="e">
        <f>(Table1[[#This Row],[2050_BUILDINGS]]/Table1[[#This Row],[2020_BUILDINGS]])-1</f>
        <v>#DIV/0!</v>
      </c>
      <c r="AH731" s="1" t="e">
        <f>(Table1[[#This Row],[2050_DWELLINGS]]/Table1[[#This Row],[2020_DWELLINGS]])-1</f>
        <v>#DIV/0!</v>
      </c>
      <c r="AI731" s="1" t="e">
        <f>(Table1[[#This Row],[2050_OCCUPANTS]]/Table1[[#This Row],[2020_OCCUPANTS]])-1</f>
        <v>#DIV/0!</v>
      </c>
      <c r="AJ731" s="1" t="e">
        <f>(Table1[[#This Row],[2050_TOTAL_REPL_COST_USD]]/Table1[[#This Row],[2020_TOTAL_REPL_COST_USD]])-1</f>
        <v>#DIV/0!</v>
      </c>
      <c r="AK731"/>
      <c r="AL731"/>
    </row>
    <row r="732" spans="12:38" x14ac:dyDescent="0.2">
      <c r="L732" s="2"/>
      <c r="S732" s="2"/>
      <c r="T732" s="2"/>
      <c r="Z732" s="2"/>
      <c r="AG732" s="1" t="e">
        <f>(Table1[[#This Row],[2050_BUILDINGS]]/Table1[[#This Row],[2020_BUILDINGS]])-1</f>
        <v>#DIV/0!</v>
      </c>
      <c r="AH732" s="1" t="e">
        <f>(Table1[[#This Row],[2050_DWELLINGS]]/Table1[[#This Row],[2020_DWELLINGS]])-1</f>
        <v>#DIV/0!</v>
      </c>
      <c r="AI732" s="1" t="e">
        <f>(Table1[[#This Row],[2050_OCCUPANTS]]/Table1[[#This Row],[2020_OCCUPANTS]])-1</f>
        <v>#DIV/0!</v>
      </c>
      <c r="AJ732" s="1" t="e">
        <f>(Table1[[#This Row],[2050_TOTAL_REPL_COST_USD]]/Table1[[#This Row],[2020_TOTAL_REPL_COST_USD]])-1</f>
        <v>#DIV/0!</v>
      </c>
      <c r="AK732"/>
      <c r="AL732"/>
    </row>
    <row r="733" spans="12:38" x14ac:dyDescent="0.2">
      <c r="L733" s="2"/>
      <c r="S733" s="2"/>
      <c r="T733" s="2"/>
      <c r="Z733" s="2"/>
      <c r="AG733" s="1" t="e">
        <f>(Table1[[#This Row],[2050_BUILDINGS]]/Table1[[#This Row],[2020_BUILDINGS]])-1</f>
        <v>#DIV/0!</v>
      </c>
      <c r="AH733" s="1" t="e">
        <f>(Table1[[#This Row],[2050_DWELLINGS]]/Table1[[#This Row],[2020_DWELLINGS]])-1</f>
        <v>#DIV/0!</v>
      </c>
      <c r="AI733" s="1" t="e">
        <f>(Table1[[#This Row],[2050_OCCUPANTS]]/Table1[[#This Row],[2020_OCCUPANTS]])-1</f>
        <v>#DIV/0!</v>
      </c>
      <c r="AJ733" s="1" t="e">
        <f>(Table1[[#This Row],[2050_TOTAL_REPL_COST_USD]]/Table1[[#This Row],[2020_TOTAL_REPL_COST_USD]])-1</f>
        <v>#DIV/0!</v>
      </c>
      <c r="AK733"/>
      <c r="AL733"/>
    </row>
    <row r="734" spans="12:38" x14ac:dyDescent="0.2">
      <c r="L734" s="2"/>
      <c r="S734" s="2"/>
      <c r="T734" s="2"/>
      <c r="Z734" s="2"/>
      <c r="AG734" s="1" t="e">
        <f>(Table1[[#This Row],[2050_BUILDINGS]]/Table1[[#This Row],[2020_BUILDINGS]])-1</f>
        <v>#DIV/0!</v>
      </c>
      <c r="AH734" s="1" t="e">
        <f>(Table1[[#This Row],[2050_DWELLINGS]]/Table1[[#This Row],[2020_DWELLINGS]])-1</f>
        <v>#DIV/0!</v>
      </c>
      <c r="AI734" s="1" t="e">
        <f>(Table1[[#This Row],[2050_OCCUPANTS]]/Table1[[#This Row],[2020_OCCUPANTS]])-1</f>
        <v>#DIV/0!</v>
      </c>
      <c r="AJ734" s="1" t="e">
        <f>(Table1[[#This Row],[2050_TOTAL_REPL_COST_USD]]/Table1[[#This Row],[2020_TOTAL_REPL_COST_USD]])-1</f>
        <v>#DIV/0!</v>
      </c>
      <c r="AK734"/>
      <c r="AL734"/>
    </row>
    <row r="735" spans="12:38" x14ac:dyDescent="0.2">
      <c r="L735" s="2"/>
      <c r="S735" s="2"/>
      <c r="T735" s="2"/>
      <c r="Z735" s="2"/>
      <c r="AG735" s="1" t="e">
        <f>(Table1[[#This Row],[2050_BUILDINGS]]/Table1[[#This Row],[2020_BUILDINGS]])-1</f>
        <v>#DIV/0!</v>
      </c>
      <c r="AH735" s="1" t="e">
        <f>(Table1[[#This Row],[2050_DWELLINGS]]/Table1[[#This Row],[2020_DWELLINGS]])-1</f>
        <v>#DIV/0!</v>
      </c>
      <c r="AI735" s="1" t="e">
        <f>(Table1[[#This Row],[2050_OCCUPANTS]]/Table1[[#This Row],[2020_OCCUPANTS]])-1</f>
        <v>#DIV/0!</v>
      </c>
      <c r="AJ735" s="1" t="e">
        <f>(Table1[[#This Row],[2050_TOTAL_REPL_COST_USD]]/Table1[[#This Row],[2020_TOTAL_REPL_COST_USD]])-1</f>
        <v>#DIV/0!</v>
      </c>
      <c r="AK735"/>
      <c r="AL735"/>
    </row>
    <row r="736" spans="12:38" x14ac:dyDescent="0.2">
      <c r="L736" s="2"/>
      <c r="S736" s="2"/>
      <c r="T736" s="2"/>
      <c r="Z736" s="2"/>
      <c r="AG736" s="1" t="e">
        <f>(Table1[[#This Row],[2050_BUILDINGS]]/Table1[[#This Row],[2020_BUILDINGS]])-1</f>
        <v>#DIV/0!</v>
      </c>
      <c r="AH736" s="1" t="e">
        <f>(Table1[[#This Row],[2050_DWELLINGS]]/Table1[[#This Row],[2020_DWELLINGS]])-1</f>
        <v>#DIV/0!</v>
      </c>
      <c r="AI736" s="1" t="e">
        <f>(Table1[[#This Row],[2050_OCCUPANTS]]/Table1[[#This Row],[2020_OCCUPANTS]])-1</f>
        <v>#DIV/0!</v>
      </c>
      <c r="AJ736" s="1" t="e">
        <f>(Table1[[#This Row],[2050_TOTAL_REPL_COST_USD]]/Table1[[#This Row],[2020_TOTAL_REPL_COST_USD]])-1</f>
        <v>#DIV/0!</v>
      </c>
      <c r="AK736"/>
      <c r="AL736"/>
    </row>
    <row r="737" spans="12:38" x14ac:dyDescent="0.2">
      <c r="L737" s="2"/>
      <c r="S737" s="2"/>
      <c r="T737" s="2"/>
      <c r="Z737" s="2"/>
      <c r="AG737" s="1" t="e">
        <f>(Table1[[#This Row],[2050_BUILDINGS]]/Table1[[#This Row],[2020_BUILDINGS]])-1</f>
        <v>#DIV/0!</v>
      </c>
      <c r="AH737" s="1" t="e">
        <f>(Table1[[#This Row],[2050_DWELLINGS]]/Table1[[#This Row],[2020_DWELLINGS]])-1</f>
        <v>#DIV/0!</v>
      </c>
      <c r="AI737" s="1" t="e">
        <f>(Table1[[#This Row],[2050_OCCUPANTS]]/Table1[[#This Row],[2020_OCCUPANTS]])-1</f>
        <v>#DIV/0!</v>
      </c>
      <c r="AJ737" s="1" t="e">
        <f>(Table1[[#This Row],[2050_TOTAL_REPL_COST_USD]]/Table1[[#This Row],[2020_TOTAL_REPL_COST_USD]])-1</f>
        <v>#DIV/0!</v>
      </c>
      <c r="AK737"/>
      <c r="AL737"/>
    </row>
    <row r="738" spans="12:38" x14ac:dyDescent="0.2">
      <c r="L738" s="2"/>
      <c r="S738" s="2"/>
      <c r="T738" s="2"/>
      <c r="Z738" s="2"/>
      <c r="AG738" s="1" t="e">
        <f>(Table1[[#This Row],[2050_BUILDINGS]]/Table1[[#This Row],[2020_BUILDINGS]])-1</f>
        <v>#DIV/0!</v>
      </c>
      <c r="AH738" s="1" t="e">
        <f>(Table1[[#This Row],[2050_DWELLINGS]]/Table1[[#This Row],[2020_DWELLINGS]])-1</f>
        <v>#DIV/0!</v>
      </c>
      <c r="AI738" s="1" t="e">
        <f>(Table1[[#This Row],[2050_OCCUPANTS]]/Table1[[#This Row],[2020_OCCUPANTS]])-1</f>
        <v>#DIV/0!</v>
      </c>
      <c r="AJ738" s="1" t="e">
        <f>(Table1[[#This Row],[2050_TOTAL_REPL_COST_USD]]/Table1[[#This Row],[2020_TOTAL_REPL_COST_USD]])-1</f>
        <v>#DIV/0!</v>
      </c>
      <c r="AK738"/>
      <c r="AL738"/>
    </row>
    <row r="739" spans="12:38" x14ac:dyDescent="0.2">
      <c r="L739" s="2"/>
      <c r="S739" s="2"/>
      <c r="T739" s="2"/>
      <c r="Z739" s="2"/>
      <c r="AG739" s="1" t="e">
        <f>(Table1[[#This Row],[2050_BUILDINGS]]/Table1[[#This Row],[2020_BUILDINGS]])-1</f>
        <v>#DIV/0!</v>
      </c>
      <c r="AH739" s="1" t="e">
        <f>(Table1[[#This Row],[2050_DWELLINGS]]/Table1[[#This Row],[2020_DWELLINGS]])-1</f>
        <v>#DIV/0!</v>
      </c>
      <c r="AI739" s="1" t="e">
        <f>(Table1[[#This Row],[2050_OCCUPANTS]]/Table1[[#This Row],[2020_OCCUPANTS]])-1</f>
        <v>#DIV/0!</v>
      </c>
      <c r="AJ739" s="1" t="e">
        <f>(Table1[[#This Row],[2050_TOTAL_REPL_COST_USD]]/Table1[[#This Row],[2020_TOTAL_REPL_COST_USD]])-1</f>
        <v>#DIV/0!</v>
      </c>
      <c r="AK739"/>
      <c r="AL739"/>
    </row>
    <row r="740" spans="12:38" x14ac:dyDescent="0.2">
      <c r="L740" s="2"/>
      <c r="S740" s="2"/>
      <c r="T740" s="2"/>
      <c r="Z740" s="2"/>
      <c r="AG740" s="1" t="e">
        <f>(Table1[[#This Row],[2050_BUILDINGS]]/Table1[[#This Row],[2020_BUILDINGS]])-1</f>
        <v>#DIV/0!</v>
      </c>
      <c r="AH740" s="1" t="e">
        <f>(Table1[[#This Row],[2050_DWELLINGS]]/Table1[[#This Row],[2020_DWELLINGS]])-1</f>
        <v>#DIV/0!</v>
      </c>
      <c r="AI740" s="1" t="e">
        <f>(Table1[[#This Row],[2050_OCCUPANTS]]/Table1[[#This Row],[2020_OCCUPANTS]])-1</f>
        <v>#DIV/0!</v>
      </c>
      <c r="AJ740" s="1" t="e">
        <f>(Table1[[#This Row],[2050_TOTAL_REPL_COST_USD]]/Table1[[#This Row],[2020_TOTAL_REPL_COST_USD]])-1</f>
        <v>#DIV/0!</v>
      </c>
      <c r="AK740"/>
      <c r="AL740"/>
    </row>
    <row r="741" spans="12:38" x14ac:dyDescent="0.2">
      <c r="L741" s="2"/>
      <c r="S741" s="2"/>
      <c r="T741" s="2"/>
      <c r="Z741" s="2"/>
      <c r="AG741" s="1" t="e">
        <f>(Table1[[#This Row],[2050_BUILDINGS]]/Table1[[#This Row],[2020_BUILDINGS]])-1</f>
        <v>#DIV/0!</v>
      </c>
      <c r="AH741" s="1" t="e">
        <f>(Table1[[#This Row],[2050_DWELLINGS]]/Table1[[#This Row],[2020_DWELLINGS]])-1</f>
        <v>#DIV/0!</v>
      </c>
      <c r="AI741" s="1" t="e">
        <f>(Table1[[#This Row],[2050_OCCUPANTS]]/Table1[[#This Row],[2020_OCCUPANTS]])-1</f>
        <v>#DIV/0!</v>
      </c>
      <c r="AJ741" s="1" t="e">
        <f>(Table1[[#This Row],[2050_TOTAL_REPL_COST_USD]]/Table1[[#This Row],[2020_TOTAL_REPL_COST_USD]])-1</f>
        <v>#DIV/0!</v>
      </c>
      <c r="AK741"/>
      <c r="AL741"/>
    </row>
    <row r="742" spans="12:38" x14ac:dyDescent="0.2">
      <c r="L742" s="2"/>
      <c r="S742" s="2"/>
      <c r="T742" s="2"/>
      <c r="Z742" s="2"/>
      <c r="AG742" s="1" t="e">
        <f>(Table1[[#This Row],[2050_BUILDINGS]]/Table1[[#This Row],[2020_BUILDINGS]])-1</f>
        <v>#DIV/0!</v>
      </c>
      <c r="AH742" s="1" t="e">
        <f>(Table1[[#This Row],[2050_DWELLINGS]]/Table1[[#This Row],[2020_DWELLINGS]])-1</f>
        <v>#DIV/0!</v>
      </c>
      <c r="AI742" s="1" t="e">
        <f>(Table1[[#This Row],[2050_OCCUPANTS]]/Table1[[#This Row],[2020_OCCUPANTS]])-1</f>
        <v>#DIV/0!</v>
      </c>
      <c r="AJ742" s="1" t="e">
        <f>(Table1[[#This Row],[2050_TOTAL_REPL_COST_USD]]/Table1[[#This Row],[2020_TOTAL_REPL_COST_USD]])-1</f>
        <v>#DIV/0!</v>
      </c>
      <c r="AK742"/>
      <c r="AL742"/>
    </row>
    <row r="743" spans="12:38" x14ac:dyDescent="0.2">
      <c r="L743" s="2"/>
      <c r="S743" s="2"/>
      <c r="T743" s="2"/>
      <c r="Z743" s="2"/>
      <c r="AG743" s="1" t="e">
        <f>(Table1[[#This Row],[2050_BUILDINGS]]/Table1[[#This Row],[2020_BUILDINGS]])-1</f>
        <v>#DIV/0!</v>
      </c>
      <c r="AH743" s="1" t="e">
        <f>(Table1[[#This Row],[2050_DWELLINGS]]/Table1[[#This Row],[2020_DWELLINGS]])-1</f>
        <v>#DIV/0!</v>
      </c>
      <c r="AI743" s="1" t="e">
        <f>(Table1[[#This Row],[2050_OCCUPANTS]]/Table1[[#This Row],[2020_OCCUPANTS]])-1</f>
        <v>#DIV/0!</v>
      </c>
      <c r="AJ743" s="1" t="e">
        <f>(Table1[[#This Row],[2050_TOTAL_REPL_COST_USD]]/Table1[[#This Row],[2020_TOTAL_REPL_COST_USD]])-1</f>
        <v>#DIV/0!</v>
      </c>
      <c r="AK743"/>
      <c r="AL743"/>
    </row>
    <row r="744" spans="12:38" x14ac:dyDescent="0.2">
      <c r="L744" s="2"/>
      <c r="S744" s="2"/>
      <c r="T744" s="2"/>
      <c r="Z744" s="2"/>
      <c r="AG744" s="1" t="e">
        <f>(Table1[[#This Row],[2050_BUILDINGS]]/Table1[[#This Row],[2020_BUILDINGS]])-1</f>
        <v>#DIV/0!</v>
      </c>
      <c r="AH744" s="1" t="e">
        <f>(Table1[[#This Row],[2050_DWELLINGS]]/Table1[[#This Row],[2020_DWELLINGS]])-1</f>
        <v>#DIV/0!</v>
      </c>
      <c r="AI744" s="1" t="e">
        <f>(Table1[[#This Row],[2050_OCCUPANTS]]/Table1[[#This Row],[2020_OCCUPANTS]])-1</f>
        <v>#DIV/0!</v>
      </c>
      <c r="AJ744" s="1" t="e">
        <f>(Table1[[#This Row],[2050_TOTAL_REPL_COST_USD]]/Table1[[#This Row],[2020_TOTAL_REPL_COST_USD]])-1</f>
        <v>#DIV/0!</v>
      </c>
      <c r="AK744"/>
      <c r="AL744"/>
    </row>
    <row r="745" spans="12:38" x14ac:dyDescent="0.2">
      <c r="L745" s="2"/>
      <c r="S745" s="2"/>
      <c r="T745" s="2"/>
      <c r="Z745" s="2"/>
      <c r="AG745" s="1" t="e">
        <f>(Table1[[#This Row],[2050_BUILDINGS]]/Table1[[#This Row],[2020_BUILDINGS]])-1</f>
        <v>#DIV/0!</v>
      </c>
      <c r="AH745" s="1" t="e">
        <f>(Table1[[#This Row],[2050_DWELLINGS]]/Table1[[#This Row],[2020_DWELLINGS]])-1</f>
        <v>#DIV/0!</v>
      </c>
      <c r="AI745" s="1" t="e">
        <f>(Table1[[#This Row],[2050_OCCUPANTS]]/Table1[[#This Row],[2020_OCCUPANTS]])-1</f>
        <v>#DIV/0!</v>
      </c>
      <c r="AJ745" s="1" t="e">
        <f>(Table1[[#This Row],[2050_TOTAL_REPL_COST_USD]]/Table1[[#This Row],[2020_TOTAL_REPL_COST_USD]])-1</f>
        <v>#DIV/0!</v>
      </c>
      <c r="AK745"/>
      <c r="AL745"/>
    </row>
    <row r="746" spans="12:38" x14ac:dyDescent="0.2">
      <c r="L746" s="2"/>
      <c r="S746" s="2"/>
      <c r="T746" s="2"/>
      <c r="Z746" s="2"/>
      <c r="AG746" s="1" t="e">
        <f>(Table1[[#This Row],[2050_BUILDINGS]]/Table1[[#This Row],[2020_BUILDINGS]])-1</f>
        <v>#DIV/0!</v>
      </c>
      <c r="AH746" s="1" t="e">
        <f>(Table1[[#This Row],[2050_DWELLINGS]]/Table1[[#This Row],[2020_DWELLINGS]])-1</f>
        <v>#DIV/0!</v>
      </c>
      <c r="AI746" s="1" t="e">
        <f>(Table1[[#This Row],[2050_OCCUPANTS]]/Table1[[#This Row],[2020_OCCUPANTS]])-1</f>
        <v>#DIV/0!</v>
      </c>
      <c r="AJ746" s="1" t="e">
        <f>(Table1[[#This Row],[2050_TOTAL_REPL_COST_USD]]/Table1[[#This Row],[2020_TOTAL_REPL_COST_USD]])-1</f>
        <v>#DIV/0!</v>
      </c>
      <c r="AK746"/>
      <c r="AL746"/>
    </row>
    <row r="747" spans="12:38" x14ac:dyDescent="0.2">
      <c r="L747" s="2"/>
      <c r="S747" s="2"/>
      <c r="T747" s="2"/>
      <c r="Z747" s="2"/>
      <c r="AG747" s="1" t="e">
        <f>(Table1[[#This Row],[2050_BUILDINGS]]/Table1[[#This Row],[2020_BUILDINGS]])-1</f>
        <v>#DIV/0!</v>
      </c>
      <c r="AH747" s="1" t="e">
        <f>(Table1[[#This Row],[2050_DWELLINGS]]/Table1[[#This Row],[2020_DWELLINGS]])-1</f>
        <v>#DIV/0!</v>
      </c>
      <c r="AI747" s="1" t="e">
        <f>(Table1[[#This Row],[2050_OCCUPANTS]]/Table1[[#This Row],[2020_OCCUPANTS]])-1</f>
        <v>#DIV/0!</v>
      </c>
      <c r="AJ747" s="1" t="e">
        <f>(Table1[[#This Row],[2050_TOTAL_REPL_COST_USD]]/Table1[[#This Row],[2020_TOTAL_REPL_COST_USD]])-1</f>
        <v>#DIV/0!</v>
      </c>
      <c r="AK747"/>
      <c r="AL747"/>
    </row>
    <row r="748" spans="12:38" x14ac:dyDescent="0.2">
      <c r="L748" s="2"/>
      <c r="S748" s="2"/>
      <c r="T748" s="2"/>
      <c r="Z748" s="2"/>
      <c r="AG748" s="1" t="e">
        <f>(Table1[[#This Row],[2050_BUILDINGS]]/Table1[[#This Row],[2020_BUILDINGS]])-1</f>
        <v>#DIV/0!</v>
      </c>
      <c r="AH748" s="1" t="e">
        <f>(Table1[[#This Row],[2050_DWELLINGS]]/Table1[[#This Row],[2020_DWELLINGS]])-1</f>
        <v>#DIV/0!</v>
      </c>
      <c r="AI748" s="1" t="e">
        <f>(Table1[[#This Row],[2050_OCCUPANTS]]/Table1[[#This Row],[2020_OCCUPANTS]])-1</f>
        <v>#DIV/0!</v>
      </c>
      <c r="AJ748" s="1" t="e">
        <f>(Table1[[#This Row],[2050_TOTAL_REPL_COST_USD]]/Table1[[#This Row],[2020_TOTAL_REPL_COST_USD]])-1</f>
        <v>#DIV/0!</v>
      </c>
      <c r="AK748"/>
      <c r="AL748"/>
    </row>
    <row r="749" spans="12:38" x14ac:dyDescent="0.2">
      <c r="L749" s="2"/>
      <c r="S749" s="2"/>
      <c r="T749" s="2"/>
      <c r="Z749" s="2"/>
      <c r="AG749" s="1" t="e">
        <f>(Table1[[#This Row],[2050_BUILDINGS]]/Table1[[#This Row],[2020_BUILDINGS]])-1</f>
        <v>#DIV/0!</v>
      </c>
      <c r="AH749" s="1" t="e">
        <f>(Table1[[#This Row],[2050_DWELLINGS]]/Table1[[#This Row],[2020_DWELLINGS]])-1</f>
        <v>#DIV/0!</v>
      </c>
      <c r="AI749" s="1" t="e">
        <f>(Table1[[#This Row],[2050_OCCUPANTS]]/Table1[[#This Row],[2020_OCCUPANTS]])-1</f>
        <v>#DIV/0!</v>
      </c>
      <c r="AJ749" s="1" t="e">
        <f>(Table1[[#This Row],[2050_TOTAL_REPL_COST_USD]]/Table1[[#This Row],[2020_TOTAL_REPL_COST_USD]])-1</f>
        <v>#DIV/0!</v>
      </c>
      <c r="AK749"/>
      <c r="AL749"/>
    </row>
    <row r="750" spans="12:38" x14ac:dyDescent="0.2">
      <c r="L750" s="2"/>
      <c r="S750" s="2"/>
      <c r="T750" s="2"/>
      <c r="Z750" s="2"/>
      <c r="AG750" s="1" t="e">
        <f>(Table1[[#This Row],[2050_BUILDINGS]]/Table1[[#This Row],[2020_BUILDINGS]])-1</f>
        <v>#DIV/0!</v>
      </c>
      <c r="AH750" s="1" t="e">
        <f>(Table1[[#This Row],[2050_DWELLINGS]]/Table1[[#This Row],[2020_DWELLINGS]])-1</f>
        <v>#DIV/0!</v>
      </c>
      <c r="AI750" s="1" t="e">
        <f>(Table1[[#This Row],[2050_OCCUPANTS]]/Table1[[#This Row],[2020_OCCUPANTS]])-1</f>
        <v>#DIV/0!</v>
      </c>
      <c r="AJ750" s="1" t="e">
        <f>(Table1[[#This Row],[2050_TOTAL_REPL_COST_USD]]/Table1[[#This Row],[2020_TOTAL_REPL_COST_USD]])-1</f>
        <v>#DIV/0!</v>
      </c>
      <c r="AK750"/>
      <c r="AL750"/>
    </row>
    <row r="751" spans="12:38" x14ac:dyDescent="0.2">
      <c r="L751" s="2"/>
      <c r="S751" s="2"/>
      <c r="T751" s="2"/>
      <c r="Z751" s="2"/>
      <c r="AG751" s="1" t="e">
        <f>(Table1[[#This Row],[2050_BUILDINGS]]/Table1[[#This Row],[2020_BUILDINGS]])-1</f>
        <v>#DIV/0!</v>
      </c>
      <c r="AH751" s="1" t="e">
        <f>(Table1[[#This Row],[2050_DWELLINGS]]/Table1[[#This Row],[2020_DWELLINGS]])-1</f>
        <v>#DIV/0!</v>
      </c>
      <c r="AI751" s="1" t="e">
        <f>(Table1[[#This Row],[2050_OCCUPANTS]]/Table1[[#This Row],[2020_OCCUPANTS]])-1</f>
        <v>#DIV/0!</v>
      </c>
      <c r="AJ751" s="1" t="e">
        <f>(Table1[[#This Row],[2050_TOTAL_REPL_COST_USD]]/Table1[[#This Row],[2020_TOTAL_REPL_COST_USD]])-1</f>
        <v>#DIV/0!</v>
      </c>
      <c r="AK751"/>
      <c r="AL751"/>
    </row>
    <row r="752" spans="12:38" x14ac:dyDescent="0.2">
      <c r="L752" s="2"/>
      <c r="S752" s="2"/>
      <c r="T752" s="2"/>
      <c r="Z752" s="2"/>
      <c r="AG752" s="1" t="e">
        <f>(Table1[[#This Row],[2050_BUILDINGS]]/Table1[[#This Row],[2020_BUILDINGS]])-1</f>
        <v>#DIV/0!</v>
      </c>
      <c r="AH752" s="1" t="e">
        <f>(Table1[[#This Row],[2050_DWELLINGS]]/Table1[[#This Row],[2020_DWELLINGS]])-1</f>
        <v>#DIV/0!</v>
      </c>
      <c r="AI752" s="1" t="e">
        <f>(Table1[[#This Row],[2050_OCCUPANTS]]/Table1[[#This Row],[2020_OCCUPANTS]])-1</f>
        <v>#DIV/0!</v>
      </c>
      <c r="AJ752" s="1" t="e">
        <f>(Table1[[#This Row],[2050_TOTAL_REPL_COST_USD]]/Table1[[#This Row],[2020_TOTAL_REPL_COST_USD]])-1</f>
        <v>#DIV/0!</v>
      </c>
      <c r="AK752"/>
      <c r="AL752"/>
    </row>
    <row r="753" spans="12:38" x14ac:dyDescent="0.2">
      <c r="L753" s="2"/>
      <c r="S753" s="2"/>
      <c r="T753" s="2"/>
      <c r="Z753" s="2"/>
      <c r="AG753" s="1" t="e">
        <f>(Table1[[#This Row],[2050_BUILDINGS]]/Table1[[#This Row],[2020_BUILDINGS]])-1</f>
        <v>#DIV/0!</v>
      </c>
      <c r="AH753" s="1" t="e">
        <f>(Table1[[#This Row],[2050_DWELLINGS]]/Table1[[#This Row],[2020_DWELLINGS]])-1</f>
        <v>#DIV/0!</v>
      </c>
      <c r="AI753" s="1" t="e">
        <f>(Table1[[#This Row],[2050_OCCUPANTS]]/Table1[[#This Row],[2020_OCCUPANTS]])-1</f>
        <v>#DIV/0!</v>
      </c>
      <c r="AJ753" s="1" t="e">
        <f>(Table1[[#This Row],[2050_TOTAL_REPL_COST_USD]]/Table1[[#This Row],[2020_TOTAL_REPL_COST_USD]])-1</f>
        <v>#DIV/0!</v>
      </c>
      <c r="AK753"/>
      <c r="AL753"/>
    </row>
    <row r="754" spans="12:38" x14ac:dyDescent="0.2">
      <c r="L754" s="2"/>
      <c r="S754" s="2"/>
      <c r="T754" s="2"/>
      <c r="Z754" s="2"/>
      <c r="AG754" s="1" t="e">
        <f>(Table1[[#This Row],[2050_BUILDINGS]]/Table1[[#This Row],[2020_BUILDINGS]])-1</f>
        <v>#DIV/0!</v>
      </c>
      <c r="AH754" s="1" t="e">
        <f>(Table1[[#This Row],[2050_DWELLINGS]]/Table1[[#This Row],[2020_DWELLINGS]])-1</f>
        <v>#DIV/0!</v>
      </c>
      <c r="AI754" s="1" t="e">
        <f>(Table1[[#This Row],[2050_OCCUPANTS]]/Table1[[#This Row],[2020_OCCUPANTS]])-1</f>
        <v>#DIV/0!</v>
      </c>
      <c r="AJ754" s="1" t="e">
        <f>(Table1[[#This Row],[2050_TOTAL_REPL_COST_USD]]/Table1[[#This Row],[2020_TOTAL_REPL_COST_USD]])-1</f>
        <v>#DIV/0!</v>
      </c>
      <c r="AK754"/>
      <c r="AL754"/>
    </row>
    <row r="755" spans="12:38" x14ac:dyDescent="0.2">
      <c r="L755" s="2"/>
      <c r="S755" s="2"/>
      <c r="T755" s="2"/>
      <c r="Z755" s="2"/>
      <c r="AG755" s="1" t="e">
        <f>(Table1[[#This Row],[2050_BUILDINGS]]/Table1[[#This Row],[2020_BUILDINGS]])-1</f>
        <v>#DIV/0!</v>
      </c>
      <c r="AH755" s="1" t="e">
        <f>(Table1[[#This Row],[2050_DWELLINGS]]/Table1[[#This Row],[2020_DWELLINGS]])-1</f>
        <v>#DIV/0!</v>
      </c>
      <c r="AI755" s="1" t="e">
        <f>(Table1[[#This Row],[2050_OCCUPANTS]]/Table1[[#This Row],[2020_OCCUPANTS]])-1</f>
        <v>#DIV/0!</v>
      </c>
      <c r="AJ755" s="1" t="e">
        <f>(Table1[[#This Row],[2050_TOTAL_REPL_COST_USD]]/Table1[[#This Row],[2020_TOTAL_REPL_COST_USD]])-1</f>
        <v>#DIV/0!</v>
      </c>
      <c r="AK755"/>
      <c r="AL755"/>
    </row>
    <row r="756" spans="12:38" x14ac:dyDescent="0.2">
      <c r="L756" s="2"/>
      <c r="S756" s="2"/>
      <c r="T756" s="2"/>
      <c r="Z756" s="2"/>
      <c r="AG756" s="1" t="e">
        <f>(Table1[[#This Row],[2050_BUILDINGS]]/Table1[[#This Row],[2020_BUILDINGS]])-1</f>
        <v>#DIV/0!</v>
      </c>
      <c r="AH756" s="1" t="e">
        <f>(Table1[[#This Row],[2050_DWELLINGS]]/Table1[[#This Row],[2020_DWELLINGS]])-1</f>
        <v>#DIV/0!</v>
      </c>
      <c r="AI756" s="1" t="e">
        <f>(Table1[[#This Row],[2050_OCCUPANTS]]/Table1[[#This Row],[2020_OCCUPANTS]])-1</f>
        <v>#DIV/0!</v>
      </c>
      <c r="AJ756" s="1" t="e">
        <f>(Table1[[#This Row],[2050_TOTAL_REPL_COST_USD]]/Table1[[#This Row],[2020_TOTAL_REPL_COST_USD]])-1</f>
        <v>#DIV/0!</v>
      </c>
      <c r="AK756"/>
      <c r="AL756"/>
    </row>
    <row r="757" spans="12:38" x14ac:dyDescent="0.2">
      <c r="L757" s="2"/>
      <c r="S757" s="2"/>
      <c r="T757" s="2"/>
      <c r="Z757" s="2"/>
      <c r="AG757" s="1" t="e">
        <f>(Table1[[#This Row],[2050_BUILDINGS]]/Table1[[#This Row],[2020_BUILDINGS]])-1</f>
        <v>#DIV/0!</v>
      </c>
      <c r="AH757" s="1" t="e">
        <f>(Table1[[#This Row],[2050_DWELLINGS]]/Table1[[#This Row],[2020_DWELLINGS]])-1</f>
        <v>#DIV/0!</v>
      </c>
      <c r="AI757" s="1" t="e">
        <f>(Table1[[#This Row],[2050_OCCUPANTS]]/Table1[[#This Row],[2020_OCCUPANTS]])-1</f>
        <v>#DIV/0!</v>
      </c>
      <c r="AJ757" s="1" t="e">
        <f>(Table1[[#This Row],[2050_TOTAL_REPL_COST_USD]]/Table1[[#This Row],[2020_TOTAL_REPL_COST_USD]])-1</f>
        <v>#DIV/0!</v>
      </c>
      <c r="AK757"/>
      <c r="AL757"/>
    </row>
    <row r="758" spans="12:38" x14ac:dyDescent="0.2">
      <c r="L758" s="2"/>
      <c r="S758" s="2"/>
      <c r="T758" s="2"/>
      <c r="Z758" s="2"/>
      <c r="AG758" s="1" t="e">
        <f>(Table1[[#This Row],[2050_BUILDINGS]]/Table1[[#This Row],[2020_BUILDINGS]])-1</f>
        <v>#DIV/0!</v>
      </c>
      <c r="AH758" s="1" t="e">
        <f>(Table1[[#This Row],[2050_DWELLINGS]]/Table1[[#This Row],[2020_DWELLINGS]])-1</f>
        <v>#DIV/0!</v>
      </c>
      <c r="AI758" s="1" t="e">
        <f>(Table1[[#This Row],[2050_OCCUPANTS]]/Table1[[#This Row],[2020_OCCUPANTS]])-1</f>
        <v>#DIV/0!</v>
      </c>
      <c r="AJ758" s="1" t="e">
        <f>(Table1[[#This Row],[2050_TOTAL_REPL_COST_USD]]/Table1[[#This Row],[2020_TOTAL_REPL_COST_USD]])-1</f>
        <v>#DIV/0!</v>
      </c>
      <c r="AK758"/>
      <c r="AL758"/>
    </row>
    <row r="759" spans="12:38" x14ac:dyDescent="0.2">
      <c r="L759" s="2"/>
      <c r="S759" s="2"/>
      <c r="T759" s="2"/>
      <c r="Z759" s="2"/>
      <c r="AG759" s="1" t="e">
        <f>(Table1[[#This Row],[2050_BUILDINGS]]/Table1[[#This Row],[2020_BUILDINGS]])-1</f>
        <v>#DIV/0!</v>
      </c>
      <c r="AH759" s="1" t="e">
        <f>(Table1[[#This Row],[2050_DWELLINGS]]/Table1[[#This Row],[2020_DWELLINGS]])-1</f>
        <v>#DIV/0!</v>
      </c>
      <c r="AI759" s="1" t="e">
        <f>(Table1[[#This Row],[2050_OCCUPANTS]]/Table1[[#This Row],[2020_OCCUPANTS]])-1</f>
        <v>#DIV/0!</v>
      </c>
      <c r="AJ759" s="1" t="e">
        <f>(Table1[[#This Row],[2050_TOTAL_REPL_COST_USD]]/Table1[[#This Row],[2020_TOTAL_REPL_COST_USD]])-1</f>
        <v>#DIV/0!</v>
      </c>
      <c r="AK759"/>
      <c r="AL759"/>
    </row>
    <row r="760" spans="12:38" x14ac:dyDescent="0.2">
      <c r="L760" s="2"/>
      <c r="S760" s="2"/>
      <c r="T760" s="2"/>
      <c r="Z760" s="2"/>
      <c r="AG760" s="1" t="e">
        <f>(Table1[[#This Row],[2050_BUILDINGS]]/Table1[[#This Row],[2020_BUILDINGS]])-1</f>
        <v>#DIV/0!</v>
      </c>
      <c r="AH760" s="1" t="e">
        <f>(Table1[[#This Row],[2050_DWELLINGS]]/Table1[[#This Row],[2020_DWELLINGS]])-1</f>
        <v>#DIV/0!</v>
      </c>
      <c r="AI760" s="1" t="e">
        <f>(Table1[[#This Row],[2050_OCCUPANTS]]/Table1[[#This Row],[2020_OCCUPANTS]])-1</f>
        <v>#DIV/0!</v>
      </c>
      <c r="AJ760" s="1" t="e">
        <f>(Table1[[#This Row],[2050_TOTAL_REPL_COST_USD]]/Table1[[#This Row],[2020_TOTAL_REPL_COST_USD]])-1</f>
        <v>#DIV/0!</v>
      </c>
      <c r="AK760"/>
      <c r="AL760"/>
    </row>
    <row r="761" spans="12:38" x14ac:dyDescent="0.2">
      <c r="L761" s="2"/>
      <c r="S761" s="2"/>
      <c r="T761" s="2"/>
      <c r="Z761" s="2"/>
      <c r="AG761" s="1" t="e">
        <f>(Table1[[#This Row],[2050_BUILDINGS]]/Table1[[#This Row],[2020_BUILDINGS]])-1</f>
        <v>#DIV/0!</v>
      </c>
      <c r="AH761" s="1" t="e">
        <f>(Table1[[#This Row],[2050_DWELLINGS]]/Table1[[#This Row],[2020_DWELLINGS]])-1</f>
        <v>#DIV/0!</v>
      </c>
      <c r="AI761" s="1" t="e">
        <f>(Table1[[#This Row],[2050_OCCUPANTS]]/Table1[[#This Row],[2020_OCCUPANTS]])-1</f>
        <v>#DIV/0!</v>
      </c>
      <c r="AJ761" s="1" t="e">
        <f>(Table1[[#This Row],[2050_TOTAL_REPL_COST_USD]]/Table1[[#This Row],[2020_TOTAL_REPL_COST_USD]])-1</f>
        <v>#DIV/0!</v>
      </c>
      <c r="AK761"/>
      <c r="AL761"/>
    </row>
    <row r="762" spans="12:38" x14ac:dyDescent="0.2">
      <c r="L762" s="2"/>
      <c r="S762" s="2"/>
      <c r="T762" s="2"/>
      <c r="Z762" s="2"/>
      <c r="AG762" s="1" t="e">
        <f>(Table1[[#This Row],[2050_BUILDINGS]]/Table1[[#This Row],[2020_BUILDINGS]])-1</f>
        <v>#DIV/0!</v>
      </c>
      <c r="AH762" s="1" t="e">
        <f>(Table1[[#This Row],[2050_DWELLINGS]]/Table1[[#This Row],[2020_DWELLINGS]])-1</f>
        <v>#DIV/0!</v>
      </c>
      <c r="AI762" s="1" t="e">
        <f>(Table1[[#This Row],[2050_OCCUPANTS]]/Table1[[#This Row],[2020_OCCUPANTS]])-1</f>
        <v>#DIV/0!</v>
      </c>
      <c r="AJ762" s="1" t="e">
        <f>(Table1[[#This Row],[2050_TOTAL_REPL_COST_USD]]/Table1[[#This Row],[2020_TOTAL_REPL_COST_USD]])-1</f>
        <v>#DIV/0!</v>
      </c>
      <c r="AK762"/>
      <c r="AL762"/>
    </row>
    <row r="763" spans="12:38" x14ac:dyDescent="0.2">
      <c r="L763" s="2"/>
      <c r="S763" s="2"/>
      <c r="T763" s="2"/>
      <c r="Z763" s="2"/>
      <c r="AG763" s="1" t="e">
        <f>(Table1[[#This Row],[2050_BUILDINGS]]/Table1[[#This Row],[2020_BUILDINGS]])-1</f>
        <v>#DIV/0!</v>
      </c>
      <c r="AH763" s="1" t="e">
        <f>(Table1[[#This Row],[2050_DWELLINGS]]/Table1[[#This Row],[2020_DWELLINGS]])-1</f>
        <v>#DIV/0!</v>
      </c>
      <c r="AI763" s="1" t="e">
        <f>(Table1[[#This Row],[2050_OCCUPANTS]]/Table1[[#This Row],[2020_OCCUPANTS]])-1</f>
        <v>#DIV/0!</v>
      </c>
      <c r="AJ763" s="1" t="e">
        <f>(Table1[[#This Row],[2050_TOTAL_REPL_COST_USD]]/Table1[[#This Row],[2020_TOTAL_REPL_COST_USD]])-1</f>
        <v>#DIV/0!</v>
      </c>
      <c r="AK763"/>
      <c r="AL763"/>
    </row>
    <row r="764" spans="12:38" x14ac:dyDescent="0.2">
      <c r="L764" s="2"/>
      <c r="S764" s="2"/>
      <c r="T764" s="2"/>
      <c r="Z764" s="2"/>
      <c r="AG764" s="1" t="e">
        <f>(Table1[[#This Row],[2050_BUILDINGS]]/Table1[[#This Row],[2020_BUILDINGS]])-1</f>
        <v>#DIV/0!</v>
      </c>
      <c r="AH764" s="1" t="e">
        <f>(Table1[[#This Row],[2050_DWELLINGS]]/Table1[[#This Row],[2020_DWELLINGS]])-1</f>
        <v>#DIV/0!</v>
      </c>
      <c r="AI764" s="1" t="e">
        <f>(Table1[[#This Row],[2050_OCCUPANTS]]/Table1[[#This Row],[2020_OCCUPANTS]])-1</f>
        <v>#DIV/0!</v>
      </c>
      <c r="AJ764" s="1" t="e">
        <f>(Table1[[#This Row],[2050_TOTAL_REPL_COST_USD]]/Table1[[#This Row],[2020_TOTAL_REPL_COST_USD]])-1</f>
        <v>#DIV/0!</v>
      </c>
      <c r="AK764"/>
      <c r="AL764"/>
    </row>
    <row r="765" spans="12:38" x14ac:dyDescent="0.2">
      <c r="L765" s="2"/>
      <c r="S765" s="2"/>
      <c r="T765" s="2"/>
      <c r="Z765" s="2"/>
      <c r="AG765" s="1" t="e">
        <f>(Table1[[#This Row],[2050_BUILDINGS]]/Table1[[#This Row],[2020_BUILDINGS]])-1</f>
        <v>#DIV/0!</v>
      </c>
      <c r="AH765" s="1" t="e">
        <f>(Table1[[#This Row],[2050_DWELLINGS]]/Table1[[#This Row],[2020_DWELLINGS]])-1</f>
        <v>#DIV/0!</v>
      </c>
      <c r="AI765" s="1" t="e">
        <f>(Table1[[#This Row],[2050_OCCUPANTS]]/Table1[[#This Row],[2020_OCCUPANTS]])-1</f>
        <v>#DIV/0!</v>
      </c>
      <c r="AJ765" s="1" t="e">
        <f>(Table1[[#This Row],[2050_TOTAL_REPL_COST_USD]]/Table1[[#This Row],[2020_TOTAL_REPL_COST_USD]])-1</f>
        <v>#DIV/0!</v>
      </c>
      <c r="AK765"/>
      <c r="AL765"/>
    </row>
    <row r="766" spans="12:38" x14ac:dyDescent="0.2">
      <c r="L766" s="2"/>
      <c r="S766" s="2"/>
      <c r="T766" s="2"/>
      <c r="Z766" s="2"/>
      <c r="AG766" s="1" t="e">
        <f>(Table1[[#This Row],[2050_BUILDINGS]]/Table1[[#This Row],[2020_BUILDINGS]])-1</f>
        <v>#DIV/0!</v>
      </c>
      <c r="AH766" s="1" t="e">
        <f>(Table1[[#This Row],[2050_DWELLINGS]]/Table1[[#This Row],[2020_DWELLINGS]])-1</f>
        <v>#DIV/0!</v>
      </c>
      <c r="AI766" s="1" t="e">
        <f>(Table1[[#This Row],[2050_OCCUPANTS]]/Table1[[#This Row],[2020_OCCUPANTS]])-1</f>
        <v>#DIV/0!</v>
      </c>
      <c r="AJ766" s="1" t="e">
        <f>(Table1[[#This Row],[2050_TOTAL_REPL_COST_USD]]/Table1[[#This Row],[2020_TOTAL_REPL_COST_USD]])-1</f>
        <v>#DIV/0!</v>
      </c>
      <c r="AK766"/>
      <c r="AL766"/>
    </row>
    <row r="767" spans="12:38" x14ac:dyDescent="0.2">
      <c r="L767" s="2"/>
      <c r="S767" s="2"/>
      <c r="T767" s="2"/>
      <c r="Z767" s="2"/>
      <c r="AG767" s="1" t="e">
        <f>(Table1[[#This Row],[2050_BUILDINGS]]/Table1[[#This Row],[2020_BUILDINGS]])-1</f>
        <v>#DIV/0!</v>
      </c>
      <c r="AH767" s="1" t="e">
        <f>(Table1[[#This Row],[2050_DWELLINGS]]/Table1[[#This Row],[2020_DWELLINGS]])-1</f>
        <v>#DIV/0!</v>
      </c>
      <c r="AI767" s="1" t="e">
        <f>(Table1[[#This Row],[2050_OCCUPANTS]]/Table1[[#This Row],[2020_OCCUPANTS]])-1</f>
        <v>#DIV/0!</v>
      </c>
      <c r="AJ767" s="1" t="e">
        <f>(Table1[[#This Row],[2050_TOTAL_REPL_COST_USD]]/Table1[[#This Row],[2020_TOTAL_REPL_COST_USD]])-1</f>
        <v>#DIV/0!</v>
      </c>
      <c r="AK767"/>
      <c r="AL767"/>
    </row>
    <row r="768" spans="12:38" x14ac:dyDescent="0.2">
      <c r="L768" s="2"/>
      <c r="S768" s="2"/>
      <c r="T768" s="2"/>
      <c r="Z768" s="2"/>
      <c r="AG768" s="1" t="e">
        <f>(Table1[[#This Row],[2050_BUILDINGS]]/Table1[[#This Row],[2020_BUILDINGS]])-1</f>
        <v>#DIV/0!</v>
      </c>
      <c r="AH768" s="1" t="e">
        <f>(Table1[[#This Row],[2050_DWELLINGS]]/Table1[[#This Row],[2020_DWELLINGS]])-1</f>
        <v>#DIV/0!</v>
      </c>
      <c r="AI768" s="1" t="e">
        <f>(Table1[[#This Row],[2050_OCCUPANTS]]/Table1[[#This Row],[2020_OCCUPANTS]])-1</f>
        <v>#DIV/0!</v>
      </c>
      <c r="AJ768" s="1" t="e">
        <f>(Table1[[#This Row],[2050_TOTAL_REPL_COST_USD]]/Table1[[#This Row],[2020_TOTAL_REPL_COST_USD]])-1</f>
        <v>#DIV/0!</v>
      </c>
      <c r="AK768"/>
      <c r="AL768"/>
    </row>
    <row r="769" spans="12:38" x14ac:dyDescent="0.2">
      <c r="L769" s="2"/>
      <c r="S769" s="2"/>
      <c r="T769" s="2"/>
      <c r="Z769" s="2"/>
      <c r="AG769" s="1" t="e">
        <f>(Table1[[#This Row],[2050_BUILDINGS]]/Table1[[#This Row],[2020_BUILDINGS]])-1</f>
        <v>#DIV/0!</v>
      </c>
      <c r="AH769" s="1" t="e">
        <f>(Table1[[#This Row],[2050_DWELLINGS]]/Table1[[#This Row],[2020_DWELLINGS]])-1</f>
        <v>#DIV/0!</v>
      </c>
      <c r="AI769" s="1" t="e">
        <f>(Table1[[#This Row],[2050_OCCUPANTS]]/Table1[[#This Row],[2020_OCCUPANTS]])-1</f>
        <v>#DIV/0!</v>
      </c>
      <c r="AJ769" s="1" t="e">
        <f>(Table1[[#This Row],[2050_TOTAL_REPL_COST_USD]]/Table1[[#This Row],[2020_TOTAL_REPL_COST_USD]])-1</f>
        <v>#DIV/0!</v>
      </c>
      <c r="AK769"/>
      <c r="AL769"/>
    </row>
    <row r="770" spans="12:38" x14ac:dyDescent="0.2">
      <c r="L770" s="2"/>
      <c r="S770" s="2"/>
      <c r="T770" s="2"/>
      <c r="Z770" s="2"/>
      <c r="AG770" s="1" t="e">
        <f>(Table1[[#This Row],[2050_BUILDINGS]]/Table1[[#This Row],[2020_BUILDINGS]])-1</f>
        <v>#DIV/0!</v>
      </c>
      <c r="AH770" s="1" t="e">
        <f>(Table1[[#This Row],[2050_DWELLINGS]]/Table1[[#This Row],[2020_DWELLINGS]])-1</f>
        <v>#DIV/0!</v>
      </c>
      <c r="AI770" s="1" t="e">
        <f>(Table1[[#This Row],[2050_OCCUPANTS]]/Table1[[#This Row],[2020_OCCUPANTS]])-1</f>
        <v>#DIV/0!</v>
      </c>
      <c r="AJ770" s="1" t="e">
        <f>(Table1[[#This Row],[2050_TOTAL_REPL_COST_USD]]/Table1[[#This Row],[2020_TOTAL_REPL_COST_USD]])-1</f>
        <v>#DIV/0!</v>
      </c>
      <c r="AK770"/>
      <c r="AL770"/>
    </row>
    <row r="771" spans="12:38" x14ac:dyDescent="0.2">
      <c r="L771" s="2"/>
      <c r="S771" s="2"/>
      <c r="T771" s="2"/>
      <c r="Z771" s="2"/>
      <c r="AG771" s="1" t="e">
        <f>(Table1[[#This Row],[2050_BUILDINGS]]/Table1[[#This Row],[2020_BUILDINGS]])-1</f>
        <v>#DIV/0!</v>
      </c>
      <c r="AH771" s="1" t="e">
        <f>(Table1[[#This Row],[2050_DWELLINGS]]/Table1[[#This Row],[2020_DWELLINGS]])-1</f>
        <v>#DIV/0!</v>
      </c>
      <c r="AI771" s="1" t="e">
        <f>(Table1[[#This Row],[2050_OCCUPANTS]]/Table1[[#This Row],[2020_OCCUPANTS]])-1</f>
        <v>#DIV/0!</v>
      </c>
      <c r="AJ771" s="1" t="e">
        <f>(Table1[[#This Row],[2050_TOTAL_REPL_COST_USD]]/Table1[[#This Row],[2020_TOTAL_REPL_COST_USD]])-1</f>
        <v>#DIV/0!</v>
      </c>
      <c r="AK771"/>
      <c r="AL771"/>
    </row>
    <row r="772" spans="12:38" x14ac:dyDescent="0.2">
      <c r="L772" s="2"/>
      <c r="S772" s="2"/>
      <c r="T772" s="2"/>
      <c r="Z772" s="2"/>
      <c r="AG772" s="1" t="e">
        <f>(Table1[[#This Row],[2050_BUILDINGS]]/Table1[[#This Row],[2020_BUILDINGS]])-1</f>
        <v>#DIV/0!</v>
      </c>
      <c r="AH772" s="1" t="e">
        <f>(Table1[[#This Row],[2050_DWELLINGS]]/Table1[[#This Row],[2020_DWELLINGS]])-1</f>
        <v>#DIV/0!</v>
      </c>
      <c r="AI772" s="1" t="e">
        <f>(Table1[[#This Row],[2050_OCCUPANTS]]/Table1[[#This Row],[2020_OCCUPANTS]])-1</f>
        <v>#DIV/0!</v>
      </c>
      <c r="AJ772" s="1" t="e">
        <f>(Table1[[#This Row],[2050_TOTAL_REPL_COST_USD]]/Table1[[#This Row],[2020_TOTAL_REPL_COST_USD]])-1</f>
        <v>#DIV/0!</v>
      </c>
      <c r="AK772"/>
      <c r="AL772"/>
    </row>
    <row r="773" spans="12:38" x14ac:dyDescent="0.2">
      <c r="L773" s="2"/>
      <c r="S773" s="2"/>
      <c r="T773" s="2"/>
      <c r="Z773" s="2"/>
      <c r="AG773" s="1" t="e">
        <f>(Table1[[#This Row],[2050_BUILDINGS]]/Table1[[#This Row],[2020_BUILDINGS]])-1</f>
        <v>#DIV/0!</v>
      </c>
      <c r="AH773" s="1" t="e">
        <f>(Table1[[#This Row],[2050_DWELLINGS]]/Table1[[#This Row],[2020_DWELLINGS]])-1</f>
        <v>#DIV/0!</v>
      </c>
      <c r="AI773" s="1" t="e">
        <f>(Table1[[#This Row],[2050_OCCUPANTS]]/Table1[[#This Row],[2020_OCCUPANTS]])-1</f>
        <v>#DIV/0!</v>
      </c>
      <c r="AJ773" s="1" t="e">
        <f>(Table1[[#This Row],[2050_TOTAL_REPL_COST_USD]]/Table1[[#This Row],[2020_TOTAL_REPL_COST_USD]])-1</f>
        <v>#DIV/0!</v>
      </c>
      <c r="AK773"/>
      <c r="AL773"/>
    </row>
  </sheetData>
  <mergeCells count="6">
    <mergeCell ref="S1:Y1"/>
    <mergeCell ref="Z1:AF1"/>
    <mergeCell ref="AG1:AJ1"/>
    <mergeCell ref="A1:D1"/>
    <mergeCell ref="E1:K1"/>
    <mergeCell ref="L1:R1"/>
  </mergeCells>
  <phoneticPr fontId="18" type="noConversion"/>
  <conditionalFormatting sqref="E2:K1048576 E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{EC8393A0-A623-834B-A29F-686CF044560A}</x14:id>
        </ext>
      </extLst>
    </cfRule>
  </conditionalFormatting>
  <conditionalFormatting sqref="AG1:AG773 AL774:AL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{710CE762-D66D-3D43-A36B-C95F63D3B816}</x14:id>
        </ext>
      </extLst>
    </cfRule>
  </conditionalFormatting>
  <conditionalFormatting sqref="AH3:AH7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{D8A44497-C472-3646-8923-2632B7F36745}</x14:id>
        </ext>
      </extLst>
    </cfRule>
  </conditionalFormatting>
  <conditionalFormatting sqref="AI3:AI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{9071545D-8DEA-0347-AE7E-803BDC991355}</x14:id>
        </ext>
      </extLst>
    </cfRule>
  </conditionalFormatting>
  <conditionalFormatting sqref="AI2:AI773 AB774:AB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{90860819-4FE7-A844-BDEA-E9A9773398DE}</x14:id>
        </ext>
      </extLst>
    </cfRule>
  </conditionalFormatting>
  <conditionalFormatting sqref="AJ3:AJ77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{AEF2119F-9CDE-694C-9AF4-457CA4AA017C}</x14:id>
        </ext>
      </extLst>
    </cfRule>
  </conditionalFormatting>
  <conditionalFormatting sqref="AJ3:AJ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{328A2BAE-589B-124D-A262-C9CE354094E5}</x14:id>
        </ext>
      </extLst>
    </cfRule>
  </conditionalFormatting>
  <conditionalFormatting sqref="AC774:AI1048576 Z1 Z2:AF77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{2C221334-9765-0941-9937-DC7D1E02C774}</x14:id>
        </ext>
      </extLst>
    </cfRule>
  </conditionalFormatting>
  <conditionalFormatting sqref="M774:R1048576 AH2 T774:T1048576 AK774:AK1048576 L2:R77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{F04DF5E6-A901-FB48-AA5F-A6CC0D821219}</x14:id>
        </ext>
      </extLst>
    </cfRule>
  </conditionalFormatting>
  <conditionalFormatting sqref="U774:Y1048576 AI2 AA774:AB1048576 AJ774:AJ1048576 AI4:AI773 S2:Y77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{3D126BCE-5045-2846-9182-16F9094D5CD9}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393A0-A623-834B-A29F-686CF0445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710CE762-D66D-3D43-A36B-C95F63D3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D8A44497-C472-3646-8923-2632B7F3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AH3:AH773</xm:sqref>
        </x14:conditionalFormatting>
        <x14:conditionalFormatting xmlns:xm="http://schemas.microsoft.com/office/excel/2006/main">
          <x14:cfRule type="dataBar" id="{9071545D-8DEA-0347-AE7E-803BDC99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AI3:AI773</xm:sqref>
        </x14:conditionalFormatting>
        <x14:conditionalFormatting xmlns:xm="http://schemas.microsoft.com/office/excel/2006/main">
          <x14:cfRule type="dataBar" id="{90860819-4FE7-A844-BDEA-E9A97733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AI2:AI773 AB774:AB1048576</xm:sqref>
        </x14:conditionalFormatting>
        <x14:conditionalFormatting xmlns:xm="http://schemas.microsoft.com/office/excel/2006/main">
          <x14:cfRule type="dataBar" id="{AEF2119F-9CDE-694C-9AF4-457CA4AA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328A2BAE-589B-124D-A262-C9CE354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2C221334-9765-0941-9937-DC7D1E02C7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Z2:AF773</xm:sqref>
        </x14:conditionalFormatting>
        <x14:conditionalFormatting xmlns:xm="http://schemas.microsoft.com/office/excel/2006/main">
          <x14:cfRule type="dataBar" id="{F04DF5E6-A901-FB48-AA5F-A6CC0D821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L2:R773</xm:sqref>
        </x14:conditionalFormatting>
        <x14:conditionalFormatting xmlns:xm="http://schemas.microsoft.com/office/excel/2006/main">
          <x14:cfRule type="dataBar" id="{3D126BCE-5045-2846-9182-16F9094D5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S2:Y773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D62-38EC-9448-8286-E86191556049}">
  <dimension ref="A1:AL773"/>
  <sheetViews>
    <sheetView workbookViewId="0">
      <selection activeCell="D25" sqref="D25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6579850.1738494802</v>
      </c>
      <c r="F3" s="2">
        <v>7668797.17619556</v>
      </c>
      <c r="G3" s="2">
        <v>8893409.8799660895</v>
      </c>
      <c r="H3" s="2">
        <v>10290263.561096</v>
      </c>
      <c r="I3" s="2">
        <v>11802710.6072712</v>
      </c>
      <c r="J3" s="2">
        <v>13448392.6294301</v>
      </c>
      <c r="K3" s="2">
        <v>15205992.0318502</v>
      </c>
      <c r="L3" s="2">
        <v>6974830.2958704503</v>
      </c>
      <c r="M3" s="2">
        <v>8137705.8326693401</v>
      </c>
      <c r="N3" s="2">
        <v>9445585.8559691794</v>
      </c>
      <c r="O3" s="2">
        <v>10938185.831927801</v>
      </c>
      <c r="P3" s="2">
        <v>12554533.124015501</v>
      </c>
      <c r="Q3" s="2">
        <v>14313978.895511599</v>
      </c>
      <c r="R3" s="2">
        <v>16194289.5296301</v>
      </c>
      <c r="S3" s="2">
        <v>32812395.437499899</v>
      </c>
      <c r="T3" s="2">
        <v>38397484.022606403</v>
      </c>
      <c r="U3" s="2">
        <v>44680708.680850901</v>
      </c>
      <c r="V3" s="2">
        <v>51861536.861702003</v>
      </c>
      <c r="W3" s="2">
        <v>59640767.3909574</v>
      </c>
      <c r="X3" s="2">
        <v>68118133.993350893</v>
      </c>
      <c r="Y3" s="2">
        <v>77193902.944148898</v>
      </c>
      <c r="Z3" s="2">
        <v>289756779201.66803</v>
      </c>
      <c r="AA3" s="2">
        <v>340647876877.69397</v>
      </c>
      <c r="AB3" s="2">
        <v>397923278784.61798</v>
      </c>
      <c r="AC3" s="2">
        <v>463517757933.08502</v>
      </c>
      <c r="AD3" s="2">
        <v>534619506767.99597</v>
      </c>
      <c r="AE3" s="2">
        <v>612228617493.54504</v>
      </c>
      <c r="AF3" s="2">
        <v>695531097938.56299</v>
      </c>
      <c r="AG3" s="1">
        <f>(Table13[[#This Row],[2050_BUILDINGS]]/Table13[[#This Row],[2020_BUILDINGS]])-1</f>
        <v>1.3109936594428677</v>
      </c>
      <c r="AH3" s="1">
        <f>(Table13[[#This Row],[2050_DWELLINGS]]/Table13[[#This Row],[2020_DWELLINGS]])-1</f>
        <v>1.3218184303664229</v>
      </c>
      <c r="AI3" s="1">
        <f>(Table13[[#This Row],[2050_OCCUPANTS]]/Table13[[#This Row],[2020_OCCUPANTS]])-1</f>
        <v>1.352583586626146</v>
      </c>
      <c r="AJ3" s="1">
        <f>(Table13[[#This Row],[2050_TOTAL_REPL_COST_USD]]/Table13[[#This Row],[2020_TOTAL_REPL_COST_USD]])-1</f>
        <v>1.4003962904849927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2360196.8968989202</v>
      </c>
      <c r="F4" s="2">
        <v>2734856.39431065</v>
      </c>
      <c r="G4" s="2">
        <v>3128302.2475529402</v>
      </c>
      <c r="H4" s="2">
        <v>3540478.3236120101</v>
      </c>
      <c r="I4" s="2">
        <v>4010906.2022211598</v>
      </c>
      <c r="J4" s="2">
        <v>4479726.3962325202</v>
      </c>
      <c r="K4" s="2">
        <v>4986387.68787714</v>
      </c>
      <c r="L4" s="2">
        <v>2472168.0210543298</v>
      </c>
      <c r="M4" s="2">
        <v>2864869.1689344398</v>
      </c>
      <c r="N4" s="2">
        <v>3277376.3931361199</v>
      </c>
      <c r="O4" s="2">
        <v>3709637.7837169399</v>
      </c>
      <c r="P4" s="2">
        <v>4203067.74163434</v>
      </c>
      <c r="Q4" s="2">
        <v>4695010.9663563697</v>
      </c>
      <c r="R4" s="2">
        <v>5226814.5381338801</v>
      </c>
      <c r="S4" s="2">
        <v>11889844.9375</v>
      </c>
      <c r="T4" s="2">
        <v>13788223.5409663</v>
      </c>
      <c r="U4" s="2">
        <v>15786516.807773</v>
      </c>
      <c r="V4" s="2">
        <v>17884724.737920102</v>
      </c>
      <c r="W4" s="2">
        <v>20282676.6580882</v>
      </c>
      <c r="X4" s="2">
        <v>22680628.578256201</v>
      </c>
      <c r="Y4" s="2">
        <v>25278409.825105</v>
      </c>
      <c r="Z4" s="2">
        <v>72386185240.643402</v>
      </c>
      <c r="AA4" s="2">
        <v>83929263664.776306</v>
      </c>
      <c r="AB4" s="2">
        <v>96073717367.126297</v>
      </c>
      <c r="AC4" s="2">
        <v>108819175855.621</v>
      </c>
      <c r="AD4" s="2">
        <v>123381252708.311</v>
      </c>
      <c r="AE4" s="2">
        <v>137932718436.509</v>
      </c>
      <c r="AF4" s="2">
        <v>153688706136.35999</v>
      </c>
      <c r="AG4" s="1">
        <f>(Table13[[#This Row],[2050_BUILDINGS]]/Table13[[#This Row],[2020_BUILDINGS]])-1</f>
        <v>1.1126998745014838</v>
      </c>
      <c r="AH4" s="1">
        <f>(Table13[[#This Row],[2050_DWELLINGS]]/Table13[[#This Row],[2020_DWELLINGS]])-1</f>
        <v>1.1142634698044307</v>
      </c>
      <c r="AI4" s="1">
        <f>(Table13[[#This Row],[2050_OCCUPANTS]]/Table13[[#This Row],[2020_OCCUPANTS]])-1</f>
        <v>1.1260504201680637</v>
      </c>
      <c r="AJ4" s="1">
        <f>(Table13[[#This Row],[2050_TOTAL_REPL_COST_USD]]/Table13[[#This Row],[2020_TOTAL_REPL_COST_USD]])-1</f>
        <v>1.123177311049496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2267646.8562384499</v>
      </c>
      <c r="F5" s="2">
        <v>2596636.8865199201</v>
      </c>
      <c r="G5" s="2">
        <v>2966393.4439600599</v>
      </c>
      <c r="H5" s="2">
        <v>3358563.0374031002</v>
      </c>
      <c r="I5" s="2">
        <v>3771951.20832542</v>
      </c>
      <c r="J5" s="2">
        <v>4207628.6650432199</v>
      </c>
      <c r="K5" s="2">
        <v>4665167.6622743998</v>
      </c>
      <c r="L5" s="2">
        <v>2374603.4129959499</v>
      </c>
      <c r="M5" s="2">
        <v>2720822.9635961698</v>
      </c>
      <c r="N5" s="2">
        <v>3110272.9155218201</v>
      </c>
      <c r="O5" s="2">
        <v>3523797.9223388499</v>
      </c>
      <c r="P5" s="2">
        <v>3959950.43563437</v>
      </c>
      <c r="Q5" s="2">
        <v>4420028.0325892903</v>
      </c>
      <c r="R5" s="2">
        <v>4903512.33438008</v>
      </c>
      <c r="S5" s="2">
        <v>12098487.499999899</v>
      </c>
      <c r="T5" s="2">
        <v>13798274.999999899</v>
      </c>
      <c r="U5" s="2">
        <v>15698037.499999899</v>
      </c>
      <c r="V5" s="2">
        <v>17697787.5</v>
      </c>
      <c r="W5" s="2">
        <v>19797525</v>
      </c>
      <c r="X5" s="2">
        <v>21997250</v>
      </c>
      <c r="Y5" s="2">
        <v>24296962.499999899</v>
      </c>
      <c r="Z5" s="2">
        <v>83218059906.389297</v>
      </c>
      <c r="AA5" s="2">
        <v>95804982413.180893</v>
      </c>
      <c r="AB5" s="2">
        <v>110050265235.911</v>
      </c>
      <c r="AC5" s="2">
        <v>125299514656.83299</v>
      </c>
      <c r="AD5" s="2">
        <v>141449874241.939</v>
      </c>
      <c r="AE5" s="2">
        <v>158593544128.01999</v>
      </c>
      <c r="AF5" s="2">
        <v>176693690592.086</v>
      </c>
      <c r="AG5" s="1">
        <f>(Table13[[#This Row],[2050_BUILDINGS]]/Table13[[#This Row],[2020_BUILDINGS]])-1</f>
        <v>1.0572725640415341</v>
      </c>
      <c r="AH5" s="1">
        <f>(Table13[[#This Row],[2050_DWELLINGS]]/Table13[[#This Row],[2020_DWELLINGS]])-1</f>
        <v>1.0649815912601164</v>
      </c>
      <c r="AI5" s="1">
        <f>(Table13[[#This Row],[2050_OCCUPANTS]]/Table13[[#This Row],[2020_OCCUPANTS]])-1</f>
        <v>1.0082644628099255</v>
      </c>
      <c r="AJ5" s="1">
        <f>(Table13[[#This Row],[2050_TOTAL_REPL_COST_USD]]/Table13[[#This Row],[2020_TOTAL_REPL_COST_USD]])-1</f>
        <v>1.1232613544565444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3520478.5561884898</v>
      </c>
      <c r="F6" s="2">
        <v>4045520.6496816599</v>
      </c>
      <c r="G6" s="2">
        <v>4622010.1636575498</v>
      </c>
      <c r="H6" s="2">
        <v>5249979.9359614803</v>
      </c>
      <c r="I6" s="2">
        <v>5929540.7943213005</v>
      </c>
      <c r="J6" s="2">
        <v>6626846.1031738399</v>
      </c>
      <c r="K6" s="2">
        <v>7342209.6878360696</v>
      </c>
      <c r="L6" s="2">
        <v>3633165.9619655102</v>
      </c>
      <c r="M6" s="2">
        <v>4179995.2781942501</v>
      </c>
      <c r="N6" s="2">
        <v>4781507.8208031496</v>
      </c>
      <c r="O6" s="2">
        <v>5437794.5537325097</v>
      </c>
      <c r="P6" s="2">
        <v>6149162.4802807998</v>
      </c>
      <c r="Q6" s="2">
        <v>6880407.2149339197</v>
      </c>
      <c r="R6" s="2">
        <v>7632398.0835303301</v>
      </c>
      <c r="S6" s="2">
        <v>20894841.437499899</v>
      </c>
      <c r="T6" s="2">
        <v>23994076.291866001</v>
      </c>
      <c r="U6" s="2">
        <v>27393237.0998803</v>
      </c>
      <c r="V6" s="2">
        <v>31092323.8615431</v>
      </c>
      <c r="W6" s="2">
        <v>35091336.576853998</v>
      </c>
      <c r="X6" s="2">
        <v>39190324.610047802</v>
      </c>
      <c r="Y6" s="2">
        <v>43389287.961124398</v>
      </c>
      <c r="Z6" s="2">
        <v>127286360585.214</v>
      </c>
      <c r="AA6" s="2">
        <v>148155875966.35199</v>
      </c>
      <c r="AB6" s="2">
        <v>171487209786.203</v>
      </c>
      <c r="AC6" s="2">
        <v>197303160922.866</v>
      </c>
      <c r="AD6" s="2">
        <v>225680675589.923</v>
      </c>
      <c r="AE6" s="2">
        <v>255292112428.14001</v>
      </c>
      <c r="AF6" s="2">
        <v>286355356170.25201</v>
      </c>
      <c r="AG6" s="1">
        <f>(Table13[[#This Row],[2050_BUILDINGS]]/Table13[[#This Row],[2020_BUILDINGS]])-1</f>
        <v>1.0855714842885584</v>
      </c>
      <c r="AH6" s="1">
        <f>(Table13[[#This Row],[2050_DWELLINGS]]/Table13[[#This Row],[2020_DWELLINGS]])-1</f>
        <v>1.1007567954317374</v>
      </c>
      <c r="AI6" s="1">
        <f>(Table13[[#This Row],[2050_OCCUPANTS]]/Table13[[#This Row],[2020_OCCUPANTS]])-1</f>
        <v>1.0765550239234547</v>
      </c>
      <c r="AJ6" s="1">
        <f>(Table13[[#This Row],[2050_TOTAL_REPL_COST_USD]]/Table13[[#This Row],[2020_TOTAL_REPL_COST_USD]])-1</f>
        <v>1.2496939566321137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599552.30896457005</v>
      </c>
      <c r="F7" s="2">
        <v>659449.32369386498</v>
      </c>
      <c r="G7" s="2">
        <v>715516.97256669402</v>
      </c>
      <c r="H7" s="2">
        <v>771313.07087320904</v>
      </c>
      <c r="I7" s="2">
        <v>826234.17291048705</v>
      </c>
      <c r="J7" s="2">
        <v>875528.14376800798</v>
      </c>
      <c r="K7" s="2">
        <v>921073.20819611999</v>
      </c>
      <c r="L7" s="2">
        <v>681844.59025781497</v>
      </c>
      <c r="M7" s="2">
        <v>747062.53231838404</v>
      </c>
      <c r="N7" s="2">
        <v>806459.84998050798</v>
      </c>
      <c r="O7" s="2">
        <v>865838.97044964996</v>
      </c>
      <c r="P7" s="2">
        <v>925159.455519184</v>
      </c>
      <c r="Q7" s="2">
        <v>978538.84403303103</v>
      </c>
      <c r="R7" s="2">
        <v>1026102.99990931</v>
      </c>
      <c r="S7" s="2">
        <v>2351515.7812499902</v>
      </c>
      <c r="T7" s="2">
        <v>2571657.68417553</v>
      </c>
      <c r="U7" s="2">
        <v>2771786.6868350999</v>
      </c>
      <c r="V7" s="2">
        <v>2971915.6894946801</v>
      </c>
      <c r="W7" s="2">
        <v>3172044.6921542501</v>
      </c>
      <c r="X7" s="2">
        <v>3352160.79454786</v>
      </c>
      <c r="Y7" s="2">
        <v>3512263.99667553</v>
      </c>
      <c r="Z7" s="2">
        <v>52829390443.0411</v>
      </c>
      <c r="AA7" s="2">
        <v>58522996550.832901</v>
      </c>
      <c r="AB7" s="2">
        <v>63852596189.723198</v>
      </c>
      <c r="AC7" s="2">
        <v>69156383157.148605</v>
      </c>
      <c r="AD7" s="2">
        <v>74376995960.964203</v>
      </c>
      <c r="AE7" s="2">
        <v>79062712850.530899</v>
      </c>
      <c r="AF7" s="2">
        <v>83392071470.149094</v>
      </c>
      <c r="AG7" s="1">
        <f>(Table13[[#This Row],[2050_BUILDINGS]]/Table13[[#This Row],[2020_BUILDINGS]])-1</f>
        <v>0.53626830290557659</v>
      </c>
      <c r="AH7" s="1">
        <f>(Table13[[#This Row],[2050_DWELLINGS]]/Table13[[#This Row],[2020_DWELLINGS]])-1</f>
        <v>0.50489277845751634</v>
      </c>
      <c r="AI7" s="1">
        <f>(Table13[[#This Row],[2050_OCCUPANTS]]/Table13[[#This Row],[2020_OCCUPANTS]])-1</f>
        <v>0.49361702127660112</v>
      </c>
      <c r="AJ7" s="1">
        <f>(Table13[[#This Row],[2050_TOTAL_REPL_COST_USD]]/Table13[[#This Row],[2020_TOTAL_REPL_COST_USD]])-1</f>
        <v>0.57851663195053638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936522.23787990306</v>
      </c>
      <c r="F8" s="2">
        <v>1031008.54361717</v>
      </c>
      <c r="G8" s="2">
        <v>1141173.2518414201</v>
      </c>
      <c r="H8" s="2">
        <v>1257186.34940954</v>
      </c>
      <c r="I8" s="2">
        <v>1369949.0380551701</v>
      </c>
      <c r="J8" s="2">
        <v>1475971.4041124701</v>
      </c>
      <c r="K8" s="2">
        <v>1578887.7580534201</v>
      </c>
      <c r="L8" s="2">
        <v>979055.61638465105</v>
      </c>
      <c r="M8" s="2">
        <v>1078223.4936506499</v>
      </c>
      <c r="N8" s="2">
        <v>1193939.0222349199</v>
      </c>
      <c r="O8" s="2">
        <v>1315937.7344926</v>
      </c>
      <c r="P8" s="2">
        <v>1434654.7326187899</v>
      </c>
      <c r="Q8" s="2">
        <v>1546407.18859766</v>
      </c>
      <c r="R8" s="2">
        <v>1655016.07814111</v>
      </c>
      <c r="S8" s="2">
        <v>4821434.5078125</v>
      </c>
      <c r="T8" s="2">
        <v>5330530.0769603904</v>
      </c>
      <c r="U8" s="2">
        <v>5929466.0406638104</v>
      </c>
      <c r="V8" s="2">
        <v>6568331.0686141299</v>
      </c>
      <c r="W8" s="2">
        <v>7197213.8305027196</v>
      </c>
      <c r="X8" s="2">
        <v>7796149.7942061201</v>
      </c>
      <c r="Y8" s="2">
        <v>8385103.4918478401</v>
      </c>
      <c r="Z8" s="2">
        <v>21638884925.202099</v>
      </c>
      <c r="AA8" s="2">
        <v>23887830984.1684</v>
      </c>
      <c r="AB8" s="2">
        <v>26525527198.420799</v>
      </c>
      <c r="AC8" s="2">
        <v>29326865843.222801</v>
      </c>
      <c r="AD8" s="2">
        <v>32072704557.8899</v>
      </c>
      <c r="AE8" s="2">
        <v>34676606904.102699</v>
      </c>
      <c r="AF8" s="2">
        <v>37226187331.657097</v>
      </c>
      <c r="AG8" s="1">
        <f>(Table13[[#This Row],[2050_BUILDINGS]]/Table13[[#This Row],[2020_BUILDINGS]])-1</f>
        <v>0.68590525050179552</v>
      </c>
      <c r="AH8" s="1">
        <f>(Table13[[#This Row],[2050_DWELLINGS]]/Table13[[#This Row],[2020_DWELLINGS]])-1</f>
        <v>0.69042090198366002</v>
      </c>
      <c r="AI8" s="1">
        <f>(Table13[[#This Row],[2050_OCCUPANTS]]/Table13[[#This Row],[2020_OCCUPANTS]])-1</f>
        <v>0.73913043478261153</v>
      </c>
      <c r="AJ8" s="1">
        <f>(Table13[[#This Row],[2050_TOTAL_REPL_COST_USD]]/Table13[[#This Row],[2020_TOTAL_REPL_COST_USD]])-1</f>
        <v>0.72033759874109671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4950631.4933826802</v>
      </c>
      <c r="F9" s="2">
        <v>5611832.7531812703</v>
      </c>
      <c r="G9" s="2">
        <v>6330985.6027303096</v>
      </c>
      <c r="H9" s="2">
        <v>7108147.0199120799</v>
      </c>
      <c r="I9" s="2">
        <v>7924741.6511260699</v>
      </c>
      <c r="J9" s="2">
        <v>8780022.6791297104</v>
      </c>
      <c r="K9" s="2">
        <v>9674608.7209305</v>
      </c>
      <c r="L9" s="2">
        <v>5184858.6428736197</v>
      </c>
      <c r="M9" s="2">
        <v>5880521.7296954095</v>
      </c>
      <c r="N9" s="2">
        <v>6637984.7625230104</v>
      </c>
      <c r="O9" s="2">
        <v>7457344.6237480696</v>
      </c>
      <c r="P9" s="2">
        <v>8319262.7247304805</v>
      </c>
      <c r="Q9" s="2">
        <v>9222469.2141218595</v>
      </c>
      <c r="R9" s="2">
        <v>10168015.957889199</v>
      </c>
      <c r="S9" s="2">
        <v>26349417.21875</v>
      </c>
      <c r="T9" s="2">
        <v>29842711.1682055</v>
      </c>
      <c r="U9" s="2">
        <v>33635430.313328497</v>
      </c>
      <c r="V9" s="2">
        <v>37727574.654119298</v>
      </c>
      <c r="W9" s="2">
        <v>42019335.792021804</v>
      </c>
      <c r="X9" s="2">
        <v>46510713.727035798</v>
      </c>
      <c r="Y9" s="2">
        <v>51201708.459161997</v>
      </c>
      <c r="Z9" s="2">
        <v>204632313624.65302</v>
      </c>
      <c r="AA9" s="2">
        <v>233035543327.63599</v>
      </c>
      <c r="AB9" s="2">
        <v>264207606835.95801</v>
      </c>
      <c r="AC9" s="2">
        <v>298163416557.47198</v>
      </c>
      <c r="AD9" s="2">
        <v>334174185073.64001</v>
      </c>
      <c r="AE9" s="2">
        <v>372044453324.34497</v>
      </c>
      <c r="AF9" s="2">
        <v>411936127452.02899</v>
      </c>
      <c r="AG9" s="1">
        <f>(Table13[[#This Row],[2050_BUILDINGS]]/Table13[[#This Row],[2020_BUILDINGS]])-1</f>
        <v>0.95421710015422878</v>
      </c>
      <c r="AH9" s="1">
        <f>(Table13[[#This Row],[2050_DWELLINGS]]/Table13[[#This Row],[2020_DWELLINGS]])-1</f>
        <v>0.96109800830630743</v>
      </c>
      <c r="AI9" s="1">
        <f>(Table13[[#This Row],[2050_OCCUPANTS]]/Table13[[#This Row],[2020_OCCUPANTS]])-1</f>
        <v>0.94318181818182056</v>
      </c>
      <c r="AJ9" s="1">
        <f>(Table13[[#This Row],[2050_TOTAL_REPL_COST_USD]]/Table13[[#This Row],[2020_TOTAL_REPL_COST_USD]])-1</f>
        <v>1.0130551238726802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5033712.40607988</v>
      </c>
      <c r="F10" s="2">
        <v>5725563.0919586299</v>
      </c>
      <c r="G10" s="2">
        <v>6479144.9138371795</v>
      </c>
      <c r="H10" s="2">
        <v>7258352.8299215697</v>
      </c>
      <c r="I10" s="2">
        <v>8099509.2903025402</v>
      </c>
      <c r="J10" s="2">
        <v>8965161.3217462692</v>
      </c>
      <c r="K10" s="2">
        <v>9855131.8917825595</v>
      </c>
      <c r="L10" s="2">
        <v>5442465.1714368602</v>
      </c>
      <c r="M10" s="2">
        <v>6201018.6695779003</v>
      </c>
      <c r="N10" s="2">
        <v>7028164.1373885795</v>
      </c>
      <c r="O10" s="2">
        <v>7885598.8450459903</v>
      </c>
      <c r="P10" s="2">
        <v>8811945.2481247</v>
      </c>
      <c r="Q10" s="2">
        <v>9766918.3171413895</v>
      </c>
      <c r="R10" s="2">
        <v>10750257.703984</v>
      </c>
      <c r="S10" s="2">
        <v>26512340.437499899</v>
      </c>
      <c r="T10" s="2">
        <v>30013970.3066037</v>
      </c>
      <c r="U10" s="2">
        <v>33815739.878773399</v>
      </c>
      <c r="V10" s="2">
        <v>37717556.018632099</v>
      </c>
      <c r="W10" s="2">
        <v>41919511.861556597</v>
      </c>
      <c r="X10" s="2">
        <v>46221514.272169799</v>
      </c>
      <c r="Y10" s="2">
        <v>50623563.250471704</v>
      </c>
      <c r="Z10" s="2">
        <v>287661299237.05499</v>
      </c>
      <c r="AA10" s="2">
        <v>330778499621.79901</v>
      </c>
      <c r="AB10" s="2">
        <v>378052217207.44397</v>
      </c>
      <c r="AC10" s="2">
        <v>427668939245.72498</v>
      </c>
      <c r="AD10" s="2">
        <v>481483407669.03601</v>
      </c>
      <c r="AE10" s="2">
        <v>537426488787.52002</v>
      </c>
      <c r="AF10" s="2">
        <v>595464610265.52795</v>
      </c>
      <c r="AG10" s="1">
        <f>(Table13[[#This Row],[2050_BUILDINGS]]/Table13[[#This Row],[2020_BUILDINGS]])-1</f>
        <v>0.95782577484546261</v>
      </c>
      <c r="AH10" s="1">
        <f>(Table13[[#This Row],[2050_DWELLINGS]]/Table13[[#This Row],[2020_DWELLINGS]])-1</f>
        <v>0.9752552134653043</v>
      </c>
      <c r="AI10" s="1">
        <f>(Table13[[#This Row],[2050_OCCUPANTS]]/Table13[[#This Row],[2020_OCCUPANTS]])-1</f>
        <v>0.90943396226415829</v>
      </c>
      <c r="AJ10" s="1">
        <f>(Table13[[#This Row],[2050_TOTAL_REPL_COST_USD]]/Table13[[#This Row],[2020_TOTAL_REPL_COST_USD]])-1</f>
        <v>1.0700198874330309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16610829.545257799</v>
      </c>
      <c r="F11" s="2">
        <v>19191385.052794799</v>
      </c>
      <c r="G11" s="2">
        <v>22041164.9478967</v>
      </c>
      <c r="H11" s="2">
        <v>25050151.211738002</v>
      </c>
      <c r="I11" s="2">
        <v>28390696.627023399</v>
      </c>
      <c r="J11" s="2">
        <v>31703540.670024302</v>
      </c>
      <c r="K11" s="2">
        <v>34990257.596194804</v>
      </c>
      <c r="L11" s="2">
        <v>17375215.257061899</v>
      </c>
      <c r="M11" s="2">
        <v>20083673.801381301</v>
      </c>
      <c r="N11" s="2">
        <v>23076561.9652269</v>
      </c>
      <c r="O11" s="2">
        <v>26238674.0820732</v>
      </c>
      <c r="P11" s="2">
        <v>29751634.135959599</v>
      </c>
      <c r="Q11" s="2">
        <v>33238465.5530142</v>
      </c>
      <c r="R11" s="2">
        <v>36700653.210903503</v>
      </c>
      <c r="S11" s="2">
        <v>89541469.812499896</v>
      </c>
      <c r="T11" s="2">
        <v>103932063.17522299</v>
      </c>
      <c r="U11" s="2">
        <v>119921611.35602701</v>
      </c>
      <c r="V11" s="2">
        <v>136910506.29813001</v>
      </c>
      <c r="W11" s="2">
        <v>155898094.76283401</v>
      </c>
      <c r="X11" s="2">
        <v>174885683.22753799</v>
      </c>
      <c r="Y11" s="2">
        <v>193873271.69224301</v>
      </c>
      <c r="Z11" s="2">
        <v>597502106934.151</v>
      </c>
      <c r="AA11" s="2">
        <v>692717222215.27795</v>
      </c>
      <c r="AB11" s="2">
        <v>798352169039.65002</v>
      </c>
      <c r="AC11" s="2">
        <v>910416899236.24902</v>
      </c>
      <c r="AD11" s="2">
        <v>1035461083369.17</v>
      </c>
      <c r="AE11" s="2">
        <v>1160252648062.05</v>
      </c>
      <c r="AF11" s="2">
        <v>1284805949554.25</v>
      </c>
      <c r="AG11" s="1">
        <f>(Table13[[#This Row],[2050_BUILDINGS]]/Table13[[#This Row],[2020_BUILDINGS]])-1</f>
        <v>1.1064726178099948</v>
      </c>
      <c r="AH11" s="1">
        <f>(Table13[[#This Row],[2050_DWELLINGS]]/Table13[[#This Row],[2020_DWELLINGS]])-1</f>
        <v>1.1122416423581898</v>
      </c>
      <c r="AI11" s="1">
        <f>(Table13[[#This Row],[2050_OCCUPANTS]]/Table13[[#This Row],[2020_OCCUPANTS]])-1</f>
        <v>1.1651785714285707</v>
      </c>
      <c r="AJ11" s="1">
        <f>(Table13[[#This Row],[2050_TOTAL_REPL_COST_USD]]/Table13[[#This Row],[2020_TOTAL_REPL_COST_USD]])-1</f>
        <v>1.150295261964398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1218791.8531345599</v>
      </c>
      <c r="F12" s="2">
        <v>1375084.1039215799</v>
      </c>
      <c r="G12" s="2">
        <v>1548943.2924677799</v>
      </c>
      <c r="H12" s="2">
        <v>1735948.2616323701</v>
      </c>
      <c r="I12" s="2">
        <v>1936094.9542491799</v>
      </c>
      <c r="J12" s="2">
        <v>2142799.0836601402</v>
      </c>
      <c r="K12" s="2">
        <v>2358207.3198222201</v>
      </c>
      <c r="L12" s="2">
        <v>1279740.1871366201</v>
      </c>
      <c r="M12" s="2">
        <v>1444344.4503371699</v>
      </c>
      <c r="N12" s="2">
        <v>1627495.6727715801</v>
      </c>
      <c r="O12" s="2">
        <v>1824557.11463138</v>
      </c>
      <c r="P12" s="2">
        <v>2035528.7759165899</v>
      </c>
      <c r="Q12" s="2">
        <v>2253455.5469144899</v>
      </c>
      <c r="R12" s="2">
        <v>2480655.79752933</v>
      </c>
      <c r="S12" s="2">
        <v>5502882.8046875</v>
      </c>
      <c r="T12" s="2">
        <v>6210681.1364498204</v>
      </c>
      <c r="U12" s="2">
        <v>6998231.3929177998</v>
      </c>
      <c r="V12" s="2">
        <v>7845595.5929149603</v>
      </c>
      <c r="W12" s="2">
        <v>8752773.7364413496</v>
      </c>
      <c r="X12" s="2">
        <v>9689858.8517323397</v>
      </c>
      <c r="Y12" s="2">
        <v>10666819.929376099</v>
      </c>
      <c r="Z12" s="2">
        <v>58062195215.436203</v>
      </c>
      <c r="AA12" s="2">
        <v>65674679814.287201</v>
      </c>
      <c r="AB12" s="2">
        <v>74158180338.749802</v>
      </c>
      <c r="AC12" s="2">
        <v>83303928166.662094</v>
      </c>
      <c r="AD12" s="2">
        <v>93113162310.565094</v>
      </c>
      <c r="AE12" s="2">
        <v>103258239434.448</v>
      </c>
      <c r="AF12" s="2">
        <v>113863060815.235</v>
      </c>
      <c r="AG12" s="1">
        <f>(Table13[[#This Row],[2050_BUILDINGS]]/Table13[[#This Row],[2020_BUILDINGS]])-1</f>
        <v>0.9348728938064732</v>
      </c>
      <c r="AH12" s="1">
        <f>(Table13[[#This Row],[2050_DWELLINGS]]/Table13[[#This Row],[2020_DWELLINGS]])-1</f>
        <v>0.93840579710145877</v>
      </c>
      <c r="AI12" s="1">
        <f>(Table13[[#This Row],[2050_OCCUPANTS]]/Table13[[#This Row],[2020_OCCUPANTS]])-1</f>
        <v>0.93840579710144323</v>
      </c>
      <c r="AJ12" s="1">
        <f>(Table13[[#This Row],[2050_TOTAL_REPL_COST_USD]]/Table13[[#This Row],[2020_TOTAL_REPL_COST_USD]])-1</f>
        <v>0.96105332209285432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150920.416047543</v>
      </c>
      <c r="F13" s="2">
        <v>167473.237033582</v>
      </c>
      <c r="G13" s="2">
        <v>184071.27541887201</v>
      </c>
      <c r="H13" s="2">
        <v>201578.25273813901</v>
      </c>
      <c r="I13" s="2">
        <v>220841.246798718</v>
      </c>
      <c r="J13" s="2">
        <v>238405.72063080399</v>
      </c>
      <c r="K13" s="2">
        <v>255995.80019734299</v>
      </c>
      <c r="L13" s="2">
        <v>156988.12837953799</v>
      </c>
      <c r="M13" s="2">
        <v>174265.212780792</v>
      </c>
      <c r="N13" s="2">
        <v>191625.72794675801</v>
      </c>
      <c r="O13" s="2">
        <v>209965.19353146001</v>
      </c>
      <c r="P13" s="2">
        <v>230148.41979547401</v>
      </c>
      <c r="Q13" s="2">
        <v>248593.97237571701</v>
      </c>
      <c r="R13" s="2">
        <v>267086.77017664601</v>
      </c>
      <c r="S13" s="2">
        <v>855952.30078124895</v>
      </c>
      <c r="T13" s="2">
        <v>949418.35661368503</v>
      </c>
      <c r="U13" s="2">
        <v>1042884.4124461201</v>
      </c>
      <c r="V13" s="2">
        <v>1141269.734375</v>
      </c>
      <c r="W13" s="2">
        <v>1249493.58849676</v>
      </c>
      <c r="X13" s="2">
        <v>1347878.9104256399</v>
      </c>
      <c r="Y13" s="2">
        <v>1446264.2323545199</v>
      </c>
      <c r="Z13" s="2">
        <v>7359465355.3880796</v>
      </c>
      <c r="AA13" s="2">
        <v>8194884008.9457397</v>
      </c>
      <c r="AB13" s="2">
        <v>9049997939.1950798</v>
      </c>
      <c r="AC13" s="2">
        <v>9965518683.6375294</v>
      </c>
      <c r="AD13" s="2">
        <v>10974908295.689699</v>
      </c>
      <c r="AE13" s="2">
        <v>11915472712.424801</v>
      </c>
      <c r="AF13" s="2">
        <v>12867190181.598</v>
      </c>
      <c r="AG13" s="1">
        <f>(Table13[[#This Row],[2050_BUILDINGS]]/Table13[[#This Row],[2020_BUILDINGS]])-1</f>
        <v>0.69623041667668817</v>
      </c>
      <c r="AH13" s="1">
        <f>(Table13[[#This Row],[2050_DWELLINGS]]/Table13[[#This Row],[2020_DWELLINGS]])-1</f>
        <v>0.70131826484949933</v>
      </c>
      <c r="AI13" s="1">
        <f>(Table13[[#This Row],[2050_OCCUPANTS]]/Table13[[#This Row],[2020_OCCUPANTS]])-1</f>
        <v>0.68965517241378826</v>
      </c>
      <c r="AJ13" s="1">
        <f>(Table13[[#This Row],[2050_TOTAL_REPL_COST_USD]]/Table13[[#This Row],[2020_TOTAL_REPL_COST_USD]])-1</f>
        <v>0.74838654171767427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127204.361132493</v>
      </c>
      <c r="F14" s="2">
        <v>134367.76669999401</v>
      </c>
      <c r="G14" s="2">
        <v>141475.143044892</v>
      </c>
      <c r="H14" s="2">
        <v>147888.636827223</v>
      </c>
      <c r="I14" s="2">
        <v>153652.932509643</v>
      </c>
      <c r="J14" s="2">
        <v>158883.56142305501</v>
      </c>
      <c r="K14" s="2">
        <v>163177.205775004</v>
      </c>
      <c r="L14" s="2">
        <v>133671.01063457999</v>
      </c>
      <c r="M14" s="2">
        <v>140574.28415457701</v>
      </c>
      <c r="N14" s="2">
        <v>147012.00970505501</v>
      </c>
      <c r="O14" s="2">
        <v>152714.549352078</v>
      </c>
      <c r="P14" s="2">
        <v>157453.52367430399</v>
      </c>
      <c r="Q14" s="2">
        <v>161466.996927103</v>
      </c>
      <c r="R14" s="2">
        <v>164268.428003612</v>
      </c>
      <c r="S14" s="2">
        <v>554551.029296875</v>
      </c>
      <c r="T14" s="2">
        <v>582478.05954923504</v>
      </c>
      <c r="U14" s="2">
        <v>608410.30192642799</v>
      </c>
      <c r="V14" s="2">
        <v>631350.36249086598</v>
      </c>
      <c r="W14" s="2">
        <v>650300.84730496898</v>
      </c>
      <c r="X14" s="2">
        <v>666259.15030631702</v>
      </c>
      <c r="Y14" s="2">
        <v>677230.48361974501</v>
      </c>
      <c r="Z14" s="2">
        <v>6325790410.6698103</v>
      </c>
      <c r="AA14" s="2">
        <v>6703760442.7827196</v>
      </c>
      <c r="AB14" s="2">
        <v>7078774148.2062197</v>
      </c>
      <c r="AC14" s="2">
        <v>7417175824.3393698</v>
      </c>
      <c r="AD14" s="2">
        <v>7721323202.7981596</v>
      </c>
      <c r="AE14" s="2">
        <v>7997312180.3513403</v>
      </c>
      <c r="AF14" s="2">
        <v>8223862091.3253002</v>
      </c>
      <c r="AG14" s="1">
        <f>(Table13[[#This Row],[2050_BUILDINGS]]/Table13[[#This Row],[2020_BUILDINGS]])-1</f>
        <v>0.28279568658060827</v>
      </c>
      <c r="AH14" s="1">
        <f>(Table13[[#This Row],[2050_DWELLINGS]]/Table13[[#This Row],[2020_DWELLINGS]])-1</f>
        <v>0.22890092042976318</v>
      </c>
      <c r="AI14" s="1">
        <f>(Table13[[#This Row],[2050_OCCUPANTS]]/Table13[[#This Row],[2020_OCCUPANTS]])-1</f>
        <v>0.22122302158273421</v>
      </c>
      <c r="AJ14" s="1">
        <f>(Table13[[#This Row],[2050_TOTAL_REPL_COST_USD]]/Table13[[#This Row],[2020_TOTAL_REPL_COST_USD]])-1</f>
        <v>0.30005288785002771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155860.09575172901</v>
      </c>
      <c r="F15" s="2">
        <v>167275.99509792399</v>
      </c>
      <c r="G15" s="2">
        <v>176828.237808256</v>
      </c>
      <c r="H15" s="2">
        <v>184817.84370172201</v>
      </c>
      <c r="I15" s="2">
        <v>193067.444226219</v>
      </c>
      <c r="J15" s="2">
        <v>200723.82771385601</v>
      </c>
      <c r="K15" s="2">
        <v>208326.06872258801</v>
      </c>
      <c r="L15" s="2">
        <v>159251.56986251101</v>
      </c>
      <c r="M15" s="2">
        <v>170935.99229054101</v>
      </c>
      <c r="N15" s="2">
        <v>180726.453264993</v>
      </c>
      <c r="O15" s="2">
        <v>188925.469954692</v>
      </c>
      <c r="P15" s="2">
        <v>197135.672238806</v>
      </c>
      <c r="Q15" s="2">
        <v>203740.07539200201</v>
      </c>
      <c r="R15" s="2">
        <v>210341.309293447</v>
      </c>
      <c r="S15" s="2">
        <v>984479.46484375</v>
      </c>
      <c r="T15" s="2">
        <v>1056222.9076258801</v>
      </c>
      <c r="U15" s="2">
        <v>1116009.1099443301</v>
      </c>
      <c r="V15" s="2">
        <v>1165830.9452096999</v>
      </c>
      <c r="W15" s="2">
        <v>1215652.78047507</v>
      </c>
      <c r="X15" s="2">
        <v>1255510.24868737</v>
      </c>
      <c r="Y15" s="2">
        <v>1295367.71689967</v>
      </c>
      <c r="Z15" s="2">
        <v>4750860758.8491697</v>
      </c>
      <c r="AA15" s="2">
        <v>5112464445.4751902</v>
      </c>
      <c r="AB15" s="2">
        <v>5424204087.8457003</v>
      </c>
      <c r="AC15" s="2">
        <v>5691831889.5457096</v>
      </c>
      <c r="AD15" s="2">
        <v>5967239746.8797903</v>
      </c>
      <c r="AE15" s="2">
        <v>6217541485.1251802</v>
      </c>
      <c r="AF15" s="2">
        <v>6466073202.7590303</v>
      </c>
      <c r="AG15" s="1">
        <f>(Table13[[#This Row],[2050_BUILDINGS]]/Table13[[#This Row],[2020_BUILDINGS]])-1</f>
        <v>0.33662222981328416</v>
      </c>
      <c r="AH15" s="1">
        <f>(Table13[[#This Row],[2050_DWELLINGS]]/Table13[[#This Row],[2020_DWELLINGS]])-1</f>
        <v>0.32081152779243594</v>
      </c>
      <c r="AI15" s="1">
        <f>(Table13[[#This Row],[2050_OCCUPANTS]]/Table13[[#This Row],[2020_OCCUPANTS]])-1</f>
        <v>0.31578947368420951</v>
      </c>
      <c r="AJ15" s="1">
        <f>(Table13[[#This Row],[2050_TOTAL_REPL_COST_USD]]/Table13[[#This Row],[2020_TOTAL_REPL_COST_USD]])-1</f>
        <v>0.36103193315338222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6633232.66164234</v>
      </c>
      <c r="F16" s="2">
        <v>7194269.6808102196</v>
      </c>
      <c r="G16" s="2">
        <v>7692697.6810506098</v>
      </c>
      <c r="H16" s="2">
        <v>8130379.5824697101</v>
      </c>
      <c r="I16" s="2">
        <v>8572949.7862473391</v>
      </c>
      <c r="J16" s="2">
        <v>9031630.5231029894</v>
      </c>
      <c r="K16" s="2">
        <v>9480698.5922108702</v>
      </c>
      <c r="L16" s="2">
        <v>7450173.3178801797</v>
      </c>
      <c r="M16" s="2">
        <v>8053178.7298893603</v>
      </c>
      <c r="N16" s="2">
        <v>8570937.1119371895</v>
      </c>
      <c r="O16" s="2">
        <v>9019952.9877786897</v>
      </c>
      <c r="P16" s="2">
        <v>9469218.7536842208</v>
      </c>
      <c r="Q16" s="2">
        <v>9935717.3814583607</v>
      </c>
      <c r="R16" s="2">
        <v>10385315.3183027</v>
      </c>
      <c r="S16" s="2">
        <v>43771527.773437403</v>
      </c>
      <c r="T16" s="2">
        <v>47261285.113005497</v>
      </c>
      <c r="U16" s="2">
        <v>50252505.689777903</v>
      </c>
      <c r="V16" s="2">
        <v>52844896.856313899</v>
      </c>
      <c r="W16" s="2">
        <v>55437288.022849999</v>
      </c>
      <c r="X16" s="2">
        <v>58129386.541945301</v>
      </c>
      <c r="Y16" s="2">
        <v>60721777.708481498</v>
      </c>
      <c r="Z16" s="2">
        <v>690414507416.03101</v>
      </c>
      <c r="AA16" s="2">
        <v>756653224264.74695</v>
      </c>
      <c r="AB16" s="2">
        <v>815500020553.45996</v>
      </c>
      <c r="AC16" s="2">
        <v>867174841549.95398</v>
      </c>
      <c r="AD16" s="2">
        <v>919426798929.14294</v>
      </c>
      <c r="AE16" s="2">
        <v>973580842984.20801</v>
      </c>
      <c r="AF16" s="2">
        <v>1026599969457.46</v>
      </c>
      <c r="AG16" s="1">
        <f>(Table13[[#This Row],[2050_BUILDINGS]]/Table13[[#This Row],[2020_BUILDINGS]])-1</f>
        <v>0.42927273560513379</v>
      </c>
      <c r="AH16" s="1">
        <f>(Table13[[#This Row],[2050_DWELLINGS]]/Table13[[#This Row],[2020_DWELLINGS]])-1</f>
        <v>0.39396962663650692</v>
      </c>
      <c r="AI16" s="1">
        <f>(Table13[[#This Row],[2050_OCCUPANTS]]/Table13[[#This Row],[2020_OCCUPANTS]])-1</f>
        <v>0.38724373576309801</v>
      </c>
      <c r="AJ16" s="1">
        <f>(Table13[[#This Row],[2050_TOTAL_REPL_COST_USD]]/Table13[[#This Row],[2020_TOTAL_REPL_COST_USD]])-1</f>
        <v>0.48693278954935093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22800592.0035128</v>
      </c>
      <c r="F17" s="2">
        <v>25030263.2140055</v>
      </c>
      <c r="G17" s="2">
        <v>27027302.9310017</v>
      </c>
      <c r="H17" s="2">
        <v>29015618.336971998</v>
      </c>
      <c r="I17" s="2">
        <v>31216817.183573</v>
      </c>
      <c r="J17" s="2">
        <v>33407279.717186399</v>
      </c>
      <c r="K17" s="2">
        <v>35592500.901152402</v>
      </c>
      <c r="L17" s="2">
        <v>24862248.092676599</v>
      </c>
      <c r="M17" s="2">
        <v>27309393.205473501</v>
      </c>
      <c r="N17" s="2">
        <v>29528273.994977102</v>
      </c>
      <c r="O17" s="2">
        <v>31762004.849213399</v>
      </c>
      <c r="P17" s="2">
        <v>34257614.126757301</v>
      </c>
      <c r="Q17" s="2">
        <v>36771498.193264402</v>
      </c>
      <c r="R17" s="2">
        <v>39294303.810289301</v>
      </c>
      <c r="S17" s="2">
        <v>102109000.171875</v>
      </c>
      <c r="T17" s="2">
        <v>112119686.46323501</v>
      </c>
      <c r="U17" s="2">
        <v>121129304.125459</v>
      </c>
      <c r="V17" s="2">
        <v>130138921.787683</v>
      </c>
      <c r="W17" s="2">
        <v>140149608.079043</v>
      </c>
      <c r="X17" s="2">
        <v>150160294.37040401</v>
      </c>
      <c r="Y17" s="2">
        <v>160170980.661764</v>
      </c>
      <c r="Z17" s="2">
        <v>1258722190682.48</v>
      </c>
      <c r="AA17" s="2">
        <v>1386592765159.72</v>
      </c>
      <c r="AB17" s="2">
        <v>1509274544208.3401</v>
      </c>
      <c r="AC17" s="2">
        <v>1638815496108.3899</v>
      </c>
      <c r="AD17" s="2">
        <v>1789071433147.21</v>
      </c>
      <c r="AE17" s="2">
        <v>1947768406543.8799</v>
      </c>
      <c r="AF17" s="2">
        <v>2110586200839.6599</v>
      </c>
      <c r="AG17" s="1">
        <f>(Table13[[#This Row],[2050_BUILDINGS]]/Table13[[#This Row],[2020_BUILDINGS]])-1</f>
        <v>0.5610340685745705</v>
      </c>
      <c r="AH17" s="1">
        <f>(Table13[[#This Row],[2050_DWELLINGS]]/Table13[[#This Row],[2020_DWELLINGS]])-1</f>
        <v>0.58048072176802856</v>
      </c>
      <c r="AI17" s="1">
        <f>(Table13[[#This Row],[2050_OCCUPANTS]]/Table13[[#This Row],[2020_OCCUPANTS]])-1</f>
        <v>0.56862745098038525</v>
      </c>
      <c r="AJ17" s="1">
        <f>(Table13[[#This Row],[2050_TOTAL_REPL_COST_USD]]/Table13[[#This Row],[2020_TOTAL_REPL_COST_USD]])-1</f>
        <v>0.67676888233399524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703328.07290876098</v>
      </c>
      <c r="F18" s="2">
        <v>767745.082735162</v>
      </c>
      <c r="G18" s="2">
        <v>842229.04710072395</v>
      </c>
      <c r="H18" s="2">
        <v>926846.553052834</v>
      </c>
      <c r="I18" s="2">
        <v>1017612.14261768</v>
      </c>
      <c r="J18" s="2">
        <v>1110549.68798261</v>
      </c>
      <c r="K18" s="2">
        <v>1199714.9336703401</v>
      </c>
      <c r="L18" s="2">
        <v>736241.17167092999</v>
      </c>
      <c r="M18" s="2">
        <v>804171.55678575905</v>
      </c>
      <c r="N18" s="2">
        <v>882718.82559894095</v>
      </c>
      <c r="O18" s="2">
        <v>971985.30067019502</v>
      </c>
      <c r="P18" s="2">
        <v>1067787.7297781999</v>
      </c>
      <c r="Q18" s="2">
        <v>1165957.1981142</v>
      </c>
      <c r="R18" s="2">
        <v>1260270.9689619599</v>
      </c>
      <c r="S18" s="2">
        <v>3543119.9609375</v>
      </c>
      <c r="T18" s="2">
        <v>3862499.7884022901</v>
      </c>
      <c r="U18" s="2">
        <v>4231782.7139084497</v>
      </c>
      <c r="V18" s="2">
        <v>4650968.7374559799</v>
      </c>
      <c r="W18" s="2">
        <v>5100096.6198283397</v>
      </c>
      <c r="X18" s="2">
        <v>5559205.1218089703</v>
      </c>
      <c r="Y18" s="2">
        <v>5998352.3845730498</v>
      </c>
      <c r="Z18" s="2">
        <v>30390102496.141998</v>
      </c>
      <c r="AA18" s="2">
        <v>33445271724.580601</v>
      </c>
      <c r="AB18" s="2">
        <v>36978368259.639603</v>
      </c>
      <c r="AC18" s="2">
        <v>41010038570.342201</v>
      </c>
      <c r="AD18" s="2">
        <v>45361924907.989799</v>
      </c>
      <c r="AE18" s="2">
        <v>49858562502.178001</v>
      </c>
      <c r="AF18" s="2">
        <v>54242935774.852097</v>
      </c>
      <c r="AG18" s="1">
        <f>(Table13[[#This Row],[2050_BUILDINGS]]/Table13[[#This Row],[2020_BUILDINGS]])-1</f>
        <v>0.70576858777820006</v>
      </c>
      <c r="AH18" s="1">
        <f>(Table13[[#This Row],[2050_DWELLINGS]]/Table13[[#This Row],[2020_DWELLINGS]])-1</f>
        <v>0.71176377721680861</v>
      </c>
      <c r="AI18" s="1">
        <f>(Table13[[#This Row],[2050_OCCUPANTS]]/Table13[[#This Row],[2020_OCCUPANTS]])-1</f>
        <v>0.69295774647886943</v>
      </c>
      <c r="AJ18" s="1">
        <f>(Table13[[#This Row],[2050_TOTAL_REPL_COST_USD]]/Table13[[#This Row],[2020_TOTAL_REPL_COST_USD]])-1</f>
        <v>0.78488821423811239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25253256.774075899</v>
      </c>
      <c r="F19" s="2">
        <v>28742857.406605098</v>
      </c>
      <c r="G19" s="2">
        <v>32295081.263147298</v>
      </c>
      <c r="H19" s="2">
        <v>35905713.319009401</v>
      </c>
      <c r="I19" s="2">
        <v>39588000.7946558</v>
      </c>
      <c r="J19" s="2">
        <v>43564006.027429603</v>
      </c>
      <c r="K19" s="2">
        <v>47164531.273377404</v>
      </c>
      <c r="L19" s="2">
        <v>25581678.313324202</v>
      </c>
      <c r="M19" s="2">
        <v>29115692.5192798</v>
      </c>
      <c r="N19" s="2">
        <v>32712834.263280701</v>
      </c>
      <c r="O19" s="2">
        <v>36368854.576420099</v>
      </c>
      <c r="P19" s="2">
        <v>40097107.360976599</v>
      </c>
      <c r="Q19" s="2">
        <v>44122530.6753764</v>
      </c>
      <c r="R19" s="2">
        <v>47767275.3665509</v>
      </c>
      <c r="S19" s="2">
        <v>114551858.218749</v>
      </c>
      <c r="T19" s="2">
        <v>129493404.94293401</v>
      </c>
      <c r="U19" s="2">
        <v>144434951.667119</v>
      </c>
      <c r="V19" s="2">
        <v>159376498.39130399</v>
      </c>
      <c r="W19" s="2">
        <v>174318045.11548799</v>
      </c>
      <c r="X19" s="2">
        <v>190255694.95461899</v>
      </c>
      <c r="Y19" s="2">
        <v>204201138.563858</v>
      </c>
      <c r="Z19" s="2">
        <v>762559399968.63306</v>
      </c>
      <c r="AA19" s="2">
        <v>868393337610.39099</v>
      </c>
      <c r="AB19" s="2">
        <v>976265569037.95398</v>
      </c>
      <c r="AC19" s="2">
        <v>1086038901400.34</v>
      </c>
      <c r="AD19" s="2">
        <v>1198144512229.1899</v>
      </c>
      <c r="AE19" s="2">
        <v>1319293708641.26</v>
      </c>
      <c r="AF19" s="2">
        <v>1429254574392.6599</v>
      </c>
      <c r="AG19" s="1">
        <f>(Table13[[#This Row],[2050_BUILDINGS]]/Table13[[#This Row],[2020_BUILDINGS]])-1</f>
        <v>0.86766133553890135</v>
      </c>
      <c r="AH19" s="1">
        <f>(Table13[[#This Row],[2050_DWELLINGS]]/Table13[[#This Row],[2020_DWELLINGS]])-1</f>
        <v>0.86724556463800662</v>
      </c>
      <c r="AI19" s="1">
        <f>(Table13[[#This Row],[2050_OCCUPANTS]]/Table13[[#This Row],[2020_OCCUPANTS]])-1</f>
        <v>0.78260869565218338</v>
      </c>
      <c r="AJ19" s="1">
        <f>(Table13[[#This Row],[2050_TOTAL_REPL_COST_USD]]/Table13[[#This Row],[2020_TOTAL_REPL_COST_USD]])-1</f>
        <v>0.87428621881974111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513249.83258341398</v>
      </c>
      <c r="F20" s="2">
        <v>576029.69910747698</v>
      </c>
      <c r="G20" s="2">
        <v>635927.25299373304</v>
      </c>
      <c r="H20" s="2">
        <v>697183.90858891304</v>
      </c>
      <c r="I20" s="2">
        <v>759314.27242554701</v>
      </c>
      <c r="J20" s="2">
        <v>822068.71357750602</v>
      </c>
      <c r="K20" s="2">
        <v>885447.23204478598</v>
      </c>
      <c r="L20" s="2">
        <v>540758.89606320602</v>
      </c>
      <c r="M20" s="2">
        <v>604327.17859643395</v>
      </c>
      <c r="N20" s="2">
        <v>665422.34715926996</v>
      </c>
      <c r="O20" s="2">
        <v>728898.85311403102</v>
      </c>
      <c r="P20" s="2">
        <v>794727.45051006798</v>
      </c>
      <c r="Q20" s="2">
        <v>860593.64984265401</v>
      </c>
      <c r="R20" s="2">
        <v>926497.45111179003</v>
      </c>
      <c r="S20" s="2">
        <v>2160560.9062499902</v>
      </c>
      <c r="T20" s="2">
        <v>2412464.86841367</v>
      </c>
      <c r="U20" s="2">
        <v>2654680.21664797</v>
      </c>
      <c r="V20" s="2">
        <v>2906584.17881166</v>
      </c>
      <c r="W20" s="2">
        <v>3168176.7549047</v>
      </c>
      <c r="X20" s="2">
        <v>3429769.3309977502</v>
      </c>
      <c r="Y20" s="2">
        <v>3691361.9070907999</v>
      </c>
      <c r="Z20" s="2">
        <v>27702632569.021198</v>
      </c>
      <c r="AA20" s="2">
        <v>31128642968.317902</v>
      </c>
      <c r="AB20" s="2">
        <v>34397360375.164902</v>
      </c>
      <c r="AC20" s="2">
        <v>37740246410.368301</v>
      </c>
      <c r="AD20" s="2">
        <v>41130812278.086502</v>
      </c>
      <c r="AE20" s="2">
        <v>44555435169.029503</v>
      </c>
      <c r="AF20" s="2">
        <v>48014115083.197403</v>
      </c>
      <c r="AG20" s="1">
        <f>(Table13[[#This Row],[2050_BUILDINGS]]/Table13[[#This Row],[2020_BUILDINGS]])-1</f>
        <v>0.72517782926092234</v>
      </c>
      <c r="AH20" s="1">
        <f>(Table13[[#This Row],[2050_DWELLINGS]]/Table13[[#This Row],[2020_DWELLINGS]])-1</f>
        <v>0.71332817241992696</v>
      </c>
      <c r="AI20" s="1">
        <f>(Table13[[#This Row],[2050_OCCUPANTS]]/Table13[[#This Row],[2020_OCCUPANTS]])-1</f>
        <v>0.70852017937220158</v>
      </c>
      <c r="AJ20" s="1">
        <f>(Table13[[#This Row],[2050_TOTAL_REPL_COST_USD]]/Table13[[#This Row],[2020_TOTAL_REPL_COST_USD]])-1</f>
        <v>0.73319683476182562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7934528.01146066</v>
      </c>
      <c r="F21" s="2">
        <v>8814911.5184313301</v>
      </c>
      <c r="G21" s="2">
        <v>9724448.1710195597</v>
      </c>
      <c r="H21" s="2">
        <v>10663815.7020464</v>
      </c>
      <c r="I21" s="2">
        <v>11632563.454120601</v>
      </c>
      <c r="J21" s="2">
        <v>12604210.7847593</v>
      </c>
      <c r="K21" s="2">
        <v>13555574.885413</v>
      </c>
      <c r="L21" s="2">
        <v>8422080.9249278493</v>
      </c>
      <c r="M21" s="2">
        <v>9364993.8174803909</v>
      </c>
      <c r="N21" s="2">
        <v>10339649.4326372</v>
      </c>
      <c r="O21" s="2">
        <v>11346915.757778</v>
      </c>
      <c r="P21" s="2">
        <v>12386215.626036899</v>
      </c>
      <c r="Q21" s="2">
        <v>13429229.0485484</v>
      </c>
      <c r="R21" s="2">
        <v>14451859.6451387</v>
      </c>
      <c r="S21" s="2">
        <v>31038150.6875</v>
      </c>
      <c r="T21" s="2">
        <v>34331587.898713797</v>
      </c>
      <c r="U21" s="2">
        <v>37724826.237540103</v>
      </c>
      <c r="V21" s="2">
        <v>41217865.703979</v>
      </c>
      <c r="W21" s="2">
        <v>44810706.298030503</v>
      </c>
      <c r="X21" s="2">
        <v>48403546.892081998</v>
      </c>
      <c r="Y21" s="2">
        <v>51896586.358520798</v>
      </c>
      <c r="Z21" s="2">
        <v>639336767273.02002</v>
      </c>
      <c r="AA21" s="2">
        <v>713851725476.61597</v>
      </c>
      <c r="AB21" s="2">
        <v>791054308535.34802</v>
      </c>
      <c r="AC21" s="2">
        <v>871062160064.203</v>
      </c>
      <c r="AD21" s="2">
        <v>953797053123.31702</v>
      </c>
      <c r="AE21" s="2">
        <v>1037035266803.23</v>
      </c>
      <c r="AF21" s="2">
        <v>1119125531599.3799</v>
      </c>
      <c r="AG21" s="1">
        <f>(Table13[[#This Row],[2050_BUILDINGS]]/Table13[[#This Row],[2020_BUILDINGS]])-1</f>
        <v>0.70842863820422353</v>
      </c>
      <c r="AH21" s="1">
        <f>(Table13[[#This Row],[2050_DWELLINGS]]/Table13[[#This Row],[2020_DWELLINGS]])-1</f>
        <v>0.71594879863523819</v>
      </c>
      <c r="AI21" s="1">
        <f>(Table13[[#This Row],[2050_OCCUPANTS]]/Table13[[#This Row],[2020_OCCUPANTS]])-1</f>
        <v>0.67202572347266543</v>
      </c>
      <c r="AJ21" s="1">
        <f>(Table13[[#This Row],[2050_TOTAL_REPL_COST_USD]]/Table13[[#This Row],[2020_TOTAL_REPL_COST_USD]])-1</f>
        <v>0.75044763399548486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2037934.8159870999</v>
      </c>
      <c r="F22" s="2">
        <v>2328800.09035437</v>
      </c>
      <c r="G22" s="2">
        <v>2633202.2371610999</v>
      </c>
      <c r="H22" s="2">
        <v>2950478.4359085402</v>
      </c>
      <c r="I22" s="2">
        <v>3295845.8015194298</v>
      </c>
      <c r="J22" s="2">
        <v>3623724.8072479898</v>
      </c>
      <c r="K22" s="2">
        <v>3979790.73720326</v>
      </c>
      <c r="L22" s="2">
        <v>2109092.8514010799</v>
      </c>
      <c r="M22" s="2">
        <v>2411517.0742372102</v>
      </c>
      <c r="N22" s="2">
        <v>2728552.0680706701</v>
      </c>
      <c r="O22" s="2">
        <v>3059709.1630689101</v>
      </c>
      <c r="P22" s="2">
        <v>3420837.9027392901</v>
      </c>
      <c r="Q22" s="2">
        <v>3764442.6049840902</v>
      </c>
      <c r="R22" s="2">
        <v>4138089.5498000798</v>
      </c>
      <c r="S22" s="2">
        <v>13072635.875</v>
      </c>
      <c r="T22" s="2">
        <v>14968667.0324427</v>
      </c>
      <c r="U22" s="2">
        <v>16964489.303435098</v>
      </c>
      <c r="V22" s="2">
        <v>19060102.687977102</v>
      </c>
      <c r="W22" s="2">
        <v>21355298.2996183</v>
      </c>
      <c r="X22" s="2">
        <v>23550702.797709901</v>
      </c>
      <c r="Y22" s="2">
        <v>25945689.522900701</v>
      </c>
      <c r="Z22" s="2">
        <v>129285886727.616</v>
      </c>
      <c r="AA22" s="2">
        <v>148475003327.14099</v>
      </c>
      <c r="AB22" s="2">
        <v>168838632998.89301</v>
      </c>
      <c r="AC22" s="2">
        <v>190438335648.44299</v>
      </c>
      <c r="AD22" s="2">
        <v>214292570682.20401</v>
      </c>
      <c r="AE22" s="2">
        <v>237339289733.15701</v>
      </c>
      <c r="AF22" s="2">
        <v>262631647637.944</v>
      </c>
      <c r="AG22" s="1">
        <f>(Table13[[#This Row],[2050_BUILDINGS]]/Table13[[#This Row],[2020_BUILDINGS]])-1</f>
        <v>0.95285477532587182</v>
      </c>
      <c r="AH22" s="1">
        <f>(Table13[[#This Row],[2050_DWELLINGS]]/Table13[[#This Row],[2020_DWELLINGS]])-1</f>
        <v>0.96202341070528408</v>
      </c>
      <c r="AI22" s="1">
        <f>(Table13[[#This Row],[2050_OCCUPANTS]]/Table13[[#This Row],[2020_OCCUPANTS]])-1</f>
        <v>0.98473282442747601</v>
      </c>
      <c r="AJ22" s="1">
        <f>(Table13[[#This Row],[2050_TOTAL_REPL_COST_USD]]/Table13[[#This Row],[2020_TOTAL_REPL_COST_USD]])-1</f>
        <v>1.0314022998601966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274215.32665515499</v>
      </c>
      <c r="F23" s="2">
        <v>316569.17502305598</v>
      </c>
      <c r="G23" s="2">
        <v>362588.19102419901</v>
      </c>
      <c r="H23" s="2">
        <v>411106.09590992698</v>
      </c>
      <c r="I23" s="2">
        <v>462083.20931661001</v>
      </c>
      <c r="J23" s="2">
        <v>513322.68421433301</v>
      </c>
      <c r="K23" s="2">
        <v>565872.48301635799</v>
      </c>
      <c r="L23" s="2">
        <v>291054.89318090898</v>
      </c>
      <c r="M23" s="2">
        <v>336346.55565721297</v>
      </c>
      <c r="N23" s="2">
        <v>385585.80642747303</v>
      </c>
      <c r="O23" s="2">
        <v>437527.59237511898</v>
      </c>
      <c r="P23" s="2">
        <v>492121.23600691702</v>
      </c>
      <c r="Q23" s="2">
        <v>547049.95274466905</v>
      </c>
      <c r="R23" s="2">
        <v>603407.68884155597</v>
      </c>
      <c r="S23" s="2">
        <v>2384229.7392578102</v>
      </c>
      <c r="T23" s="2">
        <v>2738908.5434449199</v>
      </c>
      <c r="U23" s="2">
        <v>3123143.91464763</v>
      </c>
      <c r="V23" s="2">
        <v>3527083.6638607299</v>
      </c>
      <c r="W23" s="2">
        <v>3950727.7910842202</v>
      </c>
      <c r="X23" s="2">
        <v>4374371.9183077104</v>
      </c>
      <c r="Y23" s="2">
        <v>4807868.2345364001</v>
      </c>
      <c r="Z23" s="2">
        <v>17754635381.7076</v>
      </c>
      <c r="AA23" s="2">
        <v>20658096419.615799</v>
      </c>
      <c r="AB23" s="2">
        <v>23826302137.7397</v>
      </c>
      <c r="AC23" s="2">
        <v>27180316949.909599</v>
      </c>
      <c r="AD23" s="2">
        <v>30713475927.0909</v>
      </c>
      <c r="AE23" s="2">
        <v>34290702562.9118</v>
      </c>
      <c r="AF23" s="2">
        <v>37971059390.302002</v>
      </c>
      <c r="AG23" s="1">
        <f>(Table13[[#This Row],[2050_BUILDINGS]]/Table13[[#This Row],[2020_BUILDINGS]])-1</f>
        <v>1.0636063268920863</v>
      </c>
      <c r="AH23" s="1">
        <f>(Table13[[#This Row],[2050_DWELLINGS]]/Table13[[#This Row],[2020_DWELLINGS]])-1</f>
        <v>1.0731748648750599</v>
      </c>
      <c r="AI23" s="1">
        <f>(Table13[[#This Row],[2050_OCCUPANTS]]/Table13[[#This Row],[2020_OCCUPANTS]])-1</f>
        <v>1.0165289256198302</v>
      </c>
      <c r="AJ23" s="1">
        <f>(Table13[[#This Row],[2050_TOTAL_REPL_COST_USD]]/Table13[[#This Row],[2020_TOTAL_REPL_COST_USD]])-1</f>
        <v>1.1386561072058488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228764.55237855899</v>
      </c>
      <c r="F24" s="2">
        <v>256973.22535510699</v>
      </c>
      <c r="G24" s="2">
        <v>286437.77195134998</v>
      </c>
      <c r="H24" s="2">
        <v>317148.62671739998</v>
      </c>
      <c r="I24" s="2">
        <v>350278.20289721002</v>
      </c>
      <c r="J24" s="2">
        <v>383497.73811719101</v>
      </c>
      <c r="K24" s="2">
        <v>416781.237719631</v>
      </c>
      <c r="L24" s="2">
        <v>239217.127318012</v>
      </c>
      <c r="M24" s="2">
        <v>268843.00277490698</v>
      </c>
      <c r="N24" s="2">
        <v>299817.96464044403</v>
      </c>
      <c r="O24" s="2">
        <v>332128.38868517498</v>
      </c>
      <c r="P24" s="2">
        <v>367004.48731575097</v>
      </c>
      <c r="Q24" s="2">
        <v>402008.71610420302</v>
      </c>
      <c r="R24" s="2">
        <v>437104.050426987</v>
      </c>
      <c r="S24" s="2">
        <v>1966709.26171875</v>
      </c>
      <c r="T24" s="2">
        <v>2206308.3595931102</v>
      </c>
      <c r="U24" s="2">
        <v>2455890.7532122498</v>
      </c>
      <c r="V24" s="2">
        <v>2715456.4425761299</v>
      </c>
      <c r="W24" s="2">
        <v>2994988.7234295602</v>
      </c>
      <c r="X24" s="2">
        <v>3274521.00428299</v>
      </c>
      <c r="Y24" s="2">
        <v>3554053.2851364198</v>
      </c>
      <c r="Z24" s="2">
        <v>13555474488.8395</v>
      </c>
      <c r="AA24" s="2">
        <v>15289890952.1824</v>
      </c>
      <c r="AB24" s="2">
        <v>17116291370.8155</v>
      </c>
      <c r="AC24" s="2">
        <v>19032333266.609501</v>
      </c>
      <c r="AD24" s="2">
        <v>21109562026.139099</v>
      </c>
      <c r="AE24" s="2">
        <v>23208820808.9911</v>
      </c>
      <c r="AF24" s="2">
        <v>25323743796.737999</v>
      </c>
      <c r="AG24" s="1">
        <f>(Table13[[#This Row],[2050_BUILDINGS]]/Table13[[#This Row],[2020_BUILDINGS]])-1</f>
        <v>0.82187857946602882</v>
      </c>
      <c r="AH24" s="1">
        <f>(Table13[[#This Row],[2050_DWELLINGS]]/Table13[[#This Row],[2020_DWELLINGS]])-1</f>
        <v>0.82722723630865613</v>
      </c>
      <c r="AI24" s="1">
        <f>(Table13[[#This Row],[2050_OCCUPANTS]]/Table13[[#This Row],[2020_OCCUPANTS]])-1</f>
        <v>0.80710659898477077</v>
      </c>
      <c r="AJ24" s="1">
        <f>(Table13[[#This Row],[2050_TOTAL_REPL_COST_USD]]/Table13[[#This Row],[2020_TOTAL_REPL_COST_USD]])-1</f>
        <v>0.86815620637902091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210971.86161806301</v>
      </c>
      <c r="F25" s="2">
        <v>247374.73004132599</v>
      </c>
      <c r="G25" s="2">
        <v>282300.18954269501</v>
      </c>
      <c r="H25" s="2">
        <v>318766.118337964</v>
      </c>
      <c r="I25" s="2">
        <v>355239.31577424298</v>
      </c>
      <c r="J25" s="2">
        <v>391739.55779374001</v>
      </c>
      <c r="K25" s="2">
        <v>426748.83585810801</v>
      </c>
      <c r="L25" s="2">
        <v>221735.310942649</v>
      </c>
      <c r="M25" s="2">
        <v>260078.50101985299</v>
      </c>
      <c r="N25" s="2">
        <v>296879.29525834601</v>
      </c>
      <c r="O25" s="2">
        <v>335310.94427540997</v>
      </c>
      <c r="P25" s="2">
        <v>373752.78949426499</v>
      </c>
      <c r="Q25" s="2">
        <v>412232.57193239598</v>
      </c>
      <c r="R25" s="2">
        <v>449150.943993341</v>
      </c>
      <c r="S25" s="2">
        <v>1396544.5634765599</v>
      </c>
      <c r="T25" s="2">
        <v>1635952.20292968</v>
      </c>
      <c r="U25" s="2">
        <v>1865384.5240722599</v>
      </c>
      <c r="V25" s="2">
        <v>2104792.16352539</v>
      </c>
      <c r="W25" s="2">
        <v>2344199.80297851</v>
      </c>
      <c r="X25" s="2">
        <v>2583607.4424316399</v>
      </c>
      <c r="Y25" s="2">
        <v>2813039.7635742198</v>
      </c>
      <c r="Z25" s="2">
        <v>10504896477.5506</v>
      </c>
      <c r="AA25" s="2">
        <v>12353920789.309601</v>
      </c>
      <c r="AB25" s="2">
        <v>14133933240.679899</v>
      </c>
      <c r="AC25" s="2">
        <v>15995818437.618999</v>
      </c>
      <c r="AD25" s="2">
        <v>17859186041.884201</v>
      </c>
      <c r="AE25" s="2">
        <v>19728069269.804001</v>
      </c>
      <c r="AF25" s="2">
        <v>21525176147.997299</v>
      </c>
      <c r="AG25" s="1">
        <f>(Table13[[#This Row],[2050_BUILDINGS]]/Table13[[#This Row],[2020_BUILDINGS]])-1</f>
        <v>1.0227760829578356</v>
      </c>
      <c r="AH25" s="1">
        <f>(Table13[[#This Row],[2050_DWELLINGS]]/Table13[[#This Row],[2020_DWELLINGS]])-1</f>
        <v>1.0256175801855583</v>
      </c>
      <c r="AI25" s="1">
        <f>(Table13[[#This Row],[2050_OCCUPANTS]]/Table13[[#This Row],[2020_OCCUPANTS]])-1</f>
        <v>1.0142857142857187</v>
      </c>
      <c r="AJ25" s="1">
        <f>(Table13[[#This Row],[2050_TOTAL_REPL_COST_USD]]/Table13[[#This Row],[2020_TOTAL_REPL_COST_USD]])-1</f>
        <v>1.0490612348248738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14171189.456638001</v>
      </c>
      <c r="F26" s="2">
        <v>15812767.542741301</v>
      </c>
      <c r="G26" s="2">
        <v>17509553.7143806</v>
      </c>
      <c r="H26" s="2">
        <v>19262243.7880252</v>
      </c>
      <c r="I26" s="2">
        <v>20991182.861893501</v>
      </c>
      <c r="J26" s="2">
        <v>22643115.695735499</v>
      </c>
      <c r="K26" s="2">
        <v>24218880.308761999</v>
      </c>
      <c r="L26" s="2">
        <v>14773444.0218293</v>
      </c>
      <c r="M26" s="2">
        <v>16501471.8266325</v>
      </c>
      <c r="N26" s="2">
        <v>18292033.833828099</v>
      </c>
      <c r="O26" s="2">
        <v>20147226.6024656</v>
      </c>
      <c r="P26" s="2">
        <v>21982761.8429868</v>
      </c>
      <c r="Q26" s="2">
        <v>23741989.455541</v>
      </c>
      <c r="R26" s="2">
        <v>25427434.469122902</v>
      </c>
      <c r="S26" s="2">
        <v>53744644.640625097</v>
      </c>
      <c r="T26" s="2">
        <v>59938265.398466602</v>
      </c>
      <c r="U26" s="2">
        <v>66331680.374303102</v>
      </c>
      <c r="V26" s="2">
        <v>72924889.568134204</v>
      </c>
      <c r="W26" s="2">
        <v>79418201.652968705</v>
      </c>
      <c r="X26" s="2">
        <v>85611822.4108098</v>
      </c>
      <c r="Y26" s="2">
        <v>91505751.841658801</v>
      </c>
      <c r="Z26" s="2">
        <v>672848137267.51794</v>
      </c>
      <c r="AA26" s="2">
        <v>757003064305.94299</v>
      </c>
      <c r="AB26" s="2">
        <v>845633551047.68604</v>
      </c>
      <c r="AC26" s="2">
        <v>939283198950.48901</v>
      </c>
      <c r="AD26" s="2">
        <v>1033705228272.02</v>
      </c>
      <c r="AE26" s="2">
        <v>1125949725209.8899</v>
      </c>
      <c r="AF26" s="2">
        <v>1216671386059.5701</v>
      </c>
      <c r="AG26" s="1">
        <f>(Table13[[#This Row],[2050_BUILDINGS]]/Table13[[#This Row],[2020_BUILDINGS]])-1</f>
        <v>0.70902240654312232</v>
      </c>
      <c r="AH26" s="1">
        <f>(Table13[[#This Row],[2050_DWELLINGS]]/Table13[[#This Row],[2020_DWELLINGS]])-1</f>
        <v>0.7211582100660634</v>
      </c>
      <c r="AI26" s="1">
        <f>(Table13[[#This Row],[2050_OCCUPANTS]]/Table13[[#This Row],[2020_OCCUPANTS]])-1</f>
        <v>0.70260223048326598</v>
      </c>
      <c r="AJ26" s="1">
        <f>(Table13[[#This Row],[2050_TOTAL_REPL_COST_USD]]/Table13[[#This Row],[2020_TOTAL_REPL_COST_USD]])-1</f>
        <v>0.80824069900907403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940706.15593638504</v>
      </c>
      <c r="F27" s="2">
        <v>1058760.02155743</v>
      </c>
      <c r="G27" s="2">
        <v>1186415.1008486</v>
      </c>
      <c r="H27" s="2">
        <v>1321813.79502692</v>
      </c>
      <c r="I27" s="2">
        <v>1461208.5315465101</v>
      </c>
      <c r="J27" s="2">
        <v>1602686.18362853</v>
      </c>
      <c r="K27" s="2">
        <v>1746237.3330970099</v>
      </c>
      <c r="L27" s="2">
        <v>969181.44815049996</v>
      </c>
      <c r="M27" s="2">
        <v>1091449.98042388</v>
      </c>
      <c r="N27" s="2">
        <v>1223821.0268586299</v>
      </c>
      <c r="O27" s="2">
        <v>1364381.7956016699</v>
      </c>
      <c r="P27" s="2">
        <v>1509251.03690517</v>
      </c>
      <c r="Q27" s="2">
        <v>1656420.48322035</v>
      </c>
      <c r="R27" s="2">
        <v>1805873.9407896399</v>
      </c>
      <c r="S27" s="2">
        <v>5020770.23828125</v>
      </c>
      <c r="T27" s="2">
        <v>5645885.9003597395</v>
      </c>
      <c r="U27" s="2">
        <v>6320613.9165714504</v>
      </c>
      <c r="V27" s="2">
        <v>7035031.8160897298</v>
      </c>
      <c r="W27" s="2">
        <v>7769294.6572612999</v>
      </c>
      <c r="X27" s="2">
        <v>8513479.9692595098</v>
      </c>
      <c r="Y27" s="2">
        <v>9267587.7520843595</v>
      </c>
      <c r="Z27" s="2">
        <v>33184612886.874802</v>
      </c>
      <c r="AA27" s="2">
        <v>37544670182.192703</v>
      </c>
      <c r="AB27" s="2">
        <v>42307677727.603699</v>
      </c>
      <c r="AC27" s="2">
        <v>47408422539.287903</v>
      </c>
      <c r="AD27" s="2">
        <v>52708531637.945801</v>
      </c>
      <c r="AE27" s="2">
        <v>58129161710.667198</v>
      </c>
      <c r="AF27" s="2">
        <v>63668000899.514198</v>
      </c>
      <c r="AG27" s="1">
        <f>(Table13[[#This Row],[2050_BUILDINGS]]/Table13[[#This Row],[2020_BUILDINGS]])-1</f>
        <v>0.8563047792100329</v>
      </c>
      <c r="AH27" s="1">
        <f>(Table13[[#This Row],[2050_DWELLINGS]]/Table13[[#This Row],[2020_DWELLINGS]])-1</f>
        <v>0.86329808957425858</v>
      </c>
      <c r="AI27" s="1">
        <f>(Table13[[#This Row],[2050_OCCUPANTS]]/Table13[[#This Row],[2020_OCCUPANTS]])-1</f>
        <v>0.84584980237154084</v>
      </c>
      <c r="AJ27" s="1">
        <f>(Table13[[#This Row],[2050_TOTAL_REPL_COST_USD]]/Table13[[#This Row],[2020_TOTAL_REPL_COST_USD]])-1</f>
        <v>0.91860007879423544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1103250.7952903199</v>
      </c>
      <c r="F28" s="2">
        <v>1172087.8788747699</v>
      </c>
      <c r="G28" s="2">
        <v>1233619.6399151001</v>
      </c>
      <c r="H28" s="2">
        <v>1289894.3741715699</v>
      </c>
      <c r="I28" s="2">
        <v>1339356.3332690699</v>
      </c>
      <c r="J28" s="2">
        <v>1385595.21530259</v>
      </c>
      <c r="K28" s="2">
        <v>1421482.6322256001</v>
      </c>
      <c r="L28" s="2">
        <v>1247809.53379612</v>
      </c>
      <c r="M28" s="2">
        <v>1321605.9091386001</v>
      </c>
      <c r="N28" s="2">
        <v>1384531.54838154</v>
      </c>
      <c r="O28" s="2">
        <v>1438452.9005108101</v>
      </c>
      <c r="P28" s="2">
        <v>1484999.28223817</v>
      </c>
      <c r="Q28" s="2">
        <v>1526138.56090819</v>
      </c>
      <c r="R28" s="2">
        <v>1556206.6789869501</v>
      </c>
      <c r="S28" s="2">
        <v>6846462.1835937398</v>
      </c>
      <c r="T28" s="2">
        <v>7245091.7139340099</v>
      </c>
      <c r="U28" s="2">
        <v>7583926.8147232104</v>
      </c>
      <c r="V28" s="2">
        <v>7872933.2242198903</v>
      </c>
      <c r="W28" s="2">
        <v>8122076.6806825502</v>
      </c>
      <c r="X28" s="2">
        <v>8341322.9223697102</v>
      </c>
      <c r="Y28" s="2">
        <v>8500774.7345057894</v>
      </c>
      <c r="Z28" s="2">
        <v>128761421039.345</v>
      </c>
      <c r="AA28" s="2">
        <v>137554127252.625</v>
      </c>
      <c r="AB28" s="2">
        <v>145413709173.31601</v>
      </c>
      <c r="AC28" s="2">
        <v>152601799949.13199</v>
      </c>
      <c r="AD28" s="2">
        <v>158919680551.14899</v>
      </c>
      <c r="AE28" s="2">
        <v>164825870705.944</v>
      </c>
      <c r="AF28" s="2">
        <v>169409846338.35699</v>
      </c>
      <c r="AG28" s="1">
        <f>(Table13[[#This Row],[2050_BUILDINGS]]/Table13[[#This Row],[2020_BUILDINGS]])-1</f>
        <v>0.28844922504817916</v>
      </c>
      <c r="AH28" s="1">
        <f>(Table13[[#This Row],[2050_DWELLINGS]]/Table13[[#This Row],[2020_DWELLINGS]])-1</f>
        <v>0.24715081656141535</v>
      </c>
      <c r="AI28" s="1">
        <f>(Table13[[#This Row],[2050_OCCUPANTS]]/Table13[[#This Row],[2020_OCCUPANTS]])-1</f>
        <v>0.24163027656477798</v>
      </c>
      <c r="AJ28" s="1">
        <f>(Table13[[#This Row],[2050_TOTAL_REPL_COST_USD]]/Table13[[#This Row],[2020_TOTAL_REPL_COST_USD]])-1</f>
        <v>0.31568792089201358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538293.01023484697</v>
      </c>
      <c r="F29" s="2">
        <v>565231.8829039</v>
      </c>
      <c r="G29" s="2">
        <v>595446.26323560602</v>
      </c>
      <c r="H29" s="2">
        <v>624085.36150866002</v>
      </c>
      <c r="I29" s="2">
        <v>655831.07360365998</v>
      </c>
      <c r="J29" s="2">
        <v>691256.969990385</v>
      </c>
      <c r="K29" s="2">
        <v>729086.76648906595</v>
      </c>
      <c r="L29" s="2">
        <v>573380.53962579696</v>
      </c>
      <c r="M29" s="2">
        <v>602465.56158193899</v>
      </c>
      <c r="N29" s="2">
        <v>635108.56773002702</v>
      </c>
      <c r="O29" s="2">
        <v>666158.91052494897</v>
      </c>
      <c r="P29" s="2">
        <v>697927.20842779696</v>
      </c>
      <c r="Q29" s="2">
        <v>727869.71654527704</v>
      </c>
      <c r="R29" s="2">
        <v>758535.75251408503</v>
      </c>
      <c r="S29" s="2">
        <v>2141898.9531249902</v>
      </c>
      <c r="T29" s="2">
        <v>2231978.8156396002</v>
      </c>
      <c r="U29" s="2">
        <v>2332067.5517669301</v>
      </c>
      <c r="V29" s="2">
        <v>2422147.4142815401</v>
      </c>
      <c r="W29" s="2">
        <v>2512227.2767961398</v>
      </c>
      <c r="X29" s="2">
        <v>2592298.2656980101</v>
      </c>
      <c r="Y29" s="2">
        <v>2672369.2545998702</v>
      </c>
      <c r="Z29" s="2">
        <v>21962460139.5597</v>
      </c>
      <c r="AA29" s="2">
        <v>23168467408.879601</v>
      </c>
      <c r="AB29" s="2">
        <v>24527010577.6702</v>
      </c>
      <c r="AC29" s="2">
        <v>25844650449.026299</v>
      </c>
      <c r="AD29" s="2">
        <v>27298172270.531101</v>
      </c>
      <c r="AE29" s="2">
        <v>28906352460.705399</v>
      </c>
      <c r="AF29" s="2">
        <v>30623659163.7845</v>
      </c>
      <c r="AG29" s="1">
        <f>(Table13[[#This Row],[2050_BUILDINGS]]/Table13[[#This Row],[2020_BUILDINGS]])-1</f>
        <v>0.35444219528501653</v>
      </c>
      <c r="AH29" s="1">
        <f>(Table13[[#This Row],[2050_DWELLINGS]]/Table13[[#This Row],[2020_DWELLINGS]])-1</f>
        <v>0.32291855075710307</v>
      </c>
      <c r="AI29" s="1">
        <f>(Table13[[#This Row],[2050_OCCUPANTS]]/Table13[[#This Row],[2020_OCCUPANTS]])-1</f>
        <v>0.2476635514018688</v>
      </c>
      <c r="AJ29" s="1">
        <f>(Table13[[#This Row],[2050_TOTAL_REPL_COST_USD]]/Table13[[#This Row],[2020_TOTAL_REPL_COST_USD]])-1</f>
        <v>0.39436379026700608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7983908.8209903101</v>
      </c>
      <c r="F30" s="2">
        <v>8495964.1451509204</v>
      </c>
      <c r="G30" s="2">
        <v>8985232.8464638796</v>
      </c>
      <c r="H30" s="2">
        <v>9430816.4591537099</v>
      </c>
      <c r="I30" s="2">
        <v>9867023.65547405</v>
      </c>
      <c r="J30" s="2">
        <v>10259159.5492246</v>
      </c>
      <c r="K30" s="2">
        <v>10609069.384817</v>
      </c>
      <c r="L30" s="2">
        <v>8838797.2290944308</v>
      </c>
      <c r="M30" s="2">
        <v>9356528.7489557192</v>
      </c>
      <c r="N30" s="2">
        <v>9826644.0873226393</v>
      </c>
      <c r="O30" s="2">
        <v>10224716.277006499</v>
      </c>
      <c r="P30" s="2">
        <v>10599111.6950978</v>
      </c>
      <c r="Q30" s="2">
        <v>10901438.818285</v>
      </c>
      <c r="R30" s="2">
        <v>11154884.066849099</v>
      </c>
      <c r="S30" s="2">
        <v>36737299.3427734</v>
      </c>
      <c r="T30" s="2">
        <v>38828039.955776803</v>
      </c>
      <c r="U30" s="2">
        <v>40719662.415160701</v>
      </c>
      <c r="V30" s="2">
        <v>42312607.644115798</v>
      </c>
      <c r="W30" s="2">
        <v>43805993.796260998</v>
      </c>
      <c r="X30" s="2">
        <v>45000702.717977203</v>
      </c>
      <c r="Y30" s="2">
        <v>45996293.486074097</v>
      </c>
      <c r="Z30" s="2">
        <v>605726579637.51001</v>
      </c>
      <c r="AA30" s="2">
        <v>650713040580.14099</v>
      </c>
      <c r="AB30" s="2">
        <v>693697589873.03406</v>
      </c>
      <c r="AC30" s="2">
        <v>732844199317.64294</v>
      </c>
      <c r="AD30" s="2">
        <v>771167046623.89502</v>
      </c>
      <c r="AE30" s="2">
        <v>805618023375.93896</v>
      </c>
      <c r="AF30" s="2">
        <v>836359242946.54199</v>
      </c>
      <c r="AG30" s="1">
        <f>(Table13[[#This Row],[2050_BUILDINGS]]/Table13[[#This Row],[2020_BUILDINGS]])-1</f>
        <v>0.32880643087067085</v>
      </c>
      <c r="AH30" s="1">
        <f>(Table13[[#This Row],[2050_DWELLINGS]]/Table13[[#This Row],[2020_DWELLINGS]])-1</f>
        <v>0.26203642619279321</v>
      </c>
      <c r="AI30" s="1">
        <f>(Table13[[#This Row],[2050_OCCUPANTS]]/Table13[[#This Row],[2020_OCCUPANTS]])-1</f>
        <v>0.25203252032520562</v>
      </c>
      <c r="AJ30" s="1">
        <f>(Table13[[#This Row],[2050_TOTAL_REPL_COST_USD]]/Table13[[#This Row],[2020_TOTAL_REPL_COST_USD]])-1</f>
        <v>0.38075374444861154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5998217.7080897996</v>
      </c>
      <c r="F31" s="2">
        <v>6841888.8375633797</v>
      </c>
      <c r="G31" s="2">
        <v>7755248.3095272798</v>
      </c>
      <c r="H31" s="2">
        <v>8717562.9527645893</v>
      </c>
      <c r="I31" s="2">
        <v>9749400.7723138798</v>
      </c>
      <c r="J31" s="2">
        <v>10809705.4264898</v>
      </c>
      <c r="K31" s="2">
        <v>11896838.8554297</v>
      </c>
      <c r="L31" s="2">
        <v>6256197.9421731103</v>
      </c>
      <c r="M31" s="2">
        <v>7142448.9410375096</v>
      </c>
      <c r="N31" s="2">
        <v>8102814.7702528303</v>
      </c>
      <c r="O31" s="2">
        <v>9115949.0941477008</v>
      </c>
      <c r="P31" s="2">
        <v>10202976.0260313</v>
      </c>
      <c r="Q31" s="2">
        <v>11321754.528895199</v>
      </c>
      <c r="R31" s="2">
        <v>12470080.679783201</v>
      </c>
      <c r="S31" s="2">
        <v>27608583.8125</v>
      </c>
      <c r="T31" s="2">
        <v>31396042.9636732</v>
      </c>
      <c r="U31" s="2">
        <v>35482512.0478338</v>
      </c>
      <c r="V31" s="2">
        <v>39768321.087319396</v>
      </c>
      <c r="W31" s="2">
        <v>44353140.059792303</v>
      </c>
      <c r="X31" s="2">
        <v>49037629.009927899</v>
      </c>
      <c r="Y31" s="2">
        <v>53821787.937725604</v>
      </c>
      <c r="Z31" s="2">
        <v>258382962975.10901</v>
      </c>
      <c r="AA31" s="2">
        <v>297325507429.64301</v>
      </c>
      <c r="AB31" s="2">
        <v>339860401205.64001</v>
      </c>
      <c r="AC31" s="2">
        <v>385209601156.81702</v>
      </c>
      <c r="AD31" s="2">
        <v>434123400380.15198</v>
      </c>
      <c r="AE31" s="2">
        <v>485114597999.58899</v>
      </c>
      <c r="AF31" s="2">
        <v>537907978820.258</v>
      </c>
      <c r="AG31" s="1">
        <f>(Table13[[#This Row],[2050_BUILDINGS]]/Table13[[#This Row],[2020_BUILDINGS]])-1</f>
        <v>0.98339564090586884</v>
      </c>
      <c r="AH31" s="1">
        <f>(Table13[[#This Row],[2050_DWELLINGS]]/Table13[[#This Row],[2020_DWELLINGS]])-1</f>
        <v>0.99323627465848352</v>
      </c>
      <c r="AI31" s="1">
        <f>(Table13[[#This Row],[2050_OCCUPANTS]]/Table13[[#This Row],[2020_OCCUPANTS]])-1</f>
        <v>0.9494584837545117</v>
      </c>
      <c r="AJ31" s="1">
        <f>(Table13[[#This Row],[2050_TOTAL_REPL_COST_USD]]/Table13[[#This Row],[2020_TOTAL_REPL_COST_USD]])-1</f>
        <v>1.0818244849683709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3197553.6862320998</v>
      </c>
      <c r="F32" s="2">
        <v>3652295.2396778301</v>
      </c>
      <c r="G32" s="2">
        <v>4178526.3257431299</v>
      </c>
      <c r="H32" s="2">
        <v>4729422.6464834297</v>
      </c>
      <c r="I32" s="2">
        <v>5319479.0901728701</v>
      </c>
      <c r="J32" s="2">
        <v>5931989.4408429004</v>
      </c>
      <c r="K32" s="2">
        <v>6550111.6330420198</v>
      </c>
      <c r="L32" s="2">
        <v>3368649.4632737199</v>
      </c>
      <c r="M32" s="2">
        <v>3848484.73528666</v>
      </c>
      <c r="N32" s="2">
        <v>4403799.7130095102</v>
      </c>
      <c r="O32" s="2">
        <v>4985254.8485539705</v>
      </c>
      <c r="P32" s="2">
        <v>5608149.1360736601</v>
      </c>
      <c r="Q32" s="2">
        <v>6254904.0974144796</v>
      </c>
      <c r="R32" s="2">
        <v>6907801.2178624598</v>
      </c>
      <c r="S32" s="2">
        <v>20237823.140625</v>
      </c>
      <c r="T32" s="2">
        <v>23328328.1522475</v>
      </c>
      <c r="U32" s="2">
        <v>26917301.714131702</v>
      </c>
      <c r="V32" s="2">
        <v>30705662.696120601</v>
      </c>
      <c r="W32" s="2">
        <v>34793104.808266602</v>
      </c>
      <c r="X32" s="2">
        <v>39079934.340517104</v>
      </c>
      <c r="Y32" s="2">
        <v>43466457.582820199</v>
      </c>
      <c r="Z32" s="2">
        <v>83899552203.661804</v>
      </c>
      <c r="AA32" s="2">
        <v>96074407877.141602</v>
      </c>
      <c r="AB32" s="2">
        <v>110177696563.19701</v>
      </c>
      <c r="AC32" s="2">
        <v>124977695083.91701</v>
      </c>
      <c r="AD32" s="2">
        <v>140863831812.10501</v>
      </c>
      <c r="AE32" s="2">
        <v>157404673060.98401</v>
      </c>
      <c r="AF32" s="2">
        <v>174166204612.54199</v>
      </c>
      <c r="AG32" s="1">
        <f>(Table13[[#This Row],[2050_BUILDINGS]]/Table13[[#This Row],[2020_BUILDINGS]])-1</f>
        <v>1.0484758899421238</v>
      </c>
      <c r="AH32" s="1">
        <f>(Table13[[#This Row],[2050_DWELLINGS]]/Table13[[#This Row],[2020_DWELLINGS]])-1</f>
        <v>1.050614435599162</v>
      </c>
      <c r="AI32" s="1">
        <f>(Table13[[#This Row],[2050_OCCUPANTS]]/Table13[[#This Row],[2020_OCCUPANTS]])-1</f>
        <v>1.1477832512315271</v>
      </c>
      <c r="AJ32" s="1">
        <f>(Table13[[#This Row],[2050_TOTAL_REPL_COST_USD]]/Table13[[#This Row],[2020_TOTAL_REPL_COST_USD]])-1</f>
        <v>1.0758895612429797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6591074.73034315</v>
      </c>
      <c r="F33" s="2">
        <v>7585612.0047760503</v>
      </c>
      <c r="G33" s="2">
        <v>8687225.65094685</v>
      </c>
      <c r="H33" s="2">
        <v>9874955.5340397302</v>
      </c>
      <c r="I33" s="2">
        <v>11127692.230410101</v>
      </c>
      <c r="J33" s="2">
        <v>12445569.238722101</v>
      </c>
      <c r="K33" s="2">
        <v>13807575.2257476</v>
      </c>
      <c r="L33" s="2">
        <v>6901913.3998284703</v>
      </c>
      <c r="M33" s="2">
        <v>7951469.0772128496</v>
      </c>
      <c r="N33" s="2">
        <v>9116158.7880802695</v>
      </c>
      <c r="O33" s="2">
        <v>10374198.148196099</v>
      </c>
      <c r="P33" s="2">
        <v>11703395.2503988</v>
      </c>
      <c r="Q33" s="2">
        <v>13104114.514228901</v>
      </c>
      <c r="R33" s="2">
        <v>14554431.7959865</v>
      </c>
      <c r="S33" s="2">
        <v>31216603.624999899</v>
      </c>
      <c r="T33" s="2">
        <v>35904080.846645303</v>
      </c>
      <c r="U33" s="2">
        <v>41090225.857827403</v>
      </c>
      <c r="V33" s="2">
        <v>46675305.100639001</v>
      </c>
      <c r="W33" s="2">
        <v>52559585.017172404</v>
      </c>
      <c r="X33" s="2">
        <v>58743065.607428201</v>
      </c>
      <c r="Y33" s="2">
        <v>65126013.313498303</v>
      </c>
      <c r="Z33" s="2">
        <v>287408055869.71301</v>
      </c>
      <c r="AA33" s="2">
        <v>333752620321.64001</v>
      </c>
      <c r="AB33" s="2">
        <v>385869745918.14203</v>
      </c>
      <c r="AC33" s="2">
        <v>442905703859.12097</v>
      </c>
      <c r="AD33" s="2">
        <v>503908106356.05298</v>
      </c>
      <c r="AE33" s="2">
        <v>568965177312.05103</v>
      </c>
      <c r="AF33" s="2">
        <v>637189352953.41797</v>
      </c>
      <c r="AG33" s="1">
        <f>(Table13[[#This Row],[2050_BUILDINGS]]/Table13[[#This Row],[2020_BUILDINGS]])-1</f>
        <v>1.0948898003207344</v>
      </c>
      <c r="AH33" s="1">
        <f>(Table13[[#This Row],[2050_DWELLINGS]]/Table13[[#This Row],[2020_DWELLINGS]])-1</f>
        <v>1.1087531750758006</v>
      </c>
      <c r="AI33" s="1">
        <f>(Table13[[#This Row],[2050_OCCUPANTS]]/Table13[[#This Row],[2020_OCCUPANTS]])-1</f>
        <v>1.0862619808306744</v>
      </c>
      <c r="AJ33" s="1">
        <f>(Table13[[#This Row],[2050_TOTAL_REPL_COST_USD]]/Table13[[#This Row],[2020_TOTAL_REPL_COST_USD]])-1</f>
        <v>1.2170198083879278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1097576.5270857899</v>
      </c>
      <c r="F34" s="2">
        <v>1249963.3295598701</v>
      </c>
      <c r="G34" s="2">
        <v>1411978.57451008</v>
      </c>
      <c r="H34" s="2">
        <v>1581186.9460553899</v>
      </c>
      <c r="I34" s="2">
        <v>1759906.13131374</v>
      </c>
      <c r="J34" s="2">
        <v>1948294.01564943</v>
      </c>
      <c r="K34" s="2">
        <v>2139238.8831099002</v>
      </c>
      <c r="L34" s="2">
        <v>1160637.5923566699</v>
      </c>
      <c r="M34" s="2">
        <v>1323398.9837398101</v>
      </c>
      <c r="N34" s="2">
        <v>1496570.8814616899</v>
      </c>
      <c r="O34" s="2">
        <v>1677486.2995748499</v>
      </c>
      <c r="P34" s="2">
        <v>1868543.8162297399</v>
      </c>
      <c r="Q34" s="2">
        <v>2070103.69758661</v>
      </c>
      <c r="R34" s="2">
        <v>2274608.1877785302</v>
      </c>
      <c r="S34" s="2">
        <v>4616399.11328125</v>
      </c>
      <c r="T34" s="2">
        <v>5251774.4751092</v>
      </c>
      <c r="U34" s="2">
        <v>5926860.7970514102</v>
      </c>
      <c r="V34" s="2">
        <v>6631730.3390792999</v>
      </c>
      <c r="W34" s="2">
        <v>7376310.8412214397</v>
      </c>
      <c r="X34" s="2">
        <v>8160602.3034778098</v>
      </c>
      <c r="Y34" s="2">
        <v>8954821.5057627708</v>
      </c>
      <c r="Z34" s="2">
        <v>46471602560.101402</v>
      </c>
      <c r="AA34" s="2">
        <v>53594017242.892601</v>
      </c>
      <c r="AB34" s="2">
        <v>61218846669.388199</v>
      </c>
      <c r="AC34" s="2">
        <v>69204996766.140503</v>
      </c>
      <c r="AD34" s="2">
        <v>77628959649.546799</v>
      </c>
      <c r="AE34" s="2">
        <v>86577446284.302505</v>
      </c>
      <c r="AF34" s="2">
        <v>95733846891.406097</v>
      </c>
      <c r="AG34" s="1">
        <f>(Table13[[#This Row],[2050_BUILDINGS]]/Table13[[#This Row],[2020_BUILDINGS]])-1</f>
        <v>0.94905669929900993</v>
      </c>
      <c r="AH34" s="1">
        <f>(Table13[[#This Row],[2050_DWELLINGS]]/Table13[[#This Row],[2020_DWELLINGS]])-1</f>
        <v>0.95979193053703127</v>
      </c>
      <c r="AI34" s="1">
        <f>(Table13[[#This Row],[2050_OCCUPANTS]]/Table13[[#This Row],[2020_OCCUPANTS]])-1</f>
        <v>0.9397849462365595</v>
      </c>
      <c r="AJ34" s="1">
        <f>(Table13[[#This Row],[2050_TOTAL_REPL_COST_USD]]/Table13[[#This Row],[2020_TOTAL_REPL_COST_USD]])-1</f>
        <v>1.06005047421367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327429.87779183302</v>
      </c>
      <c r="F35" s="2">
        <v>329946.52889103402</v>
      </c>
      <c r="G35" s="2">
        <v>330832.80759787402</v>
      </c>
      <c r="H35" s="2">
        <v>333802.15007000399</v>
      </c>
      <c r="I35" s="2">
        <v>337436.48884639097</v>
      </c>
      <c r="J35" s="2">
        <v>341777.23395331099</v>
      </c>
      <c r="K35" s="2">
        <v>344697.858747472</v>
      </c>
      <c r="L35" s="2">
        <v>361792.83816461999</v>
      </c>
      <c r="M35" s="2">
        <v>364684.70468319301</v>
      </c>
      <c r="N35" s="2">
        <v>362028.05811241397</v>
      </c>
      <c r="O35" s="2">
        <v>359453.24181696097</v>
      </c>
      <c r="P35" s="2">
        <v>354144.32642675802</v>
      </c>
      <c r="Q35" s="2">
        <v>348884.23980166798</v>
      </c>
      <c r="R35" s="2">
        <v>340745.925037226</v>
      </c>
      <c r="S35" s="2">
        <v>1269933.1328125</v>
      </c>
      <c r="T35" s="2">
        <v>1279932.6062992101</v>
      </c>
      <c r="U35" s="2">
        <v>1269933.13281249</v>
      </c>
      <c r="V35" s="2">
        <v>1259933.6593257801</v>
      </c>
      <c r="W35" s="2">
        <v>1239934.7123523599</v>
      </c>
      <c r="X35" s="2">
        <v>1219935.7653789299</v>
      </c>
      <c r="Y35" s="2">
        <v>1189937.34491879</v>
      </c>
      <c r="Z35" s="2">
        <v>21499293695.487701</v>
      </c>
      <c r="AA35" s="2">
        <v>21686362423.895401</v>
      </c>
      <c r="AB35" s="2">
        <v>21793234861.6758</v>
      </c>
      <c r="AC35" s="2">
        <v>22049723252.215</v>
      </c>
      <c r="AD35" s="2">
        <v>22363653259.339199</v>
      </c>
      <c r="AE35" s="2">
        <v>22738601833.531898</v>
      </c>
      <c r="AF35" s="2">
        <v>22990882047.031898</v>
      </c>
      <c r="AG35" s="1">
        <f>(Table13[[#This Row],[2050_BUILDINGS]]/Table13[[#This Row],[2020_BUILDINGS]])-1</f>
        <v>5.2737951319816068E-2</v>
      </c>
      <c r="AH35" s="1">
        <f>(Table13[[#This Row],[2050_DWELLINGS]]/Table13[[#This Row],[2020_DWELLINGS]])-1</f>
        <v>-5.8173935211557115E-2</v>
      </c>
      <c r="AI35" s="1">
        <f>(Table13[[#This Row],[2050_OCCUPANTS]]/Table13[[#This Row],[2020_OCCUPANTS]])-1</f>
        <v>-6.2992125984259184E-2</v>
      </c>
      <c r="AJ35" s="1">
        <f>(Table13[[#This Row],[2050_TOTAL_REPL_COST_USD]]/Table13[[#This Row],[2020_TOTAL_REPL_COST_USD]])-1</f>
        <v>6.9378481575757656E-2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4050772.2314003301</v>
      </c>
      <c r="F36" s="2">
        <v>4648109.40385246</v>
      </c>
      <c r="G36" s="2">
        <v>5268907.2012601001</v>
      </c>
      <c r="H36" s="2">
        <v>5955939.69425862</v>
      </c>
      <c r="I36" s="2">
        <v>6666911.0454984903</v>
      </c>
      <c r="J36" s="2">
        <v>7401854.3470150903</v>
      </c>
      <c r="K36" s="2">
        <v>8139716.1525573004</v>
      </c>
      <c r="L36" s="2">
        <v>4249728.9789569099</v>
      </c>
      <c r="M36" s="2">
        <v>4878392.29693955</v>
      </c>
      <c r="N36" s="2">
        <v>5532945.1100878902</v>
      </c>
      <c r="O36" s="2">
        <v>6258465.0503004296</v>
      </c>
      <c r="P36" s="2">
        <v>7010647.2549393903</v>
      </c>
      <c r="Q36" s="2">
        <v>7789545.1968777198</v>
      </c>
      <c r="R36" s="2">
        <v>8573159.10122413</v>
      </c>
      <c r="S36" s="2">
        <v>19074273.749999899</v>
      </c>
      <c r="T36" s="2">
        <v>21870502.362565398</v>
      </c>
      <c r="U36" s="2">
        <v>24766596.282722499</v>
      </c>
      <c r="V36" s="2">
        <v>27962286.125654399</v>
      </c>
      <c r="W36" s="2">
        <v>31257841.276177999</v>
      </c>
      <c r="X36" s="2">
        <v>34653261.734293103</v>
      </c>
      <c r="Y36" s="2">
        <v>38048682.192408301</v>
      </c>
      <c r="Z36" s="2">
        <v>177465723506.03699</v>
      </c>
      <c r="AA36" s="2">
        <v>204255195651.99899</v>
      </c>
      <c r="AB36" s="2">
        <v>232470672286.91299</v>
      </c>
      <c r="AC36" s="2">
        <v>264049319319.92899</v>
      </c>
      <c r="AD36" s="2">
        <v>297159466258.83197</v>
      </c>
      <c r="AE36" s="2">
        <v>331808413009.70697</v>
      </c>
      <c r="AF36" s="2">
        <v>367101164380.90802</v>
      </c>
      <c r="AG36" s="1">
        <f>(Table13[[#This Row],[2050_BUILDINGS]]/Table13[[#This Row],[2020_BUILDINGS]])-1</f>
        <v>1.0094233117973768</v>
      </c>
      <c r="AH36" s="1">
        <f>(Table13[[#This Row],[2050_DWELLINGS]]/Table13[[#This Row],[2020_DWELLINGS]])-1</f>
        <v>1.0173425514133374</v>
      </c>
      <c r="AI36" s="1">
        <f>(Table13[[#This Row],[2050_OCCUPANTS]]/Table13[[#This Row],[2020_OCCUPANTS]])-1</f>
        <v>0.99476439790576565</v>
      </c>
      <c r="AJ36" s="1">
        <f>(Table13[[#This Row],[2050_TOTAL_REPL_COST_USD]]/Table13[[#This Row],[2020_TOTAL_REPL_COST_USD]])-1</f>
        <v>1.0685750303123749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563242.78865503997</v>
      </c>
      <c r="F37" s="2">
        <v>617629.63514189096</v>
      </c>
      <c r="G37" s="2">
        <v>674128.46533875004</v>
      </c>
      <c r="H37" s="2">
        <v>729958.86357790604</v>
      </c>
      <c r="I37" s="2">
        <v>787004.19677601405</v>
      </c>
      <c r="J37" s="2">
        <v>841610.95084504294</v>
      </c>
      <c r="K37" s="2">
        <v>897859.39122061396</v>
      </c>
      <c r="L37" s="2">
        <v>607045.65412499604</v>
      </c>
      <c r="M37" s="2">
        <v>663841.282659119</v>
      </c>
      <c r="N37" s="2">
        <v>723090.00222140702</v>
      </c>
      <c r="O37" s="2">
        <v>782295.64115046698</v>
      </c>
      <c r="P37" s="2">
        <v>843896.55605593696</v>
      </c>
      <c r="Q37" s="2">
        <v>903023.33076390496</v>
      </c>
      <c r="R37" s="2">
        <v>962255.912629709</v>
      </c>
      <c r="S37" s="2">
        <v>2540142.3515625</v>
      </c>
      <c r="T37" s="2">
        <v>2770155.2416646099</v>
      </c>
      <c r="U37" s="2">
        <v>3010168.6922059502</v>
      </c>
      <c r="V37" s="2">
        <v>3250182.14274729</v>
      </c>
      <c r="W37" s="2">
        <v>3500196.1537278602</v>
      </c>
      <c r="X37" s="2">
        <v>3740209.6042691902</v>
      </c>
      <c r="Y37" s="2">
        <v>3980223.05481053</v>
      </c>
      <c r="Z37" s="2">
        <v>29038394083.452599</v>
      </c>
      <c r="AA37" s="2">
        <v>32255276216.7085</v>
      </c>
      <c r="AB37" s="2">
        <v>35597078309.500702</v>
      </c>
      <c r="AC37" s="2">
        <v>38899343879.016998</v>
      </c>
      <c r="AD37" s="2">
        <v>42273470621.1325</v>
      </c>
      <c r="AE37" s="2">
        <v>45503359884.195801</v>
      </c>
      <c r="AF37" s="2">
        <v>48830351878.692398</v>
      </c>
      <c r="AG37" s="1">
        <f>(Table13[[#This Row],[2050_BUILDINGS]]/Table13[[#This Row],[2020_BUILDINGS]])-1</f>
        <v>0.5940894571674864</v>
      </c>
      <c r="AH37" s="1">
        <f>(Table13[[#This Row],[2050_DWELLINGS]]/Table13[[#This Row],[2020_DWELLINGS]])-1</f>
        <v>0.5851458717989142</v>
      </c>
      <c r="AI37" s="1">
        <f>(Table13[[#This Row],[2050_OCCUPANTS]]/Table13[[#This Row],[2020_OCCUPANTS]])-1</f>
        <v>0.56692913385826715</v>
      </c>
      <c r="AJ37" s="1">
        <f>(Table13[[#This Row],[2050_TOTAL_REPL_COST_USD]]/Table13[[#This Row],[2020_TOTAL_REPL_COST_USD]])-1</f>
        <v>0.68157893781454537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3881121.8929352802</v>
      </c>
      <c r="F38" s="2">
        <v>4668336.7566867601</v>
      </c>
      <c r="G38" s="2">
        <v>5585411.4130256902</v>
      </c>
      <c r="H38" s="2">
        <v>6649092.1682222104</v>
      </c>
      <c r="I38" s="2">
        <v>7828384.1806544298</v>
      </c>
      <c r="J38" s="2">
        <v>9139446.7716130503</v>
      </c>
      <c r="K38" s="2">
        <v>10566209.9308352</v>
      </c>
      <c r="L38" s="2">
        <v>4032154.9118779302</v>
      </c>
      <c r="M38" s="2">
        <v>4850908.8296236796</v>
      </c>
      <c r="N38" s="2">
        <v>5805606.6834558696</v>
      </c>
      <c r="O38" s="2">
        <v>6914115.1604081802</v>
      </c>
      <c r="P38" s="2">
        <v>8144947.9733682396</v>
      </c>
      <c r="Q38" s="2">
        <v>9514973.7289491203</v>
      </c>
      <c r="R38" s="2">
        <v>11007475.6806217</v>
      </c>
      <c r="S38" s="2">
        <v>24204647.999999899</v>
      </c>
      <c r="T38" s="2">
        <v>29105589.123966899</v>
      </c>
      <c r="U38" s="2">
        <v>34806683.900826402</v>
      </c>
      <c r="V38" s="2">
        <v>41407951.537189998</v>
      </c>
      <c r="W38" s="2">
        <v>48709353.619834602</v>
      </c>
      <c r="X38" s="2">
        <v>56810909.3553719</v>
      </c>
      <c r="Y38" s="2">
        <v>65612599.537189998</v>
      </c>
      <c r="Z38" s="2">
        <v>146104535064.944</v>
      </c>
      <c r="AA38" s="2">
        <v>176037731523.91599</v>
      </c>
      <c r="AB38" s="2">
        <v>211199594618.76501</v>
      </c>
      <c r="AC38" s="2">
        <v>252375200773.492</v>
      </c>
      <c r="AD38" s="2">
        <v>298633593417.72101</v>
      </c>
      <c r="AE38" s="2">
        <v>350609635594.75299</v>
      </c>
      <c r="AF38" s="2">
        <v>407691319550.44202</v>
      </c>
      <c r="AG38" s="1">
        <f>(Table13[[#This Row],[2050_BUILDINGS]]/Table13[[#This Row],[2020_BUILDINGS]])-1</f>
        <v>1.7224627884191519</v>
      </c>
      <c r="AH38" s="1">
        <f>(Table13[[#This Row],[2050_DWELLINGS]]/Table13[[#This Row],[2020_DWELLINGS]])-1</f>
        <v>1.7299238053071462</v>
      </c>
      <c r="AI38" s="1">
        <f>(Table13[[#This Row],[2050_OCCUPANTS]]/Table13[[#This Row],[2020_OCCUPANTS]])-1</f>
        <v>1.7107438016529004</v>
      </c>
      <c r="AJ38" s="1">
        <f>(Table13[[#This Row],[2050_TOTAL_REPL_COST_USD]]/Table13[[#This Row],[2020_TOTAL_REPL_COST_USD]])-1</f>
        <v>1.7904083837590785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42489646.398290902</v>
      </c>
      <c r="F39" s="2">
        <v>48276769.578088999</v>
      </c>
      <c r="G39" s="2">
        <v>54712922.129832998</v>
      </c>
      <c r="H39" s="2">
        <v>61588001.039862402</v>
      </c>
      <c r="I39" s="2">
        <v>68905085.309981495</v>
      </c>
      <c r="J39" s="2">
        <v>76669618.615378007</v>
      </c>
      <c r="K39" s="2">
        <v>84478489.546746299</v>
      </c>
      <c r="L39" s="2">
        <v>44511573.485564597</v>
      </c>
      <c r="M39" s="2">
        <v>50620942.250795603</v>
      </c>
      <c r="N39" s="2">
        <v>57416724.201136597</v>
      </c>
      <c r="O39" s="2">
        <v>64677992.697781101</v>
      </c>
      <c r="P39" s="2">
        <v>72408634.791500196</v>
      </c>
      <c r="Q39" s="2">
        <v>80615522.788056895</v>
      </c>
      <c r="R39" s="2">
        <v>88878384.315720007</v>
      </c>
      <c r="S39" s="2">
        <v>205998961</v>
      </c>
      <c r="T39" s="2">
        <v>232998824.82038701</v>
      </c>
      <c r="U39" s="2">
        <v>262998673.50970799</v>
      </c>
      <c r="V39" s="2">
        <v>294998512.11164999</v>
      </c>
      <c r="W39" s="2">
        <v>328998340.62621403</v>
      </c>
      <c r="X39" s="2">
        <v>364998159.05339801</v>
      </c>
      <c r="Y39" s="2">
        <v>400997977.48058301</v>
      </c>
      <c r="Z39" s="2">
        <v>2748651573821.23</v>
      </c>
      <c r="AA39" s="2">
        <v>3145419771244.0298</v>
      </c>
      <c r="AB39" s="2">
        <v>3587280334844.29</v>
      </c>
      <c r="AC39" s="2">
        <v>4060247055000.3198</v>
      </c>
      <c r="AD39" s="2">
        <v>4564835349033.2197</v>
      </c>
      <c r="AE39" s="2">
        <v>5101956474766.7197</v>
      </c>
      <c r="AF39" s="2">
        <v>5646499609924.21</v>
      </c>
      <c r="AG39" s="1">
        <f>(Table13[[#This Row],[2050_BUILDINGS]]/Table13[[#This Row],[2020_BUILDINGS]])-1</f>
        <v>0.98821352276879271</v>
      </c>
      <c r="AH39" s="1">
        <f>(Table13[[#This Row],[2050_DWELLINGS]]/Table13[[#This Row],[2020_DWELLINGS]])-1</f>
        <v>0.99674775245911862</v>
      </c>
      <c r="AI39" s="1">
        <f>(Table13[[#This Row],[2050_OCCUPANTS]]/Table13[[#This Row],[2020_OCCUPANTS]])-1</f>
        <v>0.94660194174757528</v>
      </c>
      <c r="AJ39" s="1">
        <f>(Table13[[#This Row],[2050_TOTAL_REPL_COST_USD]]/Table13[[#This Row],[2020_TOTAL_REPL_COST_USD]])-1</f>
        <v>1.0542798744310593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3113672.7862683199</v>
      </c>
      <c r="F40" s="2">
        <v>3494690.2049170798</v>
      </c>
      <c r="G40" s="2">
        <v>3874137.75969759</v>
      </c>
      <c r="H40" s="2">
        <v>4274978.9059974002</v>
      </c>
      <c r="I40" s="2">
        <v>4673092.9169876501</v>
      </c>
      <c r="J40" s="2">
        <v>5092204.6991201397</v>
      </c>
      <c r="K40" s="2">
        <v>5461743.3268348603</v>
      </c>
      <c r="L40" s="2">
        <v>3230295.3470413098</v>
      </c>
      <c r="M40" s="2">
        <v>3626116.5390255698</v>
      </c>
      <c r="N40" s="2">
        <v>4020688.5770662301</v>
      </c>
      <c r="O40" s="2">
        <v>4438073.8274302902</v>
      </c>
      <c r="P40" s="2">
        <v>4853289.0731872199</v>
      </c>
      <c r="Q40" s="2">
        <v>5291002.57364929</v>
      </c>
      <c r="R40" s="2">
        <v>5677689.9947040696</v>
      </c>
      <c r="S40" s="2">
        <v>12941610.374999899</v>
      </c>
      <c r="T40" s="2">
        <v>14534423.959615299</v>
      </c>
      <c r="U40" s="2">
        <v>16127237.5442307</v>
      </c>
      <c r="V40" s="2">
        <v>17819601.977884602</v>
      </c>
      <c r="W40" s="2">
        <v>19511966.4115384</v>
      </c>
      <c r="X40" s="2">
        <v>21303881.694230702</v>
      </c>
      <c r="Y40" s="2">
        <v>22896695.2788461</v>
      </c>
      <c r="Z40" s="2">
        <v>142220860982.815</v>
      </c>
      <c r="AA40" s="2">
        <v>159846289123.31699</v>
      </c>
      <c r="AB40" s="2">
        <v>177558138538.01001</v>
      </c>
      <c r="AC40" s="2">
        <v>196504798467.896</v>
      </c>
      <c r="AD40" s="2">
        <v>215601587662.565</v>
      </c>
      <c r="AE40" s="2">
        <v>235954977351.81601</v>
      </c>
      <c r="AF40" s="2">
        <v>254212314894.63901</v>
      </c>
      <c r="AG40" s="1">
        <f>(Table13[[#This Row],[2050_BUILDINGS]]/Table13[[#This Row],[2020_BUILDINGS]])-1</f>
        <v>0.75411602366241581</v>
      </c>
      <c r="AH40" s="1">
        <f>(Table13[[#This Row],[2050_DWELLINGS]]/Table13[[#This Row],[2020_DWELLINGS]])-1</f>
        <v>0.75763804381056854</v>
      </c>
      <c r="AI40" s="1">
        <f>(Table13[[#This Row],[2050_OCCUPANTS]]/Table13[[#This Row],[2020_OCCUPANTS]])-1</f>
        <v>0.76923076923077871</v>
      </c>
      <c r="AJ40" s="1">
        <f>(Table13[[#This Row],[2050_TOTAL_REPL_COST_USD]]/Table13[[#This Row],[2020_TOTAL_REPL_COST_USD]])-1</f>
        <v>0.78744744714600112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7067418.8368415898</v>
      </c>
      <c r="F41" s="2">
        <v>7976086.4240680505</v>
      </c>
      <c r="G41" s="2">
        <v>8936164.7036959808</v>
      </c>
      <c r="H41" s="2">
        <v>9948348.9598987903</v>
      </c>
      <c r="I41" s="2">
        <v>10995362.554075301</v>
      </c>
      <c r="J41" s="2">
        <v>12077412.936981199</v>
      </c>
      <c r="K41" s="2">
        <v>13178045.709729301</v>
      </c>
      <c r="L41" s="2">
        <v>7362799.4134998703</v>
      </c>
      <c r="M41" s="2">
        <v>8313517.7830999997</v>
      </c>
      <c r="N41" s="2">
        <v>9320208.4478842095</v>
      </c>
      <c r="O41" s="2">
        <v>10384154.278854299</v>
      </c>
      <c r="P41" s="2">
        <v>11486440.0074792</v>
      </c>
      <c r="Q41" s="2">
        <v>12627448.4017966</v>
      </c>
      <c r="R41" s="2">
        <v>13789781.3103419</v>
      </c>
      <c r="S41" s="2">
        <v>43708098.124999903</v>
      </c>
      <c r="T41" s="2">
        <v>49296348.113584504</v>
      </c>
      <c r="U41" s="2">
        <v>55183968.637271598</v>
      </c>
      <c r="V41" s="2">
        <v>61370959.696061797</v>
      </c>
      <c r="W41" s="2">
        <v>67757531.111586794</v>
      </c>
      <c r="X41" s="2">
        <v>74343682.883846894</v>
      </c>
      <c r="Y41" s="2">
        <v>81029624.834474802</v>
      </c>
      <c r="Z41" s="2">
        <v>271409331274.31</v>
      </c>
      <c r="AA41" s="2">
        <v>307822582404.82098</v>
      </c>
      <c r="AB41" s="2">
        <v>347109246667.28802</v>
      </c>
      <c r="AC41" s="2">
        <v>389504142560.98401</v>
      </c>
      <c r="AD41" s="2">
        <v>434002270900.13898</v>
      </c>
      <c r="AE41" s="2">
        <v>480673694080.80603</v>
      </c>
      <c r="AF41" s="2">
        <v>528791108143.23901</v>
      </c>
      <c r="AG41" s="1">
        <f>(Table13[[#This Row],[2050_BUILDINGS]]/Table13[[#This Row],[2020_BUILDINGS]])-1</f>
        <v>0.86461932056916746</v>
      </c>
      <c r="AH41" s="1">
        <f>(Table13[[#This Row],[2050_DWELLINGS]]/Table13[[#This Row],[2020_DWELLINGS]])-1</f>
        <v>0.87289922431650169</v>
      </c>
      <c r="AI41" s="1">
        <f>(Table13[[#This Row],[2050_OCCUPANTS]]/Table13[[#This Row],[2020_OCCUPANTS]])-1</f>
        <v>0.85388127853881501</v>
      </c>
      <c r="AJ41" s="1">
        <f>(Table13[[#This Row],[2050_TOTAL_REPL_COST_USD]]/Table13[[#This Row],[2020_TOTAL_REPL_COST_USD]])-1</f>
        <v>0.94831587278329965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1769821.84588123</v>
      </c>
      <c r="F42" s="2">
        <v>2024135.89707979</v>
      </c>
      <c r="G42" s="2">
        <v>2289037.98117314</v>
      </c>
      <c r="H42" s="2">
        <v>2564525.48385695</v>
      </c>
      <c r="I42" s="2">
        <v>2871792.6386813601</v>
      </c>
      <c r="J42" s="2">
        <v>3189647.4822389898</v>
      </c>
      <c r="K42" s="2">
        <v>3518087.85690141</v>
      </c>
      <c r="L42" s="2">
        <v>1911265.0000859101</v>
      </c>
      <c r="M42" s="2">
        <v>2189225.16498583</v>
      </c>
      <c r="N42" s="2">
        <v>2479639.2987273601</v>
      </c>
      <c r="O42" s="2">
        <v>2782779.3392065899</v>
      </c>
      <c r="P42" s="2">
        <v>3121663.4278413602</v>
      </c>
      <c r="Q42" s="2">
        <v>3473037.28473697</v>
      </c>
      <c r="R42" s="2">
        <v>3837125.3447139999</v>
      </c>
      <c r="S42" s="2">
        <v>16703674.625</v>
      </c>
      <c r="T42" s="2">
        <v>19104202.714820299</v>
      </c>
      <c r="U42" s="2">
        <v>21604752.8083832</v>
      </c>
      <c r="V42" s="2">
        <v>24205324.905688599</v>
      </c>
      <c r="W42" s="2">
        <v>27105963.014221501</v>
      </c>
      <c r="X42" s="2">
        <v>30106623.1264969</v>
      </c>
      <c r="Y42" s="2">
        <v>33207305.242515001</v>
      </c>
      <c r="Z42" s="2">
        <v>143658810787.39801</v>
      </c>
      <c r="AA42" s="2">
        <v>165966139312.30899</v>
      </c>
      <c r="AB42" s="2">
        <v>189643883872.44699</v>
      </c>
      <c r="AC42" s="2">
        <v>214829508680.599</v>
      </c>
      <c r="AD42" s="2">
        <v>243308556531.022</v>
      </c>
      <c r="AE42" s="2">
        <v>273176116971.26801</v>
      </c>
      <c r="AF42" s="2">
        <v>304545641478.21802</v>
      </c>
      <c r="AG42" s="1">
        <f>(Table13[[#This Row],[2050_BUILDINGS]]/Table13[[#This Row],[2020_BUILDINGS]])-1</f>
        <v>0.98782033631734456</v>
      </c>
      <c r="AH42" s="1">
        <f>(Table13[[#This Row],[2050_DWELLINGS]]/Table13[[#This Row],[2020_DWELLINGS]])-1</f>
        <v>1.007636483973454</v>
      </c>
      <c r="AI42" s="1">
        <f>(Table13[[#This Row],[2050_OCCUPANTS]]/Table13[[#This Row],[2020_OCCUPANTS]])-1</f>
        <v>0.98802395209581029</v>
      </c>
      <c r="AJ42" s="1">
        <f>(Table13[[#This Row],[2050_TOTAL_REPL_COST_USD]]/Table13[[#This Row],[2020_TOTAL_REPL_COST_USD]])-1</f>
        <v>1.1199231694108751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1288968.6271663201</v>
      </c>
      <c r="F43" s="2">
        <v>1421991.99419139</v>
      </c>
      <c r="G43" s="2">
        <v>1556384.2833121901</v>
      </c>
      <c r="H43" s="2">
        <v>1692025.8557116401</v>
      </c>
      <c r="I43" s="2">
        <v>1819271.0129507801</v>
      </c>
      <c r="J43" s="2">
        <v>1962364.5094781499</v>
      </c>
      <c r="K43" s="2">
        <v>2073051.48030659</v>
      </c>
      <c r="L43" s="2">
        <v>1345991.6476318601</v>
      </c>
      <c r="M43" s="2">
        <v>1485840.6401863201</v>
      </c>
      <c r="N43" s="2">
        <v>1627341.44882059</v>
      </c>
      <c r="O43" s="2">
        <v>1770477.12764194</v>
      </c>
      <c r="P43" s="2">
        <v>1905133.9251977699</v>
      </c>
      <c r="Q43" s="2">
        <v>2056614.70559587</v>
      </c>
      <c r="R43" s="2">
        <v>2174346.9760756898</v>
      </c>
      <c r="S43" s="2">
        <v>7944465.3749999898</v>
      </c>
      <c r="T43" s="2">
        <v>8770769.4177631494</v>
      </c>
      <c r="U43" s="2">
        <v>9607028.9309210498</v>
      </c>
      <c r="V43" s="2">
        <v>10453243.914473601</v>
      </c>
      <c r="W43" s="2">
        <v>11249681.546052599</v>
      </c>
      <c r="X43" s="2">
        <v>12145673.8815789</v>
      </c>
      <c r="Y43" s="2">
        <v>12842556.8092105</v>
      </c>
      <c r="Z43" s="2">
        <v>53095013092.423698</v>
      </c>
      <c r="AA43" s="2">
        <v>58882959319.139999</v>
      </c>
      <c r="AB43" s="2">
        <v>64800194448.866096</v>
      </c>
      <c r="AC43" s="2">
        <v>70877197462.969101</v>
      </c>
      <c r="AD43" s="2">
        <v>76703091080.868103</v>
      </c>
      <c r="AE43" s="2">
        <v>83271820418.655197</v>
      </c>
      <c r="AF43" s="2">
        <v>88535717761.118195</v>
      </c>
      <c r="AG43" s="1">
        <f>(Table13[[#This Row],[2050_BUILDINGS]]/Table13[[#This Row],[2020_BUILDINGS]])-1</f>
        <v>0.60830251149246695</v>
      </c>
      <c r="AH43" s="1">
        <f>(Table13[[#This Row],[2050_DWELLINGS]]/Table13[[#This Row],[2020_DWELLINGS]])-1</f>
        <v>0.61542382517843963</v>
      </c>
      <c r="AI43" s="1">
        <f>(Table13[[#This Row],[2050_OCCUPANTS]]/Table13[[#This Row],[2020_OCCUPANTS]])-1</f>
        <v>0.61654135338345739</v>
      </c>
      <c r="AJ43" s="1">
        <f>(Table13[[#This Row],[2050_TOTAL_REPL_COST_USD]]/Table13[[#This Row],[2020_TOTAL_REPL_COST_USD]])-1</f>
        <v>0.66749592107646816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2609114.5761697898</v>
      </c>
      <c r="F44" s="2">
        <v>3020665.61748101</v>
      </c>
      <c r="G44" s="2">
        <v>3481844.8140849201</v>
      </c>
      <c r="H44" s="2">
        <v>3992774.1800951599</v>
      </c>
      <c r="I44" s="2">
        <v>4536906.4780395897</v>
      </c>
      <c r="J44" s="2">
        <v>5114383.9387953002</v>
      </c>
      <c r="K44" s="2">
        <v>5741616.8015313996</v>
      </c>
      <c r="L44" s="2">
        <v>2689508.77488701</v>
      </c>
      <c r="M44" s="2">
        <v>3117888.9748132299</v>
      </c>
      <c r="N44" s="2">
        <v>3598688.9812420299</v>
      </c>
      <c r="O44" s="2">
        <v>4132420.0713238898</v>
      </c>
      <c r="P44" s="2">
        <v>4701590.0400338499</v>
      </c>
      <c r="Q44" s="2">
        <v>5306794.87906007</v>
      </c>
      <c r="R44" s="2">
        <v>5964952.7278549504</v>
      </c>
      <c r="S44" s="2">
        <v>15864248.375</v>
      </c>
      <c r="T44" s="2">
        <v>18358627.0503144</v>
      </c>
      <c r="U44" s="2">
        <v>21152331.166666601</v>
      </c>
      <c r="V44" s="2">
        <v>24245360.724056602</v>
      </c>
      <c r="W44" s="2">
        <v>27537940.575471699</v>
      </c>
      <c r="X44" s="2">
        <v>31030070.720911801</v>
      </c>
      <c r="Y44" s="2">
        <v>34821526.3073899</v>
      </c>
      <c r="Z44" s="2">
        <v>88778578925.463593</v>
      </c>
      <c r="AA44" s="2">
        <v>104702342216.036</v>
      </c>
      <c r="AB44" s="2">
        <v>122899176104.45</v>
      </c>
      <c r="AC44" s="2">
        <v>143551685099.87</v>
      </c>
      <c r="AD44" s="2">
        <v>165895415873.047</v>
      </c>
      <c r="AE44" s="2">
        <v>190143229040.89999</v>
      </c>
      <c r="AF44" s="2">
        <v>216854548308.354</v>
      </c>
      <c r="AG44" s="1">
        <f>(Table13[[#This Row],[2050_BUILDINGS]]/Table13[[#This Row],[2020_BUILDINGS]])-1</f>
        <v>1.2005997183765533</v>
      </c>
      <c r="AH44" s="1">
        <f>(Table13[[#This Row],[2050_DWELLINGS]]/Table13[[#This Row],[2020_DWELLINGS]])-1</f>
        <v>1.2178595524774023</v>
      </c>
      <c r="AI44" s="1">
        <f>(Table13[[#This Row],[2050_OCCUPANTS]]/Table13[[#This Row],[2020_OCCUPANTS]])-1</f>
        <v>1.194968553459117</v>
      </c>
      <c r="AJ44" s="1">
        <f>(Table13[[#This Row],[2050_TOTAL_REPL_COST_USD]]/Table13[[#This Row],[2020_TOTAL_REPL_COST_USD]])-1</f>
        <v>1.4426449593253796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1768586.6386695299</v>
      </c>
      <c r="F45" s="2">
        <v>1974998.2024731799</v>
      </c>
      <c r="G45" s="2">
        <v>2182011.29035507</v>
      </c>
      <c r="H45" s="2">
        <v>2421381.56839127</v>
      </c>
      <c r="I45" s="2">
        <v>2677202.2432413902</v>
      </c>
      <c r="J45" s="2">
        <v>2917854.7453065598</v>
      </c>
      <c r="K45" s="2">
        <v>3174982.0877435999</v>
      </c>
      <c r="L45" s="2">
        <v>1835285.0544972499</v>
      </c>
      <c r="M45" s="2">
        <v>2050392.67741334</v>
      </c>
      <c r="N45" s="2">
        <v>2266610.1742866202</v>
      </c>
      <c r="O45" s="2">
        <v>2517031.10098525</v>
      </c>
      <c r="P45" s="2">
        <v>2785055.24483077</v>
      </c>
      <c r="Q45" s="2">
        <v>3037842.0070936298</v>
      </c>
      <c r="R45" s="2">
        <v>3308277.0873885402</v>
      </c>
      <c r="S45" s="2">
        <v>11179640.874999899</v>
      </c>
      <c r="T45" s="2">
        <v>12477277.7622768</v>
      </c>
      <c r="U45" s="2">
        <v>13774914.6495535</v>
      </c>
      <c r="V45" s="2">
        <v>15272187.9810267</v>
      </c>
      <c r="W45" s="2">
        <v>16869279.534598202</v>
      </c>
      <c r="X45" s="2">
        <v>18366552.866071399</v>
      </c>
      <c r="Y45" s="2">
        <v>19963644.419642799</v>
      </c>
      <c r="Z45" s="2">
        <v>61776646247.443199</v>
      </c>
      <c r="AA45" s="2">
        <v>69308326721.883194</v>
      </c>
      <c r="AB45" s="2">
        <v>77032408251.339996</v>
      </c>
      <c r="AC45" s="2">
        <v>86107623983.080795</v>
      </c>
      <c r="AD45" s="2">
        <v>95945344218.473801</v>
      </c>
      <c r="AE45" s="2">
        <v>105430686934.09801</v>
      </c>
      <c r="AF45" s="2">
        <v>115686352570.804</v>
      </c>
      <c r="AG45" s="1">
        <f>(Table13[[#This Row],[2050_BUILDINGS]]/Table13[[#This Row],[2020_BUILDINGS]])-1</f>
        <v>0.79520868151083124</v>
      </c>
      <c r="AH45" s="1">
        <f>(Table13[[#This Row],[2050_DWELLINGS]]/Table13[[#This Row],[2020_DWELLINGS]])-1</f>
        <v>0.80259577621569811</v>
      </c>
      <c r="AI45" s="1">
        <f>(Table13[[#This Row],[2050_OCCUPANTS]]/Table13[[#This Row],[2020_OCCUPANTS]])-1</f>
        <v>0.78571428571429647</v>
      </c>
      <c r="AJ45" s="1">
        <f>(Table13[[#This Row],[2050_TOTAL_REPL_COST_USD]]/Table13[[#This Row],[2020_TOTAL_REPL_COST_USD]])-1</f>
        <v>0.87265511480549174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51044.818610359704</v>
      </c>
      <c r="F46" s="2">
        <v>56821.861818974998</v>
      </c>
      <c r="G46" s="2">
        <v>63006.105691474098</v>
      </c>
      <c r="H46" s="2">
        <v>69640.780435324094</v>
      </c>
      <c r="I46" s="2">
        <v>76525.539605166501</v>
      </c>
      <c r="J46" s="2">
        <v>84051.039878666197</v>
      </c>
      <c r="K46" s="2">
        <v>91723.187217620507</v>
      </c>
      <c r="L46" s="2">
        <v>53650.912461177897</v>
      </c>
      <c r="M46" s="2">
        <v>59292.787042630298</v>
      </c>
      <c r="N46" s="2">
        <v>65669.152911411598</v>
      </c>
      <c r="O46" s="2">
        <v>72780.185496129794</v>
      </c>
      <c r="P46" s="2">
        <v>80380.792167927706</v>
      </c>
      <c r="Q46" s="2">
        <v>88471.629369338902</v>
      </c>
      <c r="R46" s="2">
        <v>96563.151308220593</v>
      </c>
      <c r="S46" s="2">
        <v>214815.16015625</v>
      </c>
      <c r="T46" s="2">
        <v>237375.65642836699</v>
      </c>
      <c r="U46" s="2">
        <v>262878.82612728298</v>
      </c>
      <c r="V46" s="2">
        <v>291324.66925299598</v>
      </c>
      <c r="W46" s="2">
        <v>321732.29466324102</v>
      </c>
      <c r="X46" s="2">
        <v>354101.70235801901</v>
      </c>
      <c r="Y46" s="2">
        <v>386471.11005279602</v>
      </c>
      <c r="Z46" s="2">
        <v>2468133195.9548402</v>
      </c>
      <c r="AA46" s="2">
        <v>2755348025.6318402</v>
      </c>
      <c r="AB46" s="2">
        <v>3062807479.6085801</v>
      </c>
      <c r="AC46" s="2">
        <v>3392660815.9442601</v>
      </c>
      <c r="AD46" s="2">
        <v>3734947494.6010098</v>
      </c>
      <c r="AE46" s="2">
        <v>4107879763.1342301</v>
      </c>
      <c r="AF46" s="2">
        <v>4488219585.4798603</v>
      </c>
      <c r="AG46" s="1">
        <f>(Table13[[#This Row],[2050_BUILDINGS]]/Table13[[#This Row],[2020_BUILDINGS]])-1</f>
        <v>0.79691474501596149</v>
      </c>
      <c r="AH46" s="1">
        <f>(Table13[[#This Row],[2050_DWELLINGS]]/Table13[[#This Row],[2020_DWELLINGS]])-1</f>
        <v>0.79984173387720547</v>
      </c>
      <c r="AI46" s="1">
        <f>(Table13[[#This Row],[2050_OCCUPANTS]]/Table13[[#This Row],[2020_OCCUPANTS]])-1</f>
        <v>0.79908675799086404</v>
      </c>
      <c r="AJ46" s="1">
        <f>(Table13[[#This Row],[2050_TOTAL_REPL_COST_USD]]/Table13[[#This Row],[2020_TOTAL_REPL_COST_USD]])-1</f>
        <v>0.81846733103215463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273223.01338452502</v>
      </c>
      <c r="F47" s="2">
        <v>287430.79304932401</v>
      </c>
      <c r="G47" s="2">
        <v>306383.37592994701</v>
      </c>
      <c r="H47" s="2">
        <v>330090.05155523401</v>
      </c>
      <c r="I47" s="2">
        <v>356184.67326669098</v>
      </c>
      <c r="J47" s="2">
        <v>379972.47744384699</v>
      </c>
      <c r="K47" s="2">
        <v>401423.737594412</v>
      </c>
      <c r="L47" s="2">
        <v>285927.34267701203</v>
      </c>
      <c r="M47" s="2">
        <v>300896.18659887201</v>
      </c>
      <c r="N47" s="2">
        <v>320875.73379597499</v>
      </c>
      <c r="O47" s="2">
        <v>345888.05376967101</v>
      </c>
      <c r="P47" s="2">
        <v>373442.655013246</v>
      </c>
      <c r="Q47" s="2">
        <v>398647.71529873199</v>
      </c>
      <c r="R47" s="2">
        <v>421432.61222180701</v>
      </c>
      <c r="S47" s="2">
        <v>1158378.76562499</v>
      </c>
      <c r="T47" s="2">
        <v>1218294.90867456</v>
      </c>
      <c r="U47" s="2">
        <v>1298183.0994073199</v>
      </c>
      <c r="V47" s="2">
        <v>1398043.3378232699</v>
      </c>
      <c r="W47" s="2">
        <v>1507889.60008081</v>
      </c>
      <c r="X47" s="2">
        <v>1607749.83849676</v>
      </c>
      <c r="Y47" s="2">
        <v>1697624.0530711201</v>
      </c>
      <c r="Z47" s="2">
        <v>15593710644.5804</v>
      </c>
      <c r="AA47" s="2">
        <v>16458529093.584801</v>
      </c>
      <c r="AB47" s="2">
        <v>17618463610.227299</v>
      </c>
      <c r="AC47" s="2">
        <v>19080675736.569401</v>
      </c>
      <c r="AD47" s="2">
        <v>20702429543.780201</v>
      </c>
      <c r="AE47" s="2">
        <v>22227185804.126701</v>
      </c>
      <c r="AF47" s="2">
        <v>23632027583.011902</v>
      </c>
      <c r="AG47" s="1">
        <f>(Table13[[#This Row],[2050_BUILDINGS]]/Table13[[#This Row],[2020_BUILDINGS]])-1</f>
        <v>0.46921642002923636</v>
      </c>
      <c r="AH47" s="1">
        <f>(Table13[[#This Row],[2050_DWELLINGS]]/Table13[[#This Row],[2020_DWELLINGS]])-1</f>
        <v>0.47391504525631833</v>
      </c>
      <c r="AI47" s="1">
        <f>(Table13[[#This Row],[2050_OCCUPANTS]]/Table13[[#This Row],[2020_OCCUPANTS]])-1</f>
        <v>0.46551724137932249</v>
      </c>
      <c r="AJ47" s="1">
        <f>(Table13[[#This Row],[2050_TOTAL_REPL_COST_USD]]/Table13[[#This Row],[2020_TOTAL_REPL_COST_USD]])-1</f>
        <v>0.51548455153778439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23588.239227931601</v>
      </c>
      <c r="F48" s="2">
        <v>24506.7677924936</v>
      </c>
      <c r="G48" s="2">
        <v>25298.632131898801</v>
      </c>
      <c r="H48" s="2">
        <v>25980.258442493101</v>
      </c>
      <c r="I48" s="2">
        <v>26646.5536364978</v>
      </c>
      <c r="J48" s="2">
        <v>27132.038995168201</v>
      </c>
      <c r="K48" s="2">
        <v>27617.5243538385</v>
      </c>
      <c r="L48" s="2">
        <v>24713.903866219502</v>
      </c>
      <c r="M48" s="2">
        <v>25425.414609817399</v>
      </c>
      <c r="N48" s="2">
        <v>25959.199907325899</v>
      </c>
      <c r="O48" s="2">
        <v>26243.367305493401</v>
      </c>
      <c r="P48" s="2">
        <v>26526.6076941098</v>
      </c>
      <c r="Q48" s="2">
        <v>26555.962996562499</v>
      </c>
      <c r="R48" s="2">
        <v>26585.3182990151</v>
      </c>
      <c r="S48" s="2">
        <v>93263.588012695502</v>
      </c>
      <c r="T48" s="2">
        <v>95825.253197174607</v>
      </c>
      <c r="U48" s="2">
        <v>97722.782963454898</v>
      </c>
      <c r="V48" s="2">
        <v>98671.547846595306</v>
      </c>
      <c r="W48" s="2">
        <v>99620.312729735393</v>
      </c>
      <c r="X48" s="2">
        <v>99620.312729735699</v>
      </c>
      <c r="Y48" s="2">
        <v>99620.312729735699</v>
      </c>
      <c r="Z48" s="2">
        <v>1474751553.19385</v>
      </c>
      <c r="AA48" s="2">
        <v>1538932099.5898199</v>
      </c>
      <c r="AB48" s="2">
        <v>1594262209.0009899</v>
      </c>
      <c r="AC48" s="2">
        <v>1641889632.62135</v>
      </c>
      <c r="AD48" s="2">
        <v>1688445821.7939999</v>
      </c>
      <c r="AE48" s="2">
        <v>1722368245.9720199</v>
      </c>
      <c r="AF48" s="2">
        <v>1756290670.1500399</v>
      </c>
      <c r="AG48" s="1">
        <f>(Table13[[#This Row],[2050_BUILDINGS]]/Table13[[#This Row],[2020_BUILDINGS]])-1</f>
        <v>0.17081754542898198</v>
      </c>
      <c r="AH48" s="1">
        <f>(Table13[[#This Row],[2050_DWELLINGS]]/Table13[[#This Row],[2020_DWELLINGS]])-1</f>
        <v>7.5723141229563584E-2</v>
      </c>
      <c r="AI48" s="1">
        <f>(Table13[[#This Row],[2050_OCCUPANTS]]/Table13[[#This Row],[2020_OCCUPANTS]])-1</f>
        <v>6.8158697863681672E-2</v>
      </c>
      <c r="AJ48" s="1">
        <f>(Table13[[#This Row],[2050_TOTAL_REPL_COST_USD]]/Table13[[#This Row],[2020_TOTAL_REPL_COST_USD]])-1</f>
        <v>0.19090613354260544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2724356.1668223399</v>
      </c>
      <c r="F49" s="2">
        <v>3155085.8083794499</v>
      </c>
      <c r="G49" s="2">
        <v>3601552.57815598</v>
      </c>
      <c r="H49" s="2">
        <v>4080114.9109246298</v>
      </c>
      <c r="I49" s="2">
        <v>4574260.2878874699</v>
      </c>
      <c r="J49" s="2">
        <v>5100526.9085133104</v>
      </c>
      <c r="K49" s="2">
        <v>5625804.4091062499</v>
      </c>
      <c r="L49" s="2">
        <v>2827237.7321390202</v>
      </c>
      <c r="M49" s="2">
        <v>3276027.3590731001</v>
      </c>
      <c r="N49" s="2">
        <v>3742477.9074690701</v>
      </c>
      <c r="O49" s="2">
        <v>4243950.8193870997</v>
      </c>
      <c r="P49" s="2">
        <v>4763158.9236586401</v>
      </c>
      <c r="Q49" s="2">
        <v>5317377.0129702799</v>
      </c>
      <c r="R49" s="2">
        <v>5872071.87348946</v>
      </c>
      <c r="S49" s="2">
        <v>16416166.992187399</v>
      </c>
      <c r="T49" s="2">
        <v>19018730.051924501</v>
      </c>
      <c r="U49" s="2">
        <v>21721391.690882199</v>
      </c>
      <c r="V49" s="2">
        <v>24624250.488281202</v>
      </c>
      <c r="W49" s="2">
        <v>27627207.864900898</v>
      </c>
      <c r="X49" s="2">
        <v>30830362.3999619</v>
      </c>
      <c r="Y49" s="2">
        <v>34033516.935022898</v>
      </c>
      <c r="Z49" s="2">
        <v>96446337008.268494</v>
      </c>
      <c r="AA49" s="2">
        <v>112375676526.69099</v>
      </c>
      <c r="AB49" s="2">
        <v>129366685435.34</v>
      </c>
      <c r="AC49" s="2">
        <v>148144682293.87299</v>
      </c>
      <c r="AD49" s="2">
        <v>168067763548.617</v>
      </c>
      <c r="AE49" s="2">
        <v>189763930252.24701</v>
      </c>
      <c r="AF49" s="2">
        <v>211995567478.147</v>
      </c>
      <c r="AG49" s="1">
        <f>(Table13[[#This Row],[2050_BUILDINGS]]/Table13[[#This Row],[2020_BUILDINGS]])-1</f>
        <v>1.0650032758632029</v>
      </c>
      <c r="AH49" s="1">
        <f>(Table13[[#This Row],[2050_DWELLINGS]]/Table13[[#This Row],[2020_DWELLINGS]])-1</f>
        <v>1.0769643128124184</v>
      </c>
      <c r="AI49" s="1">
        <f>(Table13[[#This Row],[2050_OCCUPANTS]]/Table13[[#This Row],[2020_OCCUPANTS]])-1</f>
        <v>1.0731707317073318</v>
      </c>
      <c r="AJ49" s="1">
        <f>(Table13[[#This Row],[2050_TOTAL_REPL_COST_USD]]/Table13[[#This Row],[2020_TOTAL_REPL_COST_USD]])-1</f>
        <v>1.1980675892332986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1777730.1552220599</v>
      </c>
      <c r="F50" s="2">
        <v>1990394.2144216299</v>
      </c>
      <c r="G50" s="2">
        <v>2213278.5036178799</v>
      </c>
      <c r="H50" s="2">
        <v>2457337.9794845101</v>
      </c>
      <c r="I50" s="2">
        <v>2698639.3078124998</v>
      </c>
      <c r="J50" s="2">
        <v>2959420.2572226902</v>
      </c>
      <c r="K50" s="2">
        <v>3217247.90714574</v>
      </c>
      <c r="L50" s="2">
        <v>1856156.2486191001</v>
      </c>
      <c r="M50" s="2">
        <v>2079489.9649989901</v>
      </c>
      <c r="N50" s="2">
        <v>2313899.0878458298</v>
      </c>
      <c r="O50" s="2">
        <v>2570788.4657163401</v>
      </c>
      <c r="P50" s="2">
        <v>2825216.9430984501</v>
      </c>
      <c r="Q50" s="2">
        <v>3100286.7392390901</v>
      </c>
      <c r="R50" s="2">
        <v>3372721.5145737599</v>
      </c>
      <c r="S50" s="2">
        <v>8251098.5</v>
      </c>
      <c r="T50" s="2">
        <v>9277503.2650966104</v>
      </c>
      <c r="U50" s="2">
        <v>10363698.599033801</v>
      </c>
      <c r="V50" s="2">
        <v>11559509.9758454</v>
      </c>
      <c r="W50" s="2">
        <v>12755321.352657</v>
      </c>
      <c r="X50" s="2">
        <v>14050783.677536201</v>
      </c>
      <c r="Y50" s="2">
        <v>15346246.0024154</v>
      </c>
      <c r="Z50" s="2">
        <v>50889862611.223198</v>
      </c>
      <c r="AA50" s="2">
        <v>57286705537.4562</v>
      </c>
      <c r="AB50" s="2">
        <v>64073143121.006203</v>
      </c>
      <c r="AC50" s="2">
        <v>71554760936.892303</v>
      </c>
      <c r="AD50" s="2">
        <v>79057959582.849197</v>
      </c>
      <c r="AE50" s="2">
        <v>87191344940.435303</v>
      </c>
      <c r="AF50" s="2">
        <v>95347838073.615997</v>
      </c>
      <c r="AG50" s="1">
        <f>(Table13[[#This Row],[2050_BUILDINGS]]/Table13[[#This Row],[2020_BUILDINGS]])-1</f>
        <v>0.80975042679853004</v>
      </c>
      <c r="AH50" s="1">
        <f>(Table13[[#This Row],[2050_DWELLINGS]]/Table13[[#This Row],[2020_DWELLINGS]])-1</f>
        <v>0.81704612264345666</v>
      </c>
      <c r="AI50" s="1">
        <f>(Table13[[#This Row],[2050_OCCUPANTS]]/Table13[[#This Row],[2020_OCCUPANTS]])-1</f>
        <v>0.85990338164250502</v>
      </c>
      <c r="AJ50" s="1">
        <f>(Table13[[#This Row],[2050_TOTAL_REPL_COST_USD]]/Table13[[#This Row],[2020_TOTAL_REPL_COST_USD]])-1</f>
        <v>0.87361162284977523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2698756.8311559898</v>
      </c>
      <c r="F51" s="2">
        <v>2823927.6180254901</v>
      </c>
      <c r="G51" s="2">
        <v>2958656.23296725</v>
      </c>
      <c r="H51" s="2">
        <v>3063149.0264111599</v>
      </c>
      <c r="I51" s="2">
        <v>3173201.90253173</v>
      </c>
      <c r="J51" s="2">
        <v>3264690.5356657901</v>
      </c>
      <c r="K51" s="2">
        <v>3354662.7826152998</v>
      </c>
      <c r="L51" s="2">
        <v>3023179.76796473</v>
      </c>
      <c r="M51" s="2">
        <v>3156792.86073115</v>
      </c>
      <c r="N51" s="2">
        <v>3291571.1456411602</v>
      </c>
      <c r="O51" s="2">
        <v>3375321.96714254</v>
      </c>
      <c r="P51" s="2">
        <v>3459750.6167658898</v>
      </c>
      <c r="Q51" s="2">
        <v>3518245.39328701</v>
      </c>
      <c r="R51" s="2">
        <v>3576555.3075930402</v>
      </c>
      <c r="S51" s="2">
        <v>11772538.109375</v>
      </c>
      <c r="T51" s="2">
        <v>12271374.4699417</v>
      </c>
      <c r="U51" s="2">
        <v>12770210.8305085</v>
      </c>
      <c r="V51" s="2">
        <v>13069512.6468485</v>
      </c>
      <c r="W51" s="2">
        <v>13368814.463188499</v>
      </c>
      <c r="X51" s="2">
        <v>13568349.0074152</v>
      </c>
      <c r="Y51" s="2">
        <v>13767883.5516419</v>
      </c>
      <c r="Z51" s="2">
        <v>209005481761.95499</v>
      </c>
      <c r="AA51" s="2">
        <v>220153543848.315</v>
      </c>
      <c r="AB51" s="2">
        <v>232152852966.23199</v>
      </c>
      <c r="AC51" s="2">
        <v>241459274840.08801</v>
      </c>
      <c r="AD51" s="2">
        <v>251260893304.41699</v>
      </c>
      <c r="AE51" s="2">
        <v>259409128111.29901</v>
      </c>
      <c r="AF51" s="2">
        <v>267422309302.595</v>
      </c>
      <c r="AG51" s="1">
        <f>(Table13[[#This Row],[2050_BUILDINGS]]/Table13[[#This Row],[2020_BUILDINGS]])-1</f>
        <v>0.243040033798954</v>
      </c>
      <c r="AH51" s="1">
        <f>(Table13[[#This Row],[2050_DWELLINGS]]/Table13[[#This Row],[2020_DWELLINGS]])-1</f>
        <v>0.18304420580349889</v>
      </c>
      <c r="AI51" s="1">
        <f>(Table13[[#This Row],[2050_OCCUPANTS]]/Table13[[#This Row],[2020_OCCUPANTS]])-1</f>
        <v>0.16949152542372459</v>
      </c>
      <c r="AJ51" s="1">
        <f>(Table13[[#This Row],[2050_TOTAL_REPL_COST_USD]]/Table13[[#This Row],[2020_TOTAL_REPL_COST_USD]])-1</f>
        <v>0.27949902102172297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12091982.161478201</v>
      </c>
      <c r="F52" s="2">
        <v>14001593.5497644</v>
      </c>
      <c r="G52" s="2">
        <v>16144945.4332863</v>
      </c>
      <c r="H52" s="2">
        <v>18485397.0308166</v>
      </c>
      <c r="I52" s="2">
        <v>21121621.171641301</v>
      </c>
      <c r="J52" s="2">
        <v>23854713.977189001</v>
      </c>
      <c r="K52" s="2">
        <v>26600544.325289</v>
      </c>
      <c r="L52" s="2">
        <v>12875287.0908645</v>
      </c>
      <c r="M52" s="2">
        <v>14943047.8686457</v>
      </c>
      <c r="N52" s="2">
        <v>17267849.317365602</v>
      </c>
      <c r="O52" s="2">
        <v>19813561.9848992</v>
      </c>
      <c r="P52" s="2">
        <v>22683311.5988166</v>
      </c>
      <c r="Q52" s="2">
        <v>25668025.4858757</v>
      </c>
      <c r="R52" s="2">
        <v>28675801.1906722</v>
      </c>
      <c r="S52" s="2">
        <v>59694984.421875097</v>
      </c>
      <c r="T52" s="2">
        <v>68894211.5019629</v>
      </c>
      <c r="U52" s="2">
        <v>79193346.167713493</v>
      </c>
      <c r="V52" s="2">
        <v>90392405.221733406</v>
      </c>
      <c r="W52" s="2">
        <v>102991346.657506</v>
      </c>
      <c r="X52" s="2">
        <v>115990254.488065</v>
      </c>
      <c r="Y52" s="2">
        <v>128989162.318624</v>
      </c>
      <c r="Z52" s="2">
        <v>642671363196.62903</v>
      </c>
      <c r="AA52" s="2">
        <v>755685753347.07495</v>
      </c>
      <c r="AB52" s="2">
        <v>883851926555.73401</v>
      </c>
      <c r="AC52" s="2">
        <v>1026187370221.0699</v>
      </c>
      <c r="AD52" s="2">
        <v>1187287868590.5701</v>
      </c>
      <c r="AE52" s="2">
        <v>1357490367619.1001</v>
      </c>
      <c r="AF52" s="2">
        <v>1531546986900.78</v>
      </c>
      <c r="AG52" s="1">
        <f>(Table13[[#This Row],[2050_BUILDINGS]]/Table13[[#This Row],[2020_BUILDINGS]])-1</f>
        <v>1.1998497822822771</v>
      </c>
      <c r="AH52" s="1">
        <f>(Table13[[#This Row],[2050_DWELLINGS]]/Table13[[#This Row],[2020_DWELLINGS]])-1</f>
        <v>1.2271970316699781</v>
      </c>
      <c r="AI52" s="1">
        <f>(Table13[[#This Row],[2050_OCCUPANTS]]/Table13[[#This Row],[2020_OCCUPANTS]])-1</f>
        <v>1.160804020100493</v>
      </c>
      <c r="AJ52" s="1">
        <f>(Table13[[#This Row],[2050_TOTAL_REPL_COST_USD]]/Table13[[#This Row],[2020_TOTAL_REPL_COST_USD]])-1</f>
        <v>1.3830951161148817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9620514.3683330491</v>
      </c>
      <c r="F53" s="2">
        <v>11037097.205057999</v>
      </c>
      <c r="G53" s="2">
        <v>12568377.3468414</v>
      </c>
      <c r="H53" s="2">
        <v>14192388.4465413</v>
      </c>
      <c r="I53" s="2">
        <v>15847277.4400931</v>
      </c>
      <c r="J53" s="2">
        <v>17488108.369447701</v>
      </c>
      <c r="K53" s="2">
        <v>19115874.101854801</v>
      </c>
      <c r="L53" s="2">
        <v>10137127.963648399</v>
      </c>
      <c r="M53" s="2">
        <v>11648127.822670501</v>
      </c>
      <c r="N53" s="2">
        <v>13286354.9649722</v>
      </c>
      <c r="O53" s="2">
        <v>15028046.031760201</v>
      </c>
      <c r="P53" s="2">
        <v>16808904.711807702</v>
      </c>
      <c r="Q53" s="2">
        <v>18579670.073385801</v>
      </c>
      <c r="R53" s="2">
        <v>20342058.359506</v>
      </c>
      <c r="S53" s="2">
        <v>45677336</v>
      </c>
      <c r="T53" s="2">
        <v>52274062.862144403</v>
      </c>
      <c r="U53" s="2">
        <v>59370541.759299703</v>
      </c>
      <c r="V53" s="2">
        <v>66866822.284463897</v>
      </c>
      <c r="W53" s="2">
        <v>74463053.216629997</v>
      </c>
      <c r="X53" s="2">
        <v>81959333.741794199</v>
      </c>
      <c r="Y53" s="2">
        <v>89355663.859956101</v>
      </c>
      <c r="Z53" s="2">
        <v>465222559841.55798</v>
      </c>
      <c r="AA53" s="2">
        <v>540027322671.64502</v>
      </c>
      <c r="AB53" s="2">
        <v>622566970146.08997</v>
      </c>
      <c r="AC53" s="2">
        <v>711567173712.31604</v>
      </c>
      <c r="AD53" s="2">
        <v>804338555188.81494</v>
      </c>
      <c r="AE53" s="2">
        <v>898051361655.12805</v>
      </c>
      <c r="AF53" s="2">
        <v>992983776016.55396</v>
      </c>
      <c r="AG53" s="1">
        <f>(Table13[[#This Row],[2050_BUILDINGS]]/Table13[[#This Row],[2020_BUILDINGS]])-1</f>
        <v>0.98699085828266564</v>
      </c>
      <c r="AH53" s="1">
        <f>(Table13[[#This Row],[2050_DWELLINGS]]/Table13[[#This Row],[2020_DWELLINGS]])-1</f>
        <v>1.0066885248417834</v>
      </c>
      <c r="AI53" s="1">
        <f>(Table13[[#This Row],[2050_OCCUPANTS]]/Table13[[#This Row],[2020_OCCUPANTS]])-1</f>
        <v>0.95623632385120061</v>
      </c>
      <c r="AJ53" s="1">
        <f>(Table13[[#This Row],[2050_TOTAL_REPL_COST_USD]]/Table13[[#This Row],[2020_TOTAL_REPL_COST_USD]])-1</f>
        <v>1.1344273939654537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17357228.0600067</v>
      </c>
      <c r="F54" s="2">
        <v>18539993.961096499</v>
      </c>
      <c r="G54" s="2">
        <v>19687700.896725498</v>
      </c>
      <c r="H54" s="2">
        <v>20747301.531719599</v>
      </c>
      <c r="I54" s="2">
        <v>21774351.783423901</v>
      </c>
      <c r="J54" s="2">
        <v>22692492.857954599</v>
      </c>
      <c r="K54" s="2">
        <v>23561624.8027573</v>
      </c>
      <c r="L54" s="2">
        <v>19011965.430161599</v>
      </c>
      <c r="M54" s="2">
        <v>20248628.060373198</v>
      </c>
      <c r="N54" s="2">
        <v>21395765.9153197</v>
      </c>
      <c r="O54" s="2">
        <v>22413262.859746099</v>
      </c>
      <c r="P54" s="2">
        <v>23368796.766335599</v>
      </c>
      <c r="Q54" s="2">
        <v>24189522.092597499</v>
      </c>
      <c r="R54" s="2">
        <v>24917257.265017401</v>
      </c>
      <c r="S54" s="2">
        <v>59297627.25</v>
      </c>
      <c r="T54" s="2">
        <v>62797487.205733597</v>
      </c>
      <c r="U54" s="2">
        <v>65997359.1652615</v>
      </c>
      <c r="V54" s="2">
        <v>68797247.129848093</v>
      </c>
      <c r="W54" s="2">
        <v>71397143.096964598</v>
      </c>
      <c r="X54" s="2">
        <v>73597055.069139898</v>
      </c>
      <c r="Y54" s="2">
        <v>75496979.0451096</v>
      </c>
      <c r="Z54" s="2">
        <v>1755960493150.4399</v>
      </c>
      <c r="AA54" s="2">
        <v>1886571684218.8501</v>
      </c>
      <c r="AB54" s="2">
        <v>2013311362562.51</v>
      </c>
      <c r="AC54" s="2">
        <v>2130321584843.96</v>
      </c>
      <c r="AD54" s="2">
        <v>2243737313635.7598</v>
      </c>
      <c r="AE54" s="2">
        <v>2345126353684</v>
      </c>
      <c r="AF54" s="2">
        <v>2441103383797.6401</v>
      </c>
      <c r="AG54" s="1">
        <f>(Table13[[#This Row],[2050_BUILDINGS]]/Table13[[#This Row],[2020_BUILDINGS]])-1</f>
        <v>0.35745320170369443</v>
      </c>
      <c r="AH54" s="1">
        <f>(Table13[[#This Row],[2050_DWELLINGS]]/Table13[[#This Row],[2020_DWELLINGS]])-1</f>
        <v>0.31060922430919913</v>
      </c>
      <c r="AI54" s="1">
        <f>(Table13[[#This Row],[2050_OCCUPANTS]]/Table13[[#This Row],[2020_OCCUPANTS]])-1</f>
        <v>0.27318718381112972</v>
      </c>
      <c r="AJ54" s="1">
        <f>(Table13[[#This Row],[2050_TOTAL_REPL_COST_USD]]/Table13[[#This Row],[2020_TOTAL_REPL_COST_USD]])-1</f>
        <v>0.39018126735753467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3471674.8879442299</v>
      </c>
      <c r="F55" s="2">
        <v>4003906.8791328399</v>
      </c>
      <c r="G55" s="2">
        <v>4594048.1462577302</v>
      </c>
      <c r="H55" s="2">
        <v>5242153.7141930098</v>
      </c>
      <c r="I55" s="2">
        <v>5929452.3980764104</v>
      </c>
      <c r="J55" s="2">
        <v>6656059.3662491096</v>
      </c>
      <c r="K55" s="2">
        <v>7421839.61582225</v>
      </c>
      <c r="L55" s="2">
        <v>3680961.53900985</v>
      </c>
      <c r="M55" s="2">
        <v>4250197.4441534402</v>
      </c>
      <c r="N55" s="2">
        <v>4882466.5673773503</v>
      </c>
      <c r="O55" s="2">
        <v>5577896.0564081399</v>
      </c>
      <c r="P55" s="2">
        <v>6316703.9332428798</v>
      </c>
      <c r="Q55" s="2">
        <v>7099156.32103022</v>
      </c>
      <c r="R55" s="2">
        <v>7924941.2643014304</v>
      </c>
      <c r="S55" s="2">
        <v>18295629.4375</v>
      </c>
      <c r="T55" s="2">
        <v>21079746.960597798</v>
      </c>
      <c r="U55" s="2">
        <v>24162162.789741799</v>
      </c>
      <c r="V55" s="2">
        <v>27542876.924931999</v>
      </c>
      <c r="W55" s="2">
        <v>31122456.597486399</v>
      </c>
      <c r="X55" s="2">
        <v>34900901.807404898</v>
      </c>
      <c r="Y55" s="2">
        <v>38878212.5546875</v>
      </c>
      <c r="Z55" s="2">
        <v>270626001012.728</v>
      </c>
      <c r="AA55" s="2">
        <v>314988832984.67603</v>
      </c>
      <c r="AB55" s="2">
        <v>364819939039.10901</v>
      </c>
      <c r="AC55" s="2">
        <v>420163810529.42102</v>
      </c>
      <c r="AD55" s="2">
        <v>479627772510.95203</v>
      </c>
      <c r="AE55" s="2">
        <v>543304946421.04401</v>
      </c>
      <c r="AF55" s="2">
        <v>611086173241.479</v>
      </c>
      <c r="AG55" s="1">
        <f>(Table13[[#This Row],[2050_BUILDINGS]]/Table13[[#This Row],[2020_BUILDINGS]])-1</f>
        <v>1.1378267998525433</v>
      </c>
      <c r="AH55" s="1">
        <f>(Table13[[#This Row],[2050_DWELLINGS]]/Table13[[#This Row],[2020_DWELLINGS]])-1</f>
        <v>1.1529541073208764</v>
      </c>
      <c r="AI55" s="1">
        <f>(Table13[[#This Row],[2050_OCCUPANTS]]/Table13[[#This Row],[2020_OCCUPANTS]])-1</f>
        <v>1.125</v>
      </c>
      <c r="AJ55" s="1">
        <f>(Table13[[#This Row],[2050_TOTAL_REPL_COST_USD]]/Table13[[#This Row],[2020_TOTAL_REPL_COST_USD]])-1</f>
        <v>1.2580467913455906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3559947.81137774</v>
      </c>
      <c r="F56" s="2">
        <v>3849985.0112345102</v>
      </c>
      <c r="G56" s="2">
        <v>4215439.7152902503</v>
      </c>
      <c r="H56" s="2">
        <v>4611142.3353136396</v>
      </c>
      <c r="I56" s="2">
        <v>5037946.7915727803</v>
      </c>
      <c r="J56" s="2">
        <v>5444901.0668930402</v>
      </c>
      <c r="K56" s="2">
        <v>5806998.9565717299</v>
      </c>
      <c r="L56" s="2">
        <v>3738022.4765495202</v>
      </c>
      <c r="M56" s="2">
        <v>4043534.2175448099</v>
      </c>
      <c r="N56" s="2">
        <v>4429321.55080787</v>
      </c>
      <c r="O56" s="2">
        <v>4848714.3022901397</v>
      </c>
      <c r="P56" s="2">
        <v>5302856.9199250797</v>
      </c>
      <c r="Q56" s="2">
        <v>5737329.4559418904</v>
      </c>
      <c r="R56" s="2">
        <v>6125551.58082001</v>
      </c>
      <c r="S56" s="2">
        <v>14861289.374999899</v>
      </c>
      <c r="T56" s="2">
        <v>16058171.7407718</v>
      </c>
      <c r="U56" s="2">
        <v>17554274.697986498</v>
      </c>
      <c r="V56" s="2">
        <v>19150117.852348901</v>
      </c>
      <c r="W56" s="2">
        <v>20845701.203859001</v>
      </c>
      <c r="X56" s="2">
        <v>22441544.358221401</v>
      </c>
      <c r="Y56" s="2">
        <v>23837907.118288599</v>
      </c>
      <c r="Z56" s="2">
        <v>246746640588.19699</v>
      </c>
      <c r="AA56" s="2">
        <v>267415674039.27802</v>
      </c>
      <c r="AB56" s="2">
        <v>293947858363.22198</v>
      </c>
      <c r="AC56" s="2">
        <v>323656878076.70801</v>
      </c>
      <c r="AD56" s="2">
        <v>356747064330.78101</v>
      </c>
      <c r="AE56" s="2">
        <v>389148447446.284</v>
      </c>
      <c r="AF56" s="2">
        <v>418938460068.12299</v>
      </c>
      <c r="AG56" s="1">
        <f>(Table13[[#This Row],[2050_BUILDINGS]]/Table13[[#This Row],[2020_BUILDINGS]])-1</f>
        <v>0.63120339517683988</v>
      </c>
      <c r="AH56" s="1">
        <f>(Table13[[#This Row],[2050_DWELLINGS]]/Table13[[#This Row],[2020_DWELLINGS]])-1</f>
        <v>0.63871448586750112</v>
      </c>
      <c r="AI56" s="1">
        <f>(Table13[[#This Row],[2050_OCCUPANTS]]/Table13[[#This Row],[2020_OCCUPANTS]])-1</f>
        <v>0.60402684563759523</v>
      </c>
      <c r="AJ56" s="1">
        <f>(Table13[[#This Row],[2050_TOTAL_REPL_COST_USD]]/Table13[[#This Row],[2020_TOTAL_REPL_COST_USD]])-1</f>
        <v>0.69784868831224411</v>
      </c>
      <c r="AK56"/>
      <c r="AL56"/>
    </row>
    <row r="57" spans="1:38" x14ac:dyDescent="0.2">
      <c r="L57" s="2"/>
      <c r="S57" s="2"/>
      <c r="T57" s="2"/>
      <c r="Z57" s="2"/>
      <c r="AG57" s="1" t="e">
        <f>(Table13[[#This Row],[2050_BUILDINGS]]/Table13[[#This Row],[2020_BUILDINGS]])-1</f>
        <v>#DIV/0!</v>
      </c>
      <c r="AH57" s="1" t="e">
        <f>(Table13[[#This Row],[2050_DWELLINGS]]/Table13[[#This Row],[2020_DWELLINGS]])-1</f>
        <v>#DIV/0!</v>
      </c>
      <c r="AI57" s="1" t="e">
        <f>(Table13[[#This Row],[2050_OCCUPANTS]]/Table13[[#This Row],[2020_OCCUPANTS]])-1</f>
        <v>#DIV/0!</v>
      </c>
      <c r="AJ57" s="1" t="e">
        <f>(Table13[[#This Row],[2050_TOTAL_REPL_COST_USD]]/Table13[[#This Row],[2020_TOTAL_REPL_COST_USD]])-1</f>
        <v>#DIV/0!</v>
      </c>
      <c r="AK57"/>
      <c r="AL57"/>
    </row>
    <row r="58" spans="1:38" x14ac:dyDescent="0.2">
      <c r="L58" s="2"/>
      <c r="S58" s="2"/>
      <c r="T58" s="2"/>
      <c r="Z58" s="2"/>
      <c r="AG58" s="1" t="e">
        <f>(Table13[[#This Row],[2050_BUILDINGS]]/Table13[[#This Row],[2020_BUILDINGS]])-1</f>
        <v>#DIV/0!</v>
      </c>
      <c r="AH58" s="1" t="e">
        <f>(Table13[[#This Row],[2050_DWELLINGS]]/Table13[[#This Row],[2020_DWELLINGS]])-1</f>
        <v>#DIV/0!</v>
      </c>
      <c r="AI58" s="1" t="e">
        <f>(Table13[[#This Row],[2050_OCCUPANTS]]/Table13[[#This Row],[2020_OCCUPANTS]])-1</f>
        <v>#DIV/0!</v>
      </c>
      <c r="AJ58" s="1" t="e">
        <f>(Table13[[#This Row],[2050_TOTAL_REPL_COST_USD]]/Table13[[#This Row],[2020_TOTAL_REPL_COST_USD]])-1</f>
        <v>#DIV/0!</v>
      </c>
      <c r="AK58"/>
      <c r="AL58"/>
    </row>
    <row r="59" spans="1:38" x14ac:dyDescent="0.2">
      <c r="L59" s="2"/>
      <c r="S59" s="2"/>
      <c r="T59" s="2"/>
      <c r="Z59" s="2"/>
      <c r="AG59" s="1" t="e">
        <f>(Table13[[#This Row],[2050_BUILDINGS]]/Table13[[#This Row],[2020_BUILDINGS]])-1</f>
        <v>#DIV/0!</v>
      </c>
      <c r="AH59" s="1" t="e">
        <f>(Table13[[#This Row],[2050_DWELLINGS]]/Table13[[#This Row],[2020_DWELLINGS]])-1</f>
        <v>#DIV/0!</v>
      </c>
      <c r="AI59" s="1" t="e">
        <f>(Table13[[#This Row],[2050_OCCUPANTS]]/Table13[[#This Row],[2020_OCCUPANTS]])-1</f>
        <v>#DIV/0!</v>
      </c>
      <c r="AJ59" s="1" t="e">
        <f>(Table13[[#This Row],[2050_TOTAL_REPL_COST_USD]]/Table13[[#This Row],[2020_TOTAL_REPL_COST_USD]])-1</f>
        <v>#DIV/0!</v>
      </c>
      <c r="AK59"/>
      <c r="AL59"/>
    </row>
    <row r="60" spans="1:38" x14ac:dyDescent="0.2">
      <c r="L60" s="2"/>
      <c r="S60" s="2"/>
      <c r="T60" s="2"/>
      <c r="Z60" s="2"/>
      <c r="AG60" s="1" t="e">
        <f>(Table13[[#This Row],[2050_BUILDINGS]]/Table13[[#This Row],[2020_BUILDINGS]])-1</f>
        <v>#DIV/0!</v>
      </c>
      <c r="AH60" s="1" t="e">
        <f>(Table13[[#This Row],[2050_DWELLINGS]]/Table13[[#This Row],[2020_DWELLINGS]])-1</f>
        <v>#DIV/0!</v>
      </c>
      <c r="AI60" s="1" t="e">
        <f>(Table13[[#This Row],[2050_OCCUPANTS]]/Table13[[#This Row],[2020_OCCUPANTS]])-1</f>
        <v>#DIV/0!</v>
      </c>
      <c r="AJ60" s="1" t="e">
        <f>(Table13[[#This Row],[2050_TOTAL_REPL_COST_USD]]/Table13[[#This Row],[2020_TOTAL_REPL_COST_USD]])-1</f>
        <v>#DIV/0!</v>
      </c>
      <c r="AK60"/>
      <c r="AL60"/>
    </row>
    <row r="61" spans="1:38" x14ac:dyDescent="0.2">
      <c r="L61" s="2"/>
      <c r="S61" s="2"/>
      <c r="T61" s="2"/>
      <c r="Z61" s="2"/>
      <c r="AG61" s="1" t="e">
        <f>(Table13[[#This Row],[2050_BUILDINGS]]/Table13[[#This Row],[2020_BUILDINGS]])-1</f>
        <v>#DIV/0!</v>
      </c>
      <c r="AH61" s="1" t="e">
        <f>(Table13[[#This Row],[2050_DWELLINGS]]/Table13[[#This Row],[2020_DWELLINGS]])-1</f>
        <v>#DIV/0!</v>
      </c>
      <c r="AI61" s="1" t="e">
        <f>(Table13[[#This Row],[2050_OCCUPANTS]]/Table13[[#This Row],[2020_OCCUPANTS]])-1</f>
        <v>#DIV/0!</v>
      </c>
      <c r="AJ61" s="1" t="e">
        <f>(Table13[[#This Row],[2050_TOTAL_REPL_COST_USD]]/Table13[[#This Row],[2020_TOTAL_REPL_COST_USD]])-1</f>
        <v>#DIV/0!</v>
      </c>
      <c r="AK61"/>
      <c r="AL61"/>
    </row>
    <row r="62" spans="1:38" x14ac:dyDescent="0.2">
      <c r="L62" s="2"/>
      <c r="S62" s="2"/>
      <c r="T62" s="2"/>
      <c r="Z62" s="2"/>
      <c r="AG62" s="1" t="e">
        <f>(Table13[[#This Row],[2050_BUILDINGS]]/Table13[[#This Row],[2020_BUILDINGS]])-1</f>
        <v>#DIV/0!</v>
      </c>
      <c r="AH62" s="1" t="e">
        <f>(Table13[[#This Row],[2050_DWELLINGS]]/Table13[[#This Row],[2020_DWELLINGS]])-1</f>
        <v>#DIV/0!</v>
      </c>
      <c r="AI62" s="1" t="e">
        <f>(Table13[[#This Row],[2050_OCCUPANTS]]/Table13[[#This Row],[2020_OCCUPANTS]])-1</f>
        <v>#DIV/0!</v>
      </c>
      <c r="AJ62" s="1" t="e">
        <f>(Table13[[#This Row],[2050_TOTAL_REPL_COST_USD]]/Table13[[#This Row],[2020_TOTAL_REPL_COST_USD]])-1</f>
        <v>#DIV/0!</v>
      </c>
      <c r="AK62"/>
      <c r="AL62"/>
    </row>
    <row r="63" spans="1:38" x14ac:dyDescent="0.2">
      <c r="L63" s="2"/>
      <c r="S63" s="2"/>
      <c r="T63" s="2"/>
      <c r="Z63" s="2"/>
      <c r="AG63" s="1" t="e">
        <f>(Table13[[#This Row],[2050_BUILDINGS]]/Table13[[#This Row],[2020_BUILDINGS]])-1</f>
        <v>#DIV/0!</v>
      </c>
      <c r="AH63" s="1" t="e">
        <f>(Table13[[#This Row],[2050_DWELLINGS]]/Table13[[#This Row],[2020_DWELLINGS]])-1</f>
        <v>#DIV/0!</v>
      </c>
      <c r="AI63" s="1" t="e">
        <f>(Table13[[#This Row],[2050_OCCUPANTS]]/Table13[[#This Row],[2020_OCCUPANTS]])-1</f>
        <v>#DIV/0!</v>
      </c>
      <c r="AJ63" s="1" t="e">
        <f>(Table13[[#This Row],[2050_TOTAL_REPL_COST_USD]]/Table13[[#This Row],[2020_TOTAL_REPL_COST_USD]])-1</f>
        <v>#DIV/0!</v>
      </c>
      <c r="AK63"/>
      <c r="AL63"/>
    </row>
    <row r="64" spans="1:38" x14ac:dyDescent="0.2">
      <c r="L64" s="2"/>
      <c r="S64" s="2"/>
      <c r="T64" s="2"/>
      <c r="Z64" s="2"/>
      <c r="AG64" s="1" t="e">
        <f>(Table13[[#This Row],[2050_BUILDINGS]]/Table13[[#This Row],[2020_BUILDINGS]])-1</f>
        <v>#DIV/0!</v>
      </c>
      <c r="AH64" s="1" t="e">
        <f>(Table13[[#This Row],[2050_DWELLINGS]]/Table13[[#This Row],[2020_DWELLINGS]])-1</f>
        <v>#DIV/0!</v>
      </c>
      <c r="AI64" s="1" t="e">
        <f>(Table13[[#This Row],[2050_OCCUPANTS]]/Table13[[#This Row],[2020_OCCUPANTS]])-1</f>
        <v>#DIV/0!</v>
      </c>
      <c r="AJ64" s="1" t="e">
        <f>(Table13[[#This Row],[2050_TOTAL_REPL_COST_USD]]/Table13[[#This Row],[2020_TOTAL_REPL_COST_USD]])-1</f>
        <v>#DIV/0!</v>
      </c>
      <c r="AK64"/>
      <c r="AL64"/>
    </row>
    <row r="65" spans="12:38" x14ac:dyDescent="0.2">
      <c r="L65" s="2"/>
      <c r="S65" s="2"/>
      <c r="T65" s="2"/>
      <c r="Z65" s="2"/>
      <c r="AG65" s="1" t="e">
        <f>(Table13[[#This Row],[2050_BUILDINGS]]/Table13[[#This Row],[2020_BUILDINGS]])-1</f>
        <v>#DIV/0!</v>
      </c>
      <c r="AH65" s="1" t="e">
        <f>(Table13[[#This Row],[2050_DWELLINGS]]/Table13[[#This Row],[2020_DWELLINGS]])-1</f>
        <v>#DIV/0!</v>
      </c>
      <c r="AI65" s="1" t="e">
        <f>(Table13[[#This Row],[2050_OCCUPANTS]]/Table13[[#This Row],[2020_OCCUPANTS]])-1</f>
        <v>#DIV/0!</v>
      </c>
      <c r="AJ65" s="1" t="e">
        <f>(Table13[[#This Row],[2050_TOTAL_REPL_COST_USD]]/Table13[[#This Row],[2020_TOTAL_REPL_COST_USD]])-1</f>
        <v>#DIV/0!</v>
      </c>
      <c r="AK65"/>
      <c r="AL65"/>
    </row>
    <row r="66" spans="12:38" x14ac:dyDescent="0.2">
      <c r="L66" s="2"/>
      <c r="S66" s="2"/>
      <c r="T66" s="2"/>
      <c r="Z66" s="2"/>
      <c r="AG66" s="1" t="e">
        <f>(Table13[[#This Row],[2050_BUILDINGS]]/Table13[[#This Row],[2020_BUILDINGS]])-1</f>
        <v>#DIV/0!</v>
      </c>
      <c r="AH66" s="1" t="e">
        <f>(Table13[[#This Row],[2050_DWELLINGS]]/Table13[[#This Row],[2020_DWELLINGS]])-1</f>
        <v>#DIV/0!</v>
      </c>
      <c r="AI66" s="1" t="e">
        <f>(Table13[[#This Row],[2050_OCCUPANTS]]/Table13[[#This Row],[2020_OCCUPANTS]])-1</f>
        <v>#DIV/0!</v>
      </c>
      <c r="AJ66" s="1" t="e">
        <f>(Table13[[#This Row],[2050_TOTAL_REPL_COST_USD]]/Table13[[#This Row],[2020_TOTAL_REPL_COST_USD]])-1</f>
        <v>#DIV/0!</v>
      </c>
      <c r="AK66"/>
      <c r="AL66"/>
    </row>
    <row r="67" spans="12:38" x14ac:dyDescent="0.2">
      <c r="L67" s="2"/>
      <c r="S67" s="2"/>
      <c r="T67" s="2"/>
      <c r="Z67" s="2"/>
      <c r="AG67" s="1" t="e">
        <f>(Table13[[#This Row],[2050_BUILDINGS]]/Table13[[#This Row],[2020_BUILDINGS]])-1</f>
        <v>#DIV/0!</v>
      </c>
      <c r="AH67" s="1" t="e">
        <f>(Table13[[#This Row],[2050_DWELLINGS]]/Table13[[#This Row],[2020_DWELLINGS]])-1</f>
        <v>#DIV/0!</v>
      </c>
      <c r="AI67" s="1" t="e">
        <f>(Table13[[#This Row],[2050_OCCUPANTS]]/Table13[[#This Row],[2020_OCCUPANTS]])-1</f>
        <v>#DIV/0!</v>
      </c>
      <c r="AJ67" s="1" t="e">
        <f>(Table13[[#This Row],[2050_TOTAL_REPL_COST_USD]]/Table13[[#This Row],[2020_TOTAL_REPL_COST_USD]])-1</f>
        <v>#DIV/0!</v>
      </c>
      <c r="AK67"/>
      <c r="AL67"/>
    </row>
    <row r="68" spans="12:38" x14ac:dyDescent="0.2">
      <c r="L68" s="2"/>
      <c r="S68" s="2"/>
      <c r="T68" s="2"/>
      <c r="Z68" s="2"/>
      <c r="AG68" s="1" t="e">
        <f>(Table13[[#This Row],[2050_BUILDINGS]]/Table13[[#This Row],[2020_BUILDINGS]])-1</f>
        <v>#DIV/0!</v>
      </c>
      <c r="AH68" s="1" t="e">
        <f>(Table13[[#This Row],[2050_DWELLINGS]]/Table13[[#This Row],[2020_DWELLINGS]])-1</f>
        <v>#DIV/0!</v>
      </c>
      <c r="AI68" s="1" t="e">
        <f>(Table13[[#This Row],[2050_OCCUPANTS]]/Table13[[#This Row],[2020_OCCUPANTS]])-1</f>
        <v>#DIV/0!</v>
      </c>
      <c r="AJ68" s="1" t="e">
        <f>(Table13[[#This Row],[2050_TOTAL_REPL_COST_USD]]/Table13[[#This Row],[2020_TOTAL_REPL_COST_USD]])-1</f>
        <v>#DIV/0!</v>
      </c>
      <c r="AK68"/>
      <c r="AL68"/>
    </row>
    <row r="69" spans="12:38" x14ac:dyDescent="0.2">
      <c r="L69" s="2"/>
      <c r="S69" s="2"/>
      <c r="T69" s="2"/>
      <c r="Z69" s="2"/>
      <c r="AG69" s="1" t="e">
        <f>(Table13[[#This Row],[2050_BUILDINGS]]/Table13[[#This Row],[2020_BUILDINGS]])-1</f>
        <v>#DIV/0!</v>
      </c>
      <c r="AH69" s="1" t="e">
        <f>(Table13[[#This Row],[2050_DWELLINGS]]/Table13[[#This Row],[2020_DWELLINGS]])-1</f>
        <v>#DIV/0!</v>
      </c>
      <c r="AI69" s="1" t="e">
        <f>(Table13[[#This Row],[2050_OCCUPANTS]]/Table13[[#This Row],[2020_OCCUPANTS]])-1</f>
        <v>#DIV/0!</v>
      </c>
      <c r="AJ69" s="1" t="e">
        <f>(Table13[[#This Row],[2050_TOTAL_REPL_COST_USD]]/Table13[[#This Row],[2020_TOTAL_REPL_COST_USD]])-1</f>
        <v>#DIV/0!</v>
      </c>
      <c r="AK69"/>
      <c r="AL69"/>
    </row>
    <row r="70" spans="12:38" x14ac:dyDescent="0.2">
      <c r="L70" s="2"/>
      <c r="S70" s="2"/>
      <c r="T70" s="2"/>
      <c r="Z70" s="2"/>
      <c r="AG70" s="1" t="e">
        <f>(Table13[[#This Row],[2050_BUILDINGS]]/Table13[[#This Row],[2020_BUILDINGS]])-1</f>
        <v>#DIV/0!</v>
      </c>
      <c r="AH70" s="1" t="e">
        <f>(Table13[[#This Row],[2050_DWELLINGS]]/Table13[[#This Row],[2020_DWELLINGS]])-1</f>
        <v>#DIV/0!</v>
      </c>
      <c r="AI70" s="1" t="e">
        <f>(Table13[[#This Row],[2050_OCCUPANTS]]/Table13[[#This Row],[2020_OCCUPANTS]])-1</f>
        <v>#DIV/0!</v>
      </c>
      <c r="AJ70" s="1" t="e">
        <f>(Table13[[#This Row],[2050_TOTAL_REPL_COST_USD]]/Table13[[#This Row],[2020_TOTAL_REPL_COST_USD]])-1</f>
        <v>#DIV/0!</v>
      </c>
      <c r="AK70"/>
      <c r="AL70"/>
    </row>
    <row r="71" spans="12:38" x14ac:dyDescent="0.2">
      <c r="L71" s="2"/>
      <c r="S71" s="2"/>
      <c r="T71" s="2"/>
      <c r="Z71" s="2"/>
      <c r="AG71" s="1" t="e">
        <f>(Table13[[#This Row],[2050_BUILDINGS]]/Table13[[#This Row],[2020_BUILDINGS]])-1</f>
        <v>#DIV/0!</v>
      </c>
      <c r="AH71" s="1" t="e">
        <f>(Table13[[#This Row],[2050_DWELLINGS]]/Table13[[#This Row],[2020_DWELLINGS]])-1</f>
        <v>#DIV/0!</v>
      </c>
      <c r="AI71" s="1" t="e">
        <f>(Table13[[#This Row],[2050_OCCUPANTS]]/Table13[[#This Row],[2020_OCCUPANTS]])-1</f>
        <v>#DIV/0!</v>
      </c>
      <c r="AJ71" s="1" t="e">
        <f>(Table13[[#This Row],[2050_TOTAL_REPL_COST_USD]]/Table13[[#This Row],[2020_TOTAL_REPL_COST_USD]])-1</f>
        <v>#DIV/0!</v>
      </c>
      <c r="AK71"/>
      <c r="AL71"/>
    </row>
    <row r="72" spans="12:38" x14ac:dyDescent="0.2">
      <c r="L72" s="2"/>
      <c r="S72" s="2"/>
      <c r="T72" s="2"/>
      <c r="Z72" s="2"/>
      <c r="AG72" s="1" t="e">
        <f>(Table13[[#This Row],[2050_BUILDINGS]]/Table13[[#This Row],[2020_BUILDINGS]])-1</f>
        <v>#DIV/0!</v>
      </c>
      <c r="AH72" s="1" t="e">
        <f>(Table13[[#This Row],[2050_DWELLINGS]]/Table13[[#This Row],[2020_DWELLINGS]])-1</f>
        <v>#DIV/0!</v>
      </c>
      <c r="AI72" s="1" t="e">
        <f>(Table13[[#This Row],[2050_OCCUPANTS]]/Table13[[#This Row],[2020_OCCUPANTS]])-1</f>
        <v>#DIV/0!</v>
      </c>
      <c r="AJ72" s="1" t="e">
        <f>(Table13[[#This Row],[2050_TOTAL_REPL_COST_USD]]/Table13[[#This Row],[2020_TOTAL_REPL_COST_USD]])-1</f>
        <v>#DIV/0!</v>
      </c>
      <c r="AK72"/>
      <c r="AL72"/>
    </row>
    <row r="73" spans="12:38" x14ac:dyDescent="0.2">
      <c r="L73" s="2"/>
      <c r="S73" s="2"/>
      <c r="T73" s="2"/>
      <c r="Z73" s="2"/>
      <c r="AG73" s="1" t="e">
        <f>(Table13[[#This Row],[2050_BUILDINGS]]/Table13[[#This Row],[2020_BUILDINGS]])-1</f>
        <v>#DIV/0!</v>
      </c>
      <c r="AH73" s="1" t="e">
        <f>(Table13[[#This Row],[2050_DWELLINGS]]/Table13[[#This Row],[2020_DWELLINGS]])-1</f>
        <v>#DIV/0!</v>
      </c>
      <c r="AI73" s="1" t="e">
        <f>(Table13[[#This Row],[2050_OCCUPANTS]]/Table13[[#This Row],[2020_OCCUPANTS]])-1</f>
        <v>#DIV/0!</v>
      </c>
      <c r="AJ73" s="1" t="e">
        <f>(Table13[[#This Row],[2050_TOTAL_REPL_COST_USD]]/Table13[[#This Row],[2020_TOTAL_REPL_COST_USD]])-1</f>
        <v>#DIV/0!</v>
      </c>
      <c r="AK73"/>
      <c r="AL73"/>
    </row>
    <row r="74" spans="12:38" x14ac:dyDescent="0.2">
      <c r="L74" s="2"/>
      <c r="S74" s="2"/>
      <c r="T74" s="2"/>
      <c r="Z74" s="2"/>
      <c r="AG74" s="1" t="e">
        <f>(Table13[[#This Row],[2050_BUILDINGS]]/Table13[[#This Row],[2020_BUILDINGS]])-1</f>
        <v>#DIV/0!</v>
      </c>
      <c r="AH74" s="1" t="e">
        <f>(Table13[[#This Row],[2050_DWELLINGS]]/Table13[[#This Row],[2020_DWELLINGS]])-1</f>
        <v>#DIV/0!</v>
      </c>
      <c r="AI74" s="1" t="e">
        <f>(Table13[[#This Row],[2050_OCCUPANTS]]/Table13[[#This Row],[2020_OCCUPANTS]])-1</f>
        <v>#DIV/0!</v>
      </c>
      <c r="AJ74" s="1" t="e">
        <f>(Table13[[#This Row],[2050_TOTAL_REPL_COST_USD]]/Table13[[#This Row],[2020_TOTAL_REPL_COST_USD]])-1</f>
        <v>#DIV/0!</v>
      </c>
      <c r="AK74"/>
      <c r="AL74"/>
    </row>
    <row r="75" spans="12:38" x14ac:dyDescent="0.2">
      <c r="L75" s="2"/>
      <c r="S75" s="2"/>
      <c r="T75" s="2"/>
      <c r="Z75" s="2"/>
      <c r="AG75" s="1" t="e">
        <f>(Table13[[#This Row],[2050_BUILDINGS]]/Table13[[#This Row],[2020_BUILDINGS]])-1</f>
        <v>#DIV/0!</v>
      </c>
      <c r="AH75" s="1" t="e">
        <f>(Table13[[#This Row],[2050_DWELLINGS]]/Table13[[#This Row],[2020_DWELLINGS]])-1</f>
        <v>#DIV/0!</v>
      </c>
      <c r="AI75" s="1" t="e">
        <f>(Table13[[#This Row],[2050_OCCUPANTS]]/Table13[[#This Row],[2020_OCCUPANTS]])-1</f>
        <v>#DIV/0!</v>
      </c>
      <c r="AJ75" s="1" t="e">
        <f>(Table13[[#This Row],[2050_TOTAL_REPL_COST_USD]]/Table13[[#This Row],[2020_TOTAL_REPL_COST_USD]])-1</f>
        <v>#DIV/0!</v>
      </c>
      <c r="AK75"/>
      <c r="AL75"/>
    </row>
    <row r="76" spans="12:38" x14ac:dyDescent="0.2">
      <c r="L76" s="2"/>
      <c r="S76" s="2"/>
      <c r="T76" s="2"/>
      <c r="Z76" s="2"/>
      <c r="AG76" s="1" t="e">
        <f>(Table13[[#This Row],[2050_BUILDINGS]]/Table13[[#This Row],[2020_BUILDINGS]])-1</f>
        <v>#DIV/0!</v>
      </c>
      <c r="AH76" s="1" t="e">
        <f>(Table13[[#This Row],[2050_DWELLINGS]]/Table13[[#This Row],[2020_DWELLINGS]])-1</f>
        <v>#DIV/0!</v>
      </c>
      <c r="AI76" s="1" t="e">
        <f>(Table13[[#This Row],[2050_OCCUPANTS]]/Table13[[#This Row],[2020_OCCUPANTS]])-1</f>
        <v>#DIV/0!</v>
      </c>
      <c r="AJ76" s="1" t="e">
        <f>(Table13[[#This Row],[2050_TOTAL_REPL_COST_USD]]/Table13[[#This Row],[2020_TOTAL_REPL_COST_USD]])-1</f>
        <v>#DIV/0!</v>
      </c>
      <c r="AK76"/>
      <c r="AL76"/>
    </row>
    <row r="77" spans="12:38" x14ac:dyDescent="0.2">
      <c r="L77" s="2"/>
      <c r="S77" s="2"/>
      <c r="T77" s="2"/>
      <c r="Z77" s="2"/>
      <c r="AG77" s="1" t="e">
        <f>(Table13[[#This Row],[2050_BUILDINGS]]/Table13[[#This Row],[2020_BUILDINGS]])-1</f>
        <v>#DIV/0!</v>
      </c>
      <c r="AH77" s="1" t="e">
        <f>(Table13[[#This Row],[2050_DWELLINGS]]/Table13[[#This Row],[2020_DWELLINGS]])-1</f>
        <v>#DIV/0!</v>
      </c>
      <c r="AI77" s="1" t="e">
        <f>(Table13[[#This Row],[2050_OCCUPANTS]]/Table13[[#This Row],[2020_OCCUPANTS]])-1</f>
        <v>#DIV/0!</v>
      </c>
      <c r="AJ77" s="1" t="e">
        <f>(Table13[[#This Row],[2050_TOTAL_REPL_COST_USD]]/Table13[[#This Row],[2020_TOTAL_REPL_COST_USD]])-1</f>
        <v>#DIV/0!</v>
      </c>
      <c r="AK77"/>
      <c r="AL77"/>
    </row>
    <row r="78" spans="12:38" x14ac:dyDescent="0.2">
      <c r="L78" s="2"/>
      <c r="S78" s="2"/>
      <c r="T78" s="2"/>
      <c r="Z78" s="2"/>
      <c r="AG78" s="1" t="e">
        <f>(Table13[[#This Row],[2050_BUILDINGS]]/Table13[[#This Row],[2020_BUILDINGS]])-1</f>
        <v>#DIV/0!</v>
      </c>
      <c r="AH78" s="1" t="e">
        <f>(Table13[[#This Row],[2050_DWELLINGS]]/Table13[[#This Row],[2020_DWELLINGS]])-1</f>
        <v>#DIV/0!</v>
      </c>
      <c r="AI78" s="1" t="e">
        <f>(Table13[[#This Row],[2050_OCCUPANTS]]/Table13[[#This Row],[2020_OCCUPANTS]])-1</f>
        <v>#DIV/0!</v>
      </c>
      <c r="AJ78" s="1" t="e">
        <f>(Table13[[#This Row],[2050_TOTAL_REPL_COST_USD]]/Table13[[#This Row],[2020_TOTAL_REPL_COST_USD]])-1</f>
        <v>#DIV/0!</v>
      </c>
      <c r="AK78"/>
      <c r="AL78"/>
    </row>
    <row r="79" spans="12:38" x14ac:dyDescent="0.2">
      <c r="L79" s="2"/>
      <c r="S79" s="2"/>
      <c r="T79" s="2"/>
      <c r="Z79" s="2"/>
      <c r="AG79" s="1" t="e">
        <f>(Table13[[#This Row],[2050_BUILDINGS]]/Table13[[#This Row],[2020_BUILDINGS]])-1</f>
        <v>#DIV/0!</v>
      </c>
      <c r="AH79" s="1" t="e">
        <f>(Table13[[#This Row],[2050_DWELLINGS]]/Table13[[#This Row],[2020_DWELLINGS]])-1</f>
        <v>#DIV/0!</v>
      </c>
      <c r="AI79" s="1" t="e">
        <f>(Table13[[#This Row],[2050_OCCUPANTS]]/Table13[[#This Row],[2020_OCCUPANTS]])-1</f>
        <v>#DIV/0!</v>
      </c>
      <c r="AJ79" s="1" t="e">
        <f>(Table13[[#This Row],[2050_TOTAL_REPL_COST_USD]]/Table13[[#This Row],[2020_TOTAL_REPL_COST_USD]])-1</f>
        <v>#DIV/0!</v>
      </c>
      <c r="AK79"/>
      <c r="AL79"/>
    </row>
    <row r="80" spans="12:38" x14ac:dyDescent="0.2">
      <c r="L80" s="2"/>
      <c r="S80" s="2"/>
      <c r="T80" s="2"/>
      <c r="Z80" s="2"/>
      <c r="AG80" s="1" t="e">
        <f>(Table13[[#This Row],[2050_BUILDINGS]]/Table13[[#This Row],[2020_BUILDINGS]])-1</f>
        <v>#DIV/0!</v>
      </c>
      <c r="AH80" s="1" t="e">
        <f>(Table13[[#This Row],[2050_DWELLINGS]]/Table13[[#This Row],[2020_DWELLINGS]])-1</f>
        <v>#DIV/0!</v>
      </c>
      <c r="AI80" s="1" t="e">
        <f>(Table13[[#This Row],[2050_OCCUPANTS]]/Table13[[#This Row],[2020_OCCUPANTS]])-1</f>
        <v>#DIV/0!</v>
      </c>
      <c r="AJ80" s="1" t="e">
        <f>(Table13[[#This Row],[2050_TOTAL_REPL_COST_USD]]/Table13[[#This Row],[2020_TOTAL_REPL_COST_USD]])-1</f>
        <v>#DIV/0!</v>
      </c>
      <c r="AK80"/>
      <c r="AL80"/>
    </row>
    <row r="81" spans="12:38" x14ac:dyDescent="0.2">
      <c r="L81" s="2"/>
      <c r="S81" s="2"/>
      <c r="T81" s="2"/>
      <c r="Z81" s="2"/>
      <c r="AG81" s="1" t="e">
        <f>(Table13[[#This Row],[2050_BUILDINGS]]/Table13[[#This Row],[2020_BUILDINGS]])-1</f>
        <v>#DIV/0!</v>
      </c>
      <c r="AH81" s="1" t="e">
        <f>(Table13[[#This Row],[2050_DWELLINGS]]/Table13[[#This Row],[2020_DWELLINGS]])-1</f>
        <v>#DIV/0!</v>
      </c>
      <c r="AI81" s="1" t="e">
        <f>(Table13[[#This Row],[2050_OCCUPANTS]]/Table13[[#This Row],[2020_OCCUPANTS]])-1</f>
        <v>#DIV/0!</v>
      </c>
      <c r="AJ81" s="1" t="e">
        <f>(Table13[[#This Row],[2050_TOTAL_REPL_COST_USD]]/Table13[[#This Row],[2020_TOTAL_REPL_COST_USD]])-1</f>
        <v>#DIV/0!</v>
      </c>
      <c r="AK81"/>
      <c r="AL81"/>
    </row>
    <row r="82" spans="12:38" x14ac:dyDescent="0.2">
      <c r="L82" s="2"/>
      <c r="S82" s="2"/>
      <c r="T82" s="2"/>
      <c r="Z82" s="2"/>
      <c r="AG82" s="1" t="e">
        <f>(Table13[[#This Row],[2050_BUILDINGS]]/Table13[[#This Row],[2020_BUILDINGS]])-1</f>
        <v>#DIV/0!</v>
      </c>
      <c r="AH82" s="1" t="e">
        <f>(Table13[[#This Row],[2050_DWELLINGS]]/Table13[[#This Row],[2020_DWELLINGS]])-1</f>
        <v>#DIV/0!</v>
      </c>
      <c r="AI82" s="1" t="e">
        <f>(Table13[[#This Row],[2050_OCCUPANTS]]/Table13[[#This Row],[2020_OCCUPANTS]])-1</f>
        <v>#DIV/0!</v>
      </c>
      <c r="AJ82" s="1" t="e">
        <f>(Table13[[#This Row],[2050_TOTAL_REPL_COST_USD]]/Table13[[#This Row],[2020_TOTAL_REPL_COST_USD]])-1</f>
        <v>#DIV/0!</v>
      </c>
      <c r="AK82"/>
      <c r="AL82"/>
    </row>
    <row r="83" spans="12:38" x14ac:dyDescent="0.2">
      <c r="L83" s="2"/>
      <c r="S83" s="2"/>
      <c r="T83" s="2"/>
      <c r="Z83" s="2"/>
      <c r="AG83" s="1" t="e">
        <f>(Table13[[#This Row],[2050_BUILDINGS]]/Table13[[#This Row],[2020_BUILDINGS]])-1</f>
        <v>#DIV/0!</v>
      </c>
      <c r="AH83" s="1" t="e">
        <f>(Table13[[#This Row],[2050_DWELLINGS]]/Table13[[#This Row],[2020_DWELLINGS]])-1</f>
        <v>#DIV/0!</v>
      </c>
      <c r="AI83" s="1" t="e">
        <f>(Table13[[#This Row],[2050_OCCUPANTS]]/Table13[[#This Row],[2020_OCCUPANTS]])-1</f>
        <v>#DIV/0!</v>
      </c>
      <c r="AJ83" s="1" t="e">
        <f>(Table13[[#This Row],[2050_TOTAL_REPL_COST_USD]]/Table13[[#This Row],[2020_TOTAL_REPL_COST_USD]])-1</f>
        <v>#DIV/0!</v>
      </c>
      <c r="AK83"/>
      <c r="AL83"/>
    </row>
    <row r="84" spans="12:38" x14ac:dyDescent="0.2">
      <c r="L84" s="2"/>
      <c r="S84" s="2"/>
      <c r="T84" s="2"/>
      <c r="Z84" s="2"/>
      <c r="AG84" s="1" t="e">
        <f>(Table13[[#This Row],[2050_BUILDINGS]]/Table13[[#This Row],[2020_BUILDINGS]])-1</f>
        <v>#DIV/0!</v>
      </c>
      <c r="AH84" s="1" t="e">
        <f>(Table13[[#This Row],[2050_DWELLINGS]]/Table13[[#This Row],[2020_DWELLINGS]])-1</f>
        <v>#DIV/0!</v>
      </c>
      <c r="AI84" s="1" t="e">
        <f>(Table13[[#This Row],[2050_OCCUPANTS]]/Table13[[#This Row],[2020_OCCUPANTS]])-1</f>
        <v>#DIV/0!</v>
      </c>
      <c r="AJ84" s="1" t="e">
        <f>(Table13[[#This Row],[2050_TOTAL_REPL_COST_USD]]/Table13[[#This Row],[2020_TOTAL_REPL_COST_USD]])-1</f>
        <v>#DIV/0!</v>
      </c>
      <c r="AK84"/>
      <c r="AL84"/>
    </row>
    <row r="85" spans="12:38" x14ac:dyDescent="0.2">
      <c r="L85" s="2"/>
      <c r="S85" s="2"/>
      <c r="T85" s="2"/>
      <c r="Z85" s="2"/>
      <c r="AG85" s="1" t="e">
        <f>(Table13[[#This Row],[2050_BUILDINGS]]/Table13[[#This Row],[2020_BUILDINGS]])-1</f>
        <v>#DIV/0!</v>
      </c>
      <c r="AH85" s="1" t="e">
        <f>(Table13[[#This Row],[2050_DWELLINGS]]/Table13[[#This Row],[2020_DWELLINGS]])-1</f>
        <v>#DIV/0!</v>
      </c>
      <c r="AI85" s="1" t="e">
        <f>(Table13[[#This Row],[2050_OCCUPANTS]]/Table13[[#This Row],[2020_OCCUPANTS]])-1</f>
        <v>#DIV/0!</v>
      </c>
      <c r="AJ85" s="1" t="e">
        <f>(Table13[[#This Row],[2050_TOTAL_REPL_COST_USD]]/Table13[[#This Row],[2020_TOTAL_REPL_COST_USD]])-1</f>
        <v>#DIV/0!</v>
      </c>
      <c r="AK85"/>
      <c r="AL85"/>
    </row>
    <row r="86" spans="12:38" x14ac:dyDescent="0.2">
      <c r="L86" s="2"/>
      <c r="S86" s="2"/>
      <c r="T86" s="2"/>
      <c r="Z86" s="2"/>
      <c r="AG86" s="1" t="e">
        <f>(Table13[[#This Row],[2050_BUILDINGS]]/Table13[[#This Row],[2020_BUILDINGS]])-1</f>
        <v>#DIV/0!</v>
      </c>
      <c r="AH86" s="1" t="e">
        <f>(Table13[[#This Row],[2050_DWELLINGS]]/Table13[[#This Row],[2020_DWELLINGS]])-1</f>
        <v>#DIV/0!</v>
      </c>
      <c r="AI86" s="1" t="e">
        <f>(Table13[[#This Row],[2050_OCCUPANTS]]/Table13[[#This Row],[2020_OCCUPANTS]])-1</f>
        <v>#DIV/0!</v>
      </c>
      <c r="AJ86" s="1" t="e">
        <f>(Table13[[#This Row],[2050_TOTAL_REPL_COST_USD]]/Table13[[#This Row],[2020_TOTAL_REPL_COST_USD]])-1</f>
        <v>#DIV/0!</v>
      </c>
      <c r="AK86"/>
      <c r="AL86"/>
    </row>
    <row r="87" spans="12:38" x14ac:dyDescent="0.2">
      <c r="L87" s="2"/>
      <c r="S87" s="2"/>
      <c r="T87" s="2"/>
      <c r="Z87" s="2"/>
      <c r="AG87" s="1" t="e">
        <f>(Table13[[#This Row],[2050_BUILDINGS]]/Table13[[#This Row],[2020_BUILDINGS]])-1</f>
        <v>#DIV/0!</v>
      </c>
      <c r="AH87" s="1" t="e">
        <f>(Table13[[#This Row],[2050_DWELLINGS]]/Table13[[#This Row],[2020_DWELLINGS]])-1</f>
        <v>#DIV/0!</v>
      </c>
      <c r="AI87" s="1" t="e">
        <f>(Table13[[#This Row],[2050_OCCUPANTS]]/Table13[[#This Row],[2020_OCCUPANTS]])-1</f>
        <v>#DIV/0!</v>
      </c>
      <c r="AJ87" s="1" t="e">
        <f>(Table13[[#This Row],[2050_TOTAL_REPL_COST_USD]]/Table13[[#This Row],[2020_TOTAL_REPL_COST_USD]])-1</f>
        <v>#DIV/0!</v>
      </c>
      <c r="AK87"/>
      <c r="AL87"/>
    </row>
    <row r="88" spans="12:38" x14ac:dyDescent="0.2">
      <c r="L88" s="2"/>
      <c r="S88" s="2"/>
      <c r="T88" s="2"/>
      <c r="Z88" s="2"/>
      <c r="AG88" s="1" t="e">
        <f>(Table13[[#This Row],[2050_BUILDINGS]]/Table13[[#This Row],[2020_BUILDINGS]])-1</f>
        <v>#DIV/0!</v>
      </c>
      <c r="AH88" s="1" t="e">
        <f>(Table13[[#This Row],[2050_DWELLINGS]]/Table13[[#This Row],[2020_DWELLINGS]])-1</f>
        <v>#DIV/0!</v>
      </c>
      <c r="AI88" s="1" t="e">
        <f>(Table13[[#This Row],[2050_OCCUPANTS]]/Table13[[#This Row],[2020_OCCUPANTS]])-1</f>
        <v>#DIV/0!</v>
      </c>
      <c r="AJ88" s="1" t="e">
        <f>(Table13[[#This Row],[2050_TOTAL_REPL_COST_USD]]/Table13[[#This Row],[2020_TOTAL_REPL_COST_USD]])-1</f>
        <v>#DIV/0!</v>
      </c>
      <c r="AK88"/>
      <c r="AL88"/>
    </row>
    <row r="89" spans="12:38" x14ac:dyDescent="0.2">
      <c r="L89" s="2"/>
      <c r="S89" s="2"/>
      <c r="T89" s="2"/>
      <c r="Z89" s="2"/>
      <c r="AG89" s="1" t="e">
        <f>(Table13[[#This Row],[2050_BUILDINGS]]/Table13[[#This Row],[2020_BUILDINGS]])-1</f>
        <v>#DIV/0!</v>
      </c>
      <c r="AH89" s="1" t="e">
        <f>(Table13[[#This Row],[2050_DWELLINGS]]/Table13[[#This Row],[2020_DWELLINGS]])-1</f>
        <v>#DIV/0!</v>
      </c>
      <c r="AI89" s="1" t="e">
        <f>(Table13[[#This Row],[2050_OCCUPANTS]]/Table13[[#This Row],[2020_OCCUPANTS]])-1</f>
        <v>#DIV/0!</v>
      </c>
      <c r="AJ89" s="1" t="e">
        <f>(Table13[[#This Row],[2050_TOTAL_REPL_COST_USD]]/Table13[[#This Row],[2020_TOTAL_REPL_COST_USD]])-1</f>
        <v>#DIV/0!</v>
      </c>
      <c r="AK89"/>
      <c r="AL89"/>
    </row>
    <row r="90" spans="12:38" x14ac:dyDescent="0.2">
      <c r="L90" s="2"/>
      <c r="S90" s="2"/>
      <c r="T90" s="2"/>
      <c r="Z90" s="2"/>
      <c r="AG90" s="1" t="e">
        <f>(Table13[[#This Row],[2050_BUILDINGS]]/Table13[[#This Row],[2020_BUILDINGS]])-1</f>
        <v>#DIV/0!</v>
      </c>
      <c r="AH90" s="1" t="e">
        <f>(Table13[[#This Row],[2050_DWELLINGS]]/Table13[[#This Row],[2020_DWELLINGS]])-1</f>
        <v>#DIV/0!</v>
      </c>
      <c r="AI90" s="1" t="e">
        <f>(Table13[[#This Row],[2050_OCCUPANTS]]/Table13[[#This Row],[2020_OCCUPANTS]])-1</f>
        <v>#DIV/0!</v>
      </c>
      <c r="AJ90" s="1" t="e">
        <f>(Table13[[#This Row],[2050_TOTAL_REPL_COST_USD]]/Table13[[#This Row],[2020_TOTAL_REPL_COST_USD]])-1</f>
        <v>#DIV/0!</v>
      </c>
      <c r="AK90"/>
      <c r="AL90"/>
    </row>
    <row r="91" spans="12:38" x14ac:dyDescent="0.2">
      <c r="L91" s="2"/>
      <c r="S91" s="2"/>
      <c r="T91" s="2"/>
      <c r="Z91" s="2"/>
      <c r="AG91" s="1" t="e">
        <f>(Table13[[#This Row],[2050_BUILDINGS]]/Table13[[#This Row],[2020_BUILDINGS]])-1</f>
        <v>#DIV/0!</v>
      </c>
      <c r="AH91" s="1" t="e">
        <f>(Table13[[#This Row],[2050_DWELLINGS]]/Table13[[#This Row],[2020_DWELLINGS]])-1</f>
        <v>#DIV/0!</v>
      </c>
      <c r="AI91" s="1" t="e">
        <f>(Table13[[#This Row],[2050_OCCUPANTS]]/Table13[[#This Row],[2020_OCCUPANTS]])-1</f>
        <v>#DIV/0!</v>
      </c>
      <c r="AJ91" s="1" t="e">
        <f>(Table13[[#This Row],[2050_TOTAL_REPL_COST_USD]]/Table13[[#This Row],[2020_TOTAL_REPL_COST_USD]])-1</f>
        <v>#DIV/0!</v>
      </c>
      <c r="AK91"/>
      <c r="AL91"/>
    </row>
    <row r="92" spans="12:38" x14ac:dyDescent="0.2">
      <c r="L92" s="2"/>
      <c r="S92" s="2"/>
      <c r="T92" s="2"/>
      <c r="Z92" s="2"/>
      <c r="AG92" s="1" t="e">
        <f>(Table13[[#This Row],[2050_BUILDINGS]]/Table13[[#This Row],[2020_BUILDINGS]])-1</f>
        <v>#DIV/0!</v>
      </c>
      <c r="AH92" s="1" t="e">
        <f>(Table13[[#This Row],[2050_DWELLINGS]]/Table13[[#This Row],[2020_DWELLINGS]])-1</f>
        <v>#DIV/0!</v>
      </c>
      <c r="AI92" s="1" t="e">
        <f>(Table13[[#This Row],[2050_OCCUPANTS]]/Table13[[#This Row],[2020_OCCUPANTS]])-1</f>
        <v>#DIV/0!</v>
      </c>
      <c r="AJ92" s="1" t="e">
        <f>(Table13[[#This Row],[2050_TOTAL_REPL_COST_USD]]/Table13[[#This Row],[2020_TOTAL_REPL_COST_USD]])-1</f>
        <v>#DIV/0!</v>
      </c>
      <c r="AK92"/>
      <c r="AL92"/>
    </row>
    <row r="93" spans="12:38" x14ac:dyDescent="0.2">
      <c r="L93" s="2"/>
      <c r="S93" s="2"/>
      <c r="T93" s="2"/>
      <c r="Z93" s="2"/>
      <c r="AG93" s="1" t="e">
        <f>(Table13[[#This Row],[2050_BUILDINGS]]/Table13[[#This Row],[2020_BUILDINGS]])-1</f>
        <v>#DIV/0!</v>
      </c>
      <c r="AH93" s="1" t="e">
        <f>(Table13[[#This Row],[2050_DWELLINGS]]/Table13[[#This Row],[2020_DWELLINGS]])-1</f>
        <v>#DIV/0!</v>
      </c>
      <c r="AI93" s="1" t="e">
        <f>(Table13[[#This Row],[2050_OCCUPANTS]]/Table13[[#This Row],[2020_OCCUPANTS]])-1</f>
        <v>#DIV/0!</v>
      </c>
      <c r="AJ93" s="1" t="e">
        <f>(Table13[[#This Row],[2050_TOTAL_REPL_COST_USD]]/Table13[[#This Row],[2020_TOTAL_REPL_COST_USD]])-1</f>
        <v>#DIV/0!</v>
      </c>
      <c r="AK93"/>
      <c r="AL93"/>
    </row>
    <row r="94" spans="12:38" x14ac:dyDescent="0.2">
      <c r="L94" s="2"/>
      <c r="S94" s="2"/>
      <c r="T94" s="2"/>
      <c r="Z94" s="2"/>
      <c r="AG94" s="1" t="e">
        <f>(Table13[[#This Row],[2050_BUILDINGS]]/Table13[[#This Row],[2020_BUILDINGS]])-1</f>
        <v>#DIV/0!</v>
      </c>
      <c r="AH94" s="1" t="e">
        <f>(Table13[[#This Row],[2050_DWELLINGS]]/Table13[[#This Row],[2020_DWELLINGS]])-1</f>
        <v>#DIV/0!</v>
      </c>
      <c r="AI94" s="1" t="e">
        <f>(Table13[[#This Row],[2050_OCCUPANTS]]/Table13[[#This Row],[2020_OCCUPANTS]])-1</f>
        <v>#DIV/0!</v>
      </c>
      <c r="AJ94" s="1" t="e">
        <f>(Table13[[#This Row],[2050_TOTAL_REPL_COST_USD]]/Table13[[#This Row],[2020_TOTAL_REPL_COST_USD]])-1</f>
        <v>#DIV/0!</v>
      </c>
      <c r="AK94"/>
      <c r="AL94"/>
    </row>
    <row r="95" spans="12:38" x14ac:dyDescent="0.2">
      <c r="L95" s="2"/>
      <c r="S95" s="2"/>
      <c r="T95" s="2"/>
      <c r="Z95" s="2"/>
      <c r="AG95" s="1" t="e">
        <f>(Table13[[#This Row],[2050_BUILDINGS]]/Table13[[#This Row],[2020_BUILDINGS]])-1</f>
        <v>#DIV/0!</v>
      </c>
      <c r="AH95" s="1" t="e">
        <f>(Table13[[#This Row],[2050_DWELLINGS]]/Table13[[#This Row],[2020_DWELLINGS]])-1</f>
        <v>#DIV/0!</v>
      </c>
      <c r="AI95" s="1" t="e">
        <f>(Table13[[#This Row],[2050_OCCUPANTS]]/Table13[[#This Row],[2020_OCCUPANTS]])-1</f>
        <v>#DIV/0!</v>
      </c>
      <c r="AJ95" s="1" t="e">
        <f>(Table13[[#This Row],[2050_TOTAL_REPL_COST_USD]]/Table13[[#This Row],[2020_TOTAL_REPL_COST_USD]])-1</f>
        <v>#DIV/0!</v>
      </c>
      <c r="AK95"/>
      <c r="AL95"/>
    </row>
    <row r="96" spans="12:38" x14ac:dyDescent="0.2">
      <c r="L96" s="2"/>
      <c r="S96" s="2"/>
      <c r="T96" s="2"/>
      <c r="Z96" s="2"/>
      <c r="AG96" s="1" t="e">
        <f>(Table13[[#This Row],[2050_BUILDINGS]]/Table13[[#This Row],[2020_BUILDINGS]])-1</f>
        <v>#DIV/0!</v>
      </c>
      <c r="AH96" s="1" t="e">
        <f>(Table13[[#This Row],[2050_DWELLINGS]]/Table13[[#This Row],[2020_DWELLINGS]])-1</f>
        <v>#DIV/0!</v>
      </c>
      <c r="AI96" s="1" t="e">
        <f>(Table13[[#This Row],[2050_OCCUPANTS]]/Table13[[#This Row],[2020_OCCUPANTS]])-1</f>
        <v>#DIV/0!</v>
      </c>
      <c r="AJ96" s="1" t="e">
        <f>(Table13[[#This Row],[2050_TOTAL_REPL_COST_USD]]/Table13[[#This Row],[2020_TOTAL_REPL_COST_USD]])-1</f>
        <v>#DIV/0!</v>
      </c>
      <c r="AK96"/>
      <c r="AL96"/>
    </row>
    <row r="97" spans="12:38" x14ac:dyDescent="0.2">
      <c r="L97" s="2"/>
      <c r="S97" s="2"/>
      <c r="T97" s="2"/>
      <c r="Z97" s="2"/>
      <c r="AG97" s="1" t="e">
        <f>(Table13[[#This Row],[2050_BUILDINGS]]/Table13[[#This Row],[2020_BUILDINGS]])-1</f>
        <v>#DIV/0!</v>
      </c>
      <c r="AH97" s="1" t="e">
        <f>(Table13[[#This Row],[2050_DWELLINGS]]/Table13[[#This Row],[2020_DWELLINGS]])-1</f>
        <v>#DIV/0!</v>
      </c>
      <c r="AI97" s="1" t="e">
        <f>(Table13[[#This Row],[2050_OCCUPANTS]]/Table13[[#This Row],[2020_OCCUPANTS]])-1</f>
        <v>#DIV/0!</v>
      </c>
      <c r="AJ97" s="1" t="e">
        <f>(Table13[[#This Row],[2050_TOTAL_REPL_COST_USD]]/Table13[[#This Row],[2020_TOTAL_REPL_COST_USD]])-1</f>
        <v>#DIV/0!</v>
      </c>
      <c r="AK97"/>
      <c r="AL97"/>
    </row>
    <row r="98" spans="12:38" x14ac:dyDescent="0.2">
      <c r="L98" s="2"/>
      <c r="S98" s="2"/>
      <c r="T98" s="2"/>
      <c r="Z98" s="2"/>
      <c r="AG98" s="1" t="e">
        <f>(Table13[[#This Row],[2050_BUILDINGS]]/Table13[[#This Row],[2020_BUILDINGS]])-1</f>
        <v>#DIV/0!</v>
      </c>
      <c r="AH98" s="1" t="e">
        <f>(Table13[[#This Row],[2050_DWELLINGS]]/Table13[[#This Row],[2020_DWELLINGS]])-1</f>
        <v>#DIV/0!</v>
      </c>
      <c r="AI98" s="1" t="e">
        <f>(Table13[[#This Row],[2050_OCCUPANTS]]/Table13[[#This Row],[2020_OCCUPANTS]])-1</f>
        <v>#DIV/0!</v>
      </c>
      <c r="AJ98" s="1" t="e">
        <f>(Table13[[#This Row],[2050_TOTAL_REPL_COST_USD]]/Table13[[#This Row],[2020_TOTAL_REPL_COST_USD]])-1</f>
        <v>#DIV/0!</v>
      </c>
      <c r="AK98"/>
      <c r="AL98"/>
    </row>
    <row r="99" spans="12:38" x14ac:dyDescent="0.2">
      <c r="L99" s="2"/>
      <c r="S99" s="2"/>
      <c r="T99" s="2"/>
      <c r="Z99" s="2"/>
      <c r="AG99" s="1" t="e">
        <f>(Table13[[#This Row],[2050_BUILDINGS]]/Table13[[#This Row],[2020_BUILDINGS]])-1</f>
        <v>#DIV/0!</v>
      </c>
      <c r="AH99" s="1" t="e">
        <f>(Table13[[#This Row],[2050_DWELLINGS]]/Table13[[#This Row],[2020_DWELLINGS]])-1</f>
        <v>#DIV/0!</v>
      </c>
      <c r="AI99" s="1" t="e">
        <f>(Table13[[#This Row],[2050_OCCUPANTS]]/Table13[[#This Row],[2020_OCCUPANTS]])-1</f>
        <v>#DIV/0!</v>
      </c>
      <c r="AJ99" s="1" t="e">
        <f>(Table13[[#This Row],[2050_TOTAL_REPL_COST_USD]]/Table13[[#This Row],[2020_TOTAL_REPL_COST_USD]])-1</f>
        <v>#DIV/0!</v>
      </c>
      <c r="AK99"/>
      <c r="AL99"/>
    </row>
    <row r="100" spans="12:38" x14ac:dyDescent="0.2">
      <c r="L100" s="2"/>
      <c r="S100" s="2"/>
      <c r="T100" s="2"/>
      <c r="Z100" s="2"/>
      <c r="AG100" s="1" t="e">
        <f>(Table13[[#This Row],[2050_BUILDINGS]]/Table13[[#This Row],[2020_BUILDINGS]])-1</f>
        <v>#DIV/0!</v>
      </c>
      <c r="AH100" s="1" t="e">
        <f>(Table13[[#This Row],[2050_DWELLINGS]]/Table13[[#This Row],[2020_DWELLINGS]])-1</f>
        <v>#DIV/0!</v>
      </c>
      <c r="AI100" s="1" t="e">
        <f>(Table13[[#This Row],[2050_OCCUPANTS]]/Table13[[#This Row],[2020_OCCUPANTS]])-1</f>
        <v>#DIV/0!</v>
      </c>
      <c r="AJ100" s="1" t="e">
        <f>(Table13[[#This Row],[2050_TOTAL_REPL_COST_USD]]/Table13[[#This Row],[2020_TOTAL_REPL_COST_USD]])-1</f>
        <v>#DIV/0!</v>
      </c>
      <c r="AK100"/>
      <c r="AL100"/>
    </row>
    <row r="101" spans="12:38" x14ac:dyDescent="0.2">
      <c r="L101" s="2"/>
      <c r="S101" s="2"/>
      <c r="T101" s="2"/>
      <c r="Z101" s="2"/>
      <c r="AG101" s="1" t="e">
        <f>(Table13[[#This Row],[2050_BUILDINGS]]/Table13[[#This Row],[2020_BUILDINGS]])-1</f>
        <v>#DIV/0!</v>
      </c>
      <c r="AH101" s="1" t="e">
        <f>(Table13[[#This Row],[2050_DWELLINGS]]/Table13[[#This Row],[2020_DWELLINGS]])-1</f>
        <v>#DIV/0!</v>
      </c>
      <c r="AI101" s="1" t="e">
        <f>(Table13[[#This Row],[2050_OCCUPANTS]]/Table13[[#This Row],[2020_OCCUPANTS]])-1</f>
        <v>#DIV/0!</v>
      </c>
      <c r="AJ101" s="1" t="e">
        <f>(Table13[[#This Row],[2050_TOTAL_REPL_COST_USD]]/Table13[[#This Row],[2020_TOTAL_REPL_COST_USD]])-1</f>
        <v>#DIV/0!</v>
      </c>
      <c r="AK101"/>
      <c r="AL101"/>
    </row>
    <row r="102" spans="12:38" x14ac:dyDescent="0.2">
      <c r="L102" s="2"/>
      <c r="S102" s="2"/>
      <c r="T102" s="2"/>
      <c r="Z102" s="2"/>
      <c r="AG102" s="1" t="e">
        <f>(Table13[[#This Row],[2050_BUILDINGS]]/Table13[[#This Row],[2020_BUILDINGS]])-1</f>
        <v>#DIV/0!</v>
      </c>
      <c r="AH102" s="1" t="e">
        <f>(Table13[[#This Row],[2050_DWELLINGS]]/Table13[[#This Row],[2020_DWELLINGS]])-1</f>
        <v>#DIV/0!</v>
      </c>
      <c r="AI102" s="1" t="e">
        <f>(Table13[[#This Row],[2050_OCCUPANTS]]/Table13[[#This Row],[2020_OCCUPANTS]])-1</f>
        <v>#DIV/0!</v>
      </c>
      <c r="AJ102" s="1" t="e">
        <f>(Table13[[#This Row],[2050_TOTAL_REPL_COST_USD]]/Table13[[#This Row],[2020_TOTAL_REPL_COST_USD]])-1</f>
        <v>#DIV/0!</v>
      </c>
      <c r="AK102"/>
      <c r="AL102"/>
    </row>
    <row r="103" spans="12:38" x14ac:dyDescent="0.2">
      <c r="L103" s="2"/>
      <c r="S103" s="2"/>
      <c r="T103" s="2"/>
      <c r="Z103" s="2"/>
      <c r="AG103" s="1" t="e">
        <f>(Table13[[#This Row],[2050_BUILDINGS]]/Table13[[#This Row],[2020_BUILDINGS]])-1</f>
        <v>#DIV/0!</v>
      </c>
      <c r="AH103" s="1" t="e">
        <f>(Table13[[#This Row],[2050_DWELLINGS]]/Table13[[#This Row],[2020_DWELLINGS]])-1</f>
        <v>#DIV/0!</v>
      </c>
      <c r="AI103" s="1" t="e">
        <f>(Table13[[#This Row],[2050_OCCUPANTS]]/Table13[[#This Row],[2020_OCCUPANTS]])-1</f>
        <v>#DIV/0!</v>
      </c>
      <c r="AJ103" s="1" t="e">
        <f>(Table13[[#This Row],[2050_TOTAL_REPL_COST_USD]]/Table13[[#This Row],[2020_TOTAL_REPL_COST_USD]])-1</f>
        <v>#DIV/0!</v>
      </c>
      <c r="AK103"/>
      <c r="AL103"/>
    </row>
    <row r="104" spans="12:38" x14ac:dyDescent="0.2">
      <c r="L104" s="2"/>
      <c r="S104" s="2"/>
      <c r="T104" s="2"/>
      <c r="Z104" s="2"/>
      <c r="AG104" s="1" t="e">
        <f>(Table13[[#This Row],[2050_BUILDINGS]]/Table13[[#This Row],[2020_BUILDINGS]])-1</f>
        <v>#DIV/0!</v>
      </c>
      <c r="AH104" s="1" t="e">
        <f>(Table13[[#This Row],[2050_DWELLINGS]]/Table13[[#This Row],[2020_DWELLINGS]])-1</f>
        <v>#DIV/0!</v>
      </c>
      <c r="AI104" s="1" t="e">
        <f>(Table13[[#This Row],[2050_OCCUPANTS]]/Table13[[#This Row],[2020_OCCUPANTS]])-1</f>
        <v>#DIV/0!</v>
      </c>
      <c r="AJ104" s="1" t="e">
        <f>(Table13[[#This Row],[2050_TOTAL_REPL_COST_USD]]/Table13[[#This Row],[2020_TOTAL_REPL_COST_USD]])-1</f>
        <v>#DIV/0!</v>
      </c>
      <c r="AK104"/>
      <c r="AL104"/>
    </row>
    <row r="105" spans="12:38" x14ac:dyDescent="0.2">
      <c r="L105" s="2"/>
      <c r="S105" s="2"/>
      <c r="T105" s="2"/>
      <c r="Z105" s="2"/>
      <c r="AG105" s="1" t="e">
        <f>(Table13[[#This Row],[2050_BUILDINGS]]/Table13[[#This Row],[2020_BUILDINGS]])-1</f>
        <v>#DIV/0!</v>
      </c>
      <c r="AH105" s="1" t="e">
        <f>(Table13[[#This Row],[2050_DWELLINGS]]/Table13[[#This Row],[2020_DWELLINGS]])-1</f>
        <v>#DIV/0!</v>
      </c>
      <c r="AI105" s="1" t="e">
        <f>(Table13[[#This Row],[2050_OCCUPANTS]]/Table13[[#This Row],[2020_OCCUPANTS]])-1</f>
        <v>#DIV/0!</v>
      </c>
      <c r="AJ105" s="1" t="e">
        <f>(Table13[[#This Row],[2050_TOTAL_REPL_COST_USD]]/Table13[[#This Row],[2020_TOTAL_REPL_COST_USD]])-1</f>
        <v>#DIV/0!</v>
      </c>
      <c r="AK105"/>
      <c r="AL105"/>
    </row>
    <row r="106" spans="12:38" x14ac:dyDescent="0.2">
      <c r="L106" s="2"/>
      <c r="S106" s="2"/>
      <c r="T106" s="2"/>
      <c r="Z106" s="2"/>
      <c r="AG106" s="1" t="e">
        <f>(Table13[[#This Row],[2050_BUILDINGS]]/Table13[[#This Row],[2020_BUILDINGS]])-1</f>
        <v>#DIV/0!</v>
      </c>
      <c r="AH106" s="1" t="e">
        <f>(Table13[[#This Row],[2050_DWELLINGS]]/Table13[[#This Row],[2020_DWELLINGS]])-1</f>
        <v>#DIV/0!</v>
      </c>
      <c r="AI106" s="1" t="e">
        <f>(Table13[[#This Row],[2050_OCCUPANTS]]/Table13[[#This Row],[2020_OCCUPANTS]])-1</f>
        <v>#DIV/0!</v>
      </c>
      <c r="AJ106" s="1" t="e">
        <f>(Table13[[#This Row],[2050_TOTAL_REPL_COST_USD]]/Table13[[#This Row],[2020_TOTAL_REPL_COST_USD]])-1</f>
        <v>#DIV/0!</v>
      </c>
      <c r="AK106"/>
      <c r="AL106"/>
    </row>
    <row r="107" spans="12:38" x14ac:dyDescent="0.2">
      <c r="L107" s="2"/>
      <c r="S107" s="2"/>
      <c r="T107" s="2"/>
      <c r="Z107" s="2"/>
      <c r="AG107" s="1" t="e">
        <f>(Table13[[#This Row],[2050_BUILDINGS]]/Table13[[#This Row],[2020_BUILDINGS]])-1</f>
        <v>#DIV/0!</v>
      </c>
      <c r="AH107" s="1" t="e">
        <f>(Table13[[#This Row],[2050_DWELLINGS]]/Table13[[#This Row],[2020_DWELLINGS]])-1</f>
        <v>#DIV/0!</v>
      </c>
      <c r="AI107" s="1" t="e">
        <f>(Table13[[#This Row],[2050_OCCUPANTS]]/Table13[[#This Row],[2020_OCCUPANTS]])-1</f>
        <v>#DIV/0!</v>
      </c>
      <c r="AJ107" s="1" t="e">
        <f>(Table13[[#This Row],[2050_TOTAL_REPL_COST_USD]]/Table13[[#This Row],[2020_TOTAL_REPL_COST_USD]])-1</f>
        <v>#DIV/0!</v>
      </c>
      <c r="AK107"/>
      <c r="AL107"/>
    </row>
    <row r="108" spans="12:38" x14ac:dyDescent="0.2">
      <c r="L108" s="2"/>
      <c r="S108" s="2"/>
      <c r="T108" s="2"/>
      <c r="Z108" s="2"/>
      <c r="AG108" s="1" t="e">
        <f>(Table13[[#This Row],[2050_BUILDINGS]]/Table13[[#This Row],[2020_BUILDINGS]])-1</f>
        <v>#DIV/0!</v>
      </c>
      <c r="AH108" s="1" t="e">
        <f>(Table13[[#This Row],[2050_DWELLINGS]]/Table13[[#This Row],[2020_DWELLINGS]])-1</f>
        <v>#DIV/0!</v>
      </c>
      <c r="AI108" s="1" t="e">
        <f>(Table13[[#This Row],[2050_OCCUPANTS]]/Table13[[#This Row],[2020_OCCUPANTS]])-1</f>
        <v>#DIV/0!</v>
      </c>
      <c r="AJ108" s="1" t="e">
        <f>(Table13[[#This Row],[2050_TOTAL_REPL_COST_USD]]/Table13[[#This Row],[2020_TOTAL_REPL_COST_USD]])-1</f>
        <v>#DIV/0!</v>
      </c>
      <c r="AK108"/>
      <c r="AL108"/>
    </row>
    <row r="109" spans="12:38" x14ac:dyDescent="0.2">
      <c r="L109" s="2"/>
      <c r="S109" s="2"/>
      <c r="T109" s="2"/>
      <c r="Z109" s="2"/>
      <c r="AG109" s="1" t="e">
        <f>(Table13[[#This Row],[2050_BUILDINGS]]/Table13[[#This Row],[2020_BUILDINGS]])-1</f>
        <v>#DIV/0!</v>
      </c>
      <c r="AH109" s="1" t="e">
        <f>(Table13[[#This Row],[2050_DWELLINGS]]/Table13[[#This Row],[2020_DWELLINGS]])-1</f>
        <v>#DIV/0!</v>
      </c>
      <c r="AI109" s="1" t="e">
        <f>(Table13[[#This Row],[2050_OCCUPANTS]]/Table13[[#This Row],[2020_OCCUPANTS]])-1</f>
        <v>#DIV/0!</v>
      </c>
      <c r="AJ109" s="1" t="e">
        <f>(Table13[[#This Row],[2050_TOTAL_REPL_COST_USD]]/Table13[[#This Row],[2020_TOTAL_REPL_COST_USD]])-1</f>
        <v>#DIV/0!</v>
      </c>
      <c r="AK109"/>
      <c r="AL109"/>
    </row>
    <row r="110" spans="12:38" x14ac:dyDescent="0.2">
      <c r="L110" s="2"/>
      <c r="S110" s="2"/>
      <c r="T110" s="2"/>
      <c r="Z110" s="2"/>
      <c r="AG110" s="1" t="e">
        <f>(Table13[[#This Row],[2050_BUILDINGS]]/Table13[[#This Row],[2020_BUILDINGS]])-1</f>
        <v>#DIV/0!</v>
      </c>
      <c r="AH110" s="1" t="e">
        <f>(Table13[[#This Row],[2050_DWELLINGS]]/Table13[[#This Row],[2020_DWELLINGS]])-1</f>
        <v>#DIV/0!</v>
      </c>
      <c r="AI110" s="1" t="e">
        <f>(Table13[[#This Row],[2050_OCCUPANTS]]/Table13[[#This Row],[2020_OCCUPANTS]])-1</f>
        <v>#DIV/0!</v>
      </c>
      <c r="AJ110" s="1" t="e">
        <f>(Table13[[#This Row],[2050_TOTAL_REPL_COST_USD]]/Table13[[#This Row],[2020_TOTAL_REPL_COST_USD]])-1</f>
        <v>#DIV/0!</v>
      </c>
      <c r="AK110"/>
      <c r="AL110"/>
    </row>
    <row r="111" spans="12:38" x14ac:dyDescent="0.2">
      <c r="L111" s="2"/>
      <c r="S111" s="2"/>
      <c r="T111" s="2"/>
      <c r="Z111" s="2"/>
      <c r="AG111" s="1" t="e">
        <f>(Table13[[#This Row],[2050_BUILDINGS]]/Table13[[#This Row],[2020_BUILDINGS]])-1</f>
        <v>#DIV/0!</v>
      </c>
      <c r="AH111" s="1" t="e">
        <f>(Table13[[#This Row],[2050_DWELLINGS]]/Table13[[#This Row],[2020_DWELLINGS]])-1</f>
        <v>#DIV/0!</v>
      </c>
      <c r="AI111" s="1" t="e">
        <f>(Table13[[#This Row],[2050_OCCUPANTS]]/Table13[[#This Row],[2020_OCCUPANTS]])-1</f>
        <v>#DIV/0!</v>
      </c>
      <c r="AJ111" s="1" t="e">
        <f>(Table13[[#This Row],[2050_TOTAL_REPL_COST_USD]]/Table13[[#This Row],[2020_TOTAL_REPL_COST_USD]])-1</f>
        <v>#DIV/0!</v>
      </c>
      <c r="AK111"/>
      <c r="AL111"/>
    </row>
    <row r="112" spans="12:38" x14ac:dyDescent="0.2">
      <c r="L112" s="2"/>
      <c r="S112" s="2"/>
      <c r="T112" s="2"/>
      <c r="Z112" s="2"/>
      <c r="AG112" s="1" t="e">
        <f>(Table13[[#This Row],[2050_BUILDINGS]]/Table13[[#This Row],[2020_BUILDINGS]])-1</f>
        <v>#DIV/0!</v>
      </c>
      <c r="AH112" s="1" t="e">
        <f>(Table13[[#This Row],[2050_DWELLINGS]]/Table13[[#This Row],[2020_DWELLINGS]])-1</f>
        <v>#DIV/0!</v>
      </c>
      <c r="AI112" s="1" t="e">
        <f>(Table13[[#This Row],[2050_OCCUPANTS]]/Table13[[#This Row],[2020_OCCUPANTS]])-1</f>
        <v>#DIV/0!</v>
      </c>
      <c r="AJ112" s="1" t="e">
        <f>(Table13[[#This Row],[2050_TOTAL_REPL_COST_USD]]/Table13[[#This Row],[2020_TOTAL_REPL_COST_USD]])-1</f>
        <v>#DIV/0!</v>
      </c>
      <c r="AK112"/>
      <c r="AL112"/>
    </row>
    <row r="113" spans="12:38" x14ac:dyDescent="0.2">
      <c r="L113" s="2"/>
      <c r="S113" s="2"/>
      <c r="T113" s="2"/>
      <c r="Z113" s="2"/>
      <c r="AG113" s="1" t="e">
        <f>(Table13[[#This Row],[2050_BUILDINGS]]/Table13[[#This Row],[2020_BUILDINGS]])-1</f>
        <v>#DIV/0!</v>
      </c>
      <c r="AH113" s="1" t="e">
        <f>(Table13[[#This Row],[2050_DWELLINGS]]/Table13[[#This Row],[2020_DWELLINGS]])-1</f>
        <v>#DIV/0!</v>
      </c>
      <c r="AI113" s="1" t="e">
        <f>(Table13[[#This Row],[2050_OCCUPANTS]]/Table13[[#This Row],[2020_OCCUPANTS]])-1</f>
        <v>#DIV/0!</v>
      </c>
      <c r="AJ113" s="1" t="e">
        <f>(Table13[[#This Row],[2050_TOTAL_REPL_COST_USD]]/Table13[[#This Row],[2020_TOTAL_REPL_COST_USD]])-1</f>
        <v>#DIV/0!</v>
      </c>
      <c r="AK113"/>
      <c r="AL113"/>
    </row>
    <row r="114" spans="12:38" x14ac:dyDescent="0.2">
      <c r="L114" s="2"/>
      <c r="S114" s="2"/>
      <c r="T114" s="2"/>
      <c r="Z114" s="2"/>
      <c r="AG114" s="1" t="e">
        <f>(Table13[[#This Row],[2050_BUILDINGS]]/Table13[[#This Row],[2020_BUILDINGS]])-1</f>
        <v>#DIV/0!</v>
      </c>
      <c r="AH114" s="1" t="e">
        <f>(Table13[[#This Row],[2050_DWELLINGS]]/Table13[[#This Row],[2020_DWELLINGS]])-1</f>
        <v>#DIV/0!</v>
      </c>
      <c r="AI114" s="1" t="e">
        <f>(Table13[[#This Row],[2050_OCCUPANTS]]/Table13[[#This Row],[2020_OCCUPANTS]])-1</f>
        <v>#DIV/0!</v>
      </c>
      <c r="AJ114" s="1" t="e">
        <f>(Table13[[#This Row],[2050_TOTAL_REPL_COST_USD]]/Table13[[#This Row],[2020_TOTAL_REPL_COST_USD]])-1</f>
        <v>#DIV/0!</v>
      </c>
      <c r="AK114"/>
      <c r="AL114"/>
    </row>
    <row r="115" spans="12:38" x14ac:dyDescent="0.2">
      <c r="L115" s="2"/>
      <c r="S115" s="2"/>
      <c r="T115" s="2"/>
      <c r="Z115" s="2"/>
      <c r="AG115" s="1" t="e">
        <f>(Table13[[#This Row],[2050_BUILDINGS]]/Table13[[#This Row],[2020_BUILDINGS]])-1</f>
        <v>#DIV/0!</v>
      </c>
      <c r="AH115" s="1" t="e">
        <f>(Table13[[#This Row],[2050_DWELLINGS]]/Table13[[#This Row],[2020_DWELLINGS]])-1</f>
        <v>#DIV/0!</v>
      </c>
      <c r="AI115" s="1" t="e">
        <f>(Table13[[#This Row],[2050_OCCUPANTS]]/Table13[[#This Row],[2020_OCCUPANTS]])-1</f>
        <v>#DIV/0!</v>
      </c>
      <c r="AJ115" s="1" t="e">
        <f>(Table13[[#This Row],[2050_TOTAL_REPL_COST_USD]]/Table13[[#This Row],[2020_TOTAL_REPL_COST_USD]])-1</f>
        <v>#DIV/0!</v>
      </c>
      <c r="AK115"/>
      <c r="AL115"/>
    </row>
    <row r="116" spans="12:38" x14ac:dyDescent="0.2">
      <c r="L116" s="2"/>
      <c r="S116" s="2"/>
      <c r="T116" s="2"/>
      <c r="Z116" s="2"/>
      <c r="AG116" s="1" t="e">
        <f>(Table13[[#This Row],[2050_BUILDINGS]]/Table13[[#This Row],[2020_BUILDINGS]])-1</f>
        <v>#DIV/0!</v>
      </c>
      <c r="AH116" s="1" t="e">
        <f>(Table13[[#This Row],[2050_DWELLINGS]]/Table13[[#This Row],[2020_DWELLINGS]])-1</f>
        <v>#DIV/0!</v>
      </c>
      <c r="AI116" s="1" t="e">
        <f>(Table13[[#This Row],[2050_OCCUPANTS]]/Table13[[#This Row],[2020_OCCUPANTS]])-1</f>
        <v>#DIV/0!</v>
      </c>
      <c r="AJ116" s="1" t="e">
        <f>(Table13[[#This Row],[2050_TOTAL_REPL_COST_USD]]/Table13[[#This Row],[2020_TOTAL_REPL_COST_USD]])-1</f>
        <v>#DIV/0!</v>
      </c>
      <c r="AK116"/>
      <c r="AL116"/>
    </row>
    <row r="117" spans="12:38" x14ac:dyDescent="0.2">
      <c r="L117" s="2"/>
      <c r="S117" s="2"/>
      <c r="T117" s="2"/>
      <c r="Z117" s="2"/>
      <c r="AG117" s="1" t="e">
        <f>(Table13[[#This Row],[2050_BUILDINGS]]/Table13[[#This Row],[2020_BUILDINGS]])-1</f>
        <v>#DIV/0!</v>
      </c>
      <c r="AH117" s="1" t="e">
        <f>(Table13[[#This Row],[2050_DWELLINGS]]/Table13[[#This Row],[2020_DWELLINGS]])-1</f>
        <v>#DIV/0!</v>
      </c>
      <c r="AI117" s="1" t="e">
        <f>(Table13[[#This Row],[2050_OCCUPANTS]]/Table13[[#This Row],[2020_OCCUPANTS]])-1</f>
        <v>#DIV/0!</v>
      </c>
      <c r="AJ117" s="1" t="e">
        <f>(Table13[[#This Row],[2050_TOTAL_REPL_COST_USD]]/Table13[[#This Row],[2020_TOTAL_REPL_COST_USD]])-1</f>
        <v>#DIV/0!</v>
      </c>
      <c r="AK117"/>
      <c r="AL117"/>
    </row>
    <row r="118" spans="12:38" x14ac:dyDescent="0.2">
      <c r="L118" s="2"/>
      <c r="S118" s="2"/>
      <c r="T118" s="2"/>
      <c r="Z118" s="2"/>
      <c r="AG118" s="1" t="e">
        <f>(Table13[[#This Row],[2050_BUILDINGS]]/Table13[[#This Row],[2020_BUILDINGS]])-1</f>
        <v>#DIV/0!</v>
      </c>
      <c r="AH118" s="1" t="e">
        <f>(Table13[[#This Row],[2050_DWELLINGS]]/Table13[[#This Row],[2020_DWELLINGS]])-1</f>
        <v>#DIV/0!</v>
      </c>
      <c r="AI118" s="1" t="e">
        <f>(Table13[[#This Row],[2050_OCCUPANTS]]/Table13[[#This Row],[2020_OCCUPANTS]])-1</f>
        <v>#DIV/0!</v>
      </c>
      <c r="AJ118" s="1" t="e">
        <f>(Table13[[#This Row],[2050_TOTAL_REPL_COST_USD]]/Table13[[#This Row],[2020_TOTAL_REPL_COST_USD]])-1</f>
        <v>#DIV/0!</v>
      </c>
      <c r="AK118"/>
      <c r="AL118"/>
    </row>
    <row r="119" spans="12:38" x14ac:dyDescent="0.2">
      <c r="L119" s="2"/>
      <c r="S119" s="2"/>
      <c r="T119" s="2"/>
      <c r="Z119" s="2"/>
      <c r="AG119" s="1" t="e">
        <f>(Table13[[#This Row],[2050_BUILDINGS]]/Table13[[#This Row],[2020_BUILDINGS]])-1</f>
        <v>#DIV/0!</v>
      </c>
      <c r="AH119" s="1" t="e">
        <f>(Table13[[#This Row],[2050_DWELLINGS]]/Table13[[#This Row],[2020_DWELLINGS]])-1</f>
        <v>#DIV/0!</v>
      </c>
      <c r="AI119" s="1" t="e">
        <f>(Table13[[#This Row],[2050_OCCUPANTS]]/Table13[[#This Row],[2020_OCCUPANTS]])-1</f>
        <v>#DIV/0!</v>
      </c>
      <c r="AJ119" s="1" t="e">
        <f>(Table13[[#This Row],[2050_TOTAL_REPL_COST_USD]]/Table13[[#This Row],[2020_TOTAL_REPL_COST_USD]])-1</f>
        <v>#DIV/0!</v>
      </c>
      <c r="AK119"/>
      <c r="AL119"/>
    </row>
    <row r="120" spans="12:38" x14ac:dyDescent="0.2">
      <c r="L120" s="2"/>
      <c r="S120" s="2"/>
      <c r="T120" s="2"/>
      <c r="Z120" s="2"/>
      <c r="AG120" s="1" t="e">
        <f>(Table13[[#This Row],[2050_BUILDINGS]]/Table13[[#This Row],[2020_BUILDINGS]])-1</f>
        <v>#DIV/0!</v>
      </c>
      <c r="AH120" s="1" t="e">
        <f>(Table13[[#This Row],[2050_DWELLINGS]]/Table13[[#This Row],[2020_DWELLINGS]])-1</f>
        <v>#DIV/0!</v>
      </c>
      <c r="AI120" s="1" t="e">
        <f>(Table13[[#This Row],[2050_OCCUPANTS]]/Table13[[#This Row],[2020_OCCUPANTS]])-1</f>
        <v>#DIV/0!</v>
      </c>
      <c r="AJ120" s="1" t="e">
        <f>(Table13[[#This Row],[2050_TOTAL_REPL_COST_USD]]/Table13[[#This Row],[2020_TOTAL_REPL_COST_USD]])-1</f>
        <v>#DIV/0!</v>
      </c>
      <c r="AK120"/>
      <c r="AL120"/>
    </row>
    <row r="121" spans="12:38" x14ac:dyDescent="0.2">
      <c r="L121" s="2"/>
      <c r="S121" s="2"/>
      <c r="T121" s="2"/>
      <c r="Z121" s="2"/>
      <c r="AG121" s="1" t="e">
        <f>(Table13[[#This Row],[2050_BUILDINGS]]/Table13[[#This Row],[2020_BUILDINGS]])-1</f>
        <v>#DIV/0!</v>
      </c>
      <c r="AH121" s="1" t="e">
        <f>(Table13[[#This Row],[2050_DWELLINGS]]/Table13[[#This Row],[2020_DWELLINGS]])-1</f>
        <v>#DIV/0!</v>
      </c>
      <c r="AI121" s="1" t="e">
        <f>(Table13[[#This Row],[2050_OCCUPANTS]]/Table13[[#This Row],[2020_OCCUPANTS]])-1</f>
        <v>#DIV/0!</v>
      </c>
      <c r="AJ121" s="1" t="e">
        <f>(Table13[[#This Row],[2050_TOTAL_REPL_COST_USD]]/Table13[[#This Row],[2020_TOTAL_REPL_COST_USD]])-1</f>
        <v>#DIV/0!</v>
      </c>
      <c r="AK121"/>
      <c r="AL121"/>
    </row>
    <row r="122" spans="12:38" x14ac:dyDescent="0.2">
      <c r="L122" s="2"/>
      <c r="S122" s="2"/>
      <c r="T122" s="2"/>
      <c r="Z122" s="2"/>
      <c r="AG122" s="1" t="e">
        <f>(Table13[[#This Row],[2050_BUILDINGS]]/Table13[[#This Row],[2020_BUILDINGS]])-1</f>
        <v>#DIV/0!</v>
      </c>
      <c r="AH122" s="1" t="e">
        <f>(Table13[[#This Row],[2050_DWELLINGS]]/Table13[[#This Row],[2020_DWELLINGS]])-1</f>
        <v>#DIV/0!</v>
      </c>
      <c r="AI122" s="1" t="e">
        <f>(Table13[[#This Row],[2050_OCCUPANTS]]/Table13[[#This Row],[2020_OCCUPANTS]])-1</f>
        <v>#DIV/0!</v>
      </c>
      <c r="AJ122" s="1" t="e">
        <f>(Table13[[#This Row],[2050_TOTAL_REPL_COST_USD]]/Table13[[#This Row],[2020_TOTAL_REPL_COST_USD]])-1</f>
        <v>#DIV/0!</v>
      </c>
      <c r="AK122"/>
      <c r="AL122"/>
    </row>
    <row r="123" spans="12:38" x14ac:dyDescent="0.2">
      <c r="L123" s="2"/>
      <c r="S123" s="2"/>
      <c r="T123" s="2"/>
      <c r="Z123" s="2"/>
      <c r="AG123" s="1" t="e">
        <f>(Table13[[#This Row],[2050_BUILDINGS]]/Table13[[#This Row],[2020_BUILDINGS]])-1</f>
        <v>#DIV/0!</v>
      </c>
      <c r="AH123" s="1" t="e">
        <f>(Table13[[#This Row],[2050_DWELLINGS]]/Table13[[#This Row],[2020_DWELLINGS]])-1</f>
        <v>#DIV/0!</v>
      </c>
      <c r="AI123" s="1" t="e">
        <f>(Table13[[#This Row],[2050_OCCUPANTS]]/Table13[[#This Row],[2020_OCCUPANTS]])-1</f>
        <v>#DIV/0!</v>
      </c>
      <c r="AJ123" s="1" t="e">
        <f>(Table13[[#This Row],[2050_TOTAL_REPL_COST_USD]]/Table13[[#This Row],[2020_TOTAL_REPL_COST_USD]])-1</f>
        <v>#DIV/0!</v>
      </c>
      <c r="AK123"/>
      <c r="AL123"/>
    </row>
    <row r="124" spans="12:38" x14ac:dyDescent="0.2">
      <c r="L124" s="2"/>
      <c r="S124" s="2"/>
      <c r="T124" s="2"/>
      <c r="Z124" s="2"/>
      <c r="AG124" s="1" t="e">
        <f>(Table13[[#This Row],[2050_BUILDINGS]]/Table13[[#This Row],[2020_BUILDINGS]])-1</f>
        <v>#DIV/0!</v>
      </c>
      <c r="AH124" s="1" t="e">
        <f>(Table13[[#This Row],[2050_DWELLINGS]]/Table13[[#This Row],[2020_DWELLINGS]])-1</f>
        <v>#DIV/0!</v>
      </c>
      <c r="AI124" s="1" t="e">
        <f>(Table13[[#This Row],[2050_OCCUPANTS]]/Table13[[#This Row],[2020_OCCUPANTS]])-1</f>
        <v>#DIV/0!</v>
      </c>
      <c r="AJ124" s="1" t="e">
        <f>(Table13[[#This Row],[2050_TOTAL_REPL_COST_USD]]/Table13[[#This Row],[2020_TOTAL_REPL_COST_USD]])-1</f>
        <v>#DIV/0!</v>
      </c>
      <c r="AK124"/>
      <c r="AL124"/>
    </row>
    <row r="125" spans="12:38" x14ac:dyDescent="0.2">
      <c r="L125" s="2"/>
      <c r="S125" s="2"/>
      <c r="T125" s="2"/>
      <c r="Z125" s="2"/>
      <c r="AG125" s="1" t="e">
        <f>(Table13[[#This Row],[2050_BUILDINGS]]/Table13[[#This Row],[2020_BUILDINGS]])-1</f>
        <v>#DIV/0!</v>
      </c>
      <c r="AH125" s="1" t="e">
        <f>(Table13[[#This Row],[2050_DWELLINGS]]/Table13[[#This Row],[2020_DWELLINGS]])-1</f>
        <v>#DIV/0!</v>
      </c>
      <c r="AI125" s="1" t="e">
        <f>(Table13[[#This Row],[2050_OCCUPANTS]]/Table13[[#This Row],[2020_OCCUPANTS]])-1</f>
        <v>#DIV/0!</v>
      </c>
      <c r="AJ125" s="1" t="e">
        <f>(Table13[[#This Row],[2050_TOTAL_REPL_COST_USD]]/Table13[[#This Row],[2020_TOTAL_REPL_COST_USD]])-1</f>
        <v>#DIV/0!</v>
      </c>
      <c r="AK125"/>
      <c r="AL125"/>
    </row>
    <row r="126" spans="12:38" x14ac:dyDescent="0.2">
      <c r="L126" s="2"/>
      <c r="S126" s="2"/>
      <c r="T126" s="2"/>
      <c r="Z126" s="2"/>
      <c r="AG126" s="1" t="e">
        <f>(Table13[[#This Row],[2050_BUILDINGS]]/Table13[[#This Row],[2020_BUILDINGS]])-1</f>
        <v>#DIV/0!</v>
      </c>
      <c r="AH126" s="1" t="e">
        <f>(Table13[[#This Row],[2050_DWELLINGS]]/Table13[[#This Row],[2020_DWELLINGS]])-1</f>
        <v>#DIV/0!</v>
      </c>
      <c r="AI126" s="1" t="e">
        <f>(Table13[[#This Row],[2050_OCCUPANTS]]/Table13[[#This Row],[2020_OCCUPANTS]])-1</f>
        <v>#DIV/0!</v>
      </c>
      <c r="AJ126" s="1" t="e">
        <f>(Table13[[#This Row],[2050_TOTAL_REPL_COST_USD]]/Table13[[#This Row],[2020_TOTAL_REPL_COST_USD]])-1</f>
        <v>#DIV/0!</v>
      </c>
      <c r="AK126"/>
      <c r="AL126"/>
    </row>
    <row r="127" spans="12:38" x14ac:dyDescent="0.2">
      <c r="L127" s="2"/>
      <c r="S127" s="2"/>
      <c r="T127" s="2"/>
      <c r="Z127" s="2"/>
      <c r="AG127" s="1" t="e">
        <f>(Table13[[#This Row],[2050_BUILDINGS]]/Table13[[#This Row],[2020_BUILDINGS]])-1</f>
        <v>#DIV/0!</v>
      </c>
      <c r="AH127" s="1" t="e">
        <f>(Table13[[#This Row],[2050_DWELLINGS]]/Table13[[#This Row],[2020_DWELLINGS]])-1</f>
        <v>#DIV/0!</v>
      </c>
      <c r="AI127" s="1" t="e">
        <f>(Table13[[#This Row],[2050_OCCUPANTS]]/Table13[[#This Row],[2020_OCCUPANTS]])-1</f>
        <v>#DIV/0!</v>
      </c>
      <c r="AJ127" s="1" t="e">
        <f>(Table13[[#This Row],[2050_TOTAL_REPL_COST_USD]]/Table13[[#This Row],[2020_TOTAL_REPL_COST_USD]])-1</f>
        <v>#DIV/0!</v>
      </c>
      <c r="AK127"/>
      <c r="AL127"/>
    </row>
    <row r="128" spans="12:38" x14ac:dyDescent="0.2">
      <c r="L128" s="2"/>
      <c r="S128" s="2"/>
      <c r="T128" s="2"/>
      <c r="Z128" s="2"/>
      <c r="AG128" s="1" t="e">
        <f>(Table13[[#This Row],[2050_BUILDINGS]]/Table13[[#This Row],[2020_BUILDINGS]])-1</f>
        <v>#DIV/0!</v>
      </c>
      <c r="AH128" s="1" t="e">
        <f>(Table13[[#This Row],[2050_DWELLINGS]]/Table13[[#This Row],[2020_DWELLINGS]])-1</f>
        <v>#DIV/0!</v>
      </c>
      <c r="AI128" s="1" t="e">
        <f>(Table13[[#This Row],[2050_OCCUPANTS]]/Table13[[#This Row],[2020_OCCUPANTS]])-1</f>
        <v>#DIV/0!</v>
      </c>
      <c r="AJ128" s="1" t="e">
        <f>(Table13[[#This Row],[2050_TOTAL_REPL_COST_USD]]/Table13[[#This Row],[2020_TOTAL_REPL_COST_USD]])-1</f>
        <v>#DIV/0!</v>
      </c>
      <c r="AK128"/>
      <c r="AL128"/>
    </row>
    <row r="129" spans="12:38" x14ac:dyDescent="0.2">
      <c r="L129" s="2"/>
      <c r="S129" s="2"/>
      <c r="T129" s="2"/>
      <c r="Z129" s="2"/>
      <c r="AG129" s="1" t="e">
        <f>(Table13[[#This Row],[2050_BUILDINGS]]/Table13[[#This Row],[2020_BUILDINGS]])-1</f>
        <v>#DIV/0!</v>
      </c>
      <c r="AH129" s="1" t="e">
        <f>(Table13[[#This Row],[2050_DWELLINGS]]/Table13[[#This Row],[2020_DWELLINGS]])-1</f>
        <v>#DIV/0!</v>
      </c>
      <c r="AI129" s="1" t="e">
        <f>(Table13[[#This Row],[2050_OCCUPANTS]]/Table13[[#This Row],[2020_OCCUPANTS]])-1</f>
        <v>#DIV/0!</v>
      </c>
      <c r="AJ129" s="1" t="e">
        <f>(Table13[[#This Row],[2050_TOTAL_REPL_COST_USD]]/Table13[[#This Row],[2020_TOTAL_REPL_COST_USD]])-1</f>
        <v>#DIV/0!</v>
      </c>
      <c r="AK129"/>
      <c r="AL129"/>
    </row>
    <row r="130" spans="12:38" x14ac:dyDescent="0.2">
      <c r="L130" s="2"/>
      <c r="S130" s="2"/>
      <c r="T130" s="2"/>
      <c r="Z130" s="2"/>
      <c r="AG130" s="1" t="e">
        <f>(Table13[[#This Row],[2050_BUILDINGS]]/Table13[[#This Row],[2020_BUILDINGS]])-1</f>
        <v>#DIV/0!</v>
      </c>
      <c r="AH130" s="1" t="e">
        <f>(Table13[[#This Row],[2050_DWELLINGS]]/Table13[[#This Row],[2020_DWELLINGS]])-1</f>
        <v>#DIV/0!</v>
      </c>
      <c r="AI130" s="1" t="e">
        <f>(Table13[[#This Row],[2050_OCCUPANTS]]/Table13[[#This Row],[2020_OCCUPANTS]])-1</f>
        <v>#DIV/0!</v>
      </c>
      <c r="AJ130" s="1" t="e">
        <f>(Table13[[#This Row],[2050_TOTAL_REPL_COST_USD]]/Table13[[#This Row],[2020_TOTAL_REPL_COST_USD]])-1</f>
        <v>#DIV/0!</v>
      </c>
      <c r="AK130"/>
      <c r="AL130"/>
    </row>
    <row r="131" spans="12:38" x14ac:dyDescent="0.2">
      <c r="L131" s="2"/>
      <c r="S131" s="2"/>
      <c r="T131" s="2"/>
      <c r="Z131" s="2"/>
      <c r="AG131" s="1" t="e">
        <f>(Table13[[#This Row],[2050_BUILDINGS]]/Table13[[#This Row],[2020_BUILDINGS]])-1</f>
        <v>#DIV/0!</v>
      </c>
      <c r="AH131" s="1" t="e">
        <f>(Table13[[#This Row],[2050_DWELLINGS]]/Table13[[#This Row],[2020_DWELLINGS]])-1</f>
        <v>#DIV/0!</v>
      </c>
      <c r="AI131" s="1" t="e">
        <f>(Table13[[#This Row],[2050_OCCUPANTS]]/Table13[[#This Row],[2020_OCCUPANTS]])-1</f>
        <v>#DIV/0!</v>
      </c>
      <c r="AJ131" s="1" t="e">
        <f>(Table13[[#This Row],[2050_TOTAL_REPL_COST_USD]]/Table13[[#This Row],[2020_TOTAL_REPL_COST_USD]])-1</f>
        <v>#DIV/0!</v>
      </c>
      <c r="AK131"/>
      <c r="AL131"/>
    </row>
    <row r="132" spans="12:38" x14ac:dyDescent="0.2">
      <c r="L132" s="2"/>
      <c r="S132" s="2"/>
      <c r="T132" s="2"/>
      <c r="Z132" s="2"/>
      <c r="AG132" s="1" t="e">
        <f>(Table13[[#This Row],[2050_BUILDINGS]]/Table13[[#This Row],[2020_BUILDINGS]])-1</f>
        <v>#DIV/0!</v>
      </c>
      <c r="AH132" s="1" t="e">
        <f>(Table13[[#This Row],[2050_DWELLINGS]]/Table13[[#This Row],[2020_DWELLINGS]])-1</f>
        <v>#DIV/0!</v>
      </c>
      <c r="AI132" s="1" t="e">
        <f>(Table13[[#This Row],[2050_OCCUPANTS]]/Table13[[#This Row],[2020_OCCUPANTS]])-1</f>
        <v>#DIV/0!</v>
      </c>
      <c r="AJ132" s="1" t="e">
        <f>(Table13[[#This Row],[2050_TOTAL_REPL_COST_USD]]/Table13[[#This Row],[2020_TOTAL_REPL_COST_USD]])-1</f>
        <v>#DIV/0!</v>
      </c>
      <c r="AK132"/>
      <c r="AL132"/>
    </row>
    <row r="133" spans="12:38" x14ac:dyDescent="0.2">
      <c r="L133" s="2"/>
      <c r="S133" s="2"/>
      <c r="T133" s="2"/>
      <c r="Z133" s="2"/>
      <c r="AG133" s="1" t="e">
        <f>(Table13[[#This Row],[2050_BUILDINGS]]/Table13[[#This Row],[2020_BUILDINGS]])-1</f>
        <v>#DIV/0!</v>
      </c>
      <c r="AH133" s="1" t="e">
        <f>(Table13[[#This Row],[2050_DWELLINGS]]/Table13[[#This Row],[2020_DWELLINGS]])-1</f>
        <v>#DIV/0!</v>
      </c>
      <c r="AI133" s="1" t="e">
        <f>(Table13[[#This Row],[2050_OCCUPANTS]]/Table13[[#This Row],[2020_OCCUPANTS]])-1</f>
        <v>#DIV/0!</v>
      </c>
      <c r="AJ133" s="1" t="e">
        <f>(Table13[[#This Row],[2050_TOTAL_REPL_COST_USD]]/Table13[[#This Row],[2020_TOTAL_REPL_COST_USD]])-1</f>
        <v>#DIV/0!</v>
      </c>
      <c r="AK133"/>
      <c r="AL133"/>
    </row>
    <row r="134" spans="12:38" x14ac:dyDescent="0.2">
      <c r="L134" s="2"/>
      <c r="S134" s="2"/>
      <c r="T134" s="2"/>
      <c r="Z134" s="2"/>
      <c r="AG134" s="1" t="e">
        <f>(Table13[[#This Row],[2050_BUILDINGS]]/Table13[[#This Row],[2020_BUILDINGS]])-1</f>
        <v>#DIV/0!</v>
      </c>
      <c r="AH134" s="1" t="e">
        <f>(Table13[[#This Row],[2050_DWELLINGS]]/Table13[[#This Row],[2020_DWELLINGS]])-1</f>
        <v>#DIV/0!</v>
      </c>
      <c r="AI134" s="1" t="e">
        <f>(Table13[[#This Row],[2050_OCCUPANTS]]/Table13[[#This Row],[2020_OCCUPANTS]])-1</f>
        <v>#DIV/0!</v>
      </c>
      <c r="AJ134" s="1" t="e">
        <f>(Table13[[#This Row],[2050_TOTAL_REPL_COST_USD]]/Table13[[#This Row],[2020_TOTAL_REPL_COST_USD]])-1</f>
        <v>#DIV/0!</v>
      </c>
      <c r="AK134"/>
      <c r="AL134"/>
    </row>
    <row r="135" spans="12:38" x14ac:dyDescent="0.2">
      <c r="L135" s="2"/>
      <c r="S135" s="2"/>
      <c r="T135" s="2"/>
      <c r="Z135" s="2"/>
      <c r="AG135" s="1" t="e">
        <f>(Table13[[#This Row],[2050_BUILDINGS]]/Table13[[#This Row],[2020_BUILDINGS]])-1</f>
        <v>#DIV/0!</v>
      </c>
      <c r="AH135" s="1" t="e">
        <f>(Table13[[#This Row],[2050_DWELLINGS]]/Table13[[#This Row],[2020_DWELLINGS]])-1</f>
        <v>#DIV/0!</v>
      </c>
      <c r="AI135" s="1" t="e">
        <f>(Table13[[#This Row],[2050_OCCUPANTS]]/Table13[[#This Row],[2020_OCCUPANTS]])-1</f>
        <v>#DIV/0!</v>
      </c>
      <c r="AJ135" s="1" t="e">
        <f>(Table13[[#This Row],[2050_TOTAL_REPL_COST_USD]]/Table13[[#This Row],[2020_TOTAL_REPL_COST_USD]])-1</f>
        <v>#DIV/0!</v>
      </c>
      <c r="AK135"/>
      <c r="AL135"/>
    </row>
    <row r="136" spans="12:38" x14ac:dyDescent="0.2">
      <c r="L136" s="2"/>
      <c r="S136" s="2"/>
      <c r="T136" s="2"/>
      <c r="Z136" s="2"/>
      <c r="AG136" s="1" t="e">
        <f>(Table13[[#This Row],[2050_BUILDINGS]]/Table13[[#This Row],[2020_BUILDINGS]])-1</f>
        <v>#DIV/0!</v>
      </c>
      <c r="AH136" s="1" t="e">
        <f>(Table13[[#This Row],[2050_DWELLINGS]]/Table13[[#This Row],[2020_DWELLINGS]])-1</f>
        <v>#DIV/0!</v>
      </c>
      <c r="AI136" s="1" t="e">
        <f>(Table13[[#This Row],[2050_OCCUPANTS]]/Table13[[#This Row],[2020_OCCUPANTS]])-1</f>
        <v>#DIV/0!</v>
      </c>
      <c r="AJ136" s="1" t="e">
        <f>(Table13[[#This Row],[2050_TOTAL_REPL_COST_USD]]/Table13[[#This Row],[2020_TOTAL_REPL_COST_USD]])-1</f>
        <v>#DIV/0!</v>
      </c>
      <c r="AK136"/>
      <c r="AL136"/>
    </row>
    <row r="137" spans="12:38" x14ac:dyDescent="0.2">
      <c r="L137" s="2"/>
      <c r="S137" s="2"/>
      <c r="T137" s="2"/>
      <c r="Z137" s="2"/>
      <c r="AG137" s="1" t="e">
        <f>(Table13[[#This Row],[2050_BUILDINGS]]/Table13[[#This Row],[2020_BUILDINGS]])-1</f>
        <v>#DIV/0!</v>
      </c>
      <c r="AH137" s="1" t="e">
        <f>(Table13[[#This Row],[2050_DWELLINGS]]/Table13[[#This Row],[2020_DWELLINGS]])-1</f>
        <v>#DIV/0!</v>
      </c>
      <c r="AI137" s="1" t="e">
        <f>(Table13[[#This Row],[2050_OCCUPANTS]]/Table13[[#This Row],[2020_OCCUPANTS]])-1</f>
        <v>#DIV/0!</v>
      </c>
      <c r="AJ137" s="1" t="e">
        <f>(Table13[[#This Row],[2050_TOTAL_REPL_COST_USD]]/Table13[[#This Row],[2020_TOTAL_REPL_COST_USD]])-1</f>
        <v>#DIV/0!</v>
      </c>
      <c r="AK137"/>
      <c r="AL137"/>
    </row>
    <row r="138" spans="12:38" x14ac:dyDescent="0.2">
      <c r="L138" s="2"/>
      <c r="S138" s="2"/>
      <c r="T138" s="2"/>
      <c r="Z138" s="2"/>
      <c r="AG138" s="1" t="e">
        <f>(Table13[[#This Row],[2050_BUILDINGS]]/Table13[[#This Row],[2020_BUILDINGS]])-1</f>
        <v>#DIV/0!</v>
      </c>
      <c r="AH138" s="1" t="e">
        <f>(Table13[[#This Row],[2050_DWELLINGS]]/Table13[[#This Row],[2020_DWELLINGS]])-1</f>
        <v>#DIV/0!</v>
      </c>
      <c r="AI138" s="1" t="e">
        <f>(Table13[[#This Row],[2050_OCCUPANTS]]/Table13[[#This Row],[2020_OCCUPANTS]])-1</f>
        <v>#DIV/0!</v>
      </c>
      <c r="AJ138" s="1" t="e">
        <f>(Table13[[#This Row],[2050_TOTAL_REPL_COST_USD]]/Table13[[#This Row],[2020_TOTAL_REPL_COST_USD]])-1</f>
        <v>#DIV/0!</v>
      </c>
      <c r="AK138"/>
      <c r="AL138"/>
    </row>
    <row r="139" spans="12:38" x14ac:dyDescent="0.2">
      <c r="L139" s="2"/>
      <c r="S139" s="2"/>
      <c r="T139" s="2"/>
      <c r="Z139" s="2"/>
      <c r="AG139" s="1" t="e">
        <f>(Table13[[#This Row],[2050_BUILDINGS]]/Table13[[#This Row],[2020_BUILDINGS]])-1</f>
        <v>#DIV/0!</v>
      </c>
      <c r="AH139" s="1" t="e">
        <f>(Table13[[#This Row],[2050_DWELLINGS]]/Table13[[#This Row],[2020_DWELLINGS]])-1</f>
        <v>#DIV/0!</v>
      </c>
      <c r="AI139" s="1" t="e">
        <f>(Table13[[#This Row],[2050_OCCUPANTS]]/Table13[[#This Row],[2020_OCCUPANTS]])-1</f>
        <v>#DIV/0!</v>
      </c>
      <c r="AJ139" s="1" t="e">
        <f>(Table13[[#This Row],[2050_TOTAL_REPL_COST_USD]]/Table13[[#This Row],[2020_TOTAL_REPL_COST_USD]])-1</f>
        <v>#DIV/0!</v>
      </c>
      <c r="AK139"/>
      <c r="AL139"/>
    </row>
    <row r="140" spans="12:38" x14ac:dyDescent="0.2">
      <c r="L140" s="2"/>
      <c r="S140" s="2"/>
      <c r="T140" s="2"/>
      <c r="Z140" s="2"/>
      <c r="AG140" s="1" t="e">
        <f>(Table13[[#This Row],[2050_BUILDINGS]]/Table13[[#This Row],[2020_BUILDINGS]])-1</f>
        <v>#DIV/0!</v>
      </c>
      <c r="AH140" s="1" t="e">
        <f>(Table13[[#This Row],[2050_DWELLINGS]]/Table13[[#This Row],[2020_DWELLINGS]])-1</f>
        <v>#DIV/0!</v>
      </c>
      <c r="AI140" s="1" t="e">
        <f>(Table13[[#This Row],[2050_OCCUPANTS]]/Table13[[#This Row],[2020_OCCUPANTS]])-1</f>
        <v>#DIV/0!</v>
      </c>
      <c r="AJ140" s="1" t="e">
        <f>(Table13[[#This Row],[2050_TOTAL_REPL_COST_USD]]/Table13[[#This Row],[2020_TOTAL_REPL_COST_USD]])-1</f>
        <v>#DIV/0!</v>
      </c>
      <c r="AK140"/>
      <c r="AL140"/>
    </row>
    <row r="141" spans="12:38" x14ac:dyDescent="0.2">
      <c r="L141" s="2"/>
      <c r="S141" s="2"/>
      <c r="T141" s="2"/>
      <c r="Z141" s="2"/>
      <c r="AG141" s="1" t="e">
        <f>(Table13[[#This Row],[2050_BUILDINGS]]/Table13[[#This Row],[2020_BUILDINGS]])-1</f>
        <v>#DIV/0!</v>
      </c>
      <c r="AH141" s="1" t="e">
        <f>(Table13[[#This Row],[2050_DWELLINGS]]/Table13[[#This Row],[2020_DWELLINGS]])-1</f>
        <v>#DIV/0!</v>
      </c>
      <c r="AI141" s="1" t="e">
        <f>(Table13[[#This Row],[2050_OCCUPANTS]]/Table13[[#This Row],[2020_OCCUPANTS]])-1</f>
        <v>#DIV/0!</v>
      </c>
      <c r="AJ141" s="1" t="e">
        <f>(Table13[[#This Row],[2050_TOTAL_REPL_COST_USD]]/Table13[[#This Row],[2020_TOTAL_REPL_COST_USD]])-1</f>
        <v>#DIV/0!</v>
      </c>
      <c r="AK141"/>
      <c r="AL141"/>
    </row>
    <row r="142" spans="12:38" x14ac:dyDescent="0.2">
      <c r="L142" s="2"/>
      <c r="S142" s="2"/>
      <c r="T142" s="2"/>
      <c r="Z142" s="2"/>
      <c r="AG142" s="1" t="e">
        <f>(Table13[[#This Row],[2050_BUILDINGS]]/Table13[[#This Row],[2020_BUILDINGS]])-1</f>
        <v>#DIV/0!</v>
      </c>
      <c r="AH142" s="1" t="e">
        <f>(Table13[[#This Row],[2050_DWELLINGS]]/Table13[[#This Row],[2020_DWELLINGS]])-1</f>
        <v>#DIV/0!</v>
      </c>
      <c r="AI142" s="1" t="e">
        <f>(Table13[[#This Row],[2050_OCCUPANTS]]/Table13[[#This Row],[2020_OCCUPANTS]])-1</f>
        <v>#DIV/0!</v>
      </c>
      <c r="AJ142" s="1" t="e">
        <f>(Table13[[#This Row],[2050_TOTAL_REPL_COST_USD]]/Table13[[#This Row],[2020_TOTAL_REPL_COST_USD]])-1</f>
        <v>#DIV/0!</v>
      </c>
      <c r="AK142"/>
      <c r="AL142"/>
    </row>
    <row r="143" spans="12:38" x14ac:dyDescent="0.2">
      <c r="L143" s="2"/>
      <c r="S143" s="2"/>
      <c r="T143" s="2"/>
      <c r="Z143" s="2"/>
      <c r="AG143" s="1" t="e">
        <f>(Table13[[#This Row],[2050_BUILDINGS]]/Table13[[#This Row],[2020_BUILDINGS]])-1</f>
        <v>#DIV/0!</v>
      </c>
      <c r="AH143" s="1" t="e">
        <f>(Table13[[#This Row],[2050_DWELLINGS]]/Table13[[#This Row],[2020_DWELLINGS]])-1</f>
        <v>#DIV/0!</v>
      </c>
      <c r="AI143" s="1" t="e">
        <f>(Table13[[#This Row],[2050_OCCUPANTS]]/Table13[[#This Row],[2020_OCCUPANTS]])-1</f>
        <v>#DIV/0!</v>
      </c>
      <c r="AJ143" s="1" t="e">
        <f>(Table13[[#This Row],[2050_TOTAL_REPL_COST_USD]]/Table13[[#This Row],[2020_TOTAL_REPL_COST_USD]])-1</f>
        <v>#DIV/0!</v>
      </c>
      <c r="AK143"/>
      <c r="AL143"/>
    </row>
    <row r="144" spans="12:38" x14ac:dyDescent="0.2">
      <c r="L144" s="2"/>
      <c r="S144" s="2"/>
      <c r="T144" s="2"/>
      <c r="Z144" s="2"/>
      <c r="AG144" s="1" t="e">
        <f>(Table13[[#This Row],[2050_BUILDINGS]]/Table13[[#This Row],[2020_BUILDINGS]])-1</f>
        <v>#DIV/0!</v>
      </c>
      <c r="AH144" s="1" t="e">
        <f>(Table13[[#This Row],[2050_DWELLINGS]]/Table13[[#This Row],[2020_DWELLINGS]])-1</f>
        <v>#DIV/0!</v>
      </c>
      <c r="AI144" s="1" t="e">
        <f>(Table13[[#This Row],[2050_OCCUPANTS]]/Table13[[#This Row],[2020_OCCUPANTS]])-1</f>
        <v>#DIV/0!</v>
      </c>
      <c r="AJ144" s="1" t="e">
        <f>(Table13[[#This Row],[2050_TOTAL_REPL_COST_USD]]/Table13[[#This Row],[2020_TOTAL_REPL_COST_USD]])-1</f>
        <v>#DIV/0!</v>
      </c>
      <c r="AK144"/>
      <c r="AL144"/>
    </row>
    <row r="145" spans="12:38" x14ac:dyDescent="0.2">
      <c r="L145" s="2"/>
      <c r="S145" s="2"/>
      <c r="T145" s="2"/>
      <c r="Z145" s="2"/>
      <c r="AG145" s="1" t="e">
        <f>(Table13[[#This Row],[2050_BUILDINGS]]/Table13[[#This Row],[2020_BUILDINGS]])-1</f>
        <v>#DIV/0!</v>
      </c>
      <c r="AH145" s="1" t="e">
        <f>(Table13[[#This Row],[2050_DWELLINGS]]/Table13[[#This Row],[2020_DWELLINGS]])-1</f>
        <v>#DIV/0!</v>
      </c>
      <c r="AI145" s="1" t="e">
        <f>(Table13[[#This Row],[2050_OCCUPANTS]]/Table13[[#This Row],[2020_OCCUPANTS]])-1</f>
        <v>#DIV/0!</v>
      </c>
      <c r="AJ145" s="1" t="e">
        <f>(Table13[[#This Row],[2050_TOTAL_REPL_COST_USD]]/Table13[[#This Row],[2020_TOTAL_REPL_COST_USD]])-1</f>
        <v>#DIV/0!</v>
      </c>
      <c r="AK145"/>
      <c r="AL145"/>
    </row>
    <row r="146" spans="12:38" x14ac:dyDescent="0.2">
      <c r="L146" s="2"/>
      <c r="S146" s="2"/>
      <c r="T146" s="2"/>
      <c r="Z146" s="2"/>
      <c r="AG146" s="1" t="e">
        <f>(Table13[[#This Row],[2050_BUILDINGS]]/Table13[[#This Row],[2020_BUILDINGS]])-1</f>
        <v>#DIV/0!</v>
      </c>
      <c r="AH146" s="1" t="e">
        <f>(Table13[[#This Row],[2050_DWELLINGS]]/Table13[[#This Row],[2020_DWELLINGS]])-1</f>
        <v>#DIV/0!</v>
      </c>
      <c r="AI146" s="1" t="e">
        <f>(Table13[[#This Row],[2050_OCCUPANTS]]/Table13[[#This Row],[2020_OCCUPANTS]])-1</f>
        <v>#DIV/0!</v>
      </c>
      <c r="AJ146" s="1" t="e">
        <f>(Table13[[#This Row],[2050_TOTAL_REPL_COST_USD]]/Table13[[#This Row],[2020_TOTAL_REPL_COST_USD]])-1</f>
        <v>#DIV/0!</v>
      </c>
      <c r="AK146"/>
      <c r="AL146"/>
    </row>
    <row r="147" spans="12:38" x14ac:dyDescent="0.2">
      <c r="L147" s="2"/>
      <c r="S147" s="2"/>
      <c r="T147" s="2"/>
      <c r="Z147" s="2"/>
      <c r="AG147" s="1" t="e">
        <f>(Table13[[#This Row],[2050_BUILDINGS]]/Table13[[#This Row],[2020_BUILDINGS]])-1</f>
        <v>#DIV/0!</v>
      </c>
      <c r="AH147" s="1" t="e">
        <f>(Table13[[#This Row],[2050_DWELLINGS]]/Table13[[#This Row],[2020_DWELLINGS]])-1</f>
        <v>#DIV/0!</v>
      </c>
      <c r="AI147" s="1" t="e">
        <f>(Table13[[#This Row],[2050_OCCUPANTS]]/Table13[[#This Row],[2020_OCCUPANTS]])-1</f>
        <v>#DIV/0!</v>
      </c>
      <c r="AJ147" s="1" t="e">
        <f>(Table13[[#This Row],[2050_TOTAL_REPL_COST_USD]]/Table13[[#This Row],[2020_TOTAL_REPL_COST_USD]])-1</f>
        <v>#DIV/0!</v>
      </c>
      <c r="AK147"/>
      <c r="AL147"/>
    </row>
    <row r="148" spans="12:38" x14ac:dyDescent="0.2">
      <c r="L148" s="2"/>
      <c r="S148" s="2"/>
      <c r="T148" s="2"/>
      <c r="Z148" s="2"/>
      <c r="AG148" s="1" t="e">
        <f>(Table13[[#This Row],[2050_BUILDINGS]]/Table13[[#This Row],[2020_BUILDINGS]])-1</f>
        <v>#DIV/0!</v>
      </c>
      <c r="AH148" s="1" t="e">
        <f>(Table13[[#This Row],[2050_DWELLINGS]]/Table13[[#This Row],[2020_DWELLINGS]])-1</f>
        <v>#DIV/0!</v>
      </c>
      <c r="AI148" s="1" t="e">
        <f>(Table13[[#This Row],[2050_OCCUPANTS]]/Table13[[#This Row],[2020_OCCUPANTS]])-1</f>
        <v>#DIV/0!</v>
      </c>
      <c r="AJ148" s="1" t="e">
        <f>(Table13[[#This Row],[2050_TOTAL_REPL_COST_USD]]/Table13[[#This Row],[2020_TOTAL_REPL_COST_USD]])-1</f>
        <v>#DIV/0!</v>
      </c>
      <c r="AK148"/>
      <c r="AL148"/>
    </row>
    <row r="149" spans="12:38" x14ac:dyDescent="0.2">
      <c r="L149" s="2"/>
      <c r="S149" s="2"/>
      <c r="T149" s="2"/>
      <c r="Z149" s="2"/>
      <c r="AG149" s="1" t="e">
        <f>(Table13[[#This Row],[2050_BUILDINGS]]/Table13[[#This Row],[2020_BUILDINGS]])-1</f>
        <v>#DIV/0!</v>
      </c>
      <c r="AH149" s="1" t="e">
        <f>(Table13[[#This Row],[2050_DWELLINGS]]/Table13[[#This Row],[2020_DWELLINGS]])-1</f>
        <v>#DIV/0!</v>
      </c>
      <c r="AI149" s="1" t="e">
        <f>(Table13[[#This Row],[2050_OCCUPANTS]]/Table13[[#This Row],[2020_OCCUPANTS]])-1</f>
        <v>#DIV/0!</v>
      </c>
      <c r="AJ149" s="1" t="e">
        <f>(Table13[[#This Row],[2050_TOTAL_REPL_COST_USD]]/Table13[[#This Row],[2020_TOTAL_REPL_COST_USD]])-1</f>
        <v>#DIV/0!</v>
      </c>
      <c r="AK149"/>
      <c r="AL149"/>
    </row>
    <row r="150" spans="12:38" x14ac:dyDescent="0.2">
      <c r="L150" s="2"/>
      <c r="S150" s="2"/>
      <c r="T150" s="2"/>
      <c r="Z150" s="2"/>
      <c r="AG150" s="1" t="e">
        <f>(Table13[[#This Row],[2050_BUILDINGS]]/Table13[[#This Row],[2020_BUILDINGS]])-1</f>
        <v>#DIV/0!</v>
      </c>
      <c r="AH150" s="1" t="e">
        <f>(Table13[[#This Row],[2050_DWELLINGS]]/Table13[[#This Row],[2020_DWELLINGS]])-1</f>
        <v>#DIV/0!</v>
      </c>
      <c r="AI150" s="1" t="e">
        <f>(Table13[[#This Row],[2050_OCCUPANTS]]/Table13[[#This Row],[2020_OCCUPANTS]])-1</f>
        <v>#DIV/0!</v>
      </c>
      <c r="AJ150" s="1" t="e">
        <f>(Table13[[#This Row],[2050_TOTAL_REPL_COST_USD]]/Table13[[#This Row],[2020_TOTAL_REPL_COST_USD]])-1</f>
        <v>#DIV/0!</v>
      </c>
      <c r="AK150"/>
      <c r="AL150"/>
    </row>
    <row r="151" spans="12:38" x14ac:dyDescent="0.2">
      <c r="L151" s="2"/>
      <c r="S151" s="2"/>
      <c r="T151" s="2"/>
      <c r="Z151" s="2"/>
      <c r="AG151" s="1" t="e">
        <f>(Table13[[#This Row],[2050_BUILDINGS]]/Table13[[#This Row],[2020_BUILDINGS]])-1</f>
        <v>#DIV/0!</v>
      </c>
      <c r="AH151" s="1" t="e">
        <f>(Table13[[#This Row],[2050_DWELLINGS]]/Table13[[#This Row],[2020_DWELLINGS]])-1</f>
        <v>#DIV/0!</v>
      </c>
      <c r="AI151" s="1" t="e">
        <f>(Table13[[#This Row],[2050_OCCUPANTS]]/Table13[[#This Row],[2020_OCCUPANTS]])-1</f>
        <v>#DIV/0!</v>
      </c>
      <c r="AJ151" s="1" t="e">
        <f>(Table13[[#This Row],[2050_TOTAL_REPL_COST_USD]]/Table13[[#This Row],[2020_TOTAL_REPL_COST_USD]])-1</f>
        <v>#DIV/0!</v>
      </c>
      <c r="AK151"/>
      <c r="AL151"/>
    </row>
    <row r="152" spans="12:38" x14ac:dyDescent="0.2">
      <c r="L152" s="2"/>
      <c r="S152" s="2"/>
      <c r="T152" s="2"/>
      <c r="Z152" s="2"/>
      <c r="AG152" s="1" t="e">
        <f>(Table13[[#This Row],[2050_BUILDINGS]]/Table13[[#This Row],[2020_BUILDINGS]])-1</f>
        <v>#DIV/0!</v>
      </c>
      <c r="AH152" s="1" t="e">
        <f>(Table13[[#This Row],[2050_DWELLINGS]]/Table13[[#This Row],[2020_DWELLINGS]])-1</f>
        <v>#DIV/0!</v>
      </c>
      <c r="AI152" s="1" t="e">
        <f>(Table13[[#This Row],[2050_OCCUPANTS]]/Table13[[#This Row],[2020_OCCUPANTS]])-1</f>
        <v>#DIV/0!</v>
      </c>
      <c r="AJ152" s="1" t="e">
        <f>(Table13[[#This Row],[2050_TOTAL_REPL_COST_USD]]/Table13[[#This Row],[2020_TOTAL_REPL_COST_USD]])-1</f>
        <v>#DIV/0!</v>
      </c>
      <c r="AK152"/>
      <c r="AL152"/>
    </row>
    <row r="153" spans="12:38" x14ac:dyDescent="0.2">
      <c r="L153" s="2"/>
      <c r="S153" s="2"/>
      <c r="T153" s="2"/>
      <c r="Z153" s="2"/>
      <c r="AG153" s="1" t="e">
        <f>(Table13[[#This Row],[2050_BUILDINGS]]/Table13[[#This Row],[2020_BUILDINGS]])-1</f>
        <v>#DIV/0!</v>
      </c>
      <c r="AH153" s="1" t="e">
        <f>(Table13[[#This Row],[2050_DWELLINGS]]/Table13[[#This Row],[2020_DWELLINGS]])-1</f>
        <v>#DIV/0!</v>
      </c>
      <c r="AI153" s="1" t="e">
        <f>(Table13[[#This Row],[2050_OCCUPANTS]]/Table13[[#This Row],[2020_OCCUPANTS]])-1</f>
        <v>#DIV/0!</v>
      </c>
      <c r="AJ153" s="1" t="e">
        <f>(Table13[[#This Row],[2050_TOTAL_REPL_COST_USD]]/Table13[[#This Row],[2020_TOTAL_REPL_COST_USD]])-1</f>
        <v>#DIV/0!</v>
      </c>
      <c r="AK153"/>
      <c r="AL153"/>
    </row>
    <row r="154" spans="12:38" x14ac:dyDescent="0.2">
      <c r="L154" s="2"/>
      <c r="S154" s="2"/>
      <c r="T154" s="2"/>
      <c r="Z154" s="2"/>
      <c r="AG154" s="1" t="e">
        <f>(Table13[[#This Row],[2050_BUILDINGS]]/Table13[[#This Row],[2020_BUILDINGS]])-1</f>
        <v>#DIV/0!</v>
      </c>
      <c r="AH154" s="1" t="e">
        <f>(Table13[[#This Row],[2050_DWELLINGS]]/Table13[[#This Row],[2020_DWELLINGS]])-1</f>
        <v>#DIV/0!</v>
      </c>
      <c r="AI154" s="1" t="e">
        <f>(Table13[[#This Row],[2050_OCCUPANTS]]/Table13[[#This Row],[2020_OCCUPANTS]])-1</f>
        <v>#DIV/0!</v>
      </c>
      <c r="AJ154" s="1" t="e">
        <f>(Table13[[#This Row],[2050_TOTAL_REPL_COST_USD]]/Table13[[#This Row],[2020_TOTAL_REPL_COST_USD]])-1</f>
        <v>#DIV/0!</v>
      </c>
      <c r="AK154"/>
      <c r="AL154"/>
    </row>
    <row r="155" spans="12:38" x14ac:dyDescent="0.2">
      <c r="L155" s="2"/>
      <c r="S155" s="2"/>
      <c r="T155" s="2"/>
      <c r="Z155" s="2"/>
      <c r="AG155" s="1" t="e">
        <f>(Table13[[#This Row],[2050_BUILDINGS]]/Table13[[#This Row],[2020_BUILDINGS]])-1</f>
        <v>#DIV/0!</v>
      </c>
      <c r="AH155" s="1" t="e">
        <f>(Table13[[#This Row],[2050_DWELLINGS]]/Table13[[#This Row],[2020_DWELLINGS]])-1</f>
        <v>#DIV/0!</v>
      </c>
      <c r="AI155" s="1" t="e">
        <f>(Table13[[#This Row],[2050_OCCUPANTS]]/Table13[[#This Row],[2020_OCCUPANTS]])-1</f>
        <v>#DIV/0!</v>
      </c>
      <c r="AJ155" s="1" t="e">
        <f>(Table13[[#This Row],[2050_TOTAL_REPL_COST_USD]]/Table13[[#This Row],[2020_TOTAL_REPL_COST_USD]])-1</f>
        <v>#DIV/0!</v>
      </c>
      <c r="AK155"/>
      <c r="AL155"/>
    </row>
    <row r="156" spans="12:38" x14ac:dyDescent="0.2">
      <c r="L156" s="2"/>
      <c r="S156" s="2"/>
      <c r="T156" s="2"/>
      <c r="Z156" s="2"/>
      <c r="AG156" s="1" t="e">
        <f>(Table13[[#This Row],[2050_BUILDINGS]]/Table13[[#This Row],[2020_BUILDINGS]])-1</f>
        <v>#DIV/0!</v>
      </c>
      <c r="AH156" s="1" t="e">
        <f>(Table13[[#This Row],[2050_DWELLINGS]]/Table13[[#This Row],[2020_DWELLINGS]])-1</f>
        <v>#DIV/0!</v>
      </c>
      <c r="AI156" s="1" t="e">
        <f>(Table13[[#This Row],[2050_OCCUPANTS]]/Table13[[#This Row],[2020_OCCUPANTS]])-1</f>
        <v>#DIV/0!</v>
      </c>
      <c r="AJ156" s="1" t="e">
        <f>(Table13[[#This Row],[2050_TOTAL_REPL_COST_USD]]/Table13[[#This Row],[2020_TOTAL_REPL_COST_USD]])-1</f>
        <v>#DIV/0!</v>
      </c>
      <c r="AK156"/>
      <c r="AL156"/>
    </row>
    <row r="157" spans="12:38" x14ac:dyDescent="0.2">
      <c r="L157" s="2"/>
      <c r="S157" s="2"/>
      <c r="T157" s="2"/>
      <c r="Z157" s="2"/>
      <c r="AG157" s="1" t="e">
        <f>(Table13[[#This Row],[2050_BUILDINGS]]/Table13[[#This Row],[2020_BUILDINGS]])-1</f>
        <v>#DIV/0!</v>
      </c>
      <c r="AH157" s="1" t="e">
        <f>(Table13[[#This Row],[2050_DWELLINGS]]/Table13[[#This Row],[2020_DWELLINGS]])-1</f>
        <v>#DIV/0!</v>
      </c>
      <c r="AI157" s="1" t="e">
        <f>(Table13[[#This Row],[2050_OCCUPANTS]]/Table13[[#This Row],[2020_OCCUPANTS]])-1</f>
        <v>#DIV/0!</v>
      </c>
      <c r="AJ157" s="1" t="e">
        <f>(Table13[[#This Row],[2050_TOTAL_REPL_COST_USD]]/Table13[[#This Row],[2020_TOTAL_REPL_COST_USD]])-1</f>
        <v>#DIV/0!</v>
      </c>
      <c r="AK157"/>
      <c r="AL157"/>
    </row>
    <row r="158" spans="12:38" x14ac:dyDescent="0.2">
      <c r="L158" s="2"/>
      <c r="S158" s="2"/>
      <c r="T158" s="2"/>
      <c r="Z158" s="2"/>
      <c r="AG158" s="1" t="e">
        <f>(Table13[[#This Row],[2050_BUILDINGS]]/Table13[[#This Row],[2020_BUILDINGS]])-1</f>
        <v>#DIV/0!</v>
      </c>
      <c r="AH158" s="1" t="e">
        <f>(Table13[[#This Row],[2050_DWELLINGS]]/Table13[[#This Row],[2020_DWELLINGS]])-1</f>
        <v>#DIV/0!</v>
      </c>
      <c r="AI158" s="1" t="e">
        <f>(Table13[[#This Row],[2050_OCCUPANTS]]/Table13[[#This Row],[2020_OCCUPANTS]])-1</f>
        <v>#DIV/0!</v>
      </c>
      <c r="AJ158" s="1" t="e">
        <f>(Table13[[#This Row],[2050_TOTAL_REPL_COST_USD]]/Table13[[#This Row],[2020_TOTAL_REPL_COST_USD]])-1</f>
        <v>#DIV/0!</v>
      </c>
      <c r="AK158"/>
      <c r="AL158"/>
    </row>
    <row r="159" spans="12:38" x14ac:dyDescent="0.2">
      <c r="L159" s="2"/>
      <c r="S159" s="2"/>
      <c r="T159" s="2"/>
      <c r="Z159" s="2"/>
      <c r="AG159" s="1" t="e">
        <f>(Table13[[#This Row],[2050_BUILDINGS]]/Table13[[#This Row],[2020_BUILDINGS]])-1</f>
        <v>#DIV/0!</v>
      </c>
      <c r="AH159" s="1" t="e">
        <f>(Table13[[#This Row],[2050_DWELLINGS]]/Table13[[#This Row],[2020_DWELLINGS]])-1</f>
        <v>#DIV/0!</v>
      </c>
      <c r="AI159" s="1" t="e">
        <f>(Table13[[#This Row],[2050_OCCUPANTS]]/Table13[[#This Row],[2020_OCCUPANTS]])-1</f>
        <v>#DIV/0!</v>
      </c>
      <c r="AJ159" s="1" t="e">
        <f>(Table13[[#This Row],[2050_TOTAL_REPL_COST_USD]]/Table13[[#This Row],[2020_TOTAL_REPL_COST_USD]])-1</f>
        <v>#DIV/0!</v>
      </c>
      <c r="AK159"/>
      <c r="AL159"/>
    </row>
    <row r="160" spans="12:38" x14ac:dyDescent="0.2">
      <c r="L160" s="2"/>
      <c r="S160" s="2"/>
      <c r="T160" s="2"/>
      <c r="Z160" s="2"/>
      <c r="AG160" s="1" t="e">
        <f>(Table13[[#This Row],[2050_BUILDINGS]]/Table13[[#This Row],[2020_BUILDINGS]])-1</f>
        <v>#DIV/0!</v>
      </c>
      <c r="AH160" s="1" t="e">
        <f>(Table13[[#This Row],[2050_DWELLINGS]]/Table13[[#This Row],[2020_DWELLINGS]])-1</f>
        <v>#DIV/0!</v>
      </c>
      <c r="AI160" s="1" t="e">
        <f>(Table13[[#This Row],[2050_OCCUPANTS]]/Table13[[#This Row],[2020_OCCUPANTS]])-1</f>
        <v>#DIV/0!</v>
      </c>
      <c r="AJ160" s="1" t="e">
        <f>(Table13[[#This Row],[2050_TOTAL_REPL_COST_USD]]/Table13[[#This Row],[2020_TOTAL_REPL_COST_USD]])-1</f>
        <v>#DIV/0!</v>
      </c>
      <c r="AK160"/>
      <c r="AL160"/>
    </row>
    <row r="161" spans="12:38" x14ac:dyDescent="0.2">
      <c r="L161" s="2"/>
      <c r="S161" s="2"/>
      <c r="T161" s="2"/>
      <c r="Z161" s="2"/>
      <c r="AG161" s="1" t="e">
        <f>(Table13[[#This Row],[2050_BUILDINGS]]/Table13[[#This Row],[2020_BUILDINGS]])-1</f>
        <v>#DIV/0!</v>
      </c>
      <c r="AH161" s="1" t="e">
        <f>(Table13[[#This Row],[2050_DWELLINGS]]/Table13[[#This Row],[2020_DWELLINGS]])-1</f>
        <v>#DIV/0!</v>
      </c>
      <c r="AI161" s="1" t="e">
        <f>(Table13[[#This Row],[2050_OCCUPANTS]]/Table13[[#This Row],[2020_OCCUPANTS]])-1</f>
        <v>#DIV/0!</v>
      </c>
      <c r="AJ161" s="1" t="e">
        <f>(Table13[[#This Row],[2050_TOTAL_REPL_COST_USD]]/Table13[[#This Row],[2020_TOTAL_REPL_COST_USD]])-1</f>
        <v>#DIV/0!</v>
      </c>
      <c r="AK161"/>
      <c r="AL161"/>
    </row>
    <row r="162" spans="12:38" x14ac:dyDescent="0.2">
      <c r="L162" s="2"/>
      <c r="S162" s="2"/>
      <c r="T162" s="2"/>
      <c r="Z162" s="2"/>
      <c r="AG162" s="1" t="e">
        <f>(Table13[[#This Row],[2050_BUILDINGS]]/Table13[[#This Row],[2020_BUILDINGS]])-1</f>
        <v>#DIV/0!</v>
      </c>
      <c r="AH162" s="1" t="e">
        <f>(Table13[[#This Row],[2050_DWELLINGS]]/Table13[[#This Row],[2020_DWELLINGS]])-1</f>
        <v>#DIV/0!</v>
      </c>
      <c r="AI162" s="1" t="e">
        <f>(Table13[[#This Row],[2050_OCCUPANTS]]/Table13[[#This Row],[2020_OCCUPANTS]])-1</f>
        <v>#DIV/0!</v>
      </c>
      <c r="AJ162" s="1" t="e">
        <f>(Table13[[#This Row],[2050_TOTAL_REPL_COST_USD]]/Table13[[#This Row],[2020_TOTAL_REPL_COST_USD]])-1</f>
        <v>#DIV/0!</v>
      </c>
      <c r="AK162"/>
      <c r="AL162"/>
    </row>
    <row r="163" spans="12:38" x14ac:dyDescent="0.2">
      <c r="L163" s="2"/>
      <c r="S163" s="2"/>
      <c r="T163" s="2"/>
      <c r="Z163" s="2"/>
      <c r="AG163" s="1" t="e">
        <f>(Table13[[#This Row],[2050_BUILDINGS]]/Table13[[#This Row],[2020_BUILDINGS]])-1</f>
        <v>#DIV/0!</v>
      </c>
      <c r="AH163" s="1" t="e">
        <f>(Table13[[#This Row],[2050_DWELLINGS]]/Table13[[#This Row],[2020_DWELLINGS]])-1</f>
        <v>#DIV/0!</v>
      </c>
      <c r="AI163" s="1" t="e">
        <f>(Table13[[#This Row],[2050_OCCUPANTS]]/Table13[[#This Row],[2020_OCCUPANTS]])-1</f>
        <v>#DIV/0!</v>
      </c>
      <c r="AJ163" s="1" t="e">
        <f>(Table13[[#This Row],[2050_TOTAL_REPL_COST_USD]]/Table13[[#This Row],[2020_TOTAL_REPL_COST_USD]])-1</f>
        <v>#DIV/0!</v>
      </c>
      <c r="AK163"/>
      <c r="AL163"/>
    </row>
    <row r="164" spans="12:38" x14ac:dyDescent="0.2">
      <c r="L164" s="2"/>
      <c r="S164" s="2"/>
      <c r="T164" s="2"/>
      <c r="Z164" s="2"/>
      <c r="AG164" s="1" t="e">
        <f>(Table13[[#This Row],[2050_BUILDINGS]]/Table13[[#This Row],[2020_BUILDINGS]])-1</f>
        <v>#DIV/0!</v>
      </c>
      <c r="AH164" s="1" t="e">
        <f>(Table13[[#This Row],[2050_DWELLINGS]]/Table13[[#This Row],[2020_DWELLINGS]])-1</f>
        <v>#DIV/0!</v>
      </c>
      <c r="AI164" s="1" t="e">
        <f>(Table13[[#This Row],[2050_OCCUPANTS]]/Table13[[#This Row],[2020_OCCUPANTS]])-1</f>
        <v>#DIV/0!</v>
      </c>
      <c r="AJ164" s="1" t="e">
        <f>(Table13[[#This Row],[2050_TOTAL_REPL_COST_USD]]/Table13[[#This Row],[2020_TOTAL_REPL_COST_USD]])-1</f>
        <v>#DIV/0!</v>
      </c>
      <c r="AK164"/>
      <c r="AL164"/>
    </row>
    <row r="165" spans="12:38" x14ac:dyDescent="0.2">
      <c r="L165" s="2"/>
      <c r="S165" s="2"/>
      <c r="T165" s="2"/>
      <c r="Z165" s="2"/>
      <c r="AG165" s="1" t="e">
        <f>(Table13[[#This Row],[2050_BUILDINGS]]/Table13[[#This Row],[2020_BUILDINGS]])-1</f>
        <v>#DIV/0!</v>
      </c>
      <c r="AH165" s="1" t="e">
        <f>(Table13[[#This Row],[2050_DWELLINGS]]/Table13[[#This Row],[2020_DWELLINGS]])-1</f>
        <v>#DIV/0!</v>
      </c>
      <c r="AI165" s="1" t="e">
        <f>(Table13[[#This Row],[2050_OCCUPANTS]]/Table13[[#This Row],[2020_OCCUPANTS]])-1</f>
        <v>#DIV/0!</v>
      </c>
      <c r="AJ165" s="1" t="e">
        <f>(Table13[[#This Row],[2050_TOTAL_REPL_COST_USD]]/Table13[[#This Row],[2020_TOTAL_REPL_COST_USD]])-1</f>
        <v>#DIV/0!</v>
      </c>
      <c r="AK165"/>
      <c r="AL165"/>
    </row>
    <row r="166" spans="12:38" x14ac:dyDescent="0.2">
      <c r="L166" s="2"/>
      <c r="S166" s="2"/>
      <c r="T166" s="2"/>
      <c r="Z166" s="2"/>
      <c r="AG166" s="1" t="e">
        <f>(Table13[[#This Row],[2050_BUILDINGS]]/Table13[[#This Row],[2020_BUILDINGS]])-1</f>
        <v>#DIV/0!</v>
      </c>
      <c r="AH166" s="1" t="e">
        <f>(Table13[[#This Row],[2050_DWELLINGS]]/Table13[[#This Row],[2020_DWELLINGS]])-1</f>
        <v>#DIV/0!</v>
      </c>
      <c r="AI166" s="1" t="e">
        <f>(Table13[[#This Row],[2050_OCCUPANTS]]/Table13[[#This Row],[2020_OCCUPANTS]])-1</f>
        <v>#DIV/0!</v>
      </c>
      <c r="AJ166" s="1" t="e">
        <f>(Table13[[#This Row],[2050_TOTAL_REPL_COST_USD]]/Table13[[#This Row],[2020_TOTAL_REPL_COST_USD]])-1</f>
        <v>#DIV/0!</v>
      </c>
      <c r="AK166"/>
      <c r="AL166"/>
    </row>
    <row r="167" spans="12:38" x14ac:dyDescent="0.2">
      <c r="L167" s="2"/>
      <c r="S167" s="2"/>
      <c r="T167" s="2"/>
      <c r="Z167" s="2"/>
      <c r="AG167" s="1" t="e">
        <f>(Table13[[#This Row],[2050_BUILDINGS]]/Table13[[#This Row],[2020_BUILDINGS]])-1</f>
        <v>#DIV/0!</v>
      </c>
      <c r="AH167" s="1" t="e">
        <f>(Table13[[#This Row],[2050_DWELLINGS]]/Table13[[#This Row],[2020_DWELLINGS]])-1</f>
        <v>#DIV/0!</v>
      </c>
      <c r="AI167" s="1" t="e">
        <f>(Table13[[#This Row],[2050_OCCUPANTS]]/Table13[[#This Row],[2020_OCCUPANTS]])-1</f>
        <v>#DIV/0!</v>
      </c>
      <c r="AJ167" s="1" t="e">
        <f>(Table13[[#This Row],[2050_TOTAL_REPL_COST_USD]]/Table13[[#This Row],[2020_TOTAL_REPL_COST_USD]])-1</f>
        <v>#DIV/0!</v>
      </c>
      <c r="AK167"/>
      <c r="AL167"/>
    </row>
    <row r="168" spans="12:38" x14ac:dyDescent="0.2">
      <c r="L168" s="2"/>
      <c r="S168" s="2"/>
      <c r="T168" s="2"/>
      <c r="Z168" s="2"/>
      <c r="AG168" s="1" t="e">
        <f>(Table13[[#This Row],[2050_BUILDINGS]]/Table13[[#This Row],[2020_BUILDINGS]])-1</f>
        <v>#DIV/0!</v>
      </c>
      <c r="AH168" s="1" t="e">
        <f>(Table13[[#This Row],[2050_DWELLINGS]]/Table13[[#This Row],[2020_DWELLINGS]])-1</f>
        <v>#DIV/0!</v>
      </c>
      <c r="AI168" s="1" t="e">
        <f>(Table13[[#This Row],[2050_OCCUPANTS]]/Table13[[#This Row],[2020_OCCUPANTS]])-1</f>
        <v>#DIV/0!</v>
      </c>
      <c r="AJ168" s="1" t="e">
        <f>(Table13[[#This Row],[2050_TOTAL_REPL_COST_USD]]/Table13[[#This Row],[2020_TOTAL_REPL_COST_USD]])-1</f>
        <v>#DIV/0!</v>
      </c>
      <c r="AK168"/>
      <c r="AL168"/>
    </row>
    <row r="169" spans="12:38" x14ac:dyDescent="0.2">
      <c r="L169" s="2"/>
      <c r="S169" s="2"/>
      <c r="T169" s="2"/>
      <c r="Z169" s="2"/>
      <c r="AG169" s="1" t="e">
        <f>(Table13[[#This Row],[2050_BUILDINGS]]/Table13[[#This Row],[2020_BUILDINGS]])-1</f>
        <v>#DIV/0!</v>
      </c>
      <c r="AH169" s="1" t="e">
        <f>(Table13[[#This Row],[2050_DWELLINGS]]/Table13[[#This Row],[2020_DWELLINGS]])-1</f>
        <v>#DIV/0!</v>
      </c>
      <c r="AI169" s="1" t="e">
        <f>(Table13[[#This Row],[2050_OCCUPANTS]]/Table13[[#This Row],[2020_OCCUPANTS]])-1</f>
        <v>#DIV/0!</v>
      </c>
      <c r="AJ169" s="1" t="e">
        <f>(Table13[[#This Row],[2050_TOTAL_REPL_COST_USD]]/Table13[[#This Row],[2020_TOTAL_REPL_COST_USD]])-1</f>
        <v>#DIV/0!</v>
      </c>
      <c r="AK169"/>
      <c r="AL169"/>
    </row>
    <row r="170" spans="12:38" x14ac:dyDescent="0.2">
      <c r="L170" s="2"/>
      <c r="S170" s="2"/>
      <c r="T170" s="2"/>
      <c r="Z170" s="2"/>
      <c r="AG170" s="1" t="e">
        <f>(Table13[[#This Row],[2050_BUILDINGS]]/Table13[[#This Row],[2020_BUILDINGS]])-1</f>
        <v>#DIV/0!</v>
      </c>
      <c r="AH170" s="1" t="e">
        <f>(Table13[[#This Row],[2050_DWELLINGS]]/Table13[[#This Row],[2020_DWELLINGS]])-1</f>
        <v>#DIV/0!</v>
      </c>
      <c r="AI170" s="1" t="e">
        <f>(Table13[[#This Row],[2050_OCCUPANTS]]/Table13[[#This Row],[2020_OCCUPANTS]])-1</f>
        <v>#DIV/0!</v>
      </c>
      <c r="AJ170" s="1" t="e">
        <f>(Table13[[#This Row],[2050_TOTAL_REPL_COST_USD]]/Table13[[#This Row],[2020_TOTAL_REPL_COST_USD]])-1</f>
        <v>#DIV/0!</v>
      </c>
      <c r="AK170"/>
      <c r="AL170"/>
    </row>
    <row r="171" spans="12:38" x14ac:dyDescent="0.2">
      <c r="L171" s="2"/>
      <c r="S171" s="2"/>
      <c r="T171" s="2"/>
      <c r="Z171" s="2"/>
      <c r="AG171" s="1" t="e">
        <f>(Table13[[#This Row],[2050_BUILDINGS]]/Table13[[#This Row],[2020_BUILDINGS]])-1</f>
        <v>#DIV/0!</v>
      </c>
      <c r="AH171" s="1" t="e">
        <f>(Table13[[#This Row],[2050_DWELLINGS]]/Table13[[#This Row],[2020_DWELLINGS]])-1</f>
        <v>#DIV/0!</v>
      </c>
      <c r="AI171" s="1" t="e">
        <f>(Table13[[#This Row],[2050_OCCUPANTS]]/Table13[[#This Row],[2020_OCCUPANTS]])-1</f>
        <v>#DIV/0!</v>
      </c>
      <c r="AJ171" s="1" t="e">
        <f>(Table13[[#This Row],[2050_TOTAL_REPL_COST_USD]]/Table13[[#This Row],[2020_TOTAL_REPL_COST_USD]])-1</f>
        <v>#DIV/0!</v>
      </c>
      <c r="AK171"/>
      <c r="AL171"/>
    </row>
    <row r="172" spans="12:38" x14ac:dyDescent="0.2">
      <c r="L172" s="2"/>
      <c r="S172" s="2"/>
      <c r="T172" s="2"/>
      <c r="Z172" s="2"/>
      <c r="AG172" s="1" t="e">
        <f>(Table13[[#This Row],[2050_BUILDINGS]]/Table13[[#This Row],[2020_BUILDINGS]])-1</f>
        <v>#DIV/0!</v>
      </c>
      <c r="AH172" s="1" t="e">
        <f>(Table13[[#This Row],[2050_DWELLINGS]]/Table13[[#This Row],[2020_DWELLINGS]])-1</f>
        <v>#DIV/0!</v>
      </c>
      <c r="AI172" s="1" t="e">
        <f>(Table13[[#This Row],[2050_OCCUPANTS]]/Table13[[#This Row],[2020_OCCUPANTS]])-1</f>
        <v>#DIV/0!</v>
      </c>
      <c r="AJ172" s="1" t="e">
        <f>(Table13[[#This Row],[2050_TOTAL_REPL_COST_USD]]/Table13[[#This Row],[2020_TOTAL_REPL_COST_USD]])-1</f>
        <v>#DIV/0!</v>
      </c>
      <c r="AK172"/>
      <c r="AL172"/>
    </row>
    <row r="173" spans="12:38" x14ac:dyDescent="0.2">
      <c r="L173" s="2"/>
      <c r="S173" s="2"/>
      <c r="T173" s="2"/>
      <c r="Z173" s="2"/>
      <c r="AG173" s="1" t="e">
        <f>(Table13[[#This Row],[2050_BUILDINGS]]/Table13[[#This Row],[2020_BUILDINGS]])-1</f>
        <v>#DIV/0!</v>
      </c>
      <c r="AH173" s="1" t="e">
        <f>(Table13[[#This Row],[2050_DWELLINGS]]/Table13[[#This Row],[2020_DWELLINGS]])-1</f>
        <v>#DIV/0!</v>
      </c>
      <c r="AI173" s="1" t="e">
        <f>(Table13[[#This Row],[2050_OCCUPANTS]]/Table13[[#This Row],[2020_OCCUPANTS]])-1</f>
        <v>#DIV/0!</v>
      </c>
      <c r="AJ173" s="1" t="e">
        <f>(Table13[[#This Row],[2050_TOTAL_REPL_COST_USD]]/Table13[[#This Row],[2020_TOTAL_REPL_COST_USD]])-1</f>
        <v>#DIV/0!</v>
      </c>
      <c r="AK173"/>
      <c r="AL173"/>
    </row>
    <row r="174" spans="12:38" x14ac:dyDescent="0.2">
      <c r="L174" s="2"/>
      <c r="S174" s="2"/>
      <c r="T174" s="2"/>
      <c r="Z174" s="2"/>
      <c r="AG174" s="1" t="e">
        <f>(Table13[[#This Row],[2050_BUILDINGS]]/Table13[[#This Row],[2020_BUILDINGS]])-1</f>
        <v>#DIV/0!</v>
      </c>
      <c r="AH174" s="1" t="e">
        <f>(Table13[[#This Row],[2050_DWELLINGS]]/Table13[[#This Row],[2020_DWELLINGS]])-1</f>
        <v>#DIV/0!</v>
      </c>
      <c r="AI174" s="1" t="e">
        <f>(Table13[[#This Row],[2050_OCCUPANTS]]/Table13[[#This Row],[2020_OCCUPANTS]])-1</f>
        <v>#DIV/0!</v>
      </c>
      <c r="AJ174" s="1" t="e">
        <f>(Table13[[#This Row],[2050_TOTAL_REPL_COST_USD]]/Table13[[#This Row],[2020_TOTAL_REPL_COST_USD]])-1</f>
        <v>#DIV/0!</v>
      </c>
      <c r="AK174"/>
      <c r="AL174"/>
    </row>
    <row r="175" spans="12:38" x14ac:dyDescent="0.2">
      <c r="L175" s="2"/>
      <c r="S175" s="2"/>
      <c r="T175" s="2"/>
      <c r="Z175" s="2"/>
      <c r="AG175" s="1" t="e">
        <f>(Table13[[#This Row],[2050_BUILDINGS]]/Table13[[#This Row],[2020_BUILDINGS]])-1</f>
        <v>#DIV/0!</v>
      </c>
      <c r="AH175" s="1" t="e">
        <f>(Table13[[#This Row],[2050_DWELLINGS]]/Table13[[#This Row],[2020_DWELLINGS]])-1</f>
        <v>#DIV/0!</v>
      </c>
      <c r="AI175" s="1" t="e">
        <f>(Table13[[#This Row],[2050_OCCUPANTS]]/Table13[[#This Row],[2020_OCCUPANTS]])-1</f>
        <v>#DIV/0!</v>
      </c>
      <c r="AJ175" s="1" t="e">
        <f>(Table13[[#This Row],[2050_TOTAL_REPL_COST_USD]]/Table13[[#This Row],[2020_TOTAL_REPL_COST_USD]])-1</f>
        <v>#DIV/0!</v>
      </c>
      <c r="AK175"/>
      <c r="AL175"/>
    </row>
    <row r="176" spans="12:38" x14ac:dyDescent="0.2">
      <c r="L176" s="2"/>
      <c r="S176" s="2"/>
      <c r="T176" s="2"/>
      <c r="Z176" s="2"/>
      <c r="AG176" s="1" t="e">
        <f>(Table13[[#This Row],[2050_BUILDINGS]]/Table13[[#This Row],[2020_BUILDINGS]])-1</f>
        <v>#DIV/0!</v>
      </c>
      <c r="AH176" s="1" t="e">
        <f>(Table13[[#This Row],[2050_DWELLINGS]]/Table13[[#This Row],[2020_DWELLINGS]])-1</f>
        <v>#DIV/0!</v>
      </c>
      <c r="AI176" s="1" t="e">
        <f>(Table13[[#This Row],[2050_OCCUPANTS]]/Table13[[#This Row],[2020_OCCUPANTS]])-1</f>
        <v>#DIV/0!</v>
      </c>
      <c r="AJ176" s="1" t="e">
        <f>(Table13[[#This Row],[2050_TOTAL_REPL_COST_USD]]/Table13[[#This Row],[2020_TOTAL_REPL_COST_USD]])-1</f>
        <v>#DIV/0!</v>
      </c>
      <c r="AK176"/>
      <c r="AL176"/>
    </row>
    <row r="177" spans="12:38" x14ac:dyDescent="0.2">
      <c r="L177" s="2"/>
      <c r="S177" s="2"/>
      <c r="T177" s="2"/>
      <c r="Z177" s="2"/>
      <c r="AG177" s="1" t="e">
        <f>(Table13[[#This Row],[2050_BUILDINGS]]/Table13[[#This Row],[2020_BUILDINGS]])-1</f>
        <v>#DIV/0!</v>
      </c>
      <c r="AH177" s="1" t="e">
        <f>(Table13[[#This Row],[2050_DWELLINGS]]/Table13[[#This Row],[2020_DWELLINGS]])-1</f>
        <v>#DIV/0!</v>
      </c>
      <c r="AI177" s="1" t="e">
        <f>(Table13[[#This Row],[2050_OCCUPANTS]]/Table13[[#This Row],[2020_OCCUPANTS]])-1</f>
        <v>#DIV/0!</v>
      </c>
      <c r="AJ177" s="1" t="e">
        <f>(Table13[[#This Row],[2050_TOTAL_REPL_COST_USD]]/Table13[[#This Row],[2020_TOTAL_REPL_COST_USD]])-1</f>
        <v>#DIV/0!</v>
      </c>
      <c r="AK177"/>
      <c r="AL177"/>
    </row>
    <row r="178" spans="12:38" x14ac:dyDescent="0.2">
      <c r="L178" s="2"/>
      <c r="S178" s="2"/>
      <c r="T178" s="2"/>
      <c r="Z178" s="2"/>
      <c r="AG178" s="1" t="e">
        <f>(Table13[[#This Row],[2050_BUILDINGS]]/Table13[[#This Row],[2020_BUILDINGS]])-1</f>
        <v>#DIV/0!</v>
      </c>
      <c r="AH178" s="1" t="e">
        <f>(Table13[[#This Row],[2050_DWELLINGS]]/Table13[[#This Row],[2020_DWELLINGS]])-1</f>
        <v>#DIV/0!</v>
      </c>
      <c r="AI178" s="1" t="e">
        <f>(Table13[[#This Row],[2050_OCCUPANTS]]/Table13[[#This Row],[2020_OCCUPANTS]])-1</f>
        <v>#DIV/0!</v>
      </c>
      <c r="AJ178" s="1" t="e">
        <f>(Table13[[#This Row],[2050_TOTAL_REPL_COST_USD]]/Table13[[#This Row],[2020_TOTAL_REPL_COST_USD]])-1</f>
        <v>#DIV/0!</v>
      </c>
      <c r="AK178"/>
      <c r="AL178"/>
    </row>
    <row r="179" spans="12:38" x14ac:dyDescent="0.2">
      <c r="L179" s="2"/>
      <c r="S179" s="2"/>
      <c r="T179" s="2"/>
      <c r="Z179" s="2"/>
      <c r="AG179" s="1" t="e">
        <f>(Table13[[#This Row],[2050_BUILDINGS]]/Table13[[#This Row],[2020_BUILDINGS]])-1</f>
        <v>#DIV/0!</v>
      </c>
      <c r="AH179" s="1" t="e">
        <f>(Table13[[#This Row],[2050_DWELLINGS]]/Table13[[#This Row],[2020_DWELLINGS]])-1</f>
        <v>#DIV/0!</v>
      </c>
      <c r="AI179" s="1" t="e">
        <f>(Table13[[#This Row],[2050_OCCUPANTS]]/Table13[[#This Row],[2020_OCCUPANTS]])-1</f>
        <v>#DIV/0!</v>
      </c>
      <c r="AJ179" s="1" t="e">
        <f>(Table13[[#This Row],[2050_TOTAL_REPL_COST_USD]]/Table13[[#This Row],[2020_TOTAL_REPL_COST_USD]])-1</f>
        <v>#DIV/0!</v>
      </c>
      <c r="AK179"/>
      <c r="AL179"/>
    </row>
    <row r="180" spans="12:38" x14ac:dyDescent="0.2">
      <c r="L180" s="2"/>
      <c r="S180" s="2"/>
      <c r="T180" s="2"/>
      <c r="Z180" s="2"/>
      <c r="AG180" s="1" t="e">
        <f>(Table13[[#This Row],[2050_BUILDINGS]]/Table13[[#This Row],[2020_BUILDINGS]])-1</f>
        <v>#DIV/0!</v>
      </c>
      <c r="AH180" s="1" t="e">
        <f>(Table13[[#This Row],[2050_DWELLINGS]]/Table13[[#This Row],[2020_DWELLINGS]])-1</f>
        <v>#DIV/0!</v>
      </c>
      <c r="AI180" s="1" t="e">
        <f>(Table13[[#This Row],[2050_OCCUPANTS]]/Table13[[#This Row],[2020_OCCUPANTS]])-1</f>
        <v>#DIV/0!</v>
      </c>
      <c r="AJ180" s="1" t="e">
        <f>(Table13[[#This Row],[2050_TOTAL_REPL_COST_USD]]/Table13[[#This Row],[2020_TOTAL_REPL_COST_USD]])-1</f>
        <v>#DIV/0!</v>
      </c>
      <c r="AK180"/>
      <c r="AL180"/>
    </row>
    <row r="181" spans="12:38" x14ac:dyDescent="0.2">
      <c r="L181" s="2"/>
      <c r="S181" s="2"/>
      <c r="T181" s="2"/>
      <c r="Z181" s="2"/>
      <c r="AG181" s="1" t="e">
        <f>(Table13[[#This Row],[2050_BUILDINGS]]/Table13[[#This Row],[2020_BUILDINGS]])-1</f>
        <v>#DIV/0!</v>
      </c>
      <c r="AH181" s="1" t="e">
        <f>(Table13[[#This Row],[2050_DWELLINGS]]/Table13[[#This Row],[2020_DWELLINGS]])-1</f>
        <v>#DIV/0!</v>
      </c>
      <c r="AI181" s="1" t="e">
        <f>(Table13[[#This Row],[2050_OCCUPANTS]]/Table13[[#This Row],[2020_OCCUPANTS]])-1</f>
        <v>#DIV/0!</v>
      </c>
      <c r="AJ181" s="1" t="e">
        <f>(Table13[[#This Row],[2050_TOTAL_REPL_COST_USD]]/Table13[[#This Row],[2020_TOTAL_REPL_COST_USD]])-1</f>
        <v>#DIV/0!</v>
      </c>
      <c r="AK181"/>
      <c r="AL181"/>
    </row>
    <row r="182" spans="12:38" x14ac:dyDescent="0.2">
      <c r="L182" s="2"/>
      <c r="S182" s="2"/>
      <c r="T182" s="2"/>
      <c r="Z182" s="2"/>
      <c r="AG182" s="1" t="e">
        <f>(Table13[[#This Row],[2050_BUILDINGS]]/Table13[[#This Row],[2020_BUILDINGS]])-1</f>
        <v>#DIV/0!</v>
      </c>
      <c r="AH182" s="1" t="e">
        <f>(Table13[[#This Row],[2050_DWELLINGS]]/Table13[[#This Row],[2020_DWELLINGS]])-1</f>
        <v>#DIV/0!</v>
      </c>
      <c r="AI182" s="1" t="e">
        <f>(Table13[[#This Row],[2050_OCCUPANTS]]/Table13[[#This Row],[2020_OCCUPANTS]])-1</f>
        <v>#DIV/0!</v>
      </c>
      <c r="AJ182" s="1" t="e">
        <f>(Table13[[#This Row],[2050_TOTAL_REPL_COST_USD]]/Table13[[#This Row],[2020_TOTAL_REPL_COST_USD]])-1</f>
        <v>#DIV/0!</v>
      </c>
      <c r="AK182"/>
      <c r="AL182"/>
    </row>
    <row r="183" spans="12:38" x14ac:dyDescent="0.2">
      <c r="L183" s="2"/>
      <c r="S183" s="2"/>
      <c r="T183" s="2"/>
      <c r="Z183" s="2"/>
      <c r="AG183" s="1" t="e">
        <f>(Table13[[#This Row],[2050_BUILDINGS]]/Table13[[#This Row],[2020_BUILDINGS]])-1</f>
        <v>#DIV/0!</v>
      </c>
      <c r="AH183" s="1" t="e">
        <f>(Table13[[#This Row],[2050_DWELLINGS]]/Table13[[#This Row],[2020_DWELLINGS]])-1</f>
        <v>#DIV/0!</v>
      </c>
      <c r="AI183" s="1" t="e">
        <f>(Table13[[#This Row],[2050_OCCUPANTS]]/Table13[[#This Row],[2020_OCCUPANTS]])-1</f>
        <v>#DIV/0!</v>
      </c>
      <c r="AJ183" s="1" t="e">
        <f>(Table13[[#This Row],[2050_TOTAL_REPL_COST_USD]]/Table13[[#This Row],[2020_TOTAL_REPL_COST_USD]])-1</f>
        <v>#DIV/0!</v>
      </c>
      <c r="AK183"/>
      <c r="AL183"/>
    </row>
    <row r="184" spans="12:38" x14ac:dyDescent="0.2">
      <c r="L184" s="2"/>
      <c r="S184" s="2"/>
      <c r="T184" s="2"/>
      <c r="Z184" s="2"/>
      <c r="AG184" s="1" t="e">
        <f>(Table13[[#This Row],[2050_BUILDINGS]]/Table13[[#This Row],[2020_BUILDINGS]])-1</f>
        <v>#DIV/0!</v>
      </c>
      <c r="AH184" s="1" t="e">
        <f>(Table13[[#This Row],[2050_DWELLINGS]]/Table13[[#This Row],[2020_DWELLINGS]])-1</f>
        <v>#DIV/0!</v>
      </c>
      <c r="AI184" s="1" t="e">
        <f>(Table13[[#This Row],[2050_OCCUPANTS]]/Table13[[#This Row],[2020_OCCUPANTS]])-1</f>
        <v>#DIV/0!</v>
      </c>
      <c r="AJ184" s="1" t="e">
        <f>(Table13[[#This Row],[2050_TOTAL_REPL_COST_USD]]/Table13[[#This Row],[2020_TOTAL_REPL_COST_USD]])-1</f>
        <v>#DIV/0!</v>
      </c>
      <c r="AK184"/>
      <c r="AL184"/>
    </row>
    <row r="185" spans="12:38" x14ac:dyDescent="0.2">
      <c r="L185" s="2"/>
      <c r="S185" s="2"/>
      <c r="T185" s="2"/>
      <c r="Z185" s="2"/>
      <c r="AG185" s="1" t="e">
        <f>(Table13[[#This Row],[2050_BUILDINGS]]/Table13[[#This Row],[2020_BUILDINGS]])-1</f>
        <v>#DIV/0!</v>
      </c>
      <c r="AH185" s="1" t="e">
        <f>(Table13[[#This Row],[2050_DWELLINGS]]/Table13[[#This Row],[2020_DWELLINGS]])-1</f>
        <v>#DIV/0!</v>
      </c>
      <c r="AI185" s="1" t="e">
        <f>(Table13[[#This Row],[2050_OCCUPANTS]]/Table13[[#This Row],[2020_OCCUPANTS]])-1</f>
        <v>#DIV/0!</v>
      </c>
      <c r="AJ185" s="1" t="e">
        <f>(Table13[[#This Row],[2050_TOTAL_REPL_COST_USD]]/Table13[[#This Row],[2020_TOTAL_REPL_COST_USD]])-1</f>
        <v>#DIV/0!</v>
      </c>
      <c r="AK185"/>
      <c r="AL185"/>
    </row>
    <row r="186" spans="12:38" x14ac:dyDescent="0.2">
      <c r="L186" s="2"/>
      <c r="S186" s="2"/>
      <c r="T186" s="2"/>
      <c r="Z186" s="2"/>
      <c r="AG186" s="1" t="e">
        <f>(Table13[[#This Row],[2050_BUILDINGS]]/Table13[[#This Row],[2020_BUILDINGS]])-1</f>
        <v>#DIV/0!</v>
      </c>
      <c r="AH186" s="1" t="e">
        <f>(Table13[[#This Row],[2050_DWELLINGS]]/Table13[[#This Row],[2020_DWELLINGS]])-1</f>
        <v>#DIV/0!</v>
      </c>
      <c r="AI186" s="1" t="e">
        <f>(Table13[[#This Row],[2050_OCCUPANTS]]/Table13[[#This Row],[2020_OCCUPANTS]])-1</f>
        <v>#DIV/0!</v>
      </c>
      <c r="AJ186" s="1" t="e">
        <f>(Table13[[#This Row],[2050_TOTAL_REPL_COST_USD]]/Table13[[#This Row],[2020_TOTAL_REPL_COST_USD]])-1</f>
        <v>#DIV/0!</v>
      </c>
      <c r="AK186"/>
      <c r="AL186"/>
    </row>
    <row r="187" spans="12:38" x14ac:dyDescent="0.2">
      <c r="L187" s="2"/>
      <c r="S187" s="2"/>
      <c r="T187" s="2"/>
      <c r="Z187" s="2"/>
      <c r="AG187" s="1" t="e">
        <f>(Table13[[#This Row],[2050_BUILDINGS]]/Table13[[#This Row],[2020_BUILDINGS]])-1</f>
        <v>#DIV/0!</v>
      </c>
      <c r="AH187" s="1" t="e">
        <f>(Table13[[#This Row],[2050_DWELLINGS]]/Table13[[#This Row],[2020_DWELLINGS]])-1</f>
        <v>#DIV/0!</v>
      </c>
      <c r="AI187" s="1" t="e">
        <f>(Table13[[#This Row],[2050_OCCUPANTS]]/Table13[[#This Row],[2020_OCCUPANTS]])-1</f>
        <v>#DIV/0!</v>
      </c>
      <c r="AJ187" s="1" t="e">
        <f>(Table13[[#This Row],[2050_TOTAL_REPL_COST_USD]]/Table13[[#This Row],[2020_TOTAL_REPL_COST_USD]])-1</f>
        <v>#DIV/0!</v>
      </c>
      <c r="AK187"/>
      <c r="AL187"/>
    </row>
    <row r="188" spans="12:38" x14ac:dyDescent="0.2">
      <c r="L188" s="2"/>
      <c r="S188" s="2"/>
      <c r="T188" s="2"/>
      <c r="Z188" s="2"/>
      <c r="AG188" s="1" t="e">
        <f>(Table13[[#This Row],[2050_BUILDINGS]]/Table13[[#This Row],[2020_BUILDINGS]])-1</f>
        <v>#DIV/0!</v>
      </c>
      <c r="AH188" s="1" t="e">
        <f>(Table13[[#This Row],[2050_DWELLINGS]]/Table13[[#This Row],[2020_DWELLINGS]])-1</f>
        <v>#DIV/0!</v>
      </c>
      <c r="AI188" s="1" t="e">
        <f>(Table13[[#This Row],[2050_OCCUPANTS]]/Table13[[#This Row],[2020_OCCUPANTS]])-1</f>
        <v>#DIV/0!</v>
      </c>
      <c r="AJ188" s="1" t="e">
        <f>(Table13[[#This Row],[2050_TOTAL_REPL_COST_USD]]/Table13[[#This Row],[2020_TOTAL_REPL_COST_USD]])-1</f>
        <v>#DIV/0!</v>
      </c>
      <c r="AK188"/>
      <c r="AL188"/>
    </row>
    <row r="189" spans="12:38" x14ac:dyDescent="0.2">
      <c r="L189" s="2"/>
      <c r="S189" s="2"/>
      <c r="T189" s="2"/>
      <c r="Z189" s="2"/>
      <c r="AG189" s="1" t="e">
        <f>(Table13[[#This Row],[2050_BUILDINGS]]/Table13[[#This Row],[2020_BUILDINGS]])-1</f>
        <v>#DIV/0!</v>
      </c>
      <c r="AH189" s="1" t="e">
        <f>(Table13[[#This Row],[2050_DWELLINGS]]/Table13[[#This Row],[2020_DWELLINGS]])-1</f>
        <v>#DIV/0!</v>
      </c>
      <c r="AI189" s="1" t="e">
        <f>(Table13[[#This Row],[2050_OCCUPANTS]]/Table13[[#This Row],[2020_OCCUPANTS]])-1</f>
        <v>#DIV/0!</v>
      </c>
      <c r="AJ189" s="1" t="e">
        <f>(Table13[[#This Row],[2050_TOTAL_REPL_COST_USD]]/Table13[[#This Row],[2020_TOTAL_REPL_COST_USD]])-1</f>
        <v>#DIV/0!</v>
      </c>
      <c r="AK189"/>
      <c r="AL189"/>
    </row>
    <row r="190" spans="12:38" x14ac:dyDescent="0.2">
      <c r="L190" s="2"/>
      <c r="S190" s="2"/>
      <c r="T190" s="2"/>
      <c r="Z190" s="2"/>
      <c r="AG190" s="1" t="e">
        <f>(Table13[[#This Row],[2050_BUILDINGS]]/Table13[[#This Row],[2020_BUILDINGS]])-1</f>
        <v>#DIV/0!</v>
      </c>
      <c r="AH190" s="1" t="e">
        <f>(Table13[[#This Row],[2050_DWELLINGS]]/Table13[[#This Row],[2020_DWELLINGS]])-1</f>
        <v>#DIV/0!</v>
      </c>
      <c r="AI190" s="1" t="e">
        <f>(Table13[[#This Row],[2050_OCCUPANTS]]/Table13[[#This Row],[2020_OCCUPANTS]])-1</f>
        <v>#DIV/0!</v>
      </c>
      <c r="AJ190" s="1" t="e">
        <f>(Table13[[#This Row],[2050_TOTAL_REPL_COST_USD]]/Table13[[#This Row],[2020_TOTAL_REPL_COST_USD]])-1</f>
        <v>#DIV/0!</v>
      </c>
      <c r="AK190"/>
      <c r="AL190"/>
    </row>
    <row r="191" spans="12:38" x14ac:dyDescent="0.2">
      <c r="L191" s="2"/>
      <c r="S191" s="2"/>
      <c r="T191" s="2"/>
      <c r="Z191" s="2"/>
      <c r="AG191" s="1" t="e">
        <f>(Table13[[#This Row],[2050_BUILDINGS]]/Table13[[#This Row],[2020_BUILDINGS]])-1</f>
        <v>#DIV/0!</v>
      </c>
      <c r="AH191" s="1" t="e">
        <f>(Table13[[#This Row],[2050_DWELLINGS]]/Table13[[#This Row],[2020_DWELLINGS]])-1</f>
        <v>#DIV/0!</v>
      </c>
      <c r="AI191" s="1" t="e">
        <f>(Table13[[#This Row],[2050_OCCUPANTS]]/Table13[[#This Row],[2020_OCCUPANTS]])-1</f>
        <v>#DIV/0!</v>
      </c>
      <c r="AJ191" s="1" t="e">
        <f>(Table13[[#This Row],[2050_TOTAL_REPL_COST_USD]]/Table13[[#This Row],[2020_TOTAL_REPL_COST_USD]])-1</f>
        <v>#DIV/0!</v>
      </c>
      <c r="AK191"/>
      <c r="AL191"/>
    </row>
    <row r="192" spans="12:38" x14ac:dyDescent="0.2">
      <c r="L192" s="2"/>
      <c r="S192" s="2"/>
      <c r="T192" s="2"/>
      <c r="Z192" s="2"/>
      <c r="AG192" s="1" t="e">
        <f>(Table13[[#This Row],[2050_BUILDINGS]]/Table13[[#This Row],[2020_BUILDINGS]])-1</f>
        <v>#DIV/0!</v>
      </c>
      <c r="AH192" s="1" t="e">
        <f>(Table13[[#This Row],[2050_DWELLINGS]]/Table13[[#This Row],[2020_DWELLINGS]])-1</f>
        <v>#DIV/0!</v>
      </c>
      <c r="AI192" s="1" t="e">
        <f>(Table13[[#This Row],[2050_OCCUPANTS]]/Table13[[#This Row],[2020_OCCUPANTS]])-1</f>
        <v>#DIV/0!</v>
      </c>
      <c r="AJ192" s="1" t="e">
        <f>(Table13[[#This Row],[2050_TOTAL_REPL_COST_USD]]/Table13[[#This Row],[2020_TOTAL_REPL_COST_USD]])-1</f>
        <v>#DIV/0!</v>
      </c>
      <c r="AK192"/>
      <c r="AL192"/>
    </row>
    <row r="193" spans="12:38" x14ac:dyDescent="0.2">
      <c r="L193" s="2"/>
      <c r="S193" s="2"/>
      <c r="T193" s="2"/>
      <c r="Z193" s="2"/>
      <c r="AG193" s="1" t="e">
        <f>(Table13[[#This Row],[2050_BUILDINGS]]/Table13[[#This Row],[2020_BUILDINGS]])-1</f>
        <v>#DIV/0!</v>
      </c>
      <c r="AH193" s="1" t="e">
        <f>(Table13[[#This Row],[2050_DWELLINGS]]/Table13[[#This Row],[2020_DWELLINGS]])-1</f>
        <v>#DIV/0!</v>
      </c>
      <c r="AI193" s="1" t="e">
        <f>(Table13[[#This Row],[2050_OCCUPANTS]]/Table13[[#This Row],[2020_OCCUPANTS]])-1</f>
        <v>#DIV/0!</v>
      </c>
      <c r="AJ193" s="1" t="e">
        <f>(Table13[[#This Row],[2050_TOTAL_REPL_COST_USD]]/Table13[[#This Row],[2020_TOTAL_REPL_COST_USD]])-1</f>
        <v>#DIV/0!</v>
      </c>
      <c r="AK193"/>
      <c r="AL193"/>
    </row>
    <row r="194" spans="12:38" x14ac:dyDescent="0.2">
      <c r="L194" s="2"/>
      <c r="S194" s="2"/>
      <c r="T194" s="2"/>
      <c r="Z194" s="2"/>
      <c r="AG194" s="1" t="e">
        <f>(Table13[[#This Row],[2050_BUILDINGS]]/Table13[[#This Row],[2020_BUILDINGS]])-1</f>
        <v>#DIV/0!</v>
      </c>
      <c r="AH194" s="1" t="e">
        <f>(Table13[[#This Row],[2050_DWELLINGS]]/Table13[[#This Row],[2020_DWELLINGS]])-1</f>
        <v>#DIV/0!</v>
      </c>
      <c r="AI194" s="1" t="e">
        <f>(Table13[[#This Row],[2050_OCCUPANTS]]/Table13[[#This Row],[2020_OCCUPANTS]])-1</f>
        <v>#DIV/0!</v>
      </c>
      <c r="AJ194" s="1" t="e">
        <f>(Table13[[#This Row],[2050_TOTAL_REPL_COST_USD]]/Table13[[#This Row],[2020_TOTAL_REPL_COST_USD]])-1</f>
        <v>#DIV/0!</v>
      </c>
      <c r="AK194"/>
      <c r="AL194"/>
    </row>
    <row r="195" spans="12:38" x14ac:dyDescent="0.2">
      <c r="L195" s="2"/>
      <c r="S195" s="2"/>
      <c r="T195" s="2"/>
      <c r="Z195" s="2"/>
      <c r="AG195" s="1" t="e">
        <f>(Table13[[#This Row],[2050_BUILDINGS]]/Table13[[#This Row],[2020_BUILDINGS]])-1</f>
        <v>#DIV/0!</v>
      </c>
      <c r="AH195" s="1" t="e">
        <f>(Table13[[#This Row],[2050_DWELLINGS]]/Table13[[#This Row],[2020_DWELLINGS]])-1</f>
        <v>#DIV/0!</v>
      </c>
      <c r="AI195" s="1" t="e">
        <f>(Table13[[#This Row],[2050_OCCUPANTS]]/Table13[[#This Row],[2020_OCCUPANTS]])-1</f>
        <v>#DIV/0!</v>
      </c>
      <c r="AJ195" s="1" t="e">
        <f>(Table13[[#This Row],[2050_TOTAL_REPL_COST_USD]]/Table13[[#This Row],[2020_TOTAL_REPL_COST_USD]])-1</f>
        <v>#DIV/0!</v>
      </c>
      <c r="AK195"/>
      <c r="AL195"/>
    </row>
    <row r="196" spans="12:38" x14ac:dyDescent="0.2">
      <c r="L196" s="2"/>
      <c r="S196" s="2"/>
      <c r="T196" s="2"/>
      <c r="Z196" s="2"/>
      <c r="AG196" s="1" t="e">
        <f>(Table13[[#This Row],[2050_BUILDINGS]]/Table13[[#This Row],[2020_BUILDINGS]])-1</f>
        <v>#DIV/0!</v>
      </c>
      <c r="AH196" s="1" t="e">
        <f>(Table13[[#This Row],[2050_DWELLINGS]]/Table13[[#This Row],[2020_DWELLINGS]])-1</f>
        <v>#DIV/0!</v>
      </c>
      <c r="AI196" s="1" t="e">
        <f>(Table13[[#This Row],[2050_OCCUPANTS]]/Table13[[#This Row],[2020_OCCUPANTS]])-1</f>
        <v>#DIV/0!</v>
      </c>
      <c r="AJ196" s="1" t="e">
        <f>(Table13[[#This Row],[2050_TOTAL_REPL_COST_USD]]/Table13[[#This Row],[2020_TOTAL_REPL_COST_USD]])-1</f>
        <v>#DIV/0!</v>
      </c>
      <c r="AK196"/>
      <c r="AL196"/>
    </row>
    <row r="197" spans="12:38" x14ac:dyDescent="0.2">
      <c r="L197" s="2"/>
      <c r="S197" s="2"/>
      <c r="T197" s="2"/>
      <c r="Z197" s="2"/>
      <c r="AG197" s="1" t="e">
        <f>(Table13[[#This Row],[2050_BUILDINGS]]/Table13[[#This Row],[2020_BUILDINGS]])-1</f>
        <v>#DIV/0!</v>
      </c>
      <c r="AH197" s="1" t="e">
        <f>(Table13[[#This Row],[2050_DWELLINGS]]/Table13[[#This Row],[2020_DWELLINGS]])-1</f>
        <v>#DIV/0!</v>
      </c>
      <c r="AI197" s="1" t="e">
        <f>(Table13[[#This Row],[2050_OCCUPANTS]]/Table13[[#This Row],[2020_OCCUPANTS]])-1</f>
        <v>#DIV/0!</v>
      </c>
      <c r="AJ197" s="1" t="e">
        <f>(Table13[[#This Row],[2050_TOTAL_REPL_COST_USD]]/Table13[[#This Row],[2020_TOTAL_REPL_COST_USD]])-1</f>
        <v>#DIV/0!</v>
      </c>
      <c r="AK197"/>
      <c r="AL197"/>
    </row>
    <row r="198" spans="12:38" x14ac:dyDescent="0.2">
      <c r="L198" s="2"/>
      <c r="S198" s="2"/>
      <c r="T198" s="2"/>
      <c r="Z198" s="2"/>
      <c r="AG198" s="1" t="e">
        <f>(Table13[[#This Row],[2050_BUILDINGS]]/Table13[[#This Row],[2020_BUILDINGS]])-1</f>
        <v>#DIV/0!</v>
      </c>
      <c r="AH198" s="1" t="e">
        <f>(Table13[[#This Row],[2050_DWELLINGS]]/Table13[[#This Row],[2020_DWELLINGS]])-1</f>
        <v>#DIV/0!</v>
      </c>
      <c r="AI198" s="1" t="e">
        <f>(Table13[[#This Row],[2050_OCCUPANTS]]/Table13[[#This Row],[2020_OCCUPANTS]])-1</f>
        <v>#DIV/0!</v>
      </c>
      <c r="AJ198" s="1" t="e">
        <f>(Table13[[#This Row],[2050_TOTAL_REPL_COST_USD]]/Table13[[#This Row],[2020_TOTAL_REPL_COST_USD]])-1</f>
        <v>#DIV/0!</v>
      </c>
      <c r="AK198"/>
      <c r="AL198"/>
    </row>
    <row r="199" spans="12:38" x14ac:dyDescent="0.2">
      <c r="L199" s="2"/>
      <c r="S199" s="2"/>
      <c r="T199" s="2"/>
      <c r="Z199" s="2"/>
      <c r="AG199" s="1" t="e">
        <f>(Table13[[#This Row],[2050_BUILDINGS]]/Table13[[#This Row],[2020_BUILDINGS]])-1</f>
        <v>#DIV/0!</v>
      </c>
      <c r="AH199" s="1" t="e">
        <f>(Table13[[#This Row],[2050_DWELLINGS]]/Table13[[#This Row],[2020_DWELLINGS]])-1</f>
        <v>#DIV/0!</v>
      </c>
      <c r="AI199" s="1" t="e">
        <f>(Table13[[#This Row],[2050_OCCUPANTS]]/Table13[[#This Row],[2020_OCCUPANTS]])-1</f>
        <v>#DIV/0!</v>
      </c>
      <c r="AJ199" s="1" t="e">
        <f>(Table13[[#This Row],[2050_TOTAL_REPL_COST_USD]]/Table13[[#This Row],[2020_TOTAL_REPL_COST_USD]])-1</f>
        <v>#DIV/0!</v>
      </c>
      <c r="AK199"/>
      <c r="AL199"/>
    </row>
    <row r="200" spans="12:38" x14ac:dyDescent="0.2">
      <c r="L200" s="2"/>
      <c r="S200" s="2"/>
      <c r="T200" s="2"/>
      <c r="Z200" s="2"/>
      <c r="AG200" s="1" t="e">
        <f>(Table13[[#This Row],[2050_BUILDINGS]]/Table13[[#This Row],[2020_BUILDINGS]])-1</f>
        <v>#DIV/0!</v>
      </c>
      <c r="AH200" s="1" t="e">
        <f>(Table13[[#This Row],[2050_DWELLINGS]]/Table13[[#This Row],[2020_DWELLINGS]])-1</f>
        <v>#DIV/0!</v>
      </c>
      <c r="AI200" s="1" t="e">
        <f>(Table13[[#This Row],[2050_OCCUPANTS]]/Table13[[#This Row],[2020_OCCUPANTS]])-1</f>
        <v>#DIV/0!</v>
      </c>
      <c r="AJ200" s="1" t="e">
        <f>(Table13[[#This Row],[2050_TOTAL_REPL_COST_USD]]/Table13[[#This Row],[2020_TOTAL_REPL_COST_USD]])-1</f>
        <v>#DIV/0!</v>
      </c>
      <c r="AK200"/>
      <c r="AL200"/>
    </row>
    <row r="201" spans="12:38" x14ac:dyDescent="0.2">
      <c r="L201" s="2"/>
      <c r="S201" s="2"/>
      <c r="T201" s="2"/>
      <c r="Z201" s="2"/>
      <c r="AG201" s="1" t="e">
        <f>(Table13[[#This Row],[2050_BUILDINGS]]/Table13[[#This Row],[2020_BUILDINGS]])-1</f>
        <v>#DIV/0!</v>
      </c>
      <c r="AH201" s="1" t="e">
        <f>(Table13[[#This Row],[2050_DWELLINGS]]/Table13[[#This Row],[2020_DWELLINGS]])-1</f>
        <v>#DIV/0!</v>
      </c>
      <c r="AI201" s="1" t="e">
        <f>(Table13[[#This Row],[2050_OCCUPANTS]]/Table13[[#This Row],[2020_OCCUPANTS]])-1</f>
        <v>#DIV/0!</v>
      </c>
      <c r="AJ201" s="1" t="e">
        <f>(Table13[[#This Row],[2050_TOTAL_REPL_COST_USD]]/Table13[[#This Row],[2020_TOTAL_REPL_COST_USD]])-1</f>
        <v>#DIV/0!</v>
      </c>
      <c r="AK201"/>
      <c r="AL201"/>
    </row>
    <row r="202" spans="12:38" x14ac:dyDescent="0.2">
      <c r="L202" s="2"/>
      <c r="S202" s="2"/>
      <c r="T202" s="2"/>
      <c r="Z202" s="2"/>
      <c r="AG202" s="1" t="e">
        <f>(Table13[[#This Row],[2050_BUILDINGS]]/Table13[[#This Row],[2020_BUILDINGS]])-1</f>
        <v>#DIV/0!</v>
      </c>
      <c r="AH202" s="1" t="e">
        <f>(Table13[[#This Row],[2050_DWELLINGS]]/Table13[[#This Row],[2020_DWELLINGS]])-1</f>
        <v>#DIV/0!</v>
      </c>
      <c r="AI202" s="1" t="e">
        <f>(Table13[[#This Row],[2050_OCCUPANTS]]/Table13[[#This Row],[2020_OCCUPANTS]])-1</f>
        <v>#DIV/0!</v>
      </c>
      <c r="AJ202" s="1" t="e">
        <f>(Table13[[#This Row],[2050_TOTAL_REPL_COST_USD]]/Table13[[#This Row],[2020_TOTAL_REPL_COST_USD]])-1</f>
        <v>#DIV/0!</v>
      </c>
      <c r="AK202"/>
      <c r="AL202"/>
    </row>
    <row r="203" spans="12:38" x14ac:dyDescent="0.2">
      <c r="L203" s="2"/>
      <c r="S203" s="2"/>
      <c r="T203" s="2"/>
      <c r="Z203" s="2"/>
      <c r="AG203" s="1" t="e">
        <f>(Table13[[#This Row],[2050_BUILDINGS]]/Table13[[#This Row],[2020_BUILDINGS]])-1</f>
        <v>#DIV/0!</v>
      </c>
      <c r="AH203" s="1" t="e">
        <f>(Table13[[#This Row],[2050_DWELLINGS]]/Table13[[#This Row],[2020_DWELLINGS]])-1</f>
        <v>#DIV/0!</v>
      </c>
      <c r="AI203" s="1" t="e">
        <f>(Table13[[#This Row],[2050_OCCUPANTS]]/Table13[[#This Row],[2020_OCCUPANTS]])-1</f>
        <v>#DIV/0!</v>
      </c>
      <c r="AJ203" s="1" t="e">
        <f>(Table13[[#This Row],[2050_TOTAL_REPL_COST_USD]]/Table13[[#This Row],[2020_TOTAL_REPL_COST_USD]])-1</f>
        <v>#DIV/0!</v>
      </c>
      <c r="AK203"/>
      <c r="AL203"/>
    </row>
    <row r="204" spans="12:38" x14ac:dyDescent="0.2">
      <c r="L204" s="2"/>
      <c r="S204" s="2"/>
      <c r="T204" s="2"/>
      <c r="Z204" s="2"/>
      <c r="AG204" s="1" t="e">
        <f>(Table13[[#This Row],[2050_BUILDINGS]]/Table13[[#This Row],[2020_BUILDINGS]])-1</f>
        <v>#DIV/0!</v>
      </c>
      <c r="AH204" s="1" t="e">
        <f>(Table13[[#This Row],[2050_DWELLINGS]]/Table13[[#This Row],[2020_DWELLINGS]])-1</f>
        <v>#DIV/0!</v>
      </c>
      <c r="AI204" s="1" t="e">
        <f>(Table13[[#This Row],[2050_OCCUPANTS]]/Table13[[#This Row],[2020_OCCUPANTS]])-1</f>
        <v>#DIV/0!</v>
      </c>
      <c r="AJ204" s="1" t="e">
        <f>(Table13[[#This Row],[2050_TOTAL_REPL_COST_USD]]/Table13[[#This Row],[2020_TOTAL_REPL_COST_USD]])-1</f>
        <v>#DIV/0!</v>
      </c>
      <c r="AK204"/>
      <c r="AL204"/>
    </row>
    <row r="205" spans="12:38" x14ac:dyDescent="0.2">
      <c r="L205" s="2"/>
      <c r="S205" s="2"/>
      <c r="T205" s="2"/>
      <c r="Z205" s="2"/>
      <c r="AG205" s="1" t="e">
        <f>(Table13[[#This Row],[2050_BUILDINGS]]/Table13[[#This Row],[2020_BUILDINGS]])-1</f>
        <v>#DIV/0!</v>
      </c>
      <c r="AH205" s="1" t="e">
        <f>(Table13[[#This Row],[2050_DWELLINGS]]/Table13[[#This Row],[2020_DWELLINGS]])-1</f>
        <v>#DIV/0!</v>
      </c>
      <c r="AI205" s="1" t="e">
        <f>(Table13[[#This Row],[2050_OCCUPANTS]]/Table13[[#This Row],[2020_OCCUPANTS]])-1</f>
        <v>#DIV/0!</v>
      </c>
      <c r="AJ205" s="1" t="e">
        <f>(Table13[[#This Row],[2050_TOTAL_REPL_COST_USD]]/Table13[[#This Row],[2020_TOTAL_REPL_COST_USD]])-1</f>
        <v>#DIV/0!</v>
      </c>
      <c r="AK205"/>
      <c r="AL205"/>
    </row>
    <row r="206" spans="12:38" x14ac:dyDescent="0.2">
      <c r="L206" s="2"/>
      <c r="S206" s="2"/>
      <c r="T206" s="2"/>
      <c r="Z206" s="2"/>
      <c r="AG206" s="1" t="e">
        <f>(Table13[[#This Row],[2050_BUILDINGS]]/Table13[[#This Row],[2020_BUILDINGS]])-1</f>
        <v>#DIV/0!</v>
      </c>
      <c r="AH206" s="1" t="e">
        <f>(Table13[[#This Row],[2050_DWELLINGS]]/Table13[[#This Row],[2020_DWELLINGS]])-1</f>
        <v>#DIV/0!</v>
      </c>
      <c r="AI206" s="1" t="e">
        <f>(Table13[[#This Row],[2050_OCCUPANTS]]/Table13[[#This Row],[2020_OCCUPANTS]])-1</f>
        <v>#DIV/0!</v>
      </c>
      <c r="AJ206" s="1" t="e">
        <f>(Table13[[#This Row],[2050_TOTAL_REPL_COST_USD]]/Table13[[#This Row],[2020_TOTAL_REPL_COST_USD]])-1</f>
        <v>#DIV/0!</v>
      </c>
      <c r="AK206"/>
      <c r="AL206"/>
    </row>
    <row r="207" spans="12:38" x14ac:dyDescent="0.2">
      <c r="L207" s="2"/>
      <c r="S207" s="2"/>
      <c r="T207" s="2"/>
      <c r="Z207" s="2"/>
      <c r="AG207" s="1" t="e">
        <f>(Table13[[#This Row],[2050_BUILDINGS]]/Table13[[#This Row],[2020_BUILDINGS]])-1</f>
        <v>#DIV/0!</v>
      </c>
      <c r="AH207" s="1" t="e">
        <f>(Table13[[#This Row],[2050_DWELLINGS]]/Table13[[#This Row],[2020_DWELLINGS]])-1</f>
        <v>#DIV/0!</v>
      </c>
      <c r="AI207" s="1" t="e">
        <f>(Table13[[#This Row],[2050_OCCUPANTS]]/Table13[[#This Row],[2020_OCCUPANTS]])-1</f>
        <v>#DIV/0!</v>
      </c>
      <c r="AJ207" s="1" t="e">
        <f>(Table13[[#This Row],[2050_TOTAL_REPL_COST_USD]]/Table13[[#This Row],[2020_TOTAL_REPL_COST_USD]])-1</f>
        <v>#DIV/0!</v>
      </c>
      <c r="AK207"/>
      <c r="AL207"/>
    </row>
    <row r="208" spans="12:38" x14ac:dyDescent="0.2">
      <c r="L208" s="2"/>
      <c r="S208" s="2"/>
      <c r="T208" s="2"/>
      <c r="Z208" s="2"/>
      <c r="AG208" s="1" t="e">
        <f>(Table13[[#This Row],[2050_BUILDINGS]]/Table13[[#This Row],[2020_BUILDINGS]])-1</f>
        <v>#DIV/0!</v>
      </c>
      <c r="AH208" s="1" t="e">
        <f>(Table13[[#This Row],[2050_DWELLINGS]]/Table13[[#This Row],[2020_DWELLINGS]])-1</f>
        <v>#DIV/0!</v>
      </c>
      <c r="AI208" s="1" t="e">
        <f>(Table13[[#This Row],[2050_OCCUPANTS]]/Table13[[#This Row],[2020_OCCUPANTS]])-1</f>
        <v>#DIV/0!</v>
      </c>
      <c r="AJ208" s="1" t="e">
        <f>(Table13[[#This Row],[2050_TOTAL_REPL_COST_USD]]/Table13[[#This Row],[2020_TOTAL_REPL_COST_USD]])-1</f>
        <v>#DIV/0!</v>
      </c>
      <c r="AK208"/>
      <c r="AL208"/>
    </row>
    <row r="209" spans="12:38" x14ac:dyDescent="0.2">
      <c r="L209" s="2"/>
      <c r="S209" s="2"/>
      <c r="T209" s="2"/>
      <c r="Z209" s="2"/>
      <c r="AG209" s="1" t="e">
        <f>(Table13[[#This Row],[2050_BUILDINGS]]/Table13[[#This Row],[2020_BUILDINGS]])-1</f>
        <v>#DIV/0!</v>
      </c>
      <c r="AH209" s="1" t="e">
        <f>(Table13[[#This Row],[2050_DWELLINGS]]/Table13[[#This Row],[2020_DWELLINGS]])-1</f>
        <v>#DIV/0!</v>
      </c>
      <c r="AI209" s="1" t="e">
        <f>(Table13[[#This Row],[2050_OCCUPANTS]]/Table13[[#This Row],[2020_OCCUPANTS]])-1</f>
        <v>#DIV/0!</v>
      </c>
      <c r="AJ209" s="1" t="e">
        <f>(Table13[[#This Row],[2050_TOTAL_REPL_COST_USD]]/Table13[[#This Row],[2020_TOTAL_REPL_COST_USD]])-1</f>
        <v>#DIV/0!</v>
      </c>
      <c r="AK209"/>
      <c r="AL209"/>
    </row>
    <row r="210" spans="12:38" x14ac:dyDescent="0.2">
      <c r="L210" s="2"/>
      <c r="S210" s="2"/>
      <c r="T210" s="2"/>
      <c r="Z210" s="2"/>
      <c r="AG210" s="1" t="e">
        <f>(Table13[[#This Row],[2050_BUILDINGS]]/Table13[[#This Row],[2020_BUILDINGS]])-1</f>
        <v>#DIV/0!</v>
      </c>
      <c r="AH210" s="1" t="e">
        <f>(Table13[[#This Row],[2050_DWELLINGS]]/Table13[[#This Row],[2020_DWELLINGS]])-1</f>
        <v>#DIV/0!</v>
      </c>
      <c r="AI210" s="1" t="e">
        <f>(Table13[[#This Row],[2050_OCCUPANTS]]/Table13[[#This Row],[2020_OCCUPANTS]])-1</f>
        <v>#DIV/0!</v>
      </c>
      <c r="AJ210" s="1" t="e">
        <f>(Table13[[#This Row],[2050_TOTAL_REPL_COST_USD]]/Table13[[#This Row],[2020_TOTAL_REPL_COST_USD]])-1</f>
        <v>#DIV/0!</v>
      </c>
      <c r="AK210"/>
      <c r="AL210"/>
    </row>
    <row r="211" spans="12:38" x14ac:dyDescent="0.2">
      <c r="L211" s="2"/>
      <c r="S211" s="2"/>
      <c r="T211" s="2"/>
      <c r="Z211" s="2"/>
      <c r="AG211" s="1" t="e">
        <f>(Table13[[#This Row],[2050_BUILDINGS]]/Table13[[#This Row],[2020_BUILDINGS]])-1</f>
        <v>#DIV/0!</v>
      </c>
      <c r="AH211" s="1" t="e">
        <f>(Table13[[#This Row],[2050_DWELLINGS]]/Table13[[#This Row],[2020_DWELLINGS]])-1</f>
        <v>#DIV/0!</v>
      </c>
      <c r="AI211" s="1" t="e">
        <f>(Table13[[#This Row],[2050_OCCUPANTS]]/Table13[[#This Row],[2020_OCCUPANTS]])-1</f>
        <v>#DIV/0!</v>
      </c>
      <c r="AJ211" s="1" t="e">
        <f>(Table13[[#This Row],[2050_TOTAL_REPL_COST_USD]]/Table13[[#This Row],[2020_TOTAL_REPL_COST_USD]])-1</f>
        <v>#DIV/0!</v>
      </c>
      <c r="AK211"/>
      <c r="AL211"/>
    </row>
    <row r="212" spans="12:38" x14ac:dyDescent="0.2">
      <c r="L212" s="2"/>
      <c r="S212" s="2"/>
      <c r="T212" s="2"/>
      <c r="Z212" s="2"/>
      <c r="AG212" s="1" t="e">
        <f>(Table13[[#This Row],[2050_BUILDINGS]]/Table13[[#This Row],[2020_BUILDINGS]])-1</f>
        <v>#DIV/0!</v>
      </c>
      <c r="AH212" s="1" t="e">
        <f>(Table13[[#This Row],[2050_DWELLINGS]]/Table13[[#This Row],[2020_DWELLINGS]])-1</f>
        <v>#DIV/0!</v>
      </c>
      <c r="AI212" s="1" t="e">
        <f>(Table13[[#This Row],[2050_OCCUPANTS]]/Table13[[#This Row],[2020_OCCUPANTS]])-1</f>
        <v>#DIV/0!</v>
      </c>
      <c r="AJ212" s="1" t="e">
        <f>(Table13[[#This Row],[2050_TOTAL_REPL_COST_USD]]/Table13[[#This Row],[2020_TOTAL_REPL_COST_USD]])-1</f>
        <v>#DIV/0!</v>
      </c>
      <c r="AK212"/>
      <c r="AL212"/>
    </row>
    <row r="213" spans="12:38" x14ac:dyDescent="0.2">
      <c r="L213" s="2"/>
      <c r="S213" s="2"/>
      <c r="T213" s="2"/>
      <c r="Z213" s="2"/>
      <c r="AG213" s="1" t="e">
        <f>(Table13[[#This Row],[2050_BUILDINGS]]/Table13[[#This Row],[2020_BUILDINGS]])-1</f>
        <v>#DIV/0!</v>
      </c>
      <c r="AH213" s="1" t="e">
        <f>(Table13[[#This Row],[2050_DWELLINGS]]/Table13[[#This Row],[2020_DWELLINGS]])-1</f>
        <v>#DIV/0!</v>
      </c>
      <c r="AI213" s="1" t="e">
        <f>(Table13[[#This Row],[2050_OCCUPANTS]]/Table13[[#This Row],[2020_OCCUPANTS]])-1</f>
        <v>#DIV/0!</v>
      </c>
      <c r="AJ213" s="1" t="e">
        <f>(Table13[[#This Row],[2050_TOTAL_REPL_COST_USD]]/Table13[[#This Row],[2020_TOTAL_REPL_COST_USD]])-1</f>
        <v>#DIV/0!</v>
      </c>
      <c r="AK213"/>
      <c r="AL213"/>
    </row>
    <row r="214" spans="12:38" x14ac:dyDescent="0.2">
      <c r="L214" s="2"/>
      <c r="S214" s="2"/>
      <c r="T214" s="2"/>
      <c r="Z214" s="2"/>
      <c r="AG214" s="1" t="e">
        <f>(Table13[[#This Row],[2050_BUILDINGS]]/Table13[[#This Row],[2020_BUILDINGS]])-1</f>
        <v>#DIV/0!</v>
      </c>
      <c r="AH214" s="1" t="e">
        <f>(Table13[[#This Row],[2050_DWELLINGS]]/Table13[[#This Row],[2020_DWELLINGS]])-1</f>
        <v>#DIV/0!</v>
      </c>
      <c r="AI214" s="1" t="e">
        <f>(Table13[[#This Row],[2050_OCCUPANTS]]/Table13[[#This Row],[2020_OCCUPANTS]])-1</f>
        <v>#DIV/0!</v>
      </c>
      <c r="AJ214" s="1" t="e">
        <f>(Table13[[#This Row],[2050_TOTAL_REPL_COST_USD]]/Table13[[#This Row],[2020_TOTAL_REPL_COST_USD]])-1</f>
        <v>#DIV/0!</v>
      </c>
      <c r="AK214"/>
      <c r="AL214"/>
    </row>
    <row r="215" spans="12:38" x14ac:dyDescent="0.2">
      <c r="L215" s="2"/>
      <c r="S215" s="2"/>
      <c r="T215" s="2"/>
      <c r="Z215" s="2"/>
      <c r="AG215" s="1" t="e">
        <f>(Table13[[#This Row],[2050_BUILDINGS]]/Table13[[#This Row],[2020_BUILDINGS]])-1</f>
        <v>#DIV/0!</v>
      </c>
      <c r="AH215" s="1" t="e">
        <f>(Table13[[#This Row],[2050_DWELLINGS]]/Table13[[#This Row],[2020_DWELLINGS]])-1</f>
        <v>#DIV/0!</v>
      </c>
      <c r="AI215" s="1" t="e">
        <f>(Table13[[#This Row],[2050_OCCUPANTS]]/Table13[[#This Row],[2020_OCCUPANTS]])-1</f>
        <v>#DIV/0!</v>
      </c>
      <c r="AJ215" s="1" t="e">
        <f>(Table13[[#This Row],[2050_TOTAL_REPL_COST_USD]]/Table13[[#This Row],[2020_TOTAL_REPL_COST_USD]])-1</f>
        <v>#DIV/0!</v>
      </c>
      <c r="AK215"/>
      <c r="AL215"/>
    </row>
    <row r="216" spans="12:38" x14ac:dyDescent="0.2">
      <c r="L216" s="2"/>
      <c r="S216" s="2"/>
      <c r="T216" s="2"/>
      <c r="Z216" s="2"/>
      <c r="AG216" s="1" t="e">
        <f>(Table13[[#This Row],[2050_BUILDINGS]]/Table13[[#This Row],[2020_BUILDINGS]])-1</f>
        <v>#DIV/0!</v>
      </c>
      <c r="AH216" s="1" t="e">
        <f>(Table13[[#This Row],[2050_DWELLINGS]]/Table13[[#This Row],[2020_DWELLINGS]])-1</f>
        <v>#DIV/0!</v>
      </c>
      <c r="AI216" s="1" t="e">
        <f>(Table13[[#This Row],[2050_OCCUPANTS]]/Table13[[#This Row],[2020_OCCUPANTS]])-1</f>
        <v>#DIV/0!</v>
      </c>
      <c r="AJ216" s="1" t="e">
        <f>(Table13[[#This Row],[2050_TOTAL_REPL_COST_USD]]/Table13[[#This Row],[2020_TOTAL_REPL_COST_USD]])-1</f>
        <v>#DIV/0!</v>
      </c>
      <c r="AK216"/>
      <c r="AL216"/>
    </row>
    <row r="217" spans="12:38" x14ac:dyDescent="0.2">
      <c r="L217" s="2"/>
      <c r="S217" s="2"/>
      <c r="T217" s="2"/>
      <c r="Z217" s="2"/>
      <c r="AG217" s="1" t="e">
        <f>(Table13[[#This Row],[2050_BUILDINGS]]/Table13[[#This Row],[2020_BUILDINGS]])-1</f>
        <v>#DIV/0!</v>
      </c>
      <c r="AH217" s="1" t="e">
        <f>(Table13[[#This Row],[2050_DWELLINGS]]/Table13[[#This Row],[2020_DWELLINGS]])-1</f>
        <v>#DIV/0!</v>
      </c>
      <c r="AI217" s="1" t="e">
        <f>(Table13[[#This Row],[2050_OCCUPANTS]]/Table13[[#This Row],[2020_OCCUPANTS]])-1</f>
        <v>#DIV/0!</v>
      </c>
      <c r="AJ217" s="1" t="e">
        <f>(Table13[[#This Row],[2050_TOTAL_REPL_COST_USD]]/Table13[[#This Row],[2020_TOTAL_REPL_COST_USD]])-1</f>
        <v>#DIV/0!</v>
      </c>
      <c r="AK217"/>
      <c r="AL217"/>
    </row>
    <row r="218" spans="12:38" x14ac:dyDescent="0.2">
      <c r="L218" s="2"/>
      <c r="S218" s="2"/>
      <c r="T218" s="2"/>
      <c r="Z218" s="2"/>
      <c r="AG218" s="1" t="e">
        <f>(Table13[[#This Row],[2050_BUILDINGS]]/Table13[[#This Row],[2020_BUILDINGS]])-1</f>
        <v>#DIV/0!</v>
      </c>
      <c r="AH218" s="1" t="e">
        <f>(Table13[[#This Row],[2050_DWELLINGS]]/Table13[[#This Row],[2020_DWELLINGS]])-1</f>
        <v>#DIV/0!</v>
      </c>
      <c r="AI218" s="1" t="e">
        <f>(Table13[[#This Row],[2050_OCCUPANTS]]/Table13[[#This Row],[2020_OCCUPANTS]])-1</f>
        <v>#DIV/0!</v>
      </c>
      <c r="AJ218" s="1" t="e">
        <f>(Table13[[#This Row],[2050_TOTAL_REPL_COST_USD]]/Table13[[#This Row],[2020_TOTAL_REPL_COST_USD]])-1</f>
        <v>#DIV/0!</v>
      </c>
      <c r="AK218"/>
      <c r="AL218"/>
    </row>
    <row r="219" spans="12:38" x14ac:dyDescent="0.2">
      <c r="L219" s="2"/>
      <c r="S219" s="2"/>
      <c r="T219" s="2"/>
      <c r="Z219" s="2"/>
      <c r="AG219" s="1" t="e">
        <f>(Table13[[#This Row],[2050_BUILDINGS]]/Table13[[#This Row],[2020_BUILDINGS]])-1</f>
        <v>#DIV/0!</v>
      </c>
      <c r="AH219" s="1" t="e">
        <f>(Table13[[#This Row],[2050_DWELLINGS]]/Table13[[#This Row],[2020_DWELLINGS]])-1</f>
        <v>#DIV/0!</v>
      </c>
      <c r="AI219" s="1" t="e">
        <f>(Table13[[#This Row],[2050_OCCUPANTS]]/Table13[[#This Row],[2020_OCCUPANTS]])-1</f>
        <v>#DIV/0!</v>
      </c>
      <c r="AJ219" s="1" t="e">
        <f>(Table13[[#This Row],[2050_TOTAL_REPL_COST_USD]]/Table13[[#This Row],[2020_TOTAL_REPL_COST_USD]])-1</f>
        <v>#DIV/0!</v>
      </c>
      <c r="AK219"/>
      <c r="AL219"/>
    </row>
    <row r="220" spans="12:38" x14ac:dyDescent="0.2">
      <c r="L220" s="2"/>
      <c r="S220" s="2"/>
      <c r="T220" s="2"/>
      <c r="Z220" s="2"/>
      <c r="AG220" s="1" t="e">
        <f>(Table13[[#This Row],[2050_BUILDINGS]]/Table13[[#This Row],[2020_BUILDINGS]])-1</f>
        <v>#DIV/0!</v>
      </c>
      <c r="AH220" s="1" t="e">
        <f>(Table13[[#This Row],[2050_DWELLINGS]]/Table13[[#This Row],[2020_DWELLINGS]])-1</f>
        <v>#DIV/0!</v>
      </c>
      <c r="AI220" s="1" t="e">
        <f>(Table13[[#This Row],[2050_OCCUPANTS]]/Table13[[#This Row],[2020_OCCUPANTS]])-1</f>
        <v>#DIV/0!</v>
      </c>
      <c r="AJ220" s="1" t="e">
        <f>(Table13[[#This Row],[2050_TOTAL_REPL_COST_USD]]/Table13[[#This Row],[2020_TOTAL_REPL_COST_USD]])-1</f>
        <v>#DIV/0!</v>
      </c>
      <c r="AK220"/>
      <c r="AL220"/>
    </row>
    <row r="221" spans="12:38" x14ac:dyDescent="0.2">
      <c r="L221" s="2"/>
      <c r="S221" s="2"/>
      <c r="T221" s="2"/>
      <c r="Z221" s="2"/>
      <c r="AG221" s="1" t="e">
        <f>(Table13[[#This Row],[2050_BUILDINGS]]/Table13[[#This Row],[2020_BUILDINGS]])-1</f>
        <v>#DIV/0!</v>
      </c>
      <c r="AH221" s="1" t="e">
        <f>(Table13[[#This Row],[2050_DWELLINGS]]/Table13[[#This Row],[2020_DWELLINGS]])-1</f>
        <v>#DIV/0!</v>
      </c>
      <c r="AI221" s="1" t="e">
        <f>(Table13[[#This Row],[2050_OCCUPANTS]]/Table13[[#This Row],[2020_OCCUPANTS]])-1</f>
        <v>#DIV/0!</v>
      </c>
      <c r="AJ221" s="1" t="e">
        <f>(Table13[[#This Row],[2050_TOTAL_REPL_COST_USD]]/Table13[[#This Row],[2020_TOTAL_REPL_COST_USD]])-1</f>
        <v>#DIV/0!</v>
      </c>
      <c r="AK221"/>
      <c r="AL221"/>
    </row>
    <row r="222" spans="12:38" x14ac:dyDescent="0.2">
      <c r="L222" s="2"/>
      <c r="S222" s="2"/>
      <c r="T222" s="2"/>
      <c r="Z222" s="2"/>
      <c r="AG222" s="1" t="e">
        <f>(Table13[[#This Row],[2050_BUILDINGS]]/Table13[[#This Row],[2020_BUILDINGS]])-1</f>
        <v>#DIV/0!</v>
      </c>
      <c r="AH222" s="1" t="e">
        <f>(Table13[[#This Row],[2050_DWELLINGS]]/Table13[[#This Row],[2020_DWELLINGS]])-1</f>
        <v>#DIV/0!</v>
      </c>
      <c r="AI222" s="1" t="e">
        <f>(Table13[[#This Row],[2050_OCCUPANTS]]/Table13[[#This Row],[2020_OCCUPANTS]])-1</f>
        <v>#DIV/0!</v>
      </c>
      <c r="AJ222" s="1" t="e">
        <f>(Table13[[#This Row],[2050_TOTAL_REPL_COST_USD]]/Table13[[#This Row],[2020_TOTAL_REPL_COST_USD]])-1</f>
        <v>#DIV/0!</v>
      </c>
      <c r="AK222"/>
      <c r="AL222"/>
    </row>
    <row r="223" spans="12:38" x14ac:dyDescent="0.2">
      <c r="L223" s="2"/>
      <c r="S223" s="2"/>
      <c r="T223" s="2"/>
      <c r="Z223" s="2"/>
      <c r="AG223" s="1" t="e">
        <f>(Table13[[#This Row],[2050_BUILDINGS]]/Table13[[#This Row],[2020_BUILDINGS]])-1</f>
        <v>#DIV/0!</v>
      </c>
      <c r="AH223" s="1" t="e">
        <f>(Table13[[#This Row],[2050_DWELLINGS]]/Table13[[#This Row],[2020_DWELLINGS]])-1</f>
        <v>#DIV/0!</v>
      </c>
      <c r="AI223" s="1" t="e">
        <f>(Table13[[#This Row],[2050_OCCUPANTS]]/Table13[[#This Row],[2020_OCCUPANTS]])-1</f>
        <v>#DIV/0!</v>
      </c>
      <c r="AJ223" s="1" t="e">
        <f>(Table13[[#This Row],[2050_TOTAL_REPL_COST_USD]]/Table13[[#This Row],[2020_TOTAL_REPL_COST_USD]])-1</f>
        <v>#DIV/0!</v>
      </c>
      <c r="AK223"/>
      <c r="AL223"/>
    </row>
    <row r="224" spans="12:38" x14ac:dyDescent="0.2">
      <c r="L224" s="2"/>
      <c r="S224" s="2"/>
      <c r="T224" s="2"/>
      <c r="Z224" s="2"/>
      <c r="AG224" s="1" t="e">
        <f>(Table13[[#This Row],[2050_BUILDINGS]]/Table13[[#This Row],[2020_BUILDINGS]])-1</f>
        <v>#DIV/0!</v>
      </c>
      <c r="AH224" s="1" t="e">
        <f>(Table13[[#This Row],[2050_DWELLINGS]]/Table13[[#This Row],[2020_DWELLINGS]])-1</f>
        <v>#DIV/0!</v>
      </c>
      <c r="AI224" s="1" t="e">
        <f>(Table13[[#This Row],[2050_OCCUPANTS]]/Table13[[#This Row],[2020_OCCUPANTS]])-1</f>
        <v>#DIV/0!</v>
      </c>
      <c r="AJ224" s="1" t="e">
        <f>(Table13[[#This Row],[2050_TOTAL_REPL_COST_USD]]/Table13[[#This Row],[2020_TOTAL_REPL_COST_USD]])-1</f>
        <v>#DIV/0!</v>
      </c>
      <c r="AK224"/>
      <c r="AL224"/>
    </row>
    <row r="225" spans="12:38" x14ac:dyDescent="0.2">
      <c r="L225" s="2"/>
      <c r="S225" s="2"/>
      <c r="T225" s="2"/>
      <c r="Z225" s="2"/>
      <c r="AG225" s="1" t="e">
        <f>(Table13[[#This Row],[2050_BUILDINGS]]/Table13[[#This Row],[2020_BUILDINGS]])-1</f>
        <v>#DIV/0!</v>
      </c>
      <c r="AH225" s="1" t="e">
        <f>(Table13[[#This Row],[2050_DWELLINGS]]/Table13[[#This Row],[2020_DWELLINGS]])-1</f>
        <v>#DIV/0!</v>
      </c>
      <c r="AI225" s="1" t="e">
        <f>(Table13[[#This Row],[2050_OCCUPANTS]]/Table13[[#This Row],[2020_OCCUPANTS]])-1</f>
        <v>#DIV/0!</v>
      </c>
      <c r="AJ225" s="1" t="e">
        <f>(Table13[[#This Row],[2050_TOTAL_REPL_COST_USD]]/Table13[[#This Row],[2020_TOTAL_REPL_COST_USD]])-1</f>
        <v>#DIV/0!</v>
      </c>
      <c r="AK225"/>
      <c r="AL225"/>
    </row>
    <row r="226" spans="12:38" x14ac:dyDescent="0.2">
      <c r="L226" s="2"/>
      <c r="S226" s="2"/>
      <c r="T226" s="2"/>
      <c r="Z226" s="2"/>
      <c r="AG226" s="1" t="e">
        <f>(Table13[[#This Row],[2050_BUILDINGS]]/Table13[[#This Row],[2020_BUILDINGS]])-1</f>
        <v>#DIV/0!</v>
      </c>
      <c r="AH226" s="1" t="e">
        <f>(Table13[[#This Row],[2050_DWELLINGS]]/Table13[[#This Row],[2020_DWELLINGS]])-1</f>
        <v>#DIV/0!</v>
      </c>
      <c r="AI226" s="1" t="e">
        <f>(Table13[[#This Row],[2050_OCCUPANTS]]/Table13[[#This Row],[2020_OCCUPANTS]])-1</f>
        <v>#DIV/0!</v>
      </c>
      <c r="AJ226" s="1" t="e">
        <f>(Table13[[#This Row],[2050_TOTAL_REPL_COST_USD]]/Table13[[#This Row],[2020_TOTAL_REPL_COST_USD]])-1</f>
        <v>#DIV/0!</v>
      </c>
      <c r="AK226"/>
      <c r="AL226"/>
    </row>
    <row r="227" spans="12:38" x14ac:dyDescent="0.2">
      <c r="L227" s="2"/>
      <c r="S227" s="2"/>
      <c r="T227" s="2"/>
      <c r="Z227" s="2"/>
      <c r="AG227" s="1" t="e">
        <f>(Table13[[#This Row],[2050_BUILDINGS]]/Table13[[#This Row],[2020_BUILDINGS]])-1</f>
        <v>#DIV/0!</v>
      </c>
      <c r="AH227" s="1" t="e">
        <f>(Table13[[#This Row],[2050_DWELLINGS]]/Table13[[#This Row],[2020_DWELLINGS]])-1</f>
        <v>#DIV/0!</v>
      </c>
      <c r="AI227" s="1" t="e">
        <f>(Table13[[#This Row],[2050_OCCUPANTS]]/Table13[[#This Row],[2020_OCCUPANTS]])-1</f>
        <v>#DIV/0!</v>
      </c>
      <c r="AJ227" s="1" t="e">
        <f>(Table13[[#This Row],[2050_TOTAL_REPL_COST_USD]]/Table13[[#This Row],[2020_TOTAL_REPL_COST_USD]])-1</f>
        <v>#DIV/0!</v>
      </c>
      <c r="AK227"/>
      <c r="AL227"/>
    </row>
    <row r="228" spans="12:38" x14ac:dyDescent="0.2">
      <c r="L228" s="2"/>
      <c r="S228" s="2"/>
      <c r="T228" s="2"/>
      <c r="Z228" s="2"/>
      <c r="AG228" s="1" t="e">
        <f>(Table13[[#This Row],[2050_BUILDINGS]]/Table13[[#This Row],[2020_BUILDINGS]])-1</f>
        <v>#DIV/0!</v>
      </c>
      <c r="AH228" s="1" t="e">
        <f>(Table13[[#This Row],[2050_DWELLINGS]]/Table13[[#This Row],[2020_DWELLINGS]])-1</f>
        <v>#DIV/0!</v>
      </c>
      <c r="AI228" s="1" t="e">
        <f>(Table13[[#This Row],[2050_OCCUPANTS]]/Table13[[#This Row],[2020_OCCUPANTS]])-1</f>
        <v>#DIV/0!</v>
      </c>
      <c r="AJ228" s="1" t="e">
        <f>(Table13[[#This Row],[2050_TOTAL_REPL_COST_USD]]/Table13[[#This Row],[2020_TOTAL_REPL_COST_USD]])-1</f>
        <v>#DIV/0!</v>
      </c>
      <c r="AK228"/>
      <c r="AL228"/>
    </row>
    <row r="229" spans="12:38" x14ac:dyDescent="0.2">
      <c r="L229" s="2"/>
      <c r="S229" s="2"/>
      <c r="T229" s="2"/>
      <c r="Z229" s="2"/>
      <c r="AG229" s="1" t="e">
        <f>(Table13[[#This Row],[2050_BUILDINGS]]/Table13[[#This Row],[2020_BUILDINGS]])-1</f>
        <v>#DIV/0!</v>
      </c>
      <c r="AH229" s="1" t="e">
        <f>(Table13[[#This Row],[2050_DWELLINGS]]/Table13[[#This Row],[2020_DWELLINGS]])-1</f>
        <v>#DIV/0!</v>
      </c>
      <c r="AI229" s="1" t="e">
        <f>(Table13[[#This Row],[2050_OCCUPANTS]]/Table13[[#This Row],[2020_OCCUPANTS]])-1</f>
        <v>#DIV/0!</v>
      </c>
      <c r="AJ229" s="1" t="e">
        <f>(Table13[[#This Row],[2050_TOTAL_REPL_COST_USD]]/Table13[[#This Row],[2020_TOTAL_REPL_COST_USD]])-1</f>
        <v>#DIV/0!</v>
      </c>
      <c r="AK229"/>
      <c r="AL229"/>
    </row>
    <row r="230" spans="12:38" x14ac:dyDescent="0.2">
      <c r="L230" s="2"/>
      <c r="S230" s="2"/>
      <c r="T230" s="2"/>
      <c r="Z230" s="2"/>
      <c r="AG230" s="1" t="e">
        <f>(Table13[[#This Row],[2050_BUILDINGS]]/Table13[[#This Row],[2020_BUILDINGS]])-1</f>
        <v>#DIV/0!</v>
      </c>
      <c r="AH230" s="1" t="e">
        <f>(Table13[[#This Row],[2050_DWELLINGS]]/Table13[[#This Row],[2020_DWELLINGS]])-1</f>
        <v>#DIV/0!</v>
      </c>
      <c r="AI230" s="1" t="e">
        <f>(Table13[[#This Row],[2050_OCCUPANTS]]/Table13[[#This Row],[2020_OCCUPANTS]])-1</f>
        <v>#DIV/0!</v>
      </c>
      <c r="AJ230" s="1" t="e">
        <f>(Table13[[#This Row],[2050_TOTAL_REPL_COST_USD]]/Table13[[#This Row],[2020_TOTAL_REPL_COST_USD]])-1</f>
        <v>#DIV/0!</v>
      </c>
      <c r="AK230"/>
      <c r="AL230"/>
    </row>
    <row r="231" spans="12:38" x14ac:dyDescent="0.2">
      <c r="L231" s="2"/>
      <c r="S231" s="2"/>
      <c r="T231" s="2"/>
      <c r="Z231" s="2"/>
      <c r="AG231" s="1" t="e">
        <f>(Table13[[#This Row],[2050_BUILDINGS]]/Table13[[#This Row],[2020_BUILDINGS]])-1</f>
        <v>#DIV/0!</v>
      </c>
      <c r="AH231" s="1" t="e">
        <f>(Table13[[#This Row],[2050_DWELLINGS]]/Table13[[#This Row],[2020_DWELLINGS]])-1</f>
        <v>#DIV/0!</v>
      </c>
      <c r="AI231" s="1" t="e">
        <f>(Table13[[#This Row],[2050_OCCUPANTS]]/Table13[[#This Row],[2020_OCCUPANTS]])-1</f>
        <v>#DIV/0!</v>
      </c>
      <c r="AJ231" s="1" t="e">
        <f>(Table13[[#This Row],[2050_TOTAL_REPL_COST_USD]]/Table13[[#This Row],[2020_TOTAL_REPL_COST_USD]])-1</f>
        <v>#DIV/0!</v>
      </c>
      <c r="AK231"/>
      <c r="AL231"/>
    </row>
    <row r="232" spans="12:38" x14ac:dyDescent="0.2">
      <c r="L232" s="2"/>
      <c r="S232" s="2"/>
      <c r="T232" s="2"/>
      <c r="Z232" s="2"/>
      <c r="AG232" s="1" t="e">
        <f>(Table13[[#This Row],[2050_BUILDINGS]]/Table13[[#This Row],[2020_BUILDINGS]])-1</f>
        <v>#DIV/0!</v>
      </c>
      <c r="AH232" s="1" t="e">
        <f>(Table13[[#This Row],[2050_DWELLINGS]]/Table13[[#This Row],[2020_DWELLINGS]])-1</f>
        <v>#DIV/0!</v>
      </c>
      <c r="AI232" s="1" t="e">
        <f>(Table13[[#This Row],[2050_OCCUPANTS]]/Table13[[#This Row],[2020_OCCUPANTS]])-1</f>
        <v>#DIV/0!</v>
      </c>
      <c r="AJ232" s="1" t="e">
        <f>(Table13[[#This Row],[2050_TOTAL_REPL_COST_USD]]/Table13[[#This Row],[2020_TOTAL_REPL_COST_USD]])-1</f>
        <v>#DIV/0!</v>
      </c>
      <c r="AK232"/>
      <c r="AL232"/>
    </row>
    <row r="233" spans="12:38" x14ac:dyDescent="0.2">
      <c r="L233" s="2"/>
      <c r="S233" s="2"/>
      <c r="T233" s="2"/>
      <c r="Z233" s="2"/>
      <c r="AG233" s="1" t="e">
        <f>(Table13[[#This Row],[2050_BUILDINGS]]/Table13[[#This Row],[2020_BUILDINGS]])-1</f>
        <v>#DIV/0!</v>
      </c>
      <c r="AH233" s="1" t="e">
        <f>(Table13[[#This Row],[2050_DWELLINGS]]/Table13[[#This Row],[2020_DWELLINGS]])-1</f>
        <v>#DIV/0!</v>
      </c>
      <c r="AI233" s="1" t="e">
        <f>(Table13[[#This Row],[2050_OCCUPANTS]]/Table13[[#This Row],[2020_OCCUPANTS]])-1</f>
        <v>#DIV/0!</v>
      </c>
      <c r="AJ233" s="1" t="e">
        <f>(Table13[[#This Row],[2050_TOTAL_REPL_COST_USD]]/Table13[[#This Row],[2020_TOTAL_REPL_COST_USD]])-1</f>
        <v>#DIV/0!</v>
      </c>
      <c r="AK233"/>
      <c r="AL233"/>
    </row>
    <row r="234" spans="12:38" x14ac:dyDescent="0.2">
      <c r="L234" s="2"/>
      <c r="S234" s="2"/>
      <c r="T234" s="2"/>
      <c r="Z234" s="2"/>
      <c r="AG234" s="1" t="e">
        <f>(Table13[[#This Row],[2050_BUILDINGS]]/Table13[[#This Row],[2020_BUILDINGS]])-1</f>
        <v>#DIV/0!</v>
      </c>
      <c r="AH234" s="1" t="e">
        <f>(Table13[[#This Row],[2050_DWELLINGS]]/Table13[[#This Row],[2020_DWELLINGS]])-1</f>
        <v>#DIV/0!</v>
      </c>
      <c r="AI234" s="1" t="e">
        <f>(Table13[[#This Row],[2050_OCCUPANTS]]/Table13[[#This Row],[2020_OCCUPANTS]])-1</f>
        <v>#DIV/0!</v>
      </c>
      <c r="AJ234" s="1" t="e">
        <f>(Table13[[#This Row],[2050_TOTAL_REPL_COST_USD]]/Table13[[#This Row],[2020_TOTAL_REPL_COST_USD]])-1</f>
        <v>#DIV/0!</v>
      </c>
      <c r="AK234"/>
      <c r="AL234"/>
    </row>
    <row r="235" spans="12:38" x14ac:dyDescent="0.2">
      <c r="L235" s="2"/>
      <c r="S235" s="2"/>
      <c r="T235" s="2"/>
      <c r="Z235" s="2"/>
      <c r="AG235" s="1" t="e">
        <f>(Table13[[#This Row],[2050_BUILDINGS]]/Table13[[#This Row],[2020_BUILDINGS]])-1</f>
        <v>#DIV/0!</v>
      </c>
      <c r="AH235" s="1" t="e">
        <f>(Table13[[#This Row],[2050_DWELLINGS]]/Table13[[#This Row],[2020_DWELLINGS]])-1</f>
        <v>#DIV/0!</v>
      </c>
      <c r="AI235" s="1" t="e">
        <f>(Table13[[#This Row],[2050_OCCUPANTS]]/Table13[[#This Row],[2020_OCCUPANTS]])-1</f>
        <v>#DIV/0!</v>
      </c>
      <c r="AJ235" s="1" t="e">
        <f>(Table13[[#This Row],[2050_TOTAL_REPL_COST_USD]]/Table13[[#This Row],[2020_TOTAL_REPL_COST_USD]])-1</f>
        <v>#DIV/0!</v>
      </c>
      <c r="AK235"/>
      <c r="AL235"/>
    </row>
    <row r="236" spans="12:38" x14ac:dyDescent="0.2">
      <c r="L236" s="2"/>
      <c r="S236" s="2"/>
      <c r="T236" s="2"/>
      <c r="Z236" s="2"/>
      <c r="AG236" s="1" t="e">
        <f>(Table13[[#This Row],[2050_BUILDINGS]]/Table13[[#This Row],[2020_BUILDINGS]])-1</f>
        <v>#DIV/0!</v>
      </c>
      <c r="AH236" s="1" t="e">
        <f>(Table13[[#This Row],[2050_DWELLINGS]]/Table13[[#This Row],[2020_DWELLINGS]])-1</f>
        <v>#DIV/0!</v>
      </c>
      <c r="AI236" s="1" t="e">
        <f>(Table13[[#This Row],[2050_OCCUPANTS]]/Table13[[#This Row],[2020_OCCUPANTS]])-1</f>
        <v>#DIV/0!</v>
      </c>
      <c r="AJ236" s="1" t="e">
        <f>(Table13[[#This Row],[2050_TOTAL_REPL_COST_USD]]/Table13[[#This Row],[2020_TOTAL_REPL_COST_USD]])-1</f>
        <v>#DIV/0!</v>
      </c>
      <c r="AK236"/>
      <c r="AL236"/>
    </row>
    <row r="237" spans="12:38" x14ac:dyDescent="0.2">
      <c r="L237" s="2"/>
      <c r="S237" s="2"/>
      <c r="T237" s="2"/>
      <c r="Z237" s="2"/>
      <c r="AG237" s="1" t="e">
        <f>(Table13[[#This Row],[2050_BUILDINGS]]/Table13[[#This Row],[2020_BUILDINGS]])-1</f>
        <v>#DIV/0!</v>
      </c>
      <c r="AH237" s="1" t="e">
        <f>(Table13[[#This Row],[2050_DWELLINGS]]/Table13[[#This Row],[2020_DWELLINGS]])-1</f>
        <v>#DIV/0!</v>
      </c>
      <c r="AI237" s="1" t="e">
        <f>(Table13[[#This Row],[2050_OCCUPANTS]]/Table13[[#This Row],[2020_OCCUPANTS]])-1</f>
        <v>#DIV/0!</v>
      </c>
      <c r="AJ237" s="1" t="e">
        <f>(Table13[[#This Row],[2050_TOTAL_REPL_COST_USD]]/Table13[[#This Row],[2020_TOTAL_REPL_COST_USD]])-1</f>
        <v>#DIV/0!</v>
      </c>
      <c r="AK237"/>
      <c r="AL237"/>
    </row>
    <row r="238" spans="12:38" x14ac:dyDescent="0.2">
      <c r="L238" s="2"/>
      <c r="S238" s="2"/>
      <c r="T238" s="2"/>
      <c r="Z238" s="2"/>
      <c r="AG238" s="1" t="e">
        <f>(Table13[[#This Row],[2050_BUILDINGS]]/Table13[[#This Row],[2020_BUILDINGS]])-1</f>
        <v>#DIV/0!</v>
      </c>
      <c r="AH238" s="1" t="e">
        <f>(Table13[[#This Row],[2050_DWELLINGS]]/Table13[[#This Row],[2020_DWELLINGS]])-1</f>
        <v>#DIV/0!</v>
      </c>
      <c r="AI238" s="1" t="e">
        <f>(Table13[[#This Row],[2050_OCCUPANTS]]/Table13[[#This Row],[2020_OCCUPANTS]])-1</f>
        <v>#DIV/0!</v>
      </c>
      <c r="AJ238" s="1" t="e">
        <f>(Table13[[#This Row],[2050_TOTAL_REPL_COST_USD]]/Table13[[#This Row],[2020_TOTAL_REPL_COST_USD]])-1</f>
        <v>#DIV/0!</v>
      </c>
      <c r="AK238"/>
      <c r="AL238"/>
    </row>
    <row r="239" spans="12:38" x14ac:dyDescent="0.2">
      <c r="L239" s="2"/>
      <c r="S239" s="2"/>
      <c r="T239" s="2"/>
      <c r="Z239" s="2"/>
      <c r="AG239" s="1" t="e">
        <f>(Table13[[#This Row],[2050_BUILDINGS]]/Table13[[#This Row],[2020_BUILDINGS]])-1</f>
        <v>#DIV/0!</v>
      </c>
      <c r="AH239" s="1" t="e">
        <f>(Table13[[#This Row],[2050_DWELLINGS]]/Table13[[#This Row],[2020_DWELLINGS]])-1</f>
        <v>#DIV/0!</v>
      </c>
      <c r="AI239" s="1" t="e">
        <f>(Table13[[#This Row],[2050_OCCUPANTS]]/Table13[[#This Row],[2020_OCCUPANTS]])-1</f>
        <v>#DIV/0!</v>
      </c>
      <c r="AJ239" s="1" t="e">
        <f>(Table13[[#This Row],[2050_TOTAL_REPL_COST_USD]]/Table13[[#This Row],[2020_TOTAL_REPL_COST_USD]])-1</f>
        <v>#DIV/0!</v>
      </c>
      <c r="AK239"/>
      <c r="AL239"/>
    </row>
    <row r="240" spans="12:38" x14ac:dyDescent="0.2">
      <c r="L240" s="2"/>
      <c r="S240" s="2"/>
      <c r="T240" s="2"/>
      <c r="Z240" s="2"/>
      <c r="AG240" s="1" t="e">
        <f>(Table13[[#This Row],[2050_BUILDINGS]]/Table13[[#This Row],[2020_BUILDINGS]])-1</f>
        <v>#DIV/0!</v>
      </c>
      <c r="AH240" s="1" t="e">
        <f>(Table13[[#This Row],[2050_DWELLINGS]]/Table13[[#This Row],[2020_DWELLINGS]])-1</f>
        <v>#DIV/0!</v>
      </c>
      <c r="AI240" s="1" t="e">
        <f>(Table13[[#This Row],[2050_OCCUPANTS]]/Table13[[#This Row],[2020_OCCUPANTS]])-1</f>
        <v>#DIV/0!</v>
      </c>
      <c r="AJ240" s="1" t="e">
        <f>(Table13[[#This Row],[2050_TOTAL_REPL_COST_USD]]/Table13[[#This Row],[2020_TOTAL_REPL_COST_USD]])-1</f>
        <v>#DIV/0!</v>
      </c>
      <c r="AK240"/>
      <c r="AL240"/>
    </row>
    <row r="241" spans="12:38" x14ac:dyDescent="0.2">
      <c r="L241" s="2"/>
      <c r="S241" s="2"/>
      <c r="T241" s="2"/>
      <c r="Z241" s="2"/>
      <c r="AG241" s="1" t="e">
        <f>(Table13[[#This Row],[2050_BUILDINGS]]/Table13[[#This Row],[2020_BUILDINGS]])-1</f>
        <v>#DIV/0!</v>
      </c>
      <c r="AH241" s="1" t="e">
        <f>(Table13[[#This Row],[2050_DWELLINGS]]/Table13[[#This Row],[2020_DWELLINGS]])-1</f>
        <v>#DIV/0!</v>
      </c>
      <c r="AI241" s="1" t="e">
        <f>(Table13[[#This Row],[2050_OCCUPANTS]]/Table13[[#This Row],[2020_OCCUPANTS]])-1</f>
        <v>#DIV/0!</v>
      </c>
      <c r="AJ241" s="1" t="e">
        <f>(Table13[[#This Row],[2050_TOTAL_REPL_COST_USD]]/Table13[[#This Row],[2020_TOTAL_REPL_COST_USD]])-1</f>
        <v>#DIV/0!</v>
      </c>
      <c r="AK241"/>
      <c r="AL241"/>
    </row>
    <row r="242" spans="12:38" x14ac:dyDescent="0.2">
      <c r="L242" s="2"/>
      <c r="S242" s="2"/>
      <c r="T242" s="2"/>
      <c r="Z242" s="2"/>
      <c r="AG242" s="1" t="e">
        <f>(Table13[[#This Row],[2050_BUILDINGS]]/Table13[[#This Row],[2020_BUILDINGS]])-1</f>
        <v>#DIV/0!</v>
      </c>
      <c r="AH242" s="1" t="e">
        <f>(Table13[[#This Row],[2050_DWELLINGS]]/Table13[[#This Row],[2020_DWELLINGS]])-1</f>
        <v>#DIV/0!</v>
      </c>
      <c r="AI242" s="1" t="e">
        <f>(Table13[[#This Row],[2050_OCCUPANTS]]/Table13[[#This Row],[2020_OCCUPANTS]])-1</f>
        <v>#DIV/0!</v>
      </c>
      <c r="AJ242" s="1" t="e">
        <f>(Table13[[#This Row],[2050_TOTAL_REPL_COST_USD]]/Table13[[#This Row],[2020_TOTAL_REPL_COST_USD]])-1</f>
        <v>#DIV/0!</v>
      </c>
      <c r="AK242"/>
      <c r="AL242"/>
    </row>
    <row r="243" spans="12:38" x14ac:dyDescent="0.2">
      <c r="L243" s="2"/>
      <c r="S243" s="2"/>
      <c r="T243" s="2"/>
      <c r="Z243" s="2"/>
      <c r="AG243" s="1" t="e">
        <f>(Table13[[#This Row],[2050_BUILDINGS]]/Table13[[#This Row],[2020_BUILDINGS]])-1</f>
        <v>#DIV/0!</v>
      </c>
      <c r="AH243" s="1" t="e">
        <f>(Table13[[#This Row],[2050_DWELLINGS]]/Table13[[#This Row],[2020_DWELLINGS]])-1</f>
        <v>#DIV/0!</v>
      </c>
      <c r="AI243" s="1" t="e">
        <f>(Table13[[#This Row],[2050_OCCUPANTS]]/Table13[[#This Row],[2020_OCCUPANTS]])-1</f>
        <v>#DIV/0!</v>
      </c>
      <c r="AJ243" s="1" t="e">
        <f>(Table13[[#This Row],[2050_TOTAL_REPL_COST_USD]]/Table13[[#This Row],[2020_TOTAL_REPL_COST_USD]])-1</f>
        <v>#DIV/0!</v>
      </c>
      <c r="AK243"/>
      <c r="AL243"/>
    </row>
    <row r="244" spans="12:38" x14ac:dyDescent="0.2">
      <c r="L244" s="2"/>
      <c r="S244" s="2"/>
      <c r="T244" s="2"/>
      <c r="Z244" s="2"/>
      <c r="AG244" s="1" t="e">
        <f>(Table13[[#This Row],[2050_BUILDINGS]]/Table13[[#This Row],[2020_BUILDINGS]])-1</f>
        <v>#DIV/0!</v>
      </c>
      <c r="AH244" s="1" t="e">
        <f>(Table13[[#This Row],[2050_DWELLINGS]]/Table13[[#This Row],[2020_DWELLINGS]])-1</f>
        <v>#DIV/0!</v>
      </c>
      <c r="AI244" s="1" t="e">
        <f>(Table13[[#This Row],[2050_OCCUPANTS]]/Table13[[#This Row],[2020_OCCUPANTS]])-1</f>
        <v>#DIV/0!</v>
      </c>
      <c r="AJ244" s="1" t="e">
        <f>(Table13[[#This Row],[2050_TOTAL_REPL_COST_USD]]/Table13[[#This Row],[2020_TOTAL_REPL_COST_USD]])-1</f>
        <v>#DIV/0!</v>
      </c>
      <c r="AK244"/>
      <c r="AL244"/>
    </row>
    <row r="245" spans="12:38" x14ac:dyDescent="0.2">
      <c r="L245" s="2"/>
      <c r="S245" s="2"/>
      <c r="T245" s="2"/>
      <c r="Z245" s="2"/>
      <c r="AG245" s="1" t="e">
        <f>(Table13[[#This Row],[2050_BUILDINGS]]/Table13[[#This Row],[2020_BUILDINGS]])-1</f>
        <v>#DIV/0!</v>
      </c>
      <c r="AH245" s="1" t="e">
        <f>(Table13[[#This Row],[2050_DWELLINGS]]/Table13[[#This Row],[2020_DWELLINGS]])-1</f>
        <v>#DIV/0!</v>
      </c>
      <c r="AI245" s="1" t="e">
        <f>(Table13[[#This Row],[2050_OCCUPANTS]]/Table13[[#This Row],[2020_OCCUPANTS]])-1</f>
        <v>#DIV/0!</v>
      </c>
      <c r="AJ245" s="1" t="e">
        <f>(Table13[[#This Row],[2050_TOTAL_REPL_COST_USD]]/Table13[[#This Row],[2020_TOTAL_REPL_COST_USD]])-1</f>
        <v>#DIV/0!</v>
      </c>
      <c r="AK245"/>
      <c r="AL245"/>
    </row>
    <row r="246" spans="12:38" x14ac:dyDescent="0.2">
      <c r="L246" s="2"/>
      <c r="S246" s="2"/>
      <c r="T246" s="2"/>
      <c r="Z246" s="2"/>
      <c r="AG246" s="1" t="e">
        <f>(Table13[[#This Row],[2050_BUILDINGS]]/Table13[[#This Row],[2020_BUILDINGS]])-1</f>
        <v>#DIV/0!</v>
      </c>
      <c r="AH246" s="1" t="e">
        <f>(Table13[[#This Row],[2050_DWELLINGS]]/Table13[[#This Row],[2020_DWELLINGS]])-1</f>
        <v>#DIV/0!</v>
      </c>
      <c r="AI246" s="1" t="e">
        <f>(Table13[[#This Row],[2050_OCCUPANTS]]/Table13[[#This Row],[2020_OCCUPANTS]])-1</f>
        <v>#DIV/0!</v>
      </c>
      <c r="AJ246" s="1" t="e">
        <f>(Table13[[#This Row],[2050_TOTAL_REPL_COST_USD]]/Table13[[#This Row],[2020_TOTAL_REPL_COST_USD]])-1</f>
        <v>#DIV/0!</v>
      </c>
      <c r="AK246"/>
      <c r="AL246"/>
    </row>
    <row r="247" spans="12:38" x14ac:dyDescent="0.2">
      <c r="L247" s="2"/>
      <c r="S247" s="2"/>
      <c r="T247" s="2"/>
      <c r="Z247" s="2"/>
      <c r="AG247" s="1" t="e">
        <f>(Table13[[#This Row],[2050_BUILDINGS]]/Table13[[#This Row],[2020_BUILDINGS]])-1</f>
        <v>#DIV/0!</v>
      </c>
      <c r="AH247" s="1" t="e">
        <f>(Table13[[#This Row],[2050_DWELLINGS]]/Table13[[#This Row],[2020_DWELLINGS]])-1</f>
        <v>#DIV/0!</v>
      </c>
      <c r="AI247" s="1" t="e">
        <f>(Table13[[#This Row],[2050_OCCUPANTS]]/Table13[[#This Row],[2020_OCCUPANTS]])-1</f>
        <v>#DIV/0!</v>
      </c>
      <c r="AJ247" s="1" t="e">
        <f>(Table13[[#This Row],[2050_TOTAL_REPL_COST_USD]]/Table13[[#This Row],[2020_TOTAL_REPL_COST_USD]])-1</f>
        <v>#DIV/0!</v>
      </c>
      <c r="AK247"/>
      <c r="AL247"/>
    </row>
    <row r="248" spans="12:38" x14ac:dyDescent="0.2">
      <c r="L248" s="2"/>
      <c r="S248" s="2"/>
      <c r="T248" s="2"/>
      <c r="Z248" s="2"/>
      <c r="AG248" s="1" t="e">
        <f>(Table13[[#This Row],[2050_BUILDINGS]]/Table13[[#This Row],[2020_BUILDINGS]])-1</f>
        <v>#DIV/0!</v>
      </c>
      <c r="AH248" s="1" t="e">
        <f>(Table13[[#This Row],[2050_DWELLINGS]]/Table13[[#This Row],[2020_DWELLINGS]])-1</f>
        <v>#DIV/0!</v>
      </c>
      <c r="AI248" s="1" t="e">
        <f>(Table13[[#This Row],[2050_OCCUPANTS]]/Table13[[#This Row],[2020_OCCUPANTS]])-1</f>
        <v>#DIV/0!</v>
      </c>
      <c r="AJ248" s="1" t="e">
        <f>(Table13[[#This Row],[2050_TOTAL_REPL_COST_USD]]/Table13[[#This Row],[2020_TOTAL_REPL_COST_USD]])-1</f>
        <v>#DIV/0!</v>
      </c>
      <c r="AK248"/>
      <c r="AL248"/>
    </row>
    <row r="249" spans="12:38" x14ac:dyDescent="0.2">
      <c r="L249" s="2"/>
      <c r="S249" s="2"/>
      <c r="T249" s="2"/>
      <c r="Z249" s="2"/>
      <c r="AG249" s="1" t="e">
        <f>(Table13[[#This Row],[2050_BUILDINGS]]/Table13[[#This Row],[2020_BUILDINGS]])-1</f>
        <v>#DIV/0!</v>
      </c>
      <c r="AH249" s="1" t="e">
        <f>(Table13[[#This Row],[2050_DWELLINGS]]/Table13[[#This Row],[2020_DWELLINGS]])-1</f>
        <v>#DIV/0!</v>
      </c>
      <c r="AI249" s="1" t="e">
        <f>(Table13[[#This Row],[2050_OCCUPANTS]]/Table13[[#This Row],[2020_OCCUPANTS]])-1</f>
        <v>#DIV/0!</v>
      </c>
      <c r="AJ249" s="1" t="e">
        <f>(Table13[[#This Row],[2050_TOTAL_REPL_COST_USD]]/Table13[[#This Row],[2020_TOTAL_REPL_COST_USD]])-1</f>
        <v>#DIV/0!</v>
      </c>
      <c r="AK249"/>
      <c r="AL249"/>
    </row>
    <row r="250" spans="12:38" x14ac:dyDescent="0.2">
      <c r="L250" s="2"/>
      <c r="S250" s="2"/>
      <c r="T250" s="2"/>
      <c r="Z250" s="2"/>
      <c r="AG250" s="1" t="e">
        <f>(Table13[[#This Row],[2050_BUILDINGS]]/Table13[[#This Row],[2020_BUILDINGS]])-1</f>
        <v>#DIV/0!</v>
      </c>
      <c r="AH250" s="1" t="e">
        <f>(Table13[[#This Row],[2050_DWELLINGS]]/Table13[[#This Row],[2020_DWELLINGS]])-1</f>
        <v>#DIV/0!</v>
      </c>
      <c r="AI250" s="1" t="e">
        <f>(Table13[[#This Row],[2050_OCCUPANTS]]/Table13[[#This Row],[2020_OCCUPANTS]])-1</f>
        <v>#DIV/0!</v>
      </c>
      <c r="AJ250" s="1" t="e">
        <f>(Table13[[#This Row],[2050_TOTAL_REPL_COST_USD]]/Table13[[#This Row],[2020_TOTAL_REPL_COST_USD]])-1</f>
        <v>#DIV/0!</v>
      </c>
      <c r="AK250"/>
      <c r="AL250"/>
    </row>
    <row r="251" spans="12:38" x14ac:dyDescent="0.2">
      <c r="L251" s="2"/>
      <c r="S251" s="2"/>
      <c r="T251" s="2"/>
      <c r="Z251" s="2"/>
      <c r="AG251" s="1" t="e">
        <f>(Table13[[#This Row],[2050_BUILDINGS]]/Table13[[#This Row],[2020_BUILDINGS]])-1</f>
        <v>#DIV/0!</v>
      </c>
      <c r="AH251" s="1" t="e">
        <f>(Table13[[#This Row],[2050_DWELLINGS]]/Table13[[#This Row],[2020_DWELLINGS]])-1</f>
        <v>#DIV/0!</v>
      </c>
      <c r="AI251" s="1" t="e">
        <f>(Table13[[#This Row],[2050_OCCUPANTS]]/Table13[[#This Row],[2020_OCCUPANTS]])-1</f>
        <v>#DIV/0!</v>
      </c>
      <c r="AJ251" s="1" t="e">
        <f>(Table13[[#This Row],[2050_TOTAL_REPL_COST_USD]]/Table13[[#This Row],[2020_TOTAL_REPL_COST_USD]])-1</f>
        <v>#DIV/0!</v>
      </c>
      <c r="AK251"/>
      <c r="AL251"/>
    </row>
    <row r="252" spans="12:38" x14ac:dyDescent="0.2">
      <c r="L252" s="2"/>
      <c r="S252" s="2"/>
      <c r="T252" s="2"/>
      <c r="Z252" s="2"/>
      <c r="AG252" s="1" t="e">
        <f>(Table13[[#This Row],[2050_BUILDINGS]]/Table13[[#This Row],[2020_BUILDINGS]])-1</f>
        <v>#DIV/0!</v>
      </c>
      <c r="AH252" s="1" t="e">
        <f>(Table13[[#This Row],[2050_DWELLINGS]]/Table13[[#This Row],[2020_DWELLINGS]])-1</f>
        <v>#DIV/0!</v>
      </c>
      <c r="AI252" s="1" t="e">
        <f>(Table13[[#This Row],[2050_OCCUPANTS]]/Table13[[#This Row],[2020_OCCUPANTS]])-1</f>
        <v>#DIV/0!</v>
      </c>
      <c r="AJ252" s="1" t="e">
        <f>(Table13[[#This Row],[2050_TOTAL_REPL_COST_USD]]/Table13[[#This Row],[2020_TOTAL_REPL_COST_USD]])-1</f>
        <v>#DIV/0!</v>
      </c>
      <c r="AK252"/>
      <c r="AL252"/>
    </row>
    <row r="253" spans="12:38" x14ac:dyDescent="0.2">
      <c r="L253" s="2"/>
      <c r="S253" s="2"/>
      <c r="T253" s="2"/>
      <c r="Z253" s="2"/>
      <c r="AG253" s="1" t="e">
        <f>(Table13[[#This Row],[2050_BUILDINGS]]/Table13[[#This Row],[2020_BUILDINGS]])-1</f>
        <v>#DIV/0!</v>
      </c>
      <c r="AH253" s="1" t="e">
        <f>(Table13[[#This Row],[2050_DWELLINGS]]/Table13[[#This Row],[2020_DWELLINGS]])-1</f>
        <v>#DIV/0!</v>
      </c>
      <c r="AI253" s="1" t="e">
        <f>(Table13[[#This Row],[2050_OCCUPANTS]]/Table13[[#This Row],[2020_OCCUPANTS]])-1</f>
        <v>#DIV/0!</v>
      </c>
      <c r="AJ253" s="1" t="e">
        <f>(Table13[[#This Row],[2050_TOTAL_REPL_COST_USD]]/Table13[[#This Row],[2020_TOTAL_REPL_COST_USD]])-1</f>
        <v>#DIV/0!</v>
      </c>
      <c r="AK253"/>
      <c r="AL253"/>
    </row>
    <row r="254" spans="12:38" x14ac:dyDescent="0.2">
      <c r="L254" s="2"/>
      <c r="S254" s="2"/>
      <c r="T254" s="2"/>
      <c r="Z254" s="2"/>
      <c r="AG254" s="1" t="e">
        <f>(Table13[[#This Row],[2050_BUILDINGS]]/Table13[[#This Row],[2020_BUILDINGS]])-1</f>
        <v>#DIV/0!</v>
      </c>
      <c r="AH254" s="1" t="e">
        <f>(Table13[[#This Row],[2050_DWELLINGS]]/Table13[[#This Row],[2020_DWELLINGS]])-1</f>
        <v>#DIV/0!</v>
      </c>
      <c r="AI254" s="1" t="e">
        <f>(Table13[[#This Row],[2050_OCCUPANTS]]/Table13[[#This Row],[2020_OCCUPANTS]])-1</f>
        <v>#DIV/0!</v>
      </c>
      <c r="AJ254" s="1" t="e">
        <f>(Table13[[#This Row],[2050_TOTAL_REPL_COST_USD]]/Table13[[#This Row],[2020_TOTAL_REPL_COST_USD]])-1</f>
        <v>#DIV/0!</v>
      </c>
      <c r="AK254"/>
      <c r="AL254"/>
    </row>
    <row r="255" spans="12:38" x14ac:dyDescent="0.2">
      <c r="L255" s="2"/>
      <c r="S255" s="2"/>
      <c r="T255" s="2"/>
      <c r="Z255" s="2"/>
      <c r="AG255" s="1" t="e">
        <f>(Table13[[#This Row],[2050_BUILDINGS]]/Table13[[#This Row],[2020_BUILDINGS]])-1</f>
        <v>#DIV/0!</v>
      </c>
      <c r="AH255" s="1" t="e">
        <f>(Table13[[#This Row],[2050_DWELLINGS]]/Table13[[#This Row],[2020_DWELLINGS]])-1</f>
        <v>#DIV/0!</v>
      </c>
      <c r="AI255" s="1" t="e">
        <f>(Table13[[#This Row],[2050_OCCUPANTS]]/Table13[[#This Row],[2020_OCCUPANTS]])-1</f>
        <v>#DIV/0!</v>
      </c>
      <c r="AJ255" s="1" t="e">
        <f>(Table13[[#This Row],[2050_TOTAL_REPL_COST_USD]]/Table13[[#This Row],[2020_TOTAL_REPL_COST_USD]])-1</f>
        <v>#DIV/0!</v>
      </c>
      <c r="AK255"/>
      <c r="AL255"/>
    </row>
    <row r="256" spans="12:38" x14ac:dyDescent="0.2">
      <c r="L256" s="2"/>
      <c r="S256" s="2"/>
      <c r="T256" s="2"/>
      <c r="Z256" s="2"/>
      <c r="AG256" s="1" t="e">
        <f>(Table13[[#This Row],[2050_BUILDINGS]]/Table13[[#This Row],[2020_BUILDINGS]])-1</f>
        <v>#DIV/0!</v>
      </c>
      <c r="AH256" s="1" t="e">
        <f>(Table13[[#This Row],[2050_DWELLINGS]]/Table13[[#This Row],[2020_DWELLINGS]])-1</f>
        <v>#DIV/0!</v>
      </c>
      <c r="AI256" s="1" t="e">
        <f>(Table13[[#This Row],[2050_OCCUPANTS]]/Table13[[#This Row],[2020_OCCUPANTS]])-1</f>
        <v>#DIV/0!</v>
      </c>
      <c r="AJ256" s="1" t="e">
        <f>(Table13[[#This Row],[2050_TOTAL_REPL_COST_USD]]/Table13[[#This Row],[2020_TOTAL_REPL_COST_USD]])-1</f>
        <v>#DIV/0!</v>
      </c>
      <c r="AK256"/>
      <c r="AL256"/>
    </row>
    <row r="257" spans="12:38" x14ac:dyDescent="0.2">
      <c r="L257" s="2"/>
      <c r="S257" s="2"/>
      <c r="T257" s="2"/>
      <c r="Z257" s="2"/>
      <c r="AG257" s="1" t="e">
        <f>(Table13[[#This Row],[2050_BUILDINGS]]/Table13[[#This Row],[2020_BUILDINGS]])-1</f>
        <v>#DIV/0!</v>
      </c>
      <c r="AH257" s="1" t="e">
        <f>(Table13[[#This Row],[2050_DWELLINGS]]/Table13[[#This Row],[2020_DWELLINGS]])-1</f>
        <v>#DIV/0!</v>
      </c>
      <c r="AI257" s="1" t="e">
        <f>(Table13[[#This Row],[2050_OCCUPANTS]]/Table13[[#This Row],[2020_OCCUPANTS]])-1</f>
        <v>#DIV/0!</v>
      </c>
      <c r="AJ257" s="1" t="e">
        <f>(Table13[[#This Row],[2050_TOTAL_REPL_COST_USD]]/Table13[[#This Row],[2020_TOTAL_REPL_COST_USD]])-1</f>
        <v>#DIV/0!</v>
      </c>
      <c r="AK257"/>
      <c r="AL257"/>
    </row>
    <row r="258" spans="12:38" x14ac:dyDescent="0.2">
      <c r="L258" s="2"/>
      <c r="S258" s="2"/>
      <c r="T258" s="2"/>
      <c r="Z258" s="2"/>
      <c r="AG258" s="1" t="e">
        <f>(Table13[[#This Row],[2050_BUILDINGS]]/Table13[[#This Row],[2020_BUILDINGS]])-1</f>
        <v>#DIV/0!</v>
      </c>
      <c r="AH258" s="1" t="e">
        <f>(Table13[[#This Row],[2050_DWELLINGS]]/Table13[[#This Row],[2020_DWELLINGS]])-1</f>
        <v>#DIV/0!</v>
      </c>
      <c r="AI258" s="1" t="e">
        <f>(Table13[[#This Row],[2050_OCCUPANTS]]/Table13[[#This Row],[2020_OCCUPANTS]])-1</f>
        <v>#DIV/0!</v>
      </c>
      <c r="AJ258" s="1" t="e">
        <f>(Table13[[#This Row],[2050_TOTAL_REPL_COST_USD]]/Table13[[#This Row],[2020_TOTAL_REPL_COST_USD]])-1</f>
        <v>#DIV/0!</v>
      </c>
      <c r="AK258"/>
      <c r="AL258"/>
    </row>
    <row r="259" spans="12:38" x14ac:dyDescent="0.2">
      <c r="L259" s="2"/>
      <c r="S259" s="2"/>
      <c r="T259" s="2"/>
      <c r="Z259" s="2"/>
      <c r="AG259" s="1" t="e">
        <f>(Table13[[#This Row],[2050_BUILDINGS]]/Table13[[#This Row],[2020_BUILDINGS]])-1</f>
        <v>#DIV/0!</v>
      </c>
      <c r="AH259" s="1" t="e">
        <f>(Table13[[#This Row],[2050_DWELLINGS]]/Table13[[#This Row],[2020_DWELLINGS]])-1</f>
        <v>#DIV/0!</v>
      </c>
      <c r="AI259" s="1" t="e">
        <f>(Table13[[#This Row],[2050_OCCUPANTS]]/Table13[[#This Row],[2020_OCCUPANTS]])-1</f>
        <v>#DIV/0!</v>
      </c>
      <c r="AJ259" s="1" t="e">
        <f>(Table13[[#This Row],[2050_TOTAL_REPL_COST_USD]]/Table13[[#This Row],[2020_TOTAL_REPL_COST_USD]])-1</f>
        <v>#DIV/0!</v>
      </c>
      <c r="AK259"/>
      <c r="AL259"/>
    </row>
    <row r="260" spans="12:38" x14ac:dyDescent="0.2">
      <c r="L260" s="2"/>
      <c r="S260" s="2"/>
      <c r="T260" s="2"/>
      <c r="Z260" s="2"/>
      <c r="AG260" s="1" t="e">
        <f>(Table13[[#This Row],[2050_BUILDINGS]]/Table13[[#This Row],[2020_BUILDINGS]])-1</f>
        <v>#DIV/0!</v>
      </c>
      <c r="AH260" s="1" t="e">
        <f>(Table13[[#This Row],[2050_DWELLINGS]]/Table13[[#This Row],[2020_DWELLINGS]])-1</f>
        <v>#DIV/0!</v>
      </c>
      <c r="AI260" s="1" t="e">
        <f>(Table13[[#This Row],[2050_OCCUPANTS]]/Table13[[#This Row],[2020_OCCUPANTS]])-1</f>
        <v>#DIV/0!</v>
      </c>
      <c r="AJ260" s="1" t="e">
        <f>(Table13[[#This Row],[2050_TOTAL_REPL_COST_USD]]/Table13[[#This Row],[2020_TOTAL_REPL_COST_USD]])-1</f>
        <v>#DIV/0!</v>
      </c>
      <c r="AK260"/>
      <c r="AL260"/>
    </row>
    <row r="261" spans="12:38" x14ac:dyDescent="0.2">
      <c r="L261" s="2"/>
      <c r="S261" s="2"/>
      <c r="T261" s="2"/>
      <c r="Z261" s="2"/>
      <c r="AG261" s="1" t="e">
        <f>(Table13[[#This Row],[2050_BUILDINGS]]/Table13[[#This Row],[2020_BUILDINGS]])-1</f>
        <v>#DIV/0!</v>
      </c>
      <c r="AH261" s="1" t="e">
        <f>(Table13[[#This Row],[2050_DWELLINGS]]/Table13[[#This Row],[2020_DWELLINGS]])-1</f>
        <v>#DIV/0!</v>
      </c>
      <c r="AI261" s="1" t="e">
        <f>(Table13[[#This Row],[2050_OCCUPANTS]]/Table13[[#This Row],[2020_OCCUPANTS]])-1</f>
        <v>#DIV/0!</v>
      </c>
      <c r="AJ261" s="1" t="e">
        <f>(Table13[[#This Row],[2050_TOTAL_REPL_COST_USD]]/Table13[[#This Row],[2020_TOTAL_REPL_COST_USD]])-1</f>
        <v>#DIV/0!</v>
      </c>
      <c r="AK261"/>
      <c r="AL261"/>
    </row>
    <row r="262" spans="12:38" x14ac:dyDescent="0.2">
      <c r="L262" s="2"/>
      <c r="S262" s="2"/>
      <c r="T262" s="2"/>
      <c r="Z262" s="2"/>
      <c r="AG262" s="1" t="e">
        <f>(Table13[[#This Row],[2050_BUILDINGS]]/Table13[[#This Row],[2020_BUILDINGS]])-1</f>
        <v>#DIV/0!</v>
      </c>
      <c r="AH262" s="1" t="e">
        <f>(Table13[[#This Row],[2050_DWELLINGS]]/Table13[[#This Row],[2020_DWELLINGS]])-1</f>
        <v>#DIV/0!</v>
      </c>
      <c r="AI262" s="1" t="e">
        <f>(Table13[[#This Row],[2050_OCCUPANTS]]/Table13[[#This Row],[2020_OCCUPANTS]])-1</f>
        <v>#DIV/0!</v>
      </c>
      <c r="AJ262" s="1" t="e">
        <f>(Table13[[#This Row],[2050_TOTAL_REPL_COST_USD]]/Table13[[#This Row],[2020_TOTAL_REPL_COST_USD]])-1</f>
        <v>#DIV/0!</v>
      </c>
      <c r="AK262"/>
      <c r="AL262"/>
    </row>
    <row r="263" spans="12:38" x14ac:dyDescent="0.2">
      <c r="L263" s="2"/>
      <c r="S263" s="2"/>
      <c r="T263" s="2"/>
      <c r="Z263" s="2"/>
      <c r="AG263" s="1" t="e">
        <f>(Table13[[#This Row],[2050_BUILDINGS]]/Table13[[#This Row],[2020_BUILDINGS]])-1</f>
        <v>#DIV/0!</v>
      </c>
      <c r="AH263" s="1" t="e">
        <f>(Table13[[#This Row],[2050_DWELLINGS]]/Table13[[#This Row],[2020_DWELLINGS]])-1</f>
        <v>#DIV/0!</v>
      </c>
      <c r="AI263" s="1" t="e">
        <f>(Table13[[#This Row],[2050_OCCUPANTS]]/Table13[[#This Row],[2020_OCCUPANTS]])-1</f>
        <v>#DIV/0!</v>
      </c>
      <c r="AJ263" s="1" t="e">
        <f>(Table13[[#This Row],[2050_TOTAL_REPL_COST_USD]]/Table13[[#This Row],[2020_TOTAL_REPL_COST_USD]])-1</f>
        <v>#DIV/0!</v>
      </c>
      <c r="AK263"/>
      <c r="AL263"/>
    </row>
    <row r="264" spans="12:38" x14ac:dyDescent="0.2">
      <c r="L264" s="2"/>
      <c r="S264" s="2"/>
      <c r="T264" s="2"/>
      <c r="Z264" s="2"/>
      <c r="AG264" s="1" t="e">
        <f>(Table13[[#This Row],[2050_BUILDINGS]]/Table13[[#This Row],[2020_BUILDINGS]])-1</f>
        <v>#DIV/0!</v>
      </c>
      <c r="AH264" s="1" t="e">
        <f>(Table13[[#This Row],[2050_DWELLINGS]]/Table13[[#This Row],[2020_DWELLINGS]])-1</f>
        <v>#DIV/0!</v>
      </c>
      <c r="AI264" s="1" t="e">
        <f>(Table13[[#This Row],[2050_OCCUPANTS]]/Table13[[#This Row],[2020_OCCUPANTS]])-1</f>
        <v>#DIV/0!</v>
      </c>
      <c r="AJ264" s="1" t="e">
        <f>(Table13[[#This Row],[2050_TOTAL_REPL_COST_USD]]/Table13[[#This Row],[2020_TOTAL_REPL_COST_USD]])-1</f>
        <v>#DIV/0!</v>
      </c>
      <c r="AK264"/>
      <c r="AL264"/>
    </row>
    <row r="265" spans="12:38" x14ac:dyDescent="0.2">
      <c r="L265" s="2"/>
      <c r="S265" s="2"/>
      <c r="T265" s="2"/>
      <c r="Z265" s="2"/>
      <c r="AG265" s="1" t="e">
        <f>(Table13[[#This Row],[2050_BUILDINGS]]/Table13[[#This Row],[2020_BUILDINGS]])-1</f>
        <v>#DIV/0!</v>
      </c>
      <c r="AH265" s="1" t="e">
        <f>(Table13[[#This Row],[2050_DWELLINGS]]/Table13[[#This Row],[2020_DWELLINGS]])-1</f>
        <v>#DIV/0!</v>
      </c>
      <c r="AI265" s="1" t="e">
        <f>(Table13[[#This Row],[2050_OCCUPANTS]]/Table13[[#This Row],[2020_OCCUPANTS]])-1</f>
        <v>#DIV/0!</v>
      </c>
      <c r="AJ265" s="1" t="e">
        <f>(Table13[[#This Row],[2050_TOTAL_REPL_COST_USD]]/Table13[[#This Row],[2020_TOTAL_REPL_COST_USD]])-1</f>
        <v>#DIV/0!</v>
      </c>
      <c r="AK265"/>
      <c r="AL265"/>
    </row>
    <row r="266" spans="12:38" x14ac:dyDescent="0.2">
      <c r="L266" s="2"/>
      <c r="S266" s="2"/>
      <c r="T266" s="2"/>
      <c r="Z266" s="2"/>
      <c r="AG266" s="1" t="e">
        <f>(Table13[[#This Row],[2050_BUILDINGS]]/Table13[[#This Row],[2020_BUILDINGS]])-1</f>
        <v>#DIV/0!</v>
      </c>
      <c r="AH266" s="1" t="e">
        <f>(Table13[[#This Row],[2050_DWELLINGS]]/Table13[[#This Row],[2020_DWELLINGS]])-1</f>
        <v>#DIV/0!</v>
      </c>
      <c r="AI266" s="1" t="e">
        <f>(Table13[[#This Row],[2050_OCCUPANTS]]/Table13[[#This Row],[2020_OCCUPANTS]])-1</f>
        <v>#DIV/0!</v>
      </c>
      <c r="AJ266" s="1" t="e">
        <f>(Table13[[#This Row],[2050_TOTAL_REPL_COST_USD]]/Table13[[#This Row],[2020_TOTAL_REPL_COST_USD]])-1</f>
        <v>#DIV/0!</v>
      </c>
      <c r="AK266"/>
      <c r="AL266"/>
    </row>
    <row r="267" spans="12:38" x14ac:dyDescent="0.2">
      <c r="L267" s="2"/>
      <c r="S267" s="2"/>
      <c r="T267" s="2"/>
      <c r="Z267" s="2"/>
      <c r="AG267" s="1" t="e">
        <f>(Table13[[#This Row],[2050_BUILDINGS]]/Table13[[#This Row],[2020_BUILDINGS]])-1</f>
        <v>#DIV/0!</v>
      </c>
      <c r="AH267" s="1" t="e">
        <f>(Table13[[#This Row],[2050_DWELLINGS]]/Table13[[#This Row],[2020_DWELLINGS]])-1</f>
        <v>#DIV/0!</v>
      </c>
      <c r="AI267" s="1" t="e">
        <f>(Table13[[#This Row],[2050_OCCUPANTS]]/Table13[[#This Row],[2020_OCCUPANTS]])-1</f>
        <v>#DIV/0!</v>
      </c>
      <c r="AJ267" s="1" t="e">
        <f>(Table13[[#This Row],[2050_TOTAL_REPL_COST_USD]]/Table13[[#This Row],[2020_TOTAL_REPL_COST_USD]])-1</f>
        <v>#DIV/0!</v>
      </c>
      <c r="AK267"/>
      <c r="AL267"/>
    </row>
    <row r="268" spans="12:38" x14ac:dyDescent="0.2">
      <c r="L268" s="2"/>
      <c r="S268" s="2"/>
      <c r="T268" s="2"/>
      <c r="Z268" s="2"/>
      <c r="AG268" s="1" t="e">
        <f>(Table13[[#This Row],[2050_BUILDINGS]]/Table13[[#This Row],[2020_BUILDINGS]])-1</f>
        <v>#DIV/0!</v>
      </c>
      <c r="AH268" s="1" t="e">
        <f>(Table13[[#This Row],[2050_DWELLINGS]]/Table13[[#This Row],[2020_DWELLINGS]])-1</f>
        <v>#DIV/0!</v>
      </c>
      <c r="AI268" s="1" t="e">
        <f>(Table13[[#This Row],[2050_OCCUPANTS]]/Table13[[#This Row],[2020_OCCUPANTS]])-1</f>
        <v>#DIV/0!</v>
      </c>
      <c r="AJ268" s="1" t="e">
        <f>(Table13[[#This Row],[2050_TOTAL_REPL_COST_USD]]/Table13[[#This Row],[2020_TOTAL_REPL_COST_USD]])-1</f>
        <v>#DIV/0!</v>
      </c>
      <c r="AK268"/>
      <c r="AL268"/>
    </row>
    <row r="269" spans="12:38" x14ac:dyDescent="0.2">
      <c r="L269" s="2"/>
      <c r="S269" s="2"/>
      <c r="T269" s="2"/>
      <c r="Z269" s="2"/>
      <c r="AG269" s="1" t="e">
        <f>(Table13[[#This Row],[2050_BUILDINGS]]/Table13[[#This Row],[2020_BUILDINGS]])-1</f>
        <v>#DIV/0!</v>
      </c>
      <c r="AH269" s="1" t="e">
        <f>(Table13[[#This Row],[2050_DWELLINGS]]/Table13[[#This Row],[2020_DWELLINGS]])-1</f>
        <v>#DIV/0!</v>
      </c>
      <c r="AI269" s="1" t="e">
        <f>(Table13[[#This Row],[2050_OCCUPANTS]]/Table13[[#This Row],[2020_OCCUPANTS]])-1</f>
        <v>#DIV/0!</v>
      </c>
      <c r="AJ269" s="1" t="e">
        <f>(Table13[[#This Row],[2050_TOTAL_REPL_COST_USD]]/Table13[[#This Row],[2020_TOTAL_REPL_COST_USD]])-1</f>
        <v>#DIV/0!</v>
      </c>
      <c r="AK269"/>
      <c r="AL269"/>
    </row>
    <row r="270" spans="12:38" x14ac:dyDescent="0.2">
      <c r="L270" s="2"/>
      <c r="S270" s="2"/>
      <c r="T270" s="2"/>
      <c r="Z270" s="2"/>
      <c r="AG270" s="1" t="e">
        <f>(Table13[[#This Row],[2050_BUILDINGS]]/Table13[[#This Row],[2020_BUILDINGS]])-1</f>
        <v>#DIV/0!</v>
      </c>
      <c r="AH270" s="1" t="e">
        <f>(Table13[[#This Row],[2050_DWELLINGS]]/Table13[[#This Row],[2020_DWELLINGS]])-1</f>
        <v>#DIV/0!</v>
      </c>
      <c r="AI270" s="1" t="e">
        <f>(Table13[[#This Row],[2050_OCCUPANTS]]/Table13[[#This Row],[2020_OCCUPANTS]])-1</f>
        <v>#DIV/0!</v>
      </c>
      <c r="AJ270" s="1" t="e">
        <f>(Table13[[#This Row],[2050_TOTAL_REPL_COST_USD]]/Table13[[#This Row],[2020_TOTAL_REPL_COST_USD]])-1</f>
        <v>#DIV/0!</v>
      </c>
      <c r="AK270"/>
      <c r="AL270"/>
    </row>
    <row r="271" spans="12:38" x14ac:dyDescent="0.2">
      <c r="L271" s="2"/>
      <c r="S271" s="2"/>
      <c r="T271" s="2"/>
      <c r="Z271" s="2"/>
      <c r="AG271" s="1" t="e">
        <f>(Table13[[#This Row],[2050_BUILDINGS]]/Table13[[#This Row],[2020_BUILDINGS]])-1</f>
        <v>#DIV/0!</v>
      </c>
      <c r="AH271" s="1" t="e">
        <f>(Table13[[#This Row],[2050_DWELLINGS]]/Table13[[#This Row],[2020_DWELLINGS]])-1</f>
        <v>#DIV/0!</v>
      </c>
      <c r="AI271" s="1" t="e">
        <f>(Table13[[#This Row],[2050_OCCUPANTS]]/Table13[[#This Row],[2020_OCCUPANTS]])-1</f>
        <v>#DIV/0!</v>
      </c>
      <c r="AJ271" s="1" t="e">
        <f>(Table13[[#This Row],[2050_TOTAL_REPL_COST_USD]]/Table13[[#This Row],[2020_TOTAL_REPL_COST_USD]])-1</f>
        <v>#DIV/0!</v>
      </c>
      <c r="AK271"/>
      <c r="AL271"/>
    </row>
    <row r="272" spans="12:38" x14ac:dyDescent="0.2">
      <c r="L272" s="2"/>
      <c r="S272" s="2"/>
      <c r="T272" s="2"/>
      <c r="Z272" s="2"/>
      <c r="AG272" s="1" t="e">
        <f>(Table13[[#This Row],[2050_BUILDINGS]]/Table13[[#This Row],[2020_BUILDINGS]])-1</f>
        <v>#DIV/0!</v>
      </c>
      <c r="AH272" s="1" t="e">
        <f>(Table13[[#This Row],[2050_DWELLINGS]]/Table13[[#This Row],[2020_DWELLINGS]])-1</f>
        <v>#DIV/0!</v>
      </c>
      <c r="AI272" s="1" t="e">
        <f>(Table13[[#This Row],[2050_OCCUPANTS]]/Table13[[#This Row],[2020_OCCUPANTS]])-1</f>
        <v>#DIV/0!</v>
      </c>
      <c r="AJ272" s="1" t="e">
        <f>(Table13[[#This Row],[2050_TOTAL_REPL_COST_USD]]/Table13[[#This Row],[2020_TOTAL_REPL_COST_USD]])-1</f>
        <v>#DIV/0!</v>
      </c>
      <c r="AK272"/>
      <c r="AL272"/>
    </row>
    <row r="273" spans="12:38" x14ac:dyDescent="0.2">
      <c r="L273" s="2"/>
      <c r="S273" s="2"/>
      <c r="T273" s="2"/>
      <c r="Z273" s="2"/>
      <c r="AG273" s="1" t="e">
        <f>(Table13[[#This Row],[2050_BUILDINGS]]/Table13[[#This Row],[2020_BUILDINGS]])-1</f>
        <v>#DIV/0!</v>
      </c>
      <c r="AH273" s="1" t="e">
        <f>(Table13[[#This Row],[2050_DWELLINGS]]/Table13[[#This Row],[2020_DWELLINGS]])-1</f>
        <v>#DIV/0!</v>
      </c>
      <c r="AI273" s="1" t="e">
        <f>(Table13[[#This Row],[2050_OCCUPANTS]]/Table13[[#This Row],[2020_OCCUPANTS]])-1</f>
        <v>#DIV/0!</v>
      </c>
      <c r="AJ273" s="1" t="e">
        <f>(Table13[[#This Row],[2050_TOTAL_REPL_COST_USD]]/Table13[[#This Row],[2020_TOTAL_REPL_COST_USD]])-1</f>
        <v>#DIV/0!</v>
      </c>
      <c r="AK273"/>
      <c r="AL273"/>
    </row>
    <row r="274" spans="12:38" x14ac:dyDescent="0.2">
      <c r="L274" s="2"/>
      <c r="S274" s="2"/>
      <c r="T274" s="2"/>
      <c r="Z274" s="2"/>
      <c r="AG274" s="1" t="e">
        <f>(Table13[[#This Row],[2050_BUILDINGS]]/Table13[[#This Row],[2020_BUILDINGS]])-1</f>
        <v>#DIV/0!</v>
      </c>
      <c r="AH274" s="1" t="e">
        <f>(Table13[[#This Row],[2050_DWELLINGS]]/Table13[[#This Row],[2020_DWELLINGS]])-1</f>
        <v>#DIV/0!</v>
      </c>
      <c r="AI274" s="1" t="e">
        <f>(Table13[[#This Row],[2050_OCCUPANTS]]/Table13[[#This Row],[2020_OCCUPANTS]])-1</f>
        <v>#DIV/0!</v>
      </c>
      <c r="AJ274" s="1" t="e">
        <f>(Table13[[#This Row],[2050_TOTAL_REPL_COST_USD]]/Table13[[#This Row],[2020_TOTAL_REPL_COST_USD]])-1</f>
        <v>#DIV/0!</v>
      </c>
      <c r="AK274"/>
      <c r="AL274"/>
    </row>
    <row r="275" spans="12:38" x14ac:dyDescent="0.2">
      <c r="L275" s="2"/>
      <c r="S275" s="2"/>
      <c r="T275" s="2"/>
      <c r="Z275" s="2"/>
      <c r="AG275" s="1" t="e">
        <f>(Table13[[#This Row],[2050_BUILDINGS]]/Table13[[#This Row],[2020_BUILDINGS]])-1</f>
        <v>#DIV/0!</v>
      </c>
      <c r="AH275" s="1" t="e">
        <f>(Table13[[#This Row],[2050_DWELLINGS]]/Table13[[#This Row],[2020_DWELLINGS]])-1</f>
        <v>#DIV/0!</v>
      </c>
      <c r="AI275" s="1" t="e">
        <f>(Table13[[#This Row],[2050_OCCUPANTS]]/Table13[[#This Row],[2020_OCCUPANTS]])-1</f>
        <v>#DIV/0!</v>
      </c>
      <c r="AJ275" s="1" t="e">
        <f>(Table13[[#This Row],[2050_TOTAL_REPL_COST_USD]]/Table13[[#This Row],[2020_TOTAL_REPL_COST_USD]])-1</f>
        <v>#DIV/0!</v>
      </c>
      <c r="AK275"/>
      <c r="AL275"/>
    </row>
    <row r="276" spans="12:38" x14ac:dyDescent="0.2">
      <c r="L276" s="2"/>
      <c r="S276" s="2"/>
      <c r="T276" s="2"/>
      <c r="Z276" s="2"/>
      <c r="AG276" s="1" t="e">
        <f>(Table13[[#This Row],[2050_BUILDINGS]]/Table13[[#This Row],[2020_BUILDINGS]])-1</f>
        <v>#DIV/0!</v>
      </c>
      <c r="AH276" s="1" t="e">
        <f>(Table13[[#This Row],[2050_DWELLINGS]]/Table13[[#This Row],[2020_DWELLINGS]])-1</f>
        <v>#DIV/0!</v>
      </c>
      <c r="AI276" s="1" t="e">
        <f>(Table13[[#This Row],[2050_OCCUPANTS]]/Table13[[#This Row],[2020_OCCUPANTS]])-1</f>
        <v>#DIV/0!</v>
      </c>
      <c r="AJ276" s="1" t="e">
        <f>(Table13[[#This Row],[2050_TOTAL_REPL_COST_USD]]/Table13[[#This Row],[2020_TOTAL_REPL_COST_USD]])-1</f>
        <v>#DIV/0!</v>
      </c>
      <c r="AK276"/>
      <c r="AL276"/>
    </row>
    <row r="277" spans="12:38" x14ac:dyDescent="0.2">
      <c r="L277" s="2"/>
      <c r="S277" s="2"/>
      <c r="T277" s="2"/>
      <c r="Z277" s="2"/>
      <c r="AG277" s="1" t="e">
        <f>(Table13[[#This Row],[2050_BUILDINGS]]/Table13[[#This Row],[2020_BUILDINGS]])-1</f>
        <v>#DIV/0!</v>
      </c>
      <c r="AH277" s="1" t="e">
        <f>(Table13[[#This Row],[2050_DWELLINGS]]/Table13[[#This Row],[2020_DWELLINGS]])-1</f>
        <v>#DIV/0!</v>
      </c>
      <c r="AI277" s="1" t="e">
        <f>(Table13[[#This Row],[2050_OCCUPANTS]]/Table13[[#This Row],[2020_OCCUPANTS]])-1</f>
        <v>#DIV/0!</v>
      </c>
      <c r="AJ277" s="1" t="e">
        <f>(Table13[[#This Row],[2050_TOTAL_REPL_COST_USD]]/Table13[[#This Row],[2020_TOTAL_REPL_COST_USD]])-1</f>
        <v>#DIV/0!</v>
      </c>
      <c r="AK277"/>
      <c r="AL277"/>
    </row>
    <row r="278" spans="12:38" x14ac:dyDescent="0.2">
      <c r="L278" s="2"/>
      <c r="S278" s="2"/>
      <c r="T278" s="2"/>
      <c r="Z278" s="2"/>
      <c r="AG278" s="1" t="e">
        <f>(Table13[[#This Row],[2050_BUILDINGS]]/Table13[[#This Row],[2020_BUILDINGS]])-1</f>
        <v>#DIV/0!</v>
      </c>
      <c r="AH278" s="1" t="e">
        <f>(Table13[[#This Row],[2050_DWELLINGS]]/Table13[[#This Row],[2020_DWELLINGS]])-1</f>
        <v>#DIV/0!</v>
      </c>
      <c r="AI278" s="1" t="e">
        <f>(Table13[[#This Row],[2050_OCCUPANTS]]/Table13[[#This Row],[2020_OCCUPANTS]])-1</f>
        <v>#DIV/0!</v>
      </c>
      <c r="AJ278" s="1" t="e">
        <f>(Table13[[#This Row],[2050_TOTAL_REPL_COST_USD]]/Table13[[#This Row],[2020_TOTAL_REPL_COST_USD]])-1</f>
        <v>#DIV/0!</v>
      </c>
      <c r="AK278"/>
      <c r="AL278"/>
    </row>
    <row r="279" spans="12:38" x14ac:dyDescent="0.2">
      <c r="L279" s="2"/>
      <c r="S279" s="2"/>
      <c r="T279" s="2"/>
      <c r="Z279" s="2"/>
      <c r="AG279" s="1" t="e">
        <f>(Table13[[#This Row],[2050_BUILDINGS]]/Table13[[#This Row],[2020_BUILDINGS]])-1</f>
        <v>#DIV/0!</v>
      </c>
      <c r="AH279" s="1" t="e">
        <f>(Table13[[#This Row],[2050_DWELLINGS]]/Table13[[#This Row],[2020_DWELLINGS]])-1</f>
        <v>#DIV/0!</v>
      </c>
      <c r="AI279" s="1" t="e">
        <f>(Table13[[#This Row],[2050_OCCUPANTS]]/Table13[[#This Row],[2020_OCCUPANTS]])-1</f>
        <v>#DIV/0!</v>
      </c>
      <c r="AJ279" s="1" t="e">
        <f>(Table13[[#This Row],[2050_TOTAL_REPL_COST_USD]]/Table13[[#This Row],[2020_TOTAL_REPL_COST_USD]])-1</f>
        <v>#DIV/0!</v>
      </c>
      <c r="AK279"/>
      <c r="AL279"/>
    </row>
    <row r="280" spans="12:38" x14ac:dyDescent="0.2">
      <c r="L280" s="2"/>
      <c r="S280" s="2"/>
      <c r="T280" s="2"/>
      <c r="Z280" s="2"/>
      <c r="AG280" s="1" t="e">
        <f>(Table13[[#This Row],[2050_BUILDINGS]]/Table13[[#This Row],[2020_BUILDINGS]])-1</f>
        <v>#DIV/0!</v>
      </c>
      <c r="AH280" s="1" t="e">
        <f>(Table13[[#This Row],[2050_DWELLINGS]]/Table13[[#This Row],[2020_DWELLINGS]])-1</f>
        <v>#DIV/0!</v>
      </c>
      <c r="AI280" s="1" t="e">
        <f>(Table13[[#This Row],[2050_OCCUPANTS]]/Table13[[#This Row],[2020_OCCUPANTS]])-1</f>
        <v>#DIV/0!</v>
      </c>
      <c r="AJ280" s="1" t="e">
        <f>(Table13[[#This Row],[2050_TOTAL_REPL_COST_USD]]/Table13[[#This Row],[2020_TOTAL_REPL_COST_USD]])-1</f>
        <v>#DIV/0!</v>
      </c>
      <c r="AK280"/>
      <c r="AL280"/>
    </row>
    <row r="281" spans="12:38" x14ac:dyDescent="0.2">
      <c r="L281" s="2"/>
      <c r="S281" s="2"/>
      <c r="T281" s="2"/>
      <c r="Z281" s="2"/>
      <c r="AG281" s="1" t="e">
        <f>(Table13[[#This Row],[2050_BUILDINGS]]/Table13[[#This Row],[2020_BUILDINGS]])-1</f>
        <v>#DIV/0!</v>
      </c>
      <c r="AH281" s="1" t="e">
        <f>(Table13[[#This Row],[2050_DWELLINGS]]/Table13[[#This Row],[2020_DWELLINGS]])-1</f>
        <v>#DIV/0!</v>
      </c>
      <c r="AI281" s="1" t="e">
        <f>(Table13[[#This Row],[2050_OCCUPANTS]]/Table13[[#This Row],[2020_OCCUPANTS]])-1</f>
        <v>#DIV/0!</v>
      </c>
      <c r="AJ281" s="1" t="e">
        <f>(Table13[[#This Row],[2050_TOTAL_REPL_COST_USD]]/Table13[[#This Row],[2020_TOTAL_REPL_COST_USD]])-1</f>
        <v>#DIV/0!</v>
      </c>
      <c r="AK281"/>
      <c r="AL281"/>
    </row>
    <row r="282" spans="12:38" x14ac:dyDescent="0.2">
      <c r="L282" s="2"/>
      <c r="S282" s="2"/>
      <c r="T282" s="2"/>
      <c r="Z282" s="2"/>
      <c r="AG282" s="1" t="e">
        <f>(Table13[[#This Row],[2050_BUILDINGS]]/Table13[[#This Row],[2020_BUILDINGS]])-1</f>
        <v>#DIV/0!</v>
      </c>
      <c r="AH282" s="1" t="e">
        <f>(Table13[[#This Row],[2050_DWELLINGS]]/Table13[[#This Row],[2020_DWELLINGS]])-1</f>
        <v>#DIV/0!</v>
      </c>
      <c r="AI282" s="1" t="e">
        <f>(Table13[[#This Row],[2050_OCCUPANTS]]/Table13[[#This Row],[2020_OCCUPANTS]])-1</f>
        <v>#DIV/0!</v>
      </c>
      <c r="AJ282" s="1" t="e">
        <f>(Table13[[#This Row],[2050_TOTAL_REPL_COST_USD]]/Table13[[#This Row],[2020_TOTAL_REPL_COST_USD]])-1</f>
        <v>#DIV/0!</v>
      </c>
      <c r="AK282"/>
      <c r="AL282"/>
    </row>
    <row r="283" spans="12:38" x14ac:dyDescent="0.2">
      <c r="L283" s="2"/>
      <c r="S283" s="2"/>
      <c r="T283" s="2"/>
      <c r="Z283" s="2"/>
      <c r="AG283" s="1" t="e">
        <f>(Table13[[#This Row],[2050_BUILDINGS]]/Table13[[#This Row],[2020_BUILDINGS]])-1</f>
        <v>#DIV/0!</v>
      </c>
      <c r="AH283" s="1" t="e">
        <f>(Table13[[#This Row],[2050_DWELLINGS]]/Table13[[#This Row],[2020_DWELLINGS]])-1</f>
        <v>#DIV/0!</v>
      </c>
      <c r="AI283" s="1" t="e">
        <f>(Table13[[#This Row],[2050_OCCUPANTS]]/Table13[[#This Row],[2020_OCCUPANTS]])-1</f>
        <v>#DIV/0!</v>
      </c>
      <c r="AJ283" s="1" t="e">
        <f>(Table13[[#This Row],[2050_TOTAL_REPL_COST_USD]]/Table13[[#This Row],[2020_TOTAL_REPL_COST_USD]])-1</f>
        <v>#DIV/0!</v>
      </c>
      <c r="AK283"/>
      <c r="AL283"/>
    </row>
    <row r="284" spans="12:38" x14ac:dyDescent="0.2">
      <c r="L284" s="2"/>
      <c r="S284" s="2"/>
      <c r="T284" s="2"/>
      <c r="Z284" s="2"/>
      <c r="AG284" s="1" t="e">
        <f>(Table13[[#This Row],[2050_BUILDINGS]]/Table13[[#This Row],[2020_BUILDINGS]])-1</f>
        <v>#DIV/0!</v>
      </c>
      <c r="AH284" s="1" t="e">
        <f>(Table13[[#This Row],[2050_DWELLINGS]]/Table13[[#This Row],[2020_DWELLINGS]])-1</f>
        <v>#DIV/0!</v>
      </c>
      <c r="AI284" s="1" t="e">
        <f>(Table13[[#This Row],[2050_OCCUPANTS]]/Table13[[#This Row],[2020_OCCUPANTS]])-1</f>
        <v>#DIV/0!</v>
      </c>
      <c r="AJ284" s="1" t="e">
        <f>(Table13[[#This Row],[2050_TOTAL_REPL_COST_USD]]/Table13[[#This Row],[2020_TOTAL_REPL_COST_USD]])-1</f>
        <v>#DIV/0!</v>
      </c>
      <c r="AK284"/>
      <c r="AL284"/>
    </row>
    <row r="285" spans="12:38" x14ac:dyDescent="0.2">
      <c r="L285" s="2"/>
      <c r="S285" s="2"/>
      <c r="T285" s="2"/>
      <c r="Z285" s="2"/>
      <c r="AG285" s="1" t="e">
        <f>(Table13[[#This Row],[2050_BUILDINGS]]/Table13[[#This Row],[2020_BUILDINGS]])-1</f>
        <v>#DIV/0!</v>
      </c>
      <c r="AH285" s="1" t="e">
        <f>(Table13[[#This Row],[2050_DWELLINGS]]/Table13[[#This Row],[2020_DWELLINGS]])-1</f>
        <v>#DIV/0!</v>
      </c>
      <c r="AI285" s="1" t="e">
        <f>(Table13[[#This Row],[2050_OCCUPANTS]]/Table13[[#This Row],[2020_OCCUPANTS]])-1</f>
        <v>#DIV/0!</v>
      </c>
      <c r="AJ285" s="1" t="e">
        <f>(Table13[[#This Row],[2050_TOTAL_REPL_COST_USD]]/Table13[[#This Row],[2020_TOTAL_REPL_COST_USD]])-1</f>
        <v>#DIV/0!</v>
      </c>
      <c r="AK285"/>
      <c r="AL285"/>
    </row>
    <row r="286" spans="12:38" x14ac:dyDescent="0.2">
      <c r="L286" s="2"/>
      <c r="S286" s="2"/>
      <c r="T286" s="2"/>
      <c r="Z286" s="2"/>
      <c r="AG286" s="1" t="e">
        <f>(Table13[[#This Row],[2050_BUILDINGS]]/Table13[[#This Row],[2020_BUILDINGS]])-1</f>
        <v>#DIV/0!</v>
      </c>
      <c r="AH286" s="1" t="e">
        <f>(Table13[[#This Row],[2050_DWELLINGS]]/Table13[[#This Row],[2020_DWELLINGS]])-1</f>
        <v>#DIV/0!</v>
      </c>
      <c r="AI286" s="1" t="e">
        <f>(Table13[[#This Row],[2050_OCCUPANTS]]/Table13[[#This Row],[2020_OCCUPANTS]])-1</f>
        <v>#DIV/0!</v>
      </c>
      <c r="AJ286" s="1" t="e">
        <f>(Table13[[#This Row],[2050_TOTAL_REPL_COST_USD]]/Table13[[#This Row],[2020_TOTAL_REPL_COST_USD]])-1</f>
        <v>#DIV/0!</v>
      </c>
      <c r="AK286"/>
      <c r="AL286"/>
    </row>
    <row r="287" spans="12:38" x14ac:dyDescent="0.2">
      <c r="L287" s="2"/>
      <c r="S287" s="2"/>
      <c r="T287" s="2"/>
      <c r="Z287" s="2"/>
      <c r="AG287" s="1" t="e">
        <f>(Table13[[#This Row],[2050_BUILDINGS]]/Table13[[#This Row],[2020_BUILDINGS]])-1</f>
        <v>#DIV/0!</v>
      </c>
      <c r="AH287" s="1" t="e">
        <f>(Table13[[#This Row],[2050_DWELLINGS]]/Table13[[#This Row],[2020_DWELLINGS]])-1</f>
        <v>#DIV/0!</v>
      </c>
      <c r="AI287" s="1" t="e">
        <f>(Table13[[#This Row],[2050_OCCUPANTS]]/Table13[[#This Row],[2020_OCCUPANTS]])-1</f>
        <v>#DIV/0!</v>
      </c>
      <c r="AJ287" s="1" t="e">
        <f>(Table13[[#This Row],[2050_TOTAL_REPL_COST_USD]]/Table13[[#This Row],[2020_TOTAL_REPL_COST_USD]])-1</f>
        <v>#DIV/0!</v>
      </c>
      <c r="AK287"/>
      <c r="AL287"/>
    </row>
    <row r="288" spans="12:38" x14ac:dyDescent="0.2">
      <c r="L288" s="2"/>
      <c r="S288" s="2"/>
      <c r="T288" s="2"/>
      <c r="Z288" s="2"/>
      <c r="AG288" s="1" t="e">
        <f>(Table13[[#This Row],[2050_BUILDINGS]]/Table13[[#This Row],[2020_BUILDINGS]])-1</f>
        <v>#DIV/0!</v>
      </c>
      <c r="AH288" s="1" t="e">
        <f>(Table13[[#This Row],[2050_DWELLINGS]]/Table13[[#This Row],[2020_DWELLINGS]])-1</f>
        <v>#DIV/0!</v>
      </c>
      <c r="AI288" s="1" t="e">
        <f>(Table13[[#This Row],[2050_OCCUPANTS]]/Table13[[#This Row],[2020_OCCUPANTS]])-1</f>
        <v>#DIV/0!</v>
      </c>
      <c r="AJ288" s="1" t="e">
        <f>(Table13[[#This Row],[2050_TOTAL_REPL_COST_USD]]/Table13[[#This Row],[2020_TOTAL_REPL_COST_USD]])-1</f>
        <v>#DIV/0!</v>
      </c>
      <c r="AK288"/>
      <c r="AL288"/>
    </row>
    <row r="289" spans="12:38" x14ac:dyDescent="0.2">
      <c r="L289" s="2"/>
      <c r="S289" s="2"/>
      <c r="T289" s="2"/>
      <c r="Z289" s="2"/>
      <c r="AG289" s="1" t="e">
        <f>(Table13[[#This Row],[2050_BUILDINGS]]/Table13[[#This Row],[2020_BUILDINGS]])-1</f>
        <v>#DIV/0!</v>
      </c>
      <c r="AH289" s="1" t="e">
        <f>(Table13[[#This Row],[2050_DWELLINGS]]/Table13[[#This Row],[2020_DWELLINGS]])-1</f>
        <v>#DIV/0!</v>
      </c>
      <c r="AI289" s="1" t="e">
        <f>(Table13[[#This Row],[2050_OCCUPANTS]]/Table13[[#This Row],[2020_OCCUPANTS]])-1</f>
        <v>#DIV/0!</v>
      </c>
      <c r="AJ289" s="1" t="e">
        <f>(Table13[[#This Row],[2050_TOTAL_REPL_COST_USD]]/Table13[[#This Row],[2020_TOTAL_REPL_COST_USD]])-1</f>
        <v>#DIV/0!</v>
      </c>
      <c r="AK289"/>
      <c r="AL289"/>
    </row>
    <row r="290" spans="12:38" x14ac:dyDescent="0.2">
      <c r="L290" s="2"/>
      <c r="S290" s="2"/>
      <c r="T290" s="2"/>
      <c r="Z290" s="2"/>
      <c r="AG290" s="1" t="e">
        <f>(Table13[[#This Row],[2050_BUILDINGS]]/Table13[[#This Row],[2020_BUILDINGS]])-1</f>
        <v>#DIV/0!</v>
      </c>
      <c r="AH290" s="1" t="e">
        <f>(Table13[[#This Row],[2050_DWELLINGS]]/Table13[[#This Row],[2020_DWELLINGS]])-1</f>
        <v>#DIV/0!</v>
      </c>
      <c r="AI290" s="1" t="e">
        <f>(Table13[[#This Row],[2050_OCCUPANTS]]/Table13[[#This Row],[2020_OCCUPANTS]])-1</f>
        <v>#DIV/0!</v>
      </c>
      <c r="AJ290" s="1" t="e">
        <f>(Table13[[#This Row],[2050_TOTAL_REPL_COST_USD]]/Table13[[#This Row],[2020_TOTAL_REPL_COST_USD]])-1</f>
        <v>#DIV/0!</v>
      </c>
      <c r="AK290"/>
      <c r="AL290"/>
    </row>
    <row r="291" spans="12:38" x14ac:dyDescent="0.2">
      <c r="L291" s="2"/>
      <c r="S291" s="2"/>
      <c r="T291" s="2"/>
      <c r="Z291" s="2"/>
      <c r="AG291" s="1" t="e">
        <f>(Table13[[#This Row],[2050_BUILDINGS]]/Table13[[#This Row],[2020_BUILDINGS]])-1</f>
        <v>#DIV/0!</v>
      </c>
      <c r="AH291" s="1" t="e">
        <f>(Table13[[#This Row],[2050_DWELLINGS]]/Table13[[#This Row],[2020_DWELLINGS]])-1</f>
        <v>#DIV/0!</v>
      </c>
      <c r="AI291" s="1" t="e">
        <f>(Table13[[#This Row],[2050_OCCUPANTS]]/Table13[[#This Row],[2020_OCCUPANTS]])-1</f>
        <v>#DIV/0!</v>
      </c>
      <c r="AJ291" s="1" t="e">
        <f>(Table13[[#This Row],[2050_TOTAL_REPL_COST_USD]]/Table13[[#This Row],[2020_TOTAL_REPL_COST_USD]])-1</f>
        <v>#DIV/0!</v>
      </c>
      <c r="AK291"/>
      <c r="AL291"/>
    </row>
    <row r="292" spans="12:38" x14ac:dyDescent="0.2">
      <c r="L292" s="2"/>
      <c r="S292" s="2"/>
      <c r="T292" s="2"/>
      <c r="Z292" s="2"/>
      <c r="AG292" s="1" t="e">
        <f>(Table13[[#This Row],[2050_BUILDINGS]]/Table13[[#This Row],[2020_BUILDINGS]])-1</f>
        <v>#DIV/0!</v>
      </c>
      <c r="AH292" s="1" t="e">
        <f>(Table13[[#This Row],[2050_DWELLINGS]]/Table13[[#This Row],[2020_DWELLINGS]])-1</f>
        <v>#DIV/0!</v>
      </c>
      <c r="AI292" s="1" t="e">
        <f>(Table13[[#This Row],[2050_OCCUPANTS]]/Table13[[#This Row],[2020_OCCUPANTS]])-1</f>
        <v>#DIV/0!</v>
      </c>
      <c r="AJ292" s="1" t="e">
        <f>(Table13[[#This Row],[2050_TOTAL_REPL_COST_USD]]/Table13[[#This Row],[2020_TOTAL_REPL_COST_USD]])-1</f>
        <v>#DIV/0!</v>
      </c>
      <c r="AK292"/>
      <c r="AL292"/>
    </row>
    <row r="293" spans="12:38" x14ac:dyDescent="0.2">
      <c r="L293" s="2"/>
      <c r="S293" s="2"/>
      <c r="T293" s="2"/>
      <c r="Z293" s="2"/>
      <c r="AG293" s="1" t="e">
        <f>(Table13[[#This Row],[2050_BUILDINGS]]/Table13[[#This Row],[2020_BUILDINGS]])-1</f>
        <v>#DIV/0!</v>
      </c>
      <c r="AH293" s="1" t="e">
        <f>(Table13[[#This Row],[2050_DWELLINGS]]/Table13[[#This Row],[2020_DWELLINGS]])-1</f>
        <v>#DIV/0!</v>
      </c>
      <c r="AI293" s="1" t="e">
        <f>(Table13[[#This Row],[2050_OCCUPANTS]]/Table13[[#This Row],[2020_OCCUPANTS]])-1</f>
        <v>#DIV/0!</v>
      </c>
      <c r="AJ293" s="1" t="e">
        <f>(Table13[[#This Row],[2050_TOTAL_REPL_COST_USD]]/Table13[[#This Row],[2020_TOTAL_REPL_COST_USD]])-1</f>
        <v>#DIV/0!</v>
      </c>
      <c r="AK293"/>
      <c r="AL293"/>
    </row>
    <row r="294" spans="12:38" x14ac:dyDescent="0.2">
      <c r="L294" s="2"/>
      <c r="S294" s="2"/>
      <c r="T294" s="2"/>
      <c r="Z294" s="2"/>
      <c r="AG294" s="1" t="e">
        <f>(Table13[[#This Row],[2050_BUILDINGS]]/Table13[[#This Row],[2020_BUILDINGS]])-1</f>
        <v>#DIV/0!</v>
      </c>
      <c r="AH294" s="1" t="e">
        <f>(Table13[[#This Row],[2050_DWELLINGS]]/Table13[[#This Row],[2020_DWELLINGS]])-1</f>
        <v>#DIV/0!</v>
      </c>
      <c r="AI294" s="1" t="e">
        <f>(Table13[[#This Row],[2050_OCCUPANTS]]/Table13[[#This Row],[2020_OCCUPANTS]])-1</f>
        <v>#DIV/0!</v>
      </c>
      <c r="AJ294" s="1" t="e">
        <f>(Table13[[#This Row],[2050_TOTAL_REPL_COST_USD]]/Table13[[#This Row],[2020_TOTAL_REPL_COST_USD]])-1</f>
        <v>#DIV/0!</v>
      </c>
      <c r="AK294"/>
      <c r="AL294"/>
    </row>
    <row r="295" spans="12:38" x14ac:dyDescent="0.2">
      <c r="L295" s="2"/>
      <c r="S295" s="2"/>
      <c r="T295" s="2"/>
      <c r="Z295" s="2"/>
      <c r="AG295" s="1" t="e">
        <f>(Table13[[#This Row],[2050_BUILDINGS]]/Table13[[#This Row],[2020_BUILDINGS]])-1</f>
        <v>#DIV/0!</v>
      </c>
      <c r="AH295" s="1" t="e">
        <f>(Table13[[#This Row],[2050_DWELLINGS]]/Table13[[#This Row],[2020_DWELLINGS]])-1</f>
        <v>#DIV/0!</v>
      </c>
      <c r="AI295" s="1" t="e">
        <f>(Table13[[#This Row],[2050_OCCUPANTS]]/Table13[[#This Row],[2020_OCCUPANTS]])-1</f>
        <v>#DIV/0!</v>
      </c>
      <c r="AJ295" s="1" t="e">
        <f>(Table13[[#This Row],[2050_TOTAL_REPL_COST_USD]]/Table13[[#This Row],[2020_TOTAL_REPL_COST_USD]])-1</f>
        <v>#DIV/0!</v>
      </c>
      <c r="AK295"/>
      <c r="AL295"/>
    </row>
    <row r="296" spans="12:38" x14ac:dyDescent="0.2">
      <c r="L296" s="2"/>
      <c r="S296" s="2"/>
      <c r="T296" s="2"/>
      <c r="Z296" s="2"/>
      <c r="AG296" s="1" t="e">
        <f>(Table13[[#This Row],[2050_BUILDINGS]]/Table13[[#This Row],[2020_BUILDINGS]])-1</f>
        <v>#DIV/0!</v>
      </c>
      <c r="AH296" s="1" t="e">
        <f>(Table13[[#This Row],[2050_DWELLINGS]]/Table13[[#This Row],[2020_DWELLINGS]])-1</f>
        <v>#DIV/0!</v>
      </c>
      <c r="AI296" s="1" t="e">
        <f>(Table13[[#This Row],[2050_OCCUPANTS]]/Table13[[#This Row],[2020_OCCUPANTS]])-1</f>
        <v>#DIV/0!</v>
      </c>
      <c r="AJ296" s="1" t="e">
        <f>(Table13[[#This Row],[2050_TOTAL_REPL_COST_USD]]/Table13[[#This Row],[2020_TOTAL_REPL_COST_USD]])-1</f>
        <v>#DIV/0!</v>
      </c>
      <c r="AK296"/>
      <c r="AL296"/>
    </row>
    <row r="297" spans="12:38" x14ac:dyDescent="0.2">
      <c r="L297" s="2"/>
      <c r="S297" s="2"/>
      <c r="T297" s="2"/>
      <c r="Z297" s="2"/>
      <c r="AG297" s="1" t="e">
        <f>(Table13[[#This Row],[2050_BUILDINGS]]/Table13[[#This Row],[2020_BUILDINGS]])-1</f>
        <v>#DIV/0!</v>
      </c>
      <c r="AH297" s="1" t="e">
        <f>(Table13[[#This Row],[2050_DWELLINGS]]/Table13[[#This Row],[2020_DWELLINGS]])-1</f>
        <v>#DIV/0!</v>
      </c>
      <c r="AI297" s="1" t="e">
        <f>(Table13[[#This Row],[2050_OCCUPANTS]]/Table13[[#This Row],[2020_OCCUPANTS]])-1</f>
        <v>#DIV/0!</v>
      </c>
      <c r="AJ297" s="1" t="e">
        <f>(Table13[[#This Row],[2050_TOTAL_REPL_COST_USD]]/Table13[[#This Row],[2020_TOTAL_REPL_COST_USD]])-1</f>
        <v>#DIV/0!</v>
      </c>
      <c r="AK297"/>
      <c r="AL297"/>
    </row>
    <row r="298" spans="12:38" x14ac:dyDescent="0.2">
      <c r="L298" s="2"/>
      <c r="S298" s="2"/>
      <c r="T298" s="2"/>
      <c r="Z298" s="2"/>
      <c r="AG298" s="1" t="e">
        <f>(Table13[[#This Row],[2050_BUILDINGS]]/Table13[[#This Row],[2020_BUILDINGS]])-1</f>
        <v>#DIV/0!</v>
      </c>
      <c r="AH298" s="1" t="e">
        <f>(Table13[[#This Row],[2050_DWELLINGS]]/Table13[[#This Row],[2020_DWELLINGS]])-1</f>
        <v>#DIV/0!</v>
      </c>
      <c r="AI298" s="1" t="e">
        <f>(Table13[[#This Row],[2050_OCCUPANTS]]/Table13[[#This Row],[2020_OCCUPANTS]])-1</f>
        <v>#DIV/0!</v>
      </c>
      <c r="AJ298" s="1" t="e">
        <f>(Table13[[#This Row],[2050_TOTAL_REPL_COST_USD]]/Table13[[#This Row],[2020_TOTAL_REPL_COST_USD]])-1</f>
        <v>#DIV/0!</v>
      </c>
      <c r="AK298"/>
      <c r="AL298"/>
    </row>
    <row r="299" spans="12:38" x14ac:dyDescent="0.2">
      <c r="L299" s="2"/>
      <c r="S299" s="2"/>
      <c r="T299" s="2"/>
      <c r="Z299" s="2"/>
      <c r="AG299" s="1" t="e">
        <f>(Table13[[#This Row],[2050_BUILDINGS]]/Table13[[#This Row],[2020_BUILDINGS]])-1</f>
        <v>#DIV/0!</v>
      </c>
      <c r="AH299" s="1" t="e">
        <f>(Table13[[#This Row],[2050_DWELLINGS]]/Table13[[#This Row],[2020_DWELLINGS]])-1</f>
        <v>#DIV/0!</v>
      </c>
      <c r="AI299" s="1" t="e">
        <f>(Table13[[#This Row],[2050_OCCUPANTS]]/Table13[[#This Row],[2020_OCCUPANTS]])-1</f>
        <v>#DIV/0!</v>
      </c>
      <c r="AJ299" s="1" t="e">
        <f>(Table13[[#This Row],[2050_TOTAL_REPL_COST_USD]]/Table13[[#This Row],[2020_TOTAL_REPL_COST_USD]])-1</f>
        <v>#DIV/0!</v>
      </c>
      <c r="AK299"/>
      <c r="AL299"/>
    </row>
    <row r="300" spans="12:38" x14ac:dyDescent="0.2">
      <c r="L300" s="2"/>
      <c r="S300" s="2"/>
      <c r="T300" s="2"/>
      <c r="Z300" s="2"/>
      <c r="AG300" s="1" t="e">
        <f>(Table13[[#This Row],[2050_BUILDINGS]]/Table13[[#This Row],[2020_BUILDINGS]])-1</f>
        <v>#DIV/0!</v>
      </c>
      <c r="AH300" s="1" t="e">
        <f>(Table13[[#This Row],[2050_DWELLINGS]]/Table13[[#This Row],[2020_DWELLINGS]])-1</f>
        <v>#DIV/0!</v>
      </c>
      <c r="AI300" s="1" t="e">
        <f>(Table13[[#This Row],[2050_OCCUPANTS]]/Table13[[#This Row],[2020_OCCUPANTS]])-1</f>
        <v>#DIV/0!</v>
      </c>
      <c r="AJ300" s="1" t="e">
        <f>(Table13[[#This Row],[2050_TOTAL_REPL_COST_USD]]/Table13[[#This Row],[2020_TOTAL_REPL_COST_USD]])-1</f>
        <v>#DIV/0!</v>
      </c>
      <c r="AK300"/>
      <c r="AL300"/>
    </row>
    <row r="301" spans="12:38" x14ac:dyDescent="0.2">
      <c r="L301" s="2"/>
      <c r="S301" s="2"/>
      <c r="T301" s="2"/>
      <c r="Z301" s="2"/>
      <c r="AG301" s="1" t="e">
        <f>(Table13[[#This Row],[2050_BUILDINGS]]/Table13[[#This Row],[2020_BUILDINGS]])-1</f>
        <v>#DIV/0!</v>
      </c>
      <c r="AH301" s="1" t="e">
        <f>(Table13[[#This Row],[2050_DWELLINGS]]/Table13[[#This Row],[2020_DWELLINGS]])-1</f>
        <v>#DIV/0!</v>
      </c>
      <c r="AI301" s="1" t="e">
        <f>(Table13[[#This Row],[2050_OCCUPANTS]]/Table13[[#This Row],[2020_OCCUPANTS]])-1</f>
        <v>#DIV/0!</v>
      </c>
      <c r="AJ301" s="1" t="e">
        <f>(Table13[[#This Row],[2050_TOTAL_REPL_COST_USD]]/Table13[[#This Row],[2020_TOTAL_REPL_COST_USD]])-1</f>
        <v>#DIV/0!</v>
      </c>
      <c r="AK301"/>
      <c r="AL301"/>
    </row>
    <row r="302" spans="12:38" x14ac:dyDescent="0.2">
      <c r="L302" s="2"/>
      <c r="S302" s="2"/>
      <c r="T302" s="2"/>
      <c r="Z302" s="2"/>
      <c r="AG302" s="1" t="e">
        <f>(Table13[[#This Row],[2050_BUILDINGS]]/Table13[[#This Row],[2020_BUILDINGS]])-1</f>
        <v>#DIV/0!</v>
      </c>
      <c r="AH302" s="1" t="e">
        <f>(Table13[[#This Row],[2050_DWELLINGS]]/Table13[[#This Row],[2020_DWELLINGS]])-1</f>
        <v>#DIV/0!</v>
      </c>
      <c r="AI302" s="1" t="e">
        <f>(Table13[[#This Row],[2050_OCCUPANTS]]/Table13[[#This Row],[2020_OCCUPANTS]])-1</f>
        <v>#DIV/0!</v>
      </c>
      <c r="AJ302" s="1" t="e">
        <f>(Table13[[#This Row],[2050_TOTAL_REPL_COST_USD]]/Table13[[#This Row],[2020_TOTAL_REPL_COST_USD]])-1</f>
        <v>#DIV/0!</v>
      </c>
      <c r="AK302"/>
      <c r="AL302"/>
    </row>
    <row r="303" spans="12:38" x14ac:dyDescent="0.2">
      <c r="L303" s="2"/>
      <c r="S303" s="2"/>
      <c r="T303" s="2"/>
      <c r="Z303" s="2"/>
      <c r="AG303" s="1" t="e">
        <f>(Table13[[#This Row],[2050_BUILDINGS]]/Table13[[#This Row],[2020_BUILDINGS]])-1</f>
        <v>#DIV/0!</v>
      </c>
      <c r="AH303" s="1" t="e">
        <f>(Table13[[#This Row],[2050_DWELLINGS]]/Table13[[#This Row],[2020_DWELLINGS]])-1</f>
        <v>#DIV/0!</v>
      </c>
      <c r="AI303" s="1" t="e">
        <f>(Table13[[#This Row],[2050_OCCUPANTS]]/Table13[[#This Row],[2020_OCCUPANTS]])-1</f>
        <v>#DIV/0!</v>
      </c>
      <c r="AJ303" s="1" t="e">
        <f>(Table13[[#This Row],[2050_TOTAL_REPL_COST_USD]]/Table13[[#This Row],[2020_TOTAL_REPL_COST_USD]])-1</f>
        <v>#DIV/0!</v>
      </c>
      <c r="AK303"/>
      <c r="AL303"/>
    </row>
    <row r="304" spans="12:38" x14ac:dyDescent="0.2">
      <c r="L304" s="2"/>
      <c r="S304" s="2"/>
      <c r="T304" s="2"/>
      <c r="Z304" s="2"/>
      <c r="AG304" s="1" t="e">
        <f>(Table13[[#This Row],[2050_BUILDINGS]]/Table13[[#This Row],[2020_BUILDINGS]])-1</f>
        <v>#DIV/0!</v>
      </c>
      <c r="AH304" s="1" t="e">
        <f>(Table13[[#This Row],[2050_DWELLINGS]]/Table13[[#This Row],[2020_DWELLINGS]])-1</f>
        <v>#DIV/0!</v>
      </c>
      <c r="AI304" s="1" t="e">
        <f>(Table13[[#This Row],[2050_OCCUPANTS]]/Table13[[#This Row],[2020_OCCUPANTS]])-1</f>
        <v>#DIV/0!</v>
      </c>
      <c r="AJ304" s="1" t="e">
        <f>(Table13[[#This Row],[2050_TOTAL_REPL_COST_USD]]/Table13[[#This Row],[2020_TOTAL_REPL_COST_USD]])-1</f>
        <v>#DIV/0!</v>
      </c>
      <c r="AK304"/>
      <c r="AL304"/>
    </row>
    <row r="305" spans="12:38" x14ac:dyDescent="0.2">
      <c r="L305" s="2"/>
      <c r="S305" s="2"/>
      <c r="T305" s="2"/>
      <c r="Z305" s="2"/>
      <c r="AG305" s="1" t="e">
        <f>(Table13[[#This Row],[2050_BUILDINGS]]/Table13[[#This Row],[2020_BUILDINGS]])-1</f>
        <v>#DIV/0!</v>
      </c>
      <c r="AH305" s="1" t="e">
        <f>(Table13[[#This Row],[2050_DWELLINGS]]/Table13[[#This Row],[2020_DWELLINGS]])-1</f>
        <v>#DIV/0!</v>
      </c>
      <c r="AI305" s="1" t="e">
        <f>(Table13[[#This Row],[2050_OCCUPANTS]]/Table13[[#This Row],[2020_OCCUPANTS]])-1</f>
        <v>#DIV/0!</v>
      </c>
      <c r="AJ305" s="1" t="e">
        <f>(Table13[[#This Row],[2050_TOTAL_REPL_COST_USD]]/Table13[[#This Row],[2020_TOTAL_REPL_COST_USD]])-1</f>
        <v>#DIV/0!</v>
      </c>
      <c r="AK305"/>
      <c r="AL305"/>
    </row>
    <row r="306" spans="12:38" x14ac:dyDescent="0.2">
      <c r="L306" s="2"/>
      <c r="S306" s="2"/>
      <c r="T306" s="2"/>
      <c r="Z306" s="2"/>
      <c r="AG306" s="1" t="e">
        <f>(Table13[[#This Row],[2050_BUILDINGS]]/Table13[[#This Row],[2020_BUILDINGS]])-1</f>
        <v>#DIV/0!</v>
      </c>
      <c r="AH306" s="1" t="e">
        <f>(Table13[[#This Row],[2050_DWELLINGS]]/Table13[[#This Row],[2020_DWELLINGS]])-1</f>
        <v>#DIV/0!</v>
      </c>
      <c r="AI306" s="1" t="e">
        <f>(Table13[[#This Row],[2050_OCCUPANTS]]/Table13[[#This Row],[2020_OCCUPANTS]])-1</f>
        <v>#DIV/0!</v>
      </c>
      <c r="AJ306" s="1" t="e">
        <f>(Table13[[#This Row],[2050_TOTAL_REPL_COST_USD]]/Table13[[#This Row],[2020_TOTAL_REPL_COST_USD]])-1</f>
        <v>#DIV/0!</v>
      </c>
      <c r="AK306"/>
      <c r="AL306"/>
    </row>
    <row r="307" spans="12:38" x14ac:dyDescent="0.2">
      <c r="L307" s="2"/>
      <c r="S307" s="2"/>
      <c r="T307" s="2"/>
      <c r="Z307" s="2"/>
      <c r="AG307" s="1" t="e">
        <f>(Table13[[#This Row],[2050_BUILDINGS]]/Table13[[#This Row],[2020_BUILDINGS]])-1</f>
        <v>#DIV/0!</v>
      </c>
      <c r="AH307" s="1" t="e">
        <f>(Table13[[#This Row],[2050_DWELLINGS]]/Table13[[#This Row],[2020_DWELLINGS]])-1</f>
        <v>#DIV/0!</v>
      </c>
      <c r="AI307" s="1" t="e">
        <f>(Table13[[#This Row],[2050_OCCUPANTS]]/Table13[[#This Row],[2020_OCCUPANTS]])-1</f>
        <v>#DIV/0!</v>
      </c>
      <c r="AJ307" s="1" t="e">
        <f>(Table13[[#This Row],[2050_TOTAL_REPL_COST_USD]]/Table13[[#This Row],[2020_TOTAL_REPL_COST_USD]])-1</f>
        <v>#DIV/0!</v>
      </c>
      <c r="AK307"/>
      <c r="AL307"/>
    </row>
    <row r="308" spans="12:38" x14ac:dyDescent="0.2">
      <c r="L308" s="2"/>
      <c r="S308" s="2"/>
      <c r="T308" s="2"/>
      <c r="Z308" s="2"/>
      <c r="AG308" s="1" t="e">
        <f>(Table13[[#This Row],[2050_BUILDINGS]]/Table13[[#This Row],[2020_BUILDINGS]])-1</f>
        <v>#DIV/0!</v>
      </c>
      <c r="AH308" s="1" t="e">
        <f>(Table13[[#This Row],[2050_DWELLINGS]]/Table13[[#This Row],[2020_DWELLINGS]])-1</f>
        <v>#DIV/0!</v>
      </c>
      <c r="AI308" s="1" t="e">
        <f>(Table13[[#This Row],[2050_OCCUPANTS]]/Table13[[#This Row],[2020_OCCUPANTS]])-1</f>
        <v>#DIV/0!</v>
      </c>
      <c r="AJ308" s="1" t="e">
        <f>(Table13[[#This Row],[2050_TOTAL_REPL_COST_USD]]/Table13[[#This Row],[2020_TOTAL_REPL_COST_USD]])-1</f>
        <v>#DIV/0!</v>
      </c>
      <c r="AK308"/>
      <c r="AL308"/>
    </row>
    <row r="309" spans="12:38" x14ac:dyDescent="0.2">
      <c r="L309" s="2"/>
      <c r="S309" s="2"/>
      <c r="T309" s="2"/>
      <c r="Z309" s="2"/>
      <c r="AG309" s="1" t="e">
        <f>(Table13[[#This Row],[2050_BUILDINGS]]/Table13[[#This Row],[2020_BUILDINGS]])-1</f>
        <v>#DIV/0!</v>
      </c>
      <c r="AH309" s="1" t="e">
        <f>(Table13[[#This Row],[2050_DWELLINGS]]/Table13[[#This Row],[2020_DWELLINGS]])-1</f>
        <v>#DIV/0!</v>
      </c>
      <c r="AI309" s="1" t="e">
        <f>(Table13[[#This Row],[2050_OCCUPANTS]]/Table13[[#This Row],[2020_OCCUPANTS]])-1</f>
        <v>#DIV/0!</v>
      </c>
      <c r="AJ309" s="1" t="e">
        <f>(Table13[[#This Row],[2050_TOTAL_REPL_COST_USD]]/Table13[[#This Row],[2020_TOTAL_REPL_COST_USD]])-1</f>
        <v>#DIV/0!</v>
      </c>
      <c r="AK309"/>
      <c r="AL309"/>
    </row>
    <row r="310" spans="12:38" x14ac:dyDescent="0.2">
      <c r="L310" s="2"/>
      <c r="S310" s="2"/>
      <c r="T310" s="2"/>
      <c r="Z310" s="2"/>
      <c r="AG310" s="1" t="e">
        <f>(Table13[[#This Row],[2050_BUILDINGS]]/Table13[[#This Row],[2020_BUILDINGS]])-1</f>
        <v>#DIV/0!</v>
      </c>
      <c r="AH310" s="1" t="e">
        <f>(Table13[[#This Row],[2050_DWELLINGS]]/Table13[[#This Row],[2020_DWELLINGS]])-1</f>
        <v>#DIV/0!</v>
      </c>
      <c r="AI310" s="1" t="e">
        <f>(Table13[[#This Row],[2050_OCCUPANTS]]/Table13[[#This Row],[2020_OCCUPANTS]])-1</f>
        <v>#DIV/0!</v>
      </c>
      <c r="AJ310" s="1" t="e">
        <f>(Table13[[#This Row],[2050_TOTAL_REPL_COST_USD]]/Table13[[#This Row],[2020_TOTAL_REPL_COST_USD]])-1</f>
        <v>#DIV/0!</v>
      </c>
      <c r="AK310"/>
      <c r="AL310"/>
    </row>
    <row r="311" spans="12:38" x14ac:dyDescent="0.2">
      <c r="L311" s="2"/>
      <c r="S311" s="2"/>
      <c r="T311" s="2"/>
      <c r="Z311" s="2"/>
      <c r="AG311" s="1" t="e">
        <f>(Table13[[#This Row],[2050_BUILDINGS]]/Table13[[#This Row],[2020_BUILDINGS]])-1</f>
        <v>#DIV/0!</v>
      </c>
      <c r="AH311" s="1" t="e">
        <f>(Table13[[#This Row],[2050_DWELLINGS]]/Table13[[#This Row],[2020_DWELLINGS]])-1</f>
        <v>#DIV/0!</v>
      </c>
      <c r="AI311" s="1" t="e">
        <f>(Table13[[#This Row],[2050_OCCUPANTS]]/Table13[[#This Row],[2020_OCCUPANTS]])-1</f>
        <v>#DIV/0!</v>
      </c>
      <c r="AJ311" s="1" t="e">
        <f>(Table13[[#This Row],[2050_TOTAL_REPL_COST_USD]]/Table13[[#This Row],[2020_TOTAL_REPL_COST_USD]])-1</f>
        <v>#DIV/0!</v>
      </c>
      <c r="AK311"/>
      <c r="AL311"/>
    </row>
    <row r="312" spans="12:38" x14ac:dyDescent="0.2">
      <c r="L312" s="2"/>
      <c r="S312" s="2"/>
      <c r="T312" s="2"/>
      <c r="Z312" s="2"/>
      <c r="AG312" s="1" t="e">
        <f>(Table13[[#This Row],[2050_BUILDINGS]]/Table13[[#This Row],[2020_BUILDINGS]])-1</f>
        <v>#DIV/0!</v>
      </c>
      <c r="AH312" s="1" t="e">
        <f>(Table13[[#This Row],[2050_DWELLINGS]]/Table13[[#This Row],[2020_DWELLINGS]])-1</f>
        <v>#DIV/0!</v>
      </c>
      <c r="AI312" s="1" t="e">
        <f>(Table13[[#This Row],[2050_OCCUPANTS]]/Table13[[#This Row],[2020_OCCUPANTS]])-1</f>
        <v>#DIV/0!</v>
      </c>
      <c r="AJ312" s="1" t="e">
        <f>(Table13[[#This Row],[2050_TOTAL_REPL_COST_USD]]/Table13[[#This Row],[2020_TOTAL_REPL_COST_USD]])-1</f>
        <v>#DIV/0!</v>
      </c>
      <c r="AK312"/>
      <c r="AL312"/>
    </row>
    <row r="313" spans="12:38" x14ac:dyDescent="0.2">
      <c r="L313" s="2"/>
      <c r="S313" s="2"/>
      <c r="T313" s="2"/>
      <c r="Z313" s="2"/>
      <c r="AG313" s="1" t="e">
        <f>(Table13[[#This Row],[2050_BUILDINGS]]/Table13[[#This Row],[2020_BUILDINGS]])-1</f>
        <v>#DIV/0!</v>
      </c>
      <c r="AH313" s="1" t="e">
        <f>(Table13[[#This Row],[2050_DWELLINGS]]/Table13[[#This Row],[2020_DWELLINGS]])-1</f>
        <v>#DIV/0!</v>
      </c>
      <c r="AI313" s="1" t="e">
        <f>(Table13[[#This Row],[2050_OCCUPANTS]]/Table13[[#This Row],[2020_OCCUPANTS]])-1</f>
        <v>#DIV/0!</v>
      </c>
      <c r="AJ313" s="1" t="e">
        <f>(Table13[[#This Row],[2050_TOTAL_REPL_COST_USD]]/Table13[[#This Row],[2020_TOTAL_REPL_COST_USD]])-1</f>
        <v>#DIV/0!</v>
      </c>
      <c r="AK313"/>
      <c r="AL313"/>
    </row>
    <row r="314" spans="12:38" x14ac:dyDescent="0.2">
      <c r="L314" s="2"/>
      <c r="S314" s="2"/>
      <c r="T314" s="2"/>
      <c r="Z314" s="2"/>
      <c r="AG314" s="1" t="e">
        <f>(Table13[[#This Row],[2050_BUILDINGS]]/Table13[[#This Row],[2020_BUILDINGS]])-1</f>
        <v>#DIV/0!</v>
      </c>
      <c r="AH314" s="1" t="e">
        <f>(Table13[[#This Row],[2050_DWELLINGS]]/Table13[[#This Row],[2020_DWELLINGS]])-1</f>
        <v>#DIV/0!</v>
      </c>
      <c r="AI314" s="1" t="e">
        <f>(Table13[[#This Row],[2050_OCCUPANTS]]/Table13[[#This Row],[2020_OCCUPANTS]])-1</f>
        <v>#DIV/0!</v>
      </c>
      <c r="AJ314" s="1" t="e">
        <f>(Table13[[#This Row],[2050_TOTAL_REPL_COST_USD]]/Table13[[#This Row],[2020_TOTAL_REPL_COST_USD]])-1</f>
        <v>#DIV/0!</v>
      </c>
      <c r="AK314"/>
      <c r="AL314"/>
    </row>
    <row r="315" spans="12:38" x14ac:dyDescent="0.2">
      <c r="L315" s="2"/>
      <c r="S315" s="2"/>
      <c r="T315" s="2"/>
      <c r="Z315" s="2"/>
      <c r="AG315" s="1" t="e">
        <f>(Table13[[#This Row],[2050_BUILDINGS]]/Table13[[#This Row],[2020_BUILDINGS]])-1</f>
        <v>#DIV/0!</v>
      </c>
      <c r="AH315" s="1" t="e">
        <f>(Table13[[#This Row],[2050_DWELLINGS]]/Table13[[#This Row],[2020_DWELLINGS]])-1</f>
        <v>#DIV/0!</v>
      </c>
      <c r="AI315" s="1" t="e">
        <f>(Table13[[#This Row],[2050_OCCUPANTS]]/Table13[[#This Row],[2020_OCCUPANTS]])-1</f>
        <v>#DIV/0!</v>
      </c>
      <c r="AJ315" s="1" t="e">
        <f>(Table13[[#This Row],[2050_TOTAL_REPL_COST_USD]]/Table13[[#This Row],[2020_TOTAL_REPL_COST_USD]])-1</f>
        <v>#DIV/0!</v>
      </c>
      <c r="AK315"/>
      <c r="AL315"/>
    </row>
    <row r="316" spans="12:38" x14ac:dyDescent="0.2">
      <c r="L316" s="2"/>
      <c r="S316" s="2"/>
      <c r="T316" s="2"/>
      <c r="Z316" s="2"/>
      <c r="AG316" s="1" t="e">
        <f>(Table13[[#This Row],[2050_BUILDINGS]]/Table13[[#This Row],[2020_BUILDINGS]])-1</f>
        <v>#DIV/0!</v>
      </c>
      <c r="AH316" s="1" t="e">
        <f>(Table13[[#This Row],[2050_DWELLINGS]]/Table13[[#This Row],[2020_DWELLINGS]])-1</f>
        <v>#DIV/0!</v>
      </c>
      <c r="AI316" s="1" t="e">
        <f>(Table13[[#This Row],[2050_OCCUPANTS]]/Table13[[#This Row],[2020_OCCUPANTS]])-1</f>
        <v>#DIV/0!</v>
      </c>
      <c r="AJ316" s="1" t="e">
        <f>(Table13[[#This Row],[2050_TOTAL_REPL_COST_USD]]/Table13[[#This Row],[2020_TOTAL_REPL_COST_USD]])-1</f>
        <v>#DIV/0!</v>
      </c>
      <c r="AK316"/>
      <c r="AL316"/>
    </row>
    <row r="317" spans="12:38" x14ac:dyDescent="0.2">
      <c r="L317" s="2"/>
      <c r="S317" s="2"/>
      <c r="T317" s="2"/>
      <c r="Z317" s="2"/>
      <c r="AG317" s="1" t="e">
        <f>(Table13[[#This Row],[2050_BUILDINGS]]/Table13[[#This Row],[2020_BUILDINGS]])-1</f>
        <v>#DIV/0!</v>
      </c>
      <c r="AH317" s="1" t="e">
        <f>(Table13[[#This Row],[2050_DWELLINGS]]/Table13[[#This Row],[2020_DWELLINGS]])-1</f>
        <v>#DIV/0!</v>
      </c>
      <c r="AI317" s="1" t="e">
        <f>(Table13[[#This Row],[2050_OCCUPANTS]]/Table13[[#This Row],[2020_OCCUPANTS]])-1</f>
        <v>#DIV/0!</v>
      </c>
      <c r="AJ317" s="1" t="e">
        <f>(Table13[[#This Row],[2050_TOTAL_REPL_COST_USD]]/Table13[[#This Row],[2020_TOTAL_REPL_COST_USD]])-1</f>
        <v>#DIV/0!</v>
      </c>
      <c r="AK317"/>
      <c r="AL317"/>
    </row>
    <row r="318" spans="12:38" x14ac:dyDescent="0.2">
      <c r="L318" s="2"/>
      <c r="S318" s="2"/>
      <c r="T318" s="2"/>
      <c r="Z318" s="2"/>
      <c r="AG318" s="1" t="e">
        <f>(Table13[[#This Row],[2050_BUILDINGS]]/Table13[[#This Row],[2020_BUILDINGS]])-1</f>
        <v>#DIV/0!</v>
      </c>
      <c r="AH318" s="1" t="e">
        <f>(Table13[[#This Row],[2050_DWELLINGS]]/Table13[[#This Row],[2020_DWELLINGS]])-1</f>
        <v>#DIV/0!</v>
      </c>
      <c r="AI318" s="1" t="e">
        <f>(Table13[[#This Row],[2050_OCCUPANTS]]/Table13[[#This Row],[2020_OCCUPANTS]])-1</f>
        <v>#DIV/0!</v>
      </c>
      <c r="AJ318" s="1" t="e">
        <f>(Table13[[#This Row],[2050_TOTAL_REPL_COST_USD]]/Table13[[#This Row],[2020_TOTAL_REPL_COST_USD]])-1</f>
        <v>#DIV/0!</v>
      </c>
      <c r="AK318"/>
      <c r="AL318"/>
    </row>
    <row r="319" spans="12:38" x14ac:dyDescent="0.2">
      <c r="L319" s="2"/>
      <c r="S319" s="2"/>
      <c r="T319" s="2"/>
      <c r="Z319" s="2"/>
      <c r="AG319" s="1" t="e">
        <f>(Table13[[#This Row],[2050_BUILDINGS]]/Table13[[#This Row],[2020_BUILDINGS]])-1</f>
        <v>#DIV/0!</v>
      </c>
      <c r="AH319" s="1" t="e">
        <f>(Table13[[#This Row],[2050_DWELLINGS]]/Table13[[#This Row],[2020_DWELLINGS]])-1</f>
        <v>#DIV/0!</v>
      </c>
      <c r="AI319" s="1" t="e">
        <f>(Table13[[#This Row],[2050_OCCUPANTS]]/Table13[[#This Row],[2020_OCCUPANTS]])-1</f>
        <v>#DIV/0!</v>
      </c>
      <c r="AJ319" s="1" t="e">
        <f>(Table13[[#This Row],[2050_TOTAL_REPL_COST_USD]]/Table13[[#This Row],[2020_TOTAL_REPL_COST_USD]])-1</f>
        <v>#DIV/0!</v>
      </c>
      <c r="AK319"/>
      <c r="AL319"/>
    </row>
    <row r="320" spans="12:38" x14ac:dyDescent="0.2">
      <c r="L320" s="2"/>
      <c r="S320" s="2"/>
      <c r="T320" s="2"/>
      <c r="Z320" s="2"/>
      <c r="AG320" s="1" t="e">
        <f>(Table13[[#This Row],[2050_BUILDINGS]]/Table13[[#This Row],[2020_BUILDINGS]])-1</f>
        <v>#DIV/0!</v>
      </c>
      <c r="AH320" s="1" t="e">
        <f>(Table13[[#This Row],[2050_DWELLINGS]]/Table13[[#This Row],[2020_DWELLINGS]])-1</f>
        <v>#DIV/0!</v>
      </c>
      <c r="AI320" s="1" t="e">
        <f>(Table13[[#This Row],[2050_OCCUPANTS]]/Table13[[#This Row],[2020_OCCUPANTS]])-1</f>
        <v>#DIV/0!</v>
      </c>
      <c r="AJ320" s="1" t="e">
        <f>(Table13[[#This Row],[2050_TOTAL_REPL_COST_USD]]/Table13[[#This Row],[2020_TOTAL_REPL_COST_USD]])-1</f>
        <v>#DIV/0!</v>
      </c>
      <c r="AK320"/>
      <c r="AL320"/>
    </row>
    <row r="321" spans="12:38" x14ac:dyDescent="0.2">
      <c r="L321" s="2"/>
      <c r="S321" s="2"/>
      <c r="T321" s="2"/>
      <c r="Z321" s="2"/>
      <c r="AG321" s="1" t="e">
        <f>(Table13[[#This Row],[2050_BUILDINGS]]/Table13[[#This Row],[2020_BUILDINGS]])-1</f>
        <v>#DIV/0!</v>
      </c>
      <c r="AH321" s="1" t="e">
        <f>(Table13[[#This Row],[2050_DWELLINGS]]/Table13[[#This Row],[2020_DWELLINGS]])-1</f>
        <v>#DIV/0!</v>
      </c>
      <c r="AI321" s="1" t="e">
        <f>(Table13[[#This Row],[2050_OCCUPANTS]]/Table13[[#This Row],[2020_OCCUPANTS]])-1</f>
        <v>#DIV/0!</v>
      </c>
      <c r="AJ321" s="1" t="e">
        <f>(Table13[[#This Row],[2050_TOTAL_REPL_COST_USD]]/Table13[[#This Row],[2020_TOTAL_REPL_COST_USD]])-1</f>
        <v>#DIV/0!</v>
      </c>
      <c r="AK321"/>
      <c r="AL321"/>
    </row>
    <row r="322" spans="12:38" x14ac:dyDescent="0.2">
      <c r="L322" s="2"/>
      <c r="S322" s="2"/>
      <c r="T322" s="2"/>
      <c r="Z322" s="2"/>
      <c r="AG322" s="1" t="e">
        <f>(Table13[[#This Row],[2050_BUILDINGS]]/Table13[[#This Row],[2020_BUILDINGS]])-1</f>
        <v>#DIV/0!</v>
      </c>
      <c r="AH322" s="1" t="e">
        <f>(Table13[[#This Row],[2050_DWELLINGS]]/Table13[[#This Row],[2020_DWELLINGS]])-1</f>
        <v>#DIV/0!</v>
      </c>
      <c r="AI322" s="1" t="e">
        <f>(Table13[[#This Row],[2050_OCCUPANTS]]/Table13[[#This Row],[2020_OCCUPANTS]])-1</f>
        <v>#DIV/0!</v>
      </c>
      <c r="AJ322" s="1" t="e">
        <f>(Table13[[#This Row],[2050_TOTAL_REPL_COST_USD]]/Table13[[#This Row],[2020_TOTAL_REPL_COST_USD]])-1</f>
        <v>#DIV/0!</v>
      </c>
      <c r="AK322"/>
      <c r="AL322"/>
    </row>
    <row r="323" spans="12:38" x14ac:dyDescent="0.2">
      <c r="L323" s="2"/>
      <c r="S323" s="2"/>
      <c r="T323" s="2"/>
      <c r="Z323" s="2"/>
      <c r="AG323" s="1" t="e">
        <f>(Table13[[#This Row],[2050_BUILDINGS]]/Table13[[#This Row],[2020_BUILDINGS]])-1</f>
        <v>#DIV/0!</v>
      </c>
      <c r="AH323" s="1" t="e">
        <f>(Table13[[#This Row],[2050_DWELLINGS]]/Table13[[#This Row],[2020_DWELLINGS]])-1</f>
        <v>#DIV/0!</v>
      </c>
      <c r="AI323" s="1" t="e">
        <f>(Table13[[#This Row],[2050_OCCUPANTS]]/Table13[[#This Row],[2020_OCCUPANTS]])-1</f>
        <v>#DIV/0!</v>
      </c>
      <c r="AJ323" s="1" t="e">
        <f>(Table13[[#This Row],[2050_TOTAL_REPL_COST_USD]]/Table13[[#This Row],[2020_TOTAL_REPL_COST_USD]])-1</f>
        <v>#DIV/0!</v>
      </c>
      <c r="AK323"/>
      <c r="AL323"/>
    </row>
    <row r="324" spans="12:38" x14ac:dyDescent="0.2">
      <c r="L324" s="2"/>
      <c r="S324" s="2"/>
      <c r="T324" s="2"/>
      <c r="Z324" s="2"/>
      <c r="AG324" s="1" t="e">
        <f>(Table13[[#This Row],[2050_BUILDINGS]]/Table13[[#This Row],[2020_BUILDINGS]])-1</f>
        <v>#DIV/0!</v>
      </c>
      <c r="AH324" s="1" t="e">
        <f>(Table13[[#This Row],[2050_DWELLINGS]]/Table13[[#This Row],[2020_DWELLINGS]])-1</f>
        <v>#DIV/0!</v>
      </c>
      <c r="AI324" s="1" t="e">
        <f>(Table13[[#This Row],[2050_OCCUPANTS]]/Table13[[#This Row],[2020_OCCUPANTS]])-1</f>
        <v>#DIV/0!</v>
      </c>
      <c r="AJ324" s="1" t="e">
        <f>(Table13[[#This Row],[2050_TOTAL_REPL_COST_USD]]/Table13[[#This Row],[2020_TOTAL_REPL_COST_USD]])-1</f>
        <v>#DIV/0!</v>
      </c>
      <c r="AK324"/>
      <c r="AL324"/>
    </row>
    <row r="325" spans="12:38" x14ac:dyDescent="0.2">
      <c r="L325" s="2"/>
      <c r="S325" s="2"/>
      <c r="T325" s="2"/>
      <c r="Z325" s="2"/>
      <c r="AG325" s="1" t="e">
        <f>(Table13[[#This Row],[2050_BUILDINGS]]/Table13[[#This Row],[2020_BUILDINGS]])-1</f>
        <v>#DIV/0!</v>
      </c>
      <c r="AH325" s="1" t="e">
        <f>(Table13[[#This Row],[2050_DWELLINGS]]/Table13[[#This Row],[2020_DWELLINGS]])-1</f>
        <v>#DIV/0!</v>
      </c>
      <c r="AI325" s="1" t="e">
        <f>(Table13[[#This Row],[2050_OCCUPANTS]]/Table13[[#This Row],[2020_OCCUPANTS]])-1</f>
        <v>#DIV/0!</v>
      </c>
      <c r="AJ325" s="1" t="e">
        <f>(Table13[[#This Row],[2050_TOTAL_REPL_COST_USD]]/Table13[[#This Row],[2020_TOTAL_REPL_COST_USD]])-1</f>
        <v>#DIV/0!</v>
      </c>
      <c r="AK325"/>
      <c r="AL325"/>
    </row>
    <row r="326" spans="12:38" x14ac:dyDescent="0.2">
      <c r="L326" s="2"/>
      <c r="S326" s="2"/>
      <c r="T326" s="2"/>
      <c r="Z326" s="2"/>
      <c r="AG326" s="1" t="e">
        <f>(Table13[[#This Row],[2050_BUILDINGS]]/Table13[[#This Row],[2020_BUILDINGS]])-1</f>
        <v>#DIV/0!</v>
      </c>
      <c r="AH326" s="1" t="e">
        <f>(Table13[[#This Row],[2050_DWELLINGS]]/Table13[[#This Row],[2020_DWELLINGS]])-1</f>
        <v>#DIV/0!</v>
      </c>
      <c r="AI326" s="1" t="e">
        <f>(Table13[[#This Row],[2050_OCCUPANTS]]/Table13[[#This Row],[2020_OCCUPANTS]])-1</f>
        <v>#DIV/0!</v>
      </c>
      <c r="AJ326" s="1" t="e">
        <f>(Table13[[#This Row],[2050_TOTAL_REPL_COST_USD]]/Table13[[#This Row],[2020_TOTAL_REPL_COST_USD]])-1</f>
        <v>#DIV/0!</v>
      </c>
      <c r="AK326"/>
      <c r="AL326"/>
    </row>
    <row r="327" spans="12:38" x14ac:dyDescent="0.2">
      <c r="L327" s="2"/>
      <c r="S327" s="2"/>
      <c r="T327" s="2"/>
      <c r="Z327" s="2"/>
      <c r="AG327" s="1" t="e">
        <f>(Table13[[#This Row],[2050_BUILDINGS]]/Table13[[#This Row],[2020_BUILDINGS]])-1</f>
        <v>#DIV/0!</v>
      </c>
      <c r="AH327" s="1" t="e">
        <f>(Table13[[#This Row],[2050_DWELLINGS]]/Table13[[#This Row],[2020_DWELLINGS]])-1</f>
        <v>#DIV/0!</v>
      </c>
      <c r="AI327" s="1" t="e">
        <f>(Table13[[#This Row],[2050_OCCUPANTS]]/Table13[[#This Row],[2020_OCCUPANTS]])-1</f>
        <v>#DIV/0!</v>
      </c>
      <c r="AJ327" s="1" t="e">
        <f>(Table13[[#This Row],[2050_TOTAL_REPL_COST_USD]]/Table13[[#This Row],[2020_TOTAL_REPL_COST_USD]])-1</f>
        <v>#DIV/0!</v>
      </c>
      <c r="AK327"/>
      <c r="AL327"/>
    </row>
    <row r="328" spans="12:38" x14ac:dyDescent="0.2">
      <c r="L328" s="2"/>
      <c r="S328" s="2"/>
      <c r="T328" s="2"/>
      <c r="Z328" s="2"/>
      <c r="AG328" s="1" t="e">
        <f>(Table13[[#This Row],[2050_BUILDINGS]]/Table13[[#This Row],[2020_BUILDINGS]])-1</f>
        <v>#DIV/0!</v>
      </c>
      <c r="AH328" s="1" t="e">
        <f>(Table13[[#This Row],[2050_DWELLINGS]]/Table13[[#This Row],[2020_DWELLINGS]])-1</f>
        <v>#DIV/0!</v>
      </c>
      <c r="AI328" s="1" t="e">
        <f>(Table13[[#This Row],[2050_OCCUPANTS]]/Table13[[#This Row],[2020_OCCUPANTS]])-1</f>
        <v>#DIV/0!</v>
      </c>
      <c r="AJ328" s="1" t="e">
        <f>(Table13[[#This Row],[2050_TOTAL_REPL_COST_USD]]/Table13[[#This Row],[2020_TOTAL_REPL_COST_USD]])-1</f>
        <v>#DIV/0!</v>
      </c>
      <c r="AK328"/>
      <c r="AL328"/>
    </row>
    <row r="329" spans="12:38" x14ac:dyDescent="0.2">
      <c r="L329" s="2"/>
      <c r="S329" s="2"/>
      <c r="T329" s="2"/>
      <c r="Z329" s="2"/>
      <c r="AG329" s="1" t="e">
        <f>(Table13[[#This Row],[2050_BUILDINGS]]/Table13[[#This Row],[2020_BUILDINGS]])-1</f>
        <v>#DIV/0!</v>
      </c>
      <c r="AH329" s="1" t="e">
        <f>(Table13[[#This Row],[2050_DWELLINGS]]/Table13[[#This Row],[2020_DWELLINGS]])-1</f>
        <v>#DIV/0!</v>
      </c>
      <c r="AI329" s="1" t="e">
        <f>(Table13[[#This Row],[2050_OCCUPANTS]]/Table13[[#This Row],[2020_OCCUPANTS]])-1</f>
        <v>#DIV/0!</v>
      </c>
      <c r="AJ329" s="1" t="e">
        <f>(Table13[[#This Row],[2050_TOTAL_REPL_COST_USD]]/Table13[[#This Row],[2020_TOTAL_REPL_COST_USD]])-1</f>
        <v>#DIV/0!</v>
      </c>
      <c r="AK329"/>
      <c r="AL329"/>
    </row>
    <row r="330" spans="12:38" x14ac:dyDescent="0.2">
      <c r="L330" s="2"/>
      <c r="S330" s="2"/>
      <c r="T330" s="2"/>
      <c r="Z330" s="2"/>
      <c r="AG330" s="1" t="e">
        <f>(Table13[[#This Row],[2050_BUILDINGS]]/Table13[[#This Row],[2020_BUILDINGS]])-1</f>
        <v>#DIV/0!</v>
      </c>
      <c r="AH330" s="1" t="e">
        <f>(Table13[[#This Row],[2050_DWELLINGS]]/Table13[[#This Row],[2020_DWELLINGS]])-1</f>
        <v>#DIV/0!</v>
      </c>
      <c r="AI330" s="1" t="e">
        <f>(Table13[[#This Row],[2050_OCCUPANTS]]/Table13[[#This Row],[2020_OCCUPANTS]])-1</f>
        <v>#DIV/0!</v>
      </c>
      <c r="AJ330" s="1" t="e">
        <f>(Table13[[#This Row],[2050_TOTAL_REPL_COST_USD]]/Table13[[#This Row],[2020_TOTAL_REPL_COST_USD]])-1</f>
        <v>#DIV/0!</v>
      </c>
      <c r="AK330"/>
      <c r="AL330"/>
    </row>
    <row r="331" spans="12:38" x14ac:dyDescent="0.2">
      <c r="L331" s="2"/>
      <c r="S331" s="2"/>
      <c r="T331" s="2"/>
      <c r="Z331" s="2"/>
      <c r="AG331" s="1" t="e">
        <f>(Table13[[#This Row],[2050_BUILDINGS]]/Table13[[#This Row],[2020_BUILDINGS]])-1</f>
        <v>#DIV/0!</v>
      </c>
      <c r="AH331" s="1" t="e">
        <f>(Table13[[#This Row],[2050_DWELLINGS]]/Table13[[#This Row],[2020_DWELLINGS]])-1</f>
        <v>#DIV/0!</v>
      </c>
      <c r="AI331" s="1" t="e">
        <f>(Table13[[#This Row],[2050_OCCUPANTS]]/Table13[[#This Row],[2020_OCCUPANTS]])-1</f>
        <v>#DIV/0!</v>
      </c>
      <c r="AJ331" s="1" t="e">
        <f>(Table13[[#This Row],[2050_TOTAL_REPL_COST_USD]]/Table13[[#This Row],[2020_TOTAL_REPL_COST_USD]])-1</f>
        <v>#DIV/0!</v>
      </c>
      <c r="AK331"/>
      <c r="AL331"/>
    </row>
    <row r="332" spans="12:38" x14ac:dyDescent="0.2">
      <c r="L332" s="2"/>
      <c r="S332" s="2"/>
      <c r="T332" s="2"/>
      <c r="Z332" s="2"/>
      <c r="AG332" s="1" t="e">
        <f>(Table13[[#This Row],[2050_BUILDINGS]]/Table13[[#This Row],[2020_BUILDINGS]])-1</f>
        <v>#DIV/0!</v>
      </c>
      <c r="AH332" s="1" t="e">
        <f>(Table13[[#This Row],[2050_DWELLINGS]]/Table13[[#This Row],[2020_DWELLINGS]])-1</f>
        <v>#DIV/0!</v>
      </c>
      <c r="AI332" s="1" t="e">
        <f>(Table13[[#This Row],[2050_OCCUPANTS]]/Table13[[#This Row],[2020_OCCUPANTS]])-1</f>
        <v>#DIV/0!</v>
      </c>
      <c r="AJ332" s="1" t="e">
        <f>(Table13[[#This Row],[2050_TOTAL_REPL_COST_USD]]/Table13[[#This Row],[2020_TOTAL_REPL_COST_USD]])-1</f>
        <v>#DIV/0!</v>
      </c>
      <c r="AK332"/>
      <c r="AL332"/>
    </row>
    <row r="333" spans="12:38" x14ac:dyDescent="0.2">
      <c r="L333" s="2"/>
      <c r="S333" s="2"/>
      <c r="T333" s="2"/>
      <c r="Z333" s="2"/>
      <c r="AG333" s="1" t="e">
        <f>(Table13[[#This Row],[2050_BUILDINGS]]/Table13[[#This Row],[2020_BUILDINGS]])-1</f>
        <v>#DIV/0!</v>
      </c>
      <c r="AH333" s="1" t="e">
        <f>(Table13[[#This Row],[2050_DWELLINGS]]/Table13[[#This Row],[2020_DWELLINGS]])-1</f>
        <v>#DIV/0!</v>
      </c>
      <c r="AI333" s="1" t="e">
        <f>(Table13[[#This Row],[2050_OCCUPANTS]]/Table13[[#This Row],[2020_OCCUPANTS]])-1</f>
        <v>#DIV/0!</v>
      </c>
      <c r="AJ333" s="1" t="e">
        <f>(Table13[[#This Row],[2050_TOTAL_REPL_COST_USD]]/Table13[[#This Row],[2020_TOTAL_REPL_COST_USD]])-1</f>
        <v>#DIV/0!</v>
      </c>
      <c r="AK333"/>
      <c r="AL333"/>
    </row>
    <row r="334" spans="12:38" x14ac:dyDescent="0.2">
      <c r="L334" s="2"/>
      <c r="S334" s="2"/>
      <c r="T334" s="2"/>
      <c r="Z334" s="2"/>
      <c r="AG334" s="1" t="e">
        <f>(Table13[[#This Row],[2050_BUILDINGS]]/Table13[[#This Row],[2020_BUILDINGS]])-1</f>
        <v>#DIV/0!</v>
      </c>
      <c r="AH334" s="1" t="e">
        <f>(Table13[[#This Row],[2050_DWELLINGS]]/Table13[[#This Row],[2020_DWELLINGS]])-1</f>
        <v>#DIV/0!</v>
      </c>
      <c r="AI334" s="1" t="e">
        <f>(Table13[[#This Row],[2050_OCCUPANTS]]/Table13[[#This Row],[2020_OCCUPANTS]])-1</f>
        <v>#DIV/0!</v>
      </c>
      <c r="AJ334" s="1" t="e">
        <f>(Table13[[#This Row],[2050_TOTAL_REPL_COST_USD]]/Table13[[#This Row],[2020_TOTAL_REPL_COST_USD]])-1</f>
        <v>#DIV/0!</v>
      </c>
      <c r="AK334"/>
      <c r="AL334"/>
    </row>
    <row r="335" spans="12:38" x14ac:dyDescent="0.2">
      <c r="L335" s="2"/>
      <c r="S335" s="2"/>
      <c r="T335" s="2"/>
      <c r="Z335" s="2"/>
      <c r="AG335" s="1" t="e">
        <f>(Table13[[#This Row],[2050_BUILDINGS]]/Table13[[#This Row],[2020_BUILDINGS]])-1</f>
        <v>#DIV/0!</v>
      </c>
      <c r="AH335" s="1" t="e">
        <f>(Table13[[#This Row],[2050_DWELLINGS]]/Table13[[#This Row],[2020_DWELLINGS]])-1</f>
        <v>#DIV/0!</v>
      </c>
      <c r="AI335" s="1" t="e">
        <f>(Table13[[#This Row],[2050_OCCUPANTS]]/Table13[[#This Row],[2020_OCCUPANTS]])-1</f>
        <v>#DIV/0!</v>
      </c>
      <c r="AJ335" s="1" t="e">
        <f>(Table13[[#This Row],[2050_TOTAL_REPL_COST_USD]]/Table13[[#This Row],[2020_TOTAL_REPL_COST_USD]])-1</f>
        <v>#DIV/0!</v>
      </c>
      <c r="AK335"/>
      <c r="AL335"/>
    </row>
    <row r="336" spans="12:38" x14ac:dyDescent="0.2">
      <c r="L336" s="2"/>
      <c r="S336" s="2"/>
      <c r="T336" s="2"/>
      <c r="Z336" s="2"/>
      <c r="AG336" s="1" t="e">
        <f>(Table13[[#This Row],[2050_BUILDINGS]]/Table13[[#This Row],[2020_BUILDINGS]])-1</f>
        <v>#DIV/0!</v>
      </c>
      <c r="AH336" s="1" t="e">
        <f>(Table13[[#This Row],[2050_DWELLINGS]]/Table13[[#This Row],[2020_DWELLINGS]])-1</f>
        <v>#DIV/0!</v>
      </c>
      <c r="AI336" s="1" t="e">
        <f>(Table13[[#This Row],[2050_OCCUPANTS]]/Table13[[#This Row],[2020_OCCUPANTS]])-1</f>
        <v>#DIV/0!</v>
      </c>
      <c r="AJ336" s="1" t="e">
        <f>(Table13[[#This Row],[2050_TOTAL_REPL_COST_USD]]/Table13[[#This Row],[2020_TOTAL_REPL_COST_USD]])-1</f>
        <v>#DIV/0!</v>
      </c>
      <c r="AK336"/>
      <c r="AL336"/>
    </row>
    <row r="337" spans="12:38" x14ac:dyDescent="0.2">
      <c r="L337" s="2"/>
      <c r="S337" s="2"/>
      <c r="T337" s="2"/>
      <c r="Z337" s="2"/>
      <c r="AG337" s="1" t="e">
        <f>(Table13[[#This Row],[2050_BUILDINGS]]/Table13[[#This Row],[2020_BUILDINGS]])-1</f>
        <v>#DIV/0!</v>
      </c>
      <c r="AH337" s="1" t="e">
        <f>(Table13[[#This Row],[2050_DWELLINGS]]/Table13[[#This Row],[2020_DWELLINGS]])-1</f>
        <v>#DIV/0!</v>
      </c>
      <c r="AI337" s="1" t="e">
        <f>(Table13[[#This Row],[2050_OCCUPANTS]]/Table13[[#This Row],[2020_OCCUPANTS]])-1</f>
        <v>#DIV/0!</v>
      </c>
      <c r="AJ337" s="1" t="e">
        <f>(Table13[[#This Row],[2050_TOTAL_REPL_COST_USD]]/Table13[[#This Row],[2020_TOTAL_REPL_COST_USD]])-1</f>
        <v>#DIV/0!</v>
      </c>
      <c r="AK337"/>
      <c r="AL337"/>
    </row>
    <row r="338" spans="12:38" x14ac:dyDescent="0.2">
      <c r="L338" s="2"/>
      <c r="S338" s="2"/>
      <c r="T338" s="2"/>
      <c r="Z338" s="2"/>
      <c r="AG338" s="1" t="e">
        <f>(Table13[[#This Row],[2050_BUILDINGS]]/Table13[[#This Row],[2020_BUILDINGS]])-1</f>
        <v>#DIV/0!</v>
      </c>
      <c r="AH338" s="1" t="e">
        <f>(Table13[[#This Row],[2050_DWELLINGS]]/Table13[[#This Row],[2020_DWELLINGS]])-1</f>
        <v>#DIV/0!</v>
      </c>
      <c r="AI338" s="1" t="e">
        <f>(Table13[[#This Row],[2050_OCCUPANTS]]/Table13[[#This Row],[2020_OCCUPANTS]])-1</f>
        <v>#DIV/0!</v>
      </c>
      <c r="AJ338" s="1" t="e">
        <f>(Table13[[#This Row],[2050_TOTAL_REPL_COST_USD]]/Table13[[#This Row],[2020_TOTAL_REPL_COST_USD]])-1</f>
        <v>#DIV/0!</v>
      </c>
      <c r="AK338"/>
      <c r="AL338"/>
    </row>
    <row r="339" spans="12:38" x14ac:dyDescent="0.2">
      <c r="L339" s="2"/>
      <c r="S339" s="2"/>
      <c r="T339" s="2"/>
      <c r="Z339" s="2"/>
      <c r="AG339" s="1" t="e">
        <f>(Table13[[#This Row],[2050_BUILDINGS]]/Table13[[#This Row],[2020_BUILDINGS]])-1</f>
        <v>#DIV/0!</v>
      </c>
      <c r="AH339" s="1" t="e">
        <f>(Table13[[#This Row],[2050_DWELLINGS]]/Table13[[#This Row],[2020_DWELLINGS]])-1</f>
        <v>#DIV/0!</v>
      </c>
      <c r="AI339" s="1" t="e">
        <f>(Table13[[#This Row],[2050_OCCUPANTS]]/Table13[[#This Row],[2020_OCCUPANTS]])-1</f>
        <v>#DIV/0!</v>
      </c>
      <c r="AJ339" s="1" t="e">
        <f>(Table13[[#This Row],[2050_TOTAL_REPL_COST_USD]]/Table13[[#This Row],[2020_TOTAL_REPL_COST_USD]])-1</f>
        <v>#DIV/0!</v>
      </c>
      <c r="AK339"/>
      <c r="AL339"/>
    </row>
    <row r="340" spans="12:38" x14ac:dyDescent="0.2">
      <c r="L340" s="2"/>
      <c r="S340" s="2"/>
      <c r="T340" s="2"/>
      <c r="Z340" s="2"/>
      <c r="AG340" s="1" t="e">
        <f>(Table13[[#This Row],[2050_BUILDINGS]]/Table13[[#This Row],[2020_BUILDINGS]])-1</f>
        <v>#DIV/0!</v>
      </c>
      <c r="AH340" s="1" t="e">
        <f>(Table13[[#This Row],[2050_DWELLINGS]]/Table13[[#This Row],[2020_DWELLINGS]])-1</f>
        <v>#DIV/0!</v>
      </c>
      <c r="AI340" s="1" t="e">
        <f>(Table13[[#This Row],[2050_OCCUPANTS]]/Table13[[#This Row],[2020_OCCUPANTS]])-1</f>
        <v>#DIV/0!</v>
      </c>
      <c r="AJ340" s="1" t="e">
        <f>(Table13[[#This Row],[2050_TOTAL_REPL_COST_USD]]/Table13[[#This Row],[2020_TOTAL_REPL_COST_USD]])-1</f>
        <v>#DIV/0!</v>
      </c>
      <c r="AK340"/>
      <c r="AL340"/>
    </row>
    <row r="341" spans="12:38" x14ac:dyDescent="0.2">
      <c r="L341" s="2"/>
      <c r="S341" s="2"/>
      <c r="T341" s="2"/>
      <c r="Z341" s="2"/>
      <c r="AG341" s="1" t="e">
        <f>(Table13[[#This Row],[2050_BUILDINGS]]/Table13[[#This Row],[2020_BUILDINGS]])-1</f>
        <v>#DIV/0!</v>
      </c>
      <c r="AH341" s="1" t="e">
        <f>(Table13[[#This Row],[2050_DWELLINGS]]/Table13[[#This Row],[2020_DWELLINGS]])-1</f>
        <v>#DIV/0!</v>
      </c>
      <c r="AI341" s="1" t="e">
        <f>(Table13[[#This Row],[2050_OCCUPANTS]]/Table13[[#This Row],[2020_OCCUPANTS]])-1</f>
        <v>#DIV/0!</v>
      </c>
      <c r="AJ341" s="1" t="e">
        <f>(Table13[[#This Row],[2050_TOTAL_REPL_COST_USD]]/Table13[[#This Row],[2020_TOTAL_REPL_COST_USD]])-1</f>
        <v>#DIV/0!</v>
      </c>
      <c r="AK341"/>
      <c r="AL341"/>
    </row>
    <row r="342" spans="12:38" x14ac:dyDescent="0.2">
      <c r="L342" s="2"/>
      <c r="S342" s="2"/>
      <c r="T342" s="2"/>
      <c r="Z342" s="2"/>
      <c r="AG342" s="1" t="e">
        <f>(Table13[[#This Row],[2050_BUILDINGS]]/Table13[[#This Row],[2020_BUILDINGS]])-1</f>
        <v>#DIV/0!</v>
      </c>
      <c r="AH342" s="1" t="e">
        <f>(Table13[[#This Row],[2050_DWELLINGS]]/Table13[[#This Row],[2020_DWELLINGS]])-1</f>
        <v>#DIV/0!</v>
      </c>
      <c r="AI342" s="1" t="e">
        <f>(Table13[[#This Row],[2050_OCCUPANTS]]/Table13[[#This Row],[2020_OCCUPANTS]])-1</f>
        <v>#DIV/0!</v>
      </c>
      <c r="AJ342" s="1" t="e">
        <f>(Table13[[#This Row],[2050_TOTAL_REPL_COST_USD]]/Table13[[#This Row],[2020_TOTAL_REPL_COST_USD]])-1</f>
        <v>#DIV/0!</v>
      </c>
      <c r="AK342"/>
      <c r="AL342"/>
    </row>
    <row r="343" spans="12:38" x14ac:dyDescent="0.2">
      <c r="L343" s="2"/>
      <c r="S343" s="2"/>
      <c r="T343" s="2"/>
      <c r="Z343" s="2"/>
      <c r="AG343" s="1" t="e">
        <f>(Table13[[#This Row],[2050_BUILDINGS]]/Table13[[#This Row],[2020_BUILDINGS]])-1</f>
        <v>#DIV/0!</v>
      </c>
      <c r="AH343" s="1" t="e">
        <f>(Table13[[#This Row],[2050_DWELLINGS]]/Table13[[#This Row],[2020_DWELLINGS]])-1</f>
        <v>#DIV/0!</v>
      </c>
      <c r="AI343" s="1" t="e">
        <f>(Table13[[#This Row],[2050_OCCUPANTS]]/Table13[[#This Row],[2020_OCCUPANTS]])-1</f>
        <v>#DIV/0!</v>
      </c>
      <c r="AJ343" s="1" t="e">
        <f>(Table13[[#This Row],[2050_TOTAL_REPL_COST_USD]]/Table13[[#This Row],[2020_TOTAL_REPL_COST_USD]])-1</f>
        <v>#DIV/0!</v>
      </c>
      <c r="AK343"/>
      <c r="AL343"/>
    </row>
    <row r="344" spans="12:38" x14ac:dyDescent="0.2">
      <c r="L344" s="2"/>
      <c r="S344" s="2"/>
      <c r="T344" s="2"/>
      <c r="Z344" s="2"/>
      <c r="AG344" s="1" t="e">
        <f>(Table13[[#This Row],[2050_BUILDINGS]]/Table13[[#This Row],[2020_BUILDINGS]])-1</f>
        <v>#DIV/0!</v>
      </c>
      <c r="AH344" s="1" t="e">
        <f>(Table13[[#This Row],[2050_DWELLINGS]]/Table13[[#This Row],[2020_DWELLINGS]])-1</f>
        <v>#DIV/0!</v>
      </c>
      <c r="AI344" s="1" t="e">
        <f>(Table13[[#This Row],[2050_OCCUPANTS]]/Table13[[#This Row],[2020_OCCUPANTS]])-1</f>
        <v>#DIV/0!</v>
      </c>
      <c r="AJ344" s="1" t="e">
        <f>(Table13[[#This Row],[2050_TOTAL_REPL_COST_USD]]/Table13[[#This Row],[2020_TOTAL_REPL_COST_USD]])-1</f>
        <v>#DIV/0!</v>
      </c>
      <c r="AK344"/>
      <c r="AL344"/>
    </row>
    <row r="345" spans="12:38" x14ac:dyDescent="0.2">
      <c r="L345" s="2"/>
      <c r="S345" s="2"/>
      <c r="T345" s="2"/>
      <c r="Z345" s="2"/>
      <c r="AG345" s="1" t="e">
        <f>(Table13[[#This Row],[2050_BUILDINGS]]/Table13[[#This Row],[2020_BUILDINGS]])-1</f>
        <v>#DIV/0!</v>
      </c>
      <c r="AH345" s="1" t="e">
        <f>(Table13[[#This Row],[2050_DWELLINGS]]/Table13[[#This Row],[2020_DWELLINGS]])-1</f>
        <v>#DIV/0!</v>
      </c>
      <c r="AI345" s="1" t="e">
        <f>(Table13[[#This Row],[2050_OCCUPANTS]]/Table13[[#This Row],[2020_OCCUPANTS]])-1</f>
        <v>#DIV/0!</v>
      </c>
      <c r="AJ345" s="1" t="e">
        <f>(Table13[[#This Row],[2050_TOTAL_REPL_COST_USD]]/Table13[[#This Row],[2020_TOTAL_REPL_COST_USD]])-1</f>
        <v>#DIV/0!</v>
      </c>
      <c r="AK345"/>
      <c r="AL345"/>
    </row>
    <row r="346" spans="12:38" x14ac:dyDescent="0.2">
      <c r="L346" s="2"/>
      <c r="S346" s="2"/>
      <c r="T346" s="2"/>
      <c r="Z346" s="2"/>
      <c r="AG346" s="1" t="e">
        <f>(Table13[[#This Row],[2050_BUILDINGS]]/Table13[[#This Row],[2020_BUILDINGS]])-1</f>
        <v>#DIV/0!</v>
      </c>
      <c r="AH346" s="1" t="e">
        <f>(Table13[[#This Row],[2050_DWELLINGS]]/Table13[[#This Row],[2020_DWELLINGS]])-1</f>
        <v>#DIV/0!</v>
      </c>
      <c r="AI346" s="1" t="e">
        <f>(Table13[[#This Row],[2050_OCCUPANTS]]/Table13[[#This Row],[2020_OCCUPANTS]])-1</f>
        <v>#DIV/0!</v>
      </c>
      <c r="AJ346" s="1" t="e">
        <f>(Table13[[#This Row],[2050_TOTAL_REPL_COST_USD]]/Table13[[#This Row],[2020_TOTAL_REPL_COST_USD]])-1</f>
        <v>#DIV/0!</v>
      </c>
      <c r="AK346"/>
      <c r="AL346"/>
    </row>
    <row r="347" spans="12:38" x14ac:dyDescent="0.2">
      <c r="L347" s="2"/>
      <c r="S347" s="2"/>
      <c r="T347" s="2"/>
      <c r="Z347" s="2"/>
      <c r="AG347" s="1" t="e">
        <f>(Table13[[#This Row],[2050_BUILDINGS]]/Table13[[#This Row],[2020_BUILDINGS]])-1</f>
        <v>#DIV/0!</v>
      </c>
      <c r="AH347" s="1" t="e">
        <f>(Table13[[#This Row],[2050_DWELLINGS]]/Table13[[#This Row],[2020_DWELLINGS]])-1</f>
        <v>#DIV/0!</v>
      </c>
      <c r="AI347" s="1" t="e">
        <f>(Table13[[#This Row],[2050_OCCUPANTS]]/Table13[[#This Row],[2020_OCCUPANTS]])-1</f>
        <v>#DIV/0!</v>
      </c>
      <c r="AJ347" s="1" t="e">
        <f>(Table13[[#This Row],[2050_TOTAL_REPL_COST_USD]]/Table13[[#This Row],[2020_TOTAL_REPL_COST_USD]])-1</f>
        <v>#DIV/0!</v>
      </c>
      <c r="AK347"/>
      <c r="AL347"/>
    </row>
    <row r="348" spans="12:38" x14ac:dyDescent="0.2">
      <c r="L348" s="2"/>
      <c r="S348" s="2"/>
      <c r="T348" s="2"/>
      <c r="Z348" s="2"/>
      <c r="AG348" s="1" t="e">
        <f>(Table13[[#This Row],[2050_BUILDINGS]]/Table13[[#This Row],[2020_BUILDINGS]])-1</f>
        <v>#DIV/0!</v>
      </c>
      <c r="AH348" s="1" t="e">
        <f>(Table13[[#This Row],[2050_DWELLINGS]]/Table13[[#This Row],[2020_DWELLINGS]])-1</f>
        <v>#DIV/0!</v>
      </c>
      <c r="AI348" s="1" t="e">
        <f>(Table13[[#This Row],[2050_OCCUPANTS]]/Table13[[#This Row],[2020_OCCUPANTS]])-1</f>
        <v>#DIV/0!</v>
      </c>
      <c r="AJ348" s="1" t="e">
        <f>(Table13[[#This Row],[2050_TOTAL_REPL_COST_USD]]/Table13[[#This Row],[2020_TOTAL_REPL_COST_USD]])-1</f>
        <v>#DIV/0!</v>
      </c>
      <c r="AK348"/>
      <c r="AL348"/>
    </row>
    <row r="349" spans="12:38" x14ac:dyDescent="0.2">
      <c r="L349" s="2"/>
      <c r="S349" s="2"/>
      <c r="T349" s="2"/>
      <c r="Z349" s="2"/>
      <c r="AG349" s="1" t="e">
        <f>(Table13[[#This Row],[2050_BUILDINGS]]/Table13[[#This Row],[2020_BUILDINGS]])-1</f>
        <v>#DIV/0!</v>
      </c>
      <c r="AH349" s="1" t="e">
        <f>(Table13[[#This Row],[2050_DWELLINGS]]/Table13[[#This Row],[2020_DWELLINGS]])-1</f>
        <v>#DIV/0!</v>
      </c>
      <c r="AI349" s="1" t="e">
        <f>(Table13[[#This Row],[2050_OCCUPANTS]]/Table13[[#This Row],[2020_OCCUPANTS]])-1</f>
        <v>#DIV/0!</v>
      </c>
      <c r="AJ349" s="1" t="e">
        <f>(Table13[[#This Row],[2050_TOTAL_REPL_COST_USD]]/Table13[[#This Row],[2020_TOTAL_REPL_COST_USD]])-1</f>
        <v>#DIV/0!</v>
      </c>
      <c r="AK349"/>
      <c r="AL349"/>
    </row>
    <row r="350" spans="12:38" x14ac:dyDescent="0.2">
      <c r="L350" s="2"/>
      <c r="S350" s="2"/>
      <c r="T350" s="2"/>
      <c r="Z350" s="2"/>
      <c r="AG350" s="1" t="e">
        <f>(Table13[[#This Row],[2050_BUILDINGS]]/Table13[[#This Row],[2020_BUILDINGS]])-1</f>
        <v>#DIV/0!</v>
      </c>
      <c r="AH350" s="1" t="e">
        <f>(Table13[[#This Row],[2050_DWELLINGS]]/Table13[[#This Row],[2020_DWELLINGS]])-1</f>
        <v>#DIV/0!</v>
      </c>
      <c r="AI350" s="1" t="e">
        <f>(Table13[[#This Row],[2050_OCCUPANTS]]/Table13[[#This Row],[2020_OCCUPANTS]])-1</f>
        <v>#DIV/0!</v>
      </c>
      <c r="AJ350" s="1" t="e">
        <f>(Table13[[#This Row],[2050_TOTAL_REPL_COST_USD]]/Table13[[#This Row],[2020_TOTAL_REPL_COST_USD]])-1</f>
        <v>#DIV/0!</v>
      </c>
      <c r="AK350"/>
      <c r="AL350"/>
    </row>
    <row r="351" spans="12:38" x14ac:dyDescent="0.2">
      <c r="L351" s="2"/>
      <c r="S351" s="2"/>
      <c r="T351" s="2"/>
      <c r="Z351" s="2"/>
      <c r="AG351" s="1" t="e">
        <f>(Table13[[#This Row],[2050_BUILDINGS]]/Table13[[#This Row],[2020_BUILDINGS]])-1</f>
        <v>#DIV/0!</v>
      </c>
      <c r="AH351" s="1" t="e">
        <f>(Table13[[#This Row],[2050_DWELLINGS]]/Table13[[#This Row],[2020_DWELLINGS]])-1</f>
        <v>#DIV/0!</v>
      </c>
      <c r="AI351" s="1" t="e">
        <f>(Table13[[#This Row],[2050_OCCUPANTS]]/Table13[[#This Row],[2020_OCCUPANTS]])-1</f>
        <v>#DIV/0!</v>
      </c>
      <c r="AJ351" s="1" t="e">
        <f>(Table13[[#This Row],[2050_TOTAL_REPL_COST_USD]]/Table13[[#This Row],[2020_TOTAL_REPL_COST_USD]])-1</f>
        <v>#DIV/0!</v>
      </c>
      <c r="AK351"/>
      <c r="AL351"/>
    </row>
    <row r="352" spans="12:38" x14ac:dyDescent="0.2">
      <c r="L352" s="2"/>
      <c r="S352" s="2"/>
      <c r="T352" s="2"/>
      <c r="Z352" s="2"/>
      <c r="AG352" s="1" t="e">
        <f>(Table13[[#This Row],[2050_BUILDINGS]]/Table13[[#This Row],[2020_BUILDINGS]])-1</f>
        <v>#DIV/0!</v>
      </c>
      <c r="AH352" s="1" t="e">
        <f>(Table13[[#This Row],[2050_DWELLINGS]]/Table13[[#This Row],[2020_DWELLINGS]])-1</f>
        <v>#DIV/0!</v>
      </c>
      <c r="AI352" s="1" t="e">
        <f>(Table13[[#This Row],[2050_OCCUPANTS]]/Table13[[#This Row],[2020_OCCUPANTS]])-1</f>
        <v>#DIV/0!</v>
      </c>
      <c r="AJ352" s="1" t="e">
        <f>(Table13[[#This Row],[2050_TOTAL_REPL_COST_USD]]/Table13[[#This Row],[2020_TOTAL_REPL_COST_USD]])-1</f>
        <v>#DIV/0!</v>
      </c>
      <c r="AK352"/>
      <c r="AL352"/>
    </row>
    <row r="353" spans="12:38" x14ac:dyDescent="0.2">
      <c r="L353" s="2"/>
      <c r="S353" s="2"/>
      <c r="T353" s="2"/>
      <c r="Z353" s="2"/>
      <c r="AG353" s="1" t="e">
        <f>(Table13[[#This Row],[2050_BUILDINGS]]/Table13[[#This Row],[2020_BUILDINGS]])-1</f>
        <v>#DIV/0!</v>
      </c>
      <c r="AH353" s="1" t="e">
        <f>(Table13[[#This Row],[2050_DWELLINGS]]/Table13[[#This Row],[2020_DWELLINGS]])-1</f>
        <v>#DIV/0!</v>
      </c>
      <c r="AI353" s="1" t="e">
        <f>(Table13[[#This Row],[2050_OCCUPANTS]]/Table13[[#This Row],[2020_OCCUPANTS]])-1</f>
        <v>#DIV/0!</v>
      </c>
      <c r="AJ353" s="1" t="e">
        <f>(Table13[[#This Row],[2050_TOTAL_REPL_COST_USD]]/Table13[[#This Row],[2020_TOTAL_REPL_COST_USD]])-1</f>
        <v>#DIV/0!</v>
      </c>
      <c r="AK353"/>
      <c r="AL353"/>
    </row>
    <row r="354" spans="12:38" x14ac:dyDescent="0.2">
      <c r="L354" s="2"/>
      <c r="S354" s="2"/>
      <c r="T354" s="2"/>
      <c r="Z354" s="2"/>
      <c r="AG354" s="1" t="e">
        <f>(Table13[[#This Row],[2050_BUILDINGS]]/Table13[[#This Row],[2020_BUILDINGS]])-1</f>
        <v>#DIV/0!</v>
      </c>
      <c r="AH354" s="1" t="e">
        <f>(Table13[[#This Row],[2050_DWELLINGS]]/Table13[[#This Row],[2020_DWELLINGS]])-1</f>
        <v>#DIV/0!</v>
      </c>
      <c r="AI354" s="1" t="e">
        <f>(Table13[[#This Row],[2050_OCCUPANTS]]/Table13[[#This Row],[2020_OCCUPANTS]])-1</f>
        <v>#DIV/0!</v>
      </c>
      <c r="AJ354" s="1" t="e">
        <f>(Table13[[#This Row],[2050_TOTAL_REPL_COST_USD]]/Table13[[#This Row],[2020_TOTAL_REPL_COST_USD]])-1</f>
        <v>#DIV/0!</v>
      </c>
      <c r="AK354"/>
      <c r="AL354"/>
    </row>
    <row r="355" spans="12:38" x14ac:dyDescent="0.2">
      <c r="L355" s="2"/>
      <c r="S355" s="2"/>
      <c r="T355" s="2"/>
      <c r="Z355" s="2"/>
      <c r="AG355" s="1" t="e">
        <f>(Table13[[#This Row],[2050_BUILDINGS]]/Table13[[#This Row],[2020_BUILDINGS]])-1</f>
        <v>#DIV/0!</v>
      </c>
      <c r="AH355" s="1" t="e">
        <f>(Table13[[#This Row],[2050_DWELLINGS]]/Table13[[#This Row],[2020_DWELLINGS]])-1</f>
        <v>#DIV/0!</v>
      </c>
      <c r="AI355" s="1" t="e">
        <f>(Table13[[#This Row],[2050_OCCUPANTS]]/Table13[[#This Row],[2020_OCCUPANTS]])-1</f>
        <v>#DIV/0!</v>
      </c>
      <c r="AJ355" s="1" t="e">
        <f>(Table13[[#This Row],[2050_TOTAL_REPL_COST_USD]]/Table13[[#This Row],[2020_TOTAL_REPL_COST_USD]])-1</f>
        <v>#DIV/0!</v>
      </c>
      <c r="AK355"/>
      <c r="AL355"/>
    </row>
    <row r="356" spans="12:38" x14ac:dyDescent="0.2">
      <c r="L356" s="2"/>
      <c r="S356" s="2"/>
      <c r="T356" s="2"/>
      <c r="Z356" s="2"/>
      <c r="AG356" s="1" t="e">
        <f>(Table13[[#This Row],[2050_BUILDINGS]]/Table13[[#This Row],[2020_BUILDINGS]])-1</f>
        <v>#DIV/0!</v>
      </c>
      <c r="AH356" s="1" t="e">
        <f>(Table13[[#This Row],[2050_DWELLINGS]]/Table13[[#This Row],[2020_DWELLINGS]])-1</f>
        <v>#DIV/0!</v>
      </c>
      <c r="AI356" s="1" t="e">
        <f>(Table13[[#This Row],[2050_OCCUPANTS]]/Table13[[#This Row],[2020_OCCUPANTS]])-1</f>
        <v>#DIV/0!</v>
      </c>
      <c r="AJ356" s="1" t="e">
        <f>(Table13[[#This Row],[2050_TOTAL_REPL_COST_USD]]/Table13[[#This Row],[2020_TOTAL_REPL_COST_USD]])-1</f>
        <v>#DIV/0!</v>
      </c>
      <c r="AK356"/>
      <c r="AL356"/>
    </row>
    <row r="357" spans="12:38" x14ac:dyDescent="0.2">
      <c r="L357" s="2"/>
      <c r="S357" s="2"/>
      <c r="T357" s="2"/>
      <c r="Z357" s="2"/>
      <c r="AG357" s="1" t="e">
        <f>(Table13[[#This Row],[2050_BUILDINGS]]/Table13[[#This Row],[2020_BUILDINGS]])-1</f>
        <v>#DIV/0!</v>
      </c>
      <c r="AH357" s="1" t="e">
        <f>(Table13[[#This Row],[2050_DWELLINGS]]/Table13[[#This Row],[2020_DWELLINGS]])-1</f>
        <v>#DIV/0!</v>
      </c>
      <c r="AI357" s="1" t="e">
        <f>(Table13[[#This Row],[2050_OCCUPANTS]]/Table13[[#This Row],[2020_OCCUPANTS]])-1</f>
        <v>#DIV/0!</v>
      </c>
      <c r="AJ357" s="1" t="e">
        <f>(Table13[[#This Row],[2050_TOTAL_REPL_COST_USD]]/Table13[[#This Row],[2020_TOTAL_REPL_COST_USD]])-1</f>
        <v>#DIV/0!</v>
      </c>
      <c r="AK357"/>
      <c r="AL357"/>
    </row>
    <row r="358" spans="12:38" x14ac:dyDescent="0.2">
      <c r="L358" s="2"/>
      <c r="S358" s="2"/>
      <c r="T358" s="2"/>
      <c r="Z358" s="2"/>
      <c r="AG358" s="1" t="e">
        <f>(Table13[[#This Row],[2050_BUILDINGS]]/Table13[[#This Row],[2020_BUILDINGS]])-1</f>
        <v>#DIV/0!</v>
      </c>
      <c r="AH358" s="1" t="e">
        <f>(Table13[[#This Row],[2050_DWELLINGS]]/Table13[[#This Row],[2020_DWELLINGS]])-1</f>
        <v>#DIV/0!</v>
      </c>
      <c r="AI358" s="1" t="e">
        <f>(Table13[[#This Row],[2050_OCCUPANTS]]/Table13[[#This Row],[2020_OCCUPANTS]])-1</f>
        <v>#DIV/0!</v>
      </c>
      <c r="AJ358" s="1" t="e">
        <f>(Table13[[#This Row],[2050_TOTAL_REPL_COST_USD]]/Table13[[#This Row],[2020_TOTAL_REPL_COST_USD]])-1</f>
        <v>#DIV/0!</v>
      </c>
      <c r="AK358"/>
      <c r="AL358"/>
    </row>
    <row r="359" spans="12:38" x14ac:dyDescent="0.2">
      <c r="L359" s="2"/>
      <c r="S359" s="2"/>
      <c r="T359" s="2"/>
      <c r="Z359" s="2"/>
      <c r="AG359" s="1" t="e">
        <f>(Table13[[#This Row],[2050_BUILDINGS]]/Table13[[#This Row],[2020_BUILDINGS]])-1</f>
        <v>#DIV/0!</v>
      </c>
      <c r="AH359" s="1" t="e">
        <f>(Table13[[#This Row],[2050_DWELLINGS]]/Table13[[#This Row],[2020_DWELLINGS]])-1</f>
        <v>#DIV/0!</v>
      </c>
      <c r="AI359" s="1" t="e">
        <f>(Table13[[#This Row],[2050_OCCUPANTS]]/Table13[[#This Row],[2020_OCCUPANTS]])-1</f>
        <v>#DIV/0!</v>
      </c>
      <c r="AJ359" s="1" t="e">
        <f>(Table13[[#This Row],[2050_TOTAL_REPL_COST_USD]]/Table13[[#This Row],[2020_TOTAL_REPL_COST_USD]])-1</f>
        <v>#DIV/0!</v>
      </c>
      <c r="AK359"/>
      <c r="AL359"/>
    </row>
    <row r="360" spans="12:38" x14ac:dyDescent="0.2">
      <c r="L360" s="2"/>
      <c r="S360" s="2"/>
      <c r="T360" s="2"/>
      <c r="Z360" s="2"/>
      <c r="AG360" s="1" t="e">
        <f>(Table13[[#This Row],[2050_BUILDINGS]]/Table13[[#This Row],[2020_BUILDINGS]])-1</f>
        <v>#DIV/0!</v>
      </c>
      <c r="AH360" s="1" t="e">
        <f>(Table13[[#This Row],[2050_DWELLINGS]]/Table13[[#This Row],[2020_DWELLINGS]])-1</f>
        <v>#DIV/0!</v>
      </c>
      <c r="AI360" s="1" t="e">
        <f>(Table13[[#This Row],[2050_OCCUPANTS]]/Table13[[#This Row],[2020_OCCUPANTS]])-1</f>
        <v>#DIV/0!</v>
      </c>
      <c r="AJ360" s="1" t="e">
        <f>(Table13[[#This Row],[2050_TOTAL_REPL_COST_USD]]/Table13[[#This Row],[2020_TOTAL_REPL_COST_USD]])-1</f>
        <v>#DIV/0!</v>
      </c>
      <c r="AK360"/>
      <c r="AL360"/>
    </row>
    <row r="361" spans="12:38" x14ac:dyDescent="0.2">
      <c r="L361" s="2"/>
      <c r="S361" s="2"/>
      <c r="T361" s="2"/>
      <c r="Z361" s="2"/>
      <c r="AG361" s="1" t="e">
        <f>(Table13[[#This Row],[2050_BUILDINGS]]/Table13[[#This Row],[2020_BUILDINGS]])-1</f>
        <v>#DIV/0!</v>
      </c>
      <c r="AH361" s="1" t="e">
        <f>(Table13[[#This Row],[2050_DWELLINGS]]/Table13[[#This Row],[2020_DWELLINGS]])-1</f>
        <v>#DIV/0!</v>
      </c>
      <c r="AI361" s="1" t="e">
        <f>(Table13[[#This Row],[2050_OCCUPANTS]]/Table13[[#This Row],[2020_OCCUPANTS]])-1</f>
        <v>#DIV/0!</v>
      </c>
      <c r="AJ361" s="1" t="e">
        <f>(Table13[[#This Row],[2050_TOTAL_REPL_COST_USD]]/Table13[[#This Row],[2020_TOTAL_REPL_COST_USD]])-1</f>
        <v>#DIV/0!</v>
      </c>
      <c r="AK361"/>
      <c r="AL361"/>
    </row>
    <row r="362" spans="12:38" x14ac:dyDescent="0.2">
      <c r="L362" s="2"/>
      <c r="S362" s="2"/>
      <c r="T362" s="2"/>
      <c r="Z362" s="2"/>
      <c r="AG362" s="1" t="e">
        <f>(Table13[[#This Row],[2050_BUILDINGS]]/Table13[[#This Row],[2020_BUILDINGS]])-1</f>
        <v>#DIV/0!</v>
      </c>
      <c r="AH362" s="1" t="e">
        <f>(Table13[[#This Row],[2050_DWELLINGS]]/Table13[[#This Row],[2020_DWELLINGS]])-1</f>
        <v>#DIV/0!</v>
      </c>
      <c r="AI362" s="1" t="e">
        <f>(Table13[[#This Row],[2050_OCCUPANTS]]/Table13[[#This Row],[2020_OCCUPANTS]])-1</f>
        <v>#DIV/0!</v>
      </c>
      <c r="AJ362" s="1" t="e">
        <f>(Table13[[#This Row],[2050_TOTAL_REPL_COST_USD]]/Table13[[#This Row],[2020_TOTAL_REPL_COST_USD]])-1</f>
        <v>#DIV/0!</v>
      </c>
      <c r="AK362"/>
      <c r="AL362"/>
    </row>
    <row r="363" spans="12:38" x14ac:dyDescent="0.2">
      <c r="L363" s="2"/>
      <c r="S363" s="2"/>
      <c r="T363" s="2"/>
      <c r="Z363" s="2"/>
      <c r="AG363" s="1" t="e">
        <f>(Table13[[#This Row],[2050_BUILDINGS]]/Table13[[#This Row],[2020_BUILDINGS]])-1</f>
        <v>#DIV/0!</v>
      </c>
      <c r="AH363" s="1" t="e">
        <f>(Table13[[#This Row],[2050_DWELLINGS]]/Table13[[#This Row],[2020_DWELLINGS]])-1</f>
        <v>#DIV/0!</v>
      </c>
      <c r="AI363" s="1" t="e">
        <f>(Table13[[#This Row],[2050_OCCUPANTS]]/Table13[[#This Row],[2020_OCCUPANTS]])-1</f>
        <v>#DIV/0!</v>
      </c>
      <c r="AJ363" s="1" t="e">
        <f>(Table13[[#This Row],[2050_TOTAL_REPL_COST_USD]]/Table13[[#This Row],[2020_TOTAL_REPL_COST_USD]])-1</f>
        <v>#DIV/0!</v>
      </c>
      <c r="AK363"/>
      <c r="AL363"/>
    </row>
    <row r="364" spans="12:38" x14ac:dyDescent="0.2">
      <c r="L364" s="2"/>
      <c r="S364" s="2"/>
      <c r="T364" s="2"/>
      <c r="Z364" s="2"/>
      <c r="AG364" s="1" t="e">
        <f>(Table13[[#This Row],[2050_BUILDINGS]]/Table13[[#This Row],[2020_BUILDINGS]])-1</f>
        <v>#DIV/0!</v>
      </c>
      <c r="AH364" s="1" t="e">
        <f>(Table13[[#This Row],[2050_DWELLINGS]]/Table13[[#This Row],[2020_DWELLINGS]])-1</f>
        <v>#DIV/0!</v>
      </c>
      <c r="AI364" s="1" t="e">
        <f>(Table13[[#This Row],[2050_OCCUPANTS]]/Table13[[#This Row],[2020_OCCUPANTS]])-1</f>
        <v>#DIV/0!</v>
      </c>
      <c r="AJ364" s="1" t="e">
        <f>(Table13[[#This Row],[2050_TOTAL_REPL_COST_USD]]/Table13[[#This Row],[2020_TOTAL_REPL_COST_USD]])-1</f>
        <v>#DIV/0!</v>
      </c>
      <c r="AK364"/>
      <c r="AL364"/>
    </row>
    <row r="365" spans="12:38" x14ac:dyDescent="0.2">
      <c r="L365" s="2"/>
      <c r="S365" s="2"/>
      <c r="T365" s="2"/>
      <c r="Z365" s="2"/>
      <c r="AG365" s="1" t="e">
        <f>(Table13[[#This Row],[2050_BUILDINGS]]/Table13[[#This Row],[2020_BUILDINGS]])-1</f>
        <v>#DIV/0!</v>
      </c>
      <c r="AH365" s="1" t="e">
        <f>(Table13[[#This Row],[2050_DWELLINGS]]/Table13[[#This Row],[2020_DWELLINGS]])-1</f>
        <v>#DIV/0!</v>
      </c>
      <c r="AI365" s="1" t="e">
        <f>(Table13[[#This Row],[2050_OCCUPANTS]]/Table13[[#This Row],[2020_OCCUPANTS]])-1</f>
        <v>#DIV/0!</v>
      </c>
      <c r="AJ365" s="1" t="e">
        <f>(Table13[[#This Row],[2050_TOTAL_REPL_COST_USD]]/Table13[[#This Row],[2020_TOTAL_REPL_COST_USD]])-1</f>
        <v>#DIV/0!</v>
      </c>
      <c r="AK365"/>
      <c r="AL365"/>
    </row>
    <row r="366" spans="12:38" x14ac:dyDescent="0.2">
      <c r="L366" s="2"/>
      <c r="S366" s="2"/>
      <c r="T366" s="2"/>
      <c r="Z366" s="2"/>
      <c r="AG366" s="1" t="e">
        <f>(Table13[[#This Row],[2050_BUILDINGS]]/Table13[[#This Row],[2020_BUILDINGS]])-1</f>
        <v>#DIV/0!</v>
      </c>
      <c r="AH366" s="1" t="e">
        <f>(Table13[[#This Row],[2050_DWELLINGS]]/Table13[[#This Row],[2020_DWELLINGS]])-1</f>
        <v>#DIV/0!</v>
      </c>
      <c r="AI366" s="1" t="e">
        <f>(Table13[[#This Row],[2050_OCCUPANTS]]/Table13[[#This Row],[2020_OCCUPANTS]])-1</f>
        <v>#DIV/0!</v>
      </c>
      <c r="AJ366" s="1" t="e">
        <f>(Table13[[#This Row],[2050_TOTAL_REPL_COST_USD]]/Table13[[#This Row],[2020_TOTAL_REPL_COST_USD]])-1</f>
        <v>#DIV/0!</v>
      </c>
      <c r="AK366"/>
      <c r="AL366"/>
    </row>
    <row r="367" spans="12:38" x14ac:dyDescent="0.2">
      <c r="L367" s="2"/>
      <c r="S367" s="2"/>
      <c r="T367" s="2"/>
      <c r="Z367" s="2"/>
      <c r="AG367" s="1" t="e">
        <f>(Table13[[#This Row],[2050_BUILDINGS]]/Table13[[#This Row],[2020_BUILDINGS]])-1</f>
        <v>#DIV/0!</v>
      </c>
      <c r="AH367" s="1" t="e">
        <f>(Table13[[#This Row],[2050_DWELLINGS]]/Table13[[#This Row],[2020_DWELLINGS]])-1</f>
        <v>#DIV/0!</v>
      </c>
      <c r="AI367" s="1" t="e">
        <f>(Table13[[#This Row],[2050_OCCUPANTS]]/Table13[[#This Row],[2020_OCCUPANTS]])-1</f>
        <v>#DIV/0!</v>
      </c>
      <c r="AJ367" s="1" t="e">
        <f>(Table13[[#This Row],[2050_TOTAL_REPL_COST_USD]]/Table13[[#This Row],[2020_TOTAL_REPL_COST_USD]])-1</f>
        <v>#DIV/0!</v>
      </c>
      <c r="AK367"/>
      <c r="AL367"/>
    </row>
    <row r="368" spans="12:38" x14ac:dyDescent="0.2">
      <c r="L368" s="2"/>
      <c r="S368" s="2"/>
      <c r="T368" s="2"/>
      <c r="Z368" s="2"/>
      <c r="AG368" s="1" t="e">
        <f>(Table13[[#This Row],[2050_BUILDINGS]]/Table13[[#This Row],[2020_BUILDINGS]])-1</f>
        <v>#DIV/0!</v>
      </c>
      <c r="AH368" s="1" t="e">
        <f>(Table13[[#This Row],[2050_DWELLINGS]]/Table13[[#This Row],[2020_DWELLINGS]])-1</f>
        <v>#DIV/0!</v>
      </c>
      <c r="AI368" s="1" t="e">
        <f>(Table13[[#This Row],[2050_OCCUPANTS]]/Table13[[#This Row],[2020_OCCUPANTS]])-1</f>
        <v>#DIV/0!</v>
      </c>
      <c r="AJ368" s="1" t="e">
        <f>(Table13[[#This Row],[2050_TOTAL_REPL_COST_USD]]/Table13[[#This Row],[2020_TOTAL_REPL_COST_USD]])-1</f>
        <v>#DIV/0!</v>
      </c>
      <c r="AK368"/>
      <c r="AL368"/>
    </row>
    <row r="369" spans="12:38" x14ac:dyDescent="0.2">
      <c r="L369" s="2"/>
      <c r="S369" s="2"/>
      <c r="T369" s="2"/>
      <c r="Z369" s="2"/>
      <c r="AG369" s="1" t="e">
        <f>(Table13[[#This Row],[2050_BUILDINGS]]/Table13[[#This Row],[2020_BUILDINGS]])-1</f>
        <v>#DIV/0!</v>
      </c>
      <c r="AH369" s="1" t="e">
        <f>(Table13[[#This Row],[2050_DWELLINGS]]/Table13[[#This Row],[2020_DWELLINGS]])-1</f>
        <v>#DIV/0!</v>
      </c>
      <c r="AI369" s="1" t="e">
        <f>(Table13[[#This Row],[2050_OCCUPANTS]]/Table13[[#This Row],[2020_OCCUPANTS]])-1</f>
        <v>#DIV/0!</v>
      </c>
      <c r="AJ369" s="1" t="e">
        <f>(Table13[[#This Row],[2050_TOTAL_REPL_COST_USD]]/Table13[[#This Row],[2020_TOTAL_REPL_COST_USD]])-1</f>
        <v>#DIV/0!</v>
      </c>
      <c r="AK369"/>
      <c r="AL369"/>
    </row>
    <row r="370" spans="12:38" x14ac:dyDescent="0.2">
      <c r="L370" s="2"/>
      <c r="S370" s="2"/>
      <c r="T370" s="2"/>
      <c r="Z370" s="2"/>
      <c r="AG370" s="1" t="e">
        <f>(Table13[[#This Row],[2050_BUILDINGS]]/Table13[[#This Row],[2020_BUILDINGS]])-1</f>
        <v>#DIV/0!</v>
      </c>
      <c r="AH370" s="1" t="e">
        <f>(Table13[[#This Row],[2050_DWELLINGS]]/Table13[[#This Row],[2020_DWELLINGS]])-1</f>
        <v>#DIV/0!</v>
      </c>
      <c r="AI370" s="1" t="e">
        <f>(Table13[[#This Row],[2050_OCCUPANTS]]/Table13[[#This Row],[2020_OCCUPANTS]])-1</f>
        <v>#DIV/0!</v>
      </c>
      <c r="AJ370" s="1" t="e">
        <f>(Table13[[#This Row],[2050_TOTAL_REPL_COST_USD]]/Table13[[#This Row],[2020_TOTAL_REPL_COST_USD]])-1</f>
        <v>#DIV/0!</v>
      </c>
      <c r="AK370"/>
      <c r="AL370"/>
    </row>
    <row r="371" spans="12:38" x14ac:dyDescent="0.2">
      <c r="L371" s="2"/>
      <c r="S371" s="2"/>
      <c r="T371" s="2"/>
      <c r="Z371" s="2"/>
      <c r="AG371" s="1" t="e">
        <f>(Table13[[#This Row],[2050_BUILDINGS]]/Table13[[#This Row],[2020_BUILDINGS]])-1</f>
        <v>#DIV/0!</v>
      </c>
      <c r="AH371" s="1" t="e">
        <f>(Table13[[#This Row],[2050_DWELLINGS]]/Table13[[#This Row],[2020_DWELLINGS]])-1</f>
        <v>#DIV/0!</v>
      </c>
      <c r="AI371" s="1" t="e">
        <f>(Table13[[#This Row],[2050_OCCUPANTS]]/Table13[[#This Row],[2020_OCCUPANTS]])-1</f>
        <v>#DIV/0!</v>
      </c>
      <c r="AJ371" s="1" t="e">
        <f>(Table13[[#This Row],[2050_TOTAL_REPL_COST_USD]]/Table13[[#This Row],[2020_TOTAL_REPL_COST_USD]])-1</f>
        <v>#DIV/0!</v>
      </c>
      <c r="AK371"/>
      <c r="AL371"/>
    </row>
    <row r="372" spans="12:38" x14ac:dyDescent="0.2">
      <c r="L372" s="2"/>
      <c r="S372" s="2"/>
      <c r="T372" s="2"/>
      <c r="Z372" s="2"/>
      <c r="AG372" s="1" t="e">
        <f>(Table13[[#This Row],[2050_BUILDINGS]]/Table13[[#This Row],[2020_BUILDINGS]])-1</f>
        <v>#DIV/0!</v>
      </c>
      <c r="AH372" s="1" t="e">
        <f>(Table13[[#This Row],[2050_DWELLINGS]]/Table13[[#This Row],[2020_DWELLINGS]])-1</f>
        <v>#DIV/0!</v>
      </c>
      <c r="AI372" s="1" t="e">
        <f>(Table13[[#This Row],[2050_OCCUPANTS]]/Table13[[#This Row],[2020_OCCUPANTS]])-1</f>
        <v>#DIV/0!</v>
      </c>
      <c r="AJ372" s="1" t="e">
        <f>(Table13[[#This Row],[2050_TOTAL_REPL_COST_USD]]/Table13[[#This Row],[2020_TOTAL_REPL_COST_USD]])-1</f>
        <v>#DIV/0!</v>
      </c>
      <c r="AK372"/>
      <c r="AL372"/>
    </row>
    <row r="373" spans="12:38" x14ac:dyDescent="0.2">
      <c r="L373" s="2"/>
      <c r="S373" s="2"/>
      <c r="T373" s="2"/>
      <c r="Z373" s="2"/>
      <c r="AG373" s="1" t="e">
        <f>(Table13[[#This Row],[2050_BUILDINGS]]/Table13[[#This Row],[2020_BUILDINGS]])-1</f>
        <v>#DIV/0!</v>
      </c>
      <c r="AH373" s="1" t="e">
        <f>(Table13[[#This Row],[2050_DWELLINGS]]/Table13[[#This Row],[2020_DWELLINGS]])-1</f>
        <v>#DIV/0!</v>
      </c>
      <c r="AI373" s="1" t="e">
        <f>(Table13[[#This Row],[2050_OCCUPANTS]]/Table13[[#This Row],[2020_OCCUPANTS]])-1</f>
        <v>#DIV/0!</v>
      </c>
      <c r="AJ373" s="1" t="e">
        <f>(Table13[[#This Row],[2050_TOTAL_REPL_COST_USD]]/Table13[[#This Row],[2020_TOTAL_REPL_COST_USD]])-1</f>
        <v>#DIV/0!</v>
      </c>
      <c r="AK373"/>
      <c r="AL373"/>
    </row>
    <row r="374" spans="12:38" x14ac:dyDescent="0.2">
      <c r="L374" s="2"/>
      <c r="S374" s="2"/>
      <c r="T374" s="2"/>
      <c r="Z374" s="2"/>
      <c r="AG374" s="1" t="e">
        <f>(Table13[[#This Row],[2050_BUILDINGS]]/Table13[[#This Row],[2020_BUILDINGS]])-1</f>
        <v>#DIV/0!</v>
      </c>
      <c r="AH374" s="1" t="e">
        <f>(Table13[[#This Row],[2050_DWELLINGS]]/Table13[[#This Row],[2020_DWELLINGS]])-1</f>
        <v>#DIV/0!</v>
      </c>
      <c r="AI374" s="1" t="e">
        <f>(Table13[[#This Row],[2050_OCCUPANTS]]/Table13[[#This Row],[2020_OCCUPANTS]])-1</f>
        <v>#DIV/0!</v>
      </c>
      <c r="AJ374" s="1" t="e">
        <f>(Table13[[#This Row],[2050_TOTAL_REPL_COST_USD]]/Table13[[#This Row],[2020_TOTAL_REPL_COST_USD]])-1</f>
        <v>#DIV/0!</v>
      </c>
      <c r="AK374"/>
      <c r="AL374"/>
    </row>
    <row r="375" spans="12:38" x14ac:dyDescent="0.2">
      <c r="L375" s="2"/>
      <c r="S375" s="2"/>
      <c r="T375" s="2"/>
      <c r="Z375" s="2"/>
      <c r="AG375" s="1" t="e">
        <f>(Table13[[#This Row],[2050_BUILDINGS]]/Table13[[#This Row],[2020_BUILDINGS]])-1</f>
        <v>#DIV/0!</v>
      </c>
      <c r="AH375" s="1" t="e">
        <f>(Table13[[#This Row],[2050_DWELLINGS]]/Table13[[#This Row],[2020_DWELLINGS]])-1</f>
        <v>#DIV/0!</v>
      </c>
      <c r="AI375" s="1" t="e">
        <f>(Table13[[#This Row],[2050_OCCUPANTS]]/Table13[[#This Row],[2020_OCCUPANTS]])-1</f>
        <v>#DIV/0!</v>
      </c>
      <c r="AJ375" s="1" t="e">
        <f>(Table13[[#This Row],[2050_TOTAL_REPL_COST_USD]]/Table13[[#This Row],[2020_TOTAL_REPL_COST_USD]])-1</f>
        <v>#DIV/0!</v>
      </c>
      <c r="AK375"/>
      <c r="AL375"/>
    </row>
    <row r="376" spans="12:38" x14ac:dyDescent="0.2">
      <c r="L376" s="2"/>
      <c r="S376" s="2"/>
      <c r="T376" s="2"/>
      <c r="Z376" s="2"/>
      <c r="AG376" s="1" t="e">
        <f>(Table13[[#This Row],[2050_BUILDINGS]]/Table13[[#This Row],[2020_BUILDINGS]])-1</f>
        <v>#DIV/0!</v>
      </c>
      <c r="AH376" s="1" t="e">
        <f>(Table13[[#This Row],[2050_DWELLINGS]]/Table13[[#This Row],[2020_DWELLINGS]])-1</f>
        <v>#DIV/0!</v>
      </c>
      <c r="AI376" s="1" t="e">
        <f>(Table13[[#This Row],[2050_OCCUPANTS]]/Table13[[#This Row],[2020_OCCUPANTS]])-1</f>
        <v>#DIV/0!</v>
      </c>
      <c r="AJ376" s="1" t="e">
        <f>(Table13[[#This Row],[2050_TOTAL_REPL_COST_USD]]/Table13[[#This Row],[2020_TOTAL_REPL_COST_USD]])-1</f>
        <v>#DIV/0!</v>
      </c>
      <c r="AK376"/>
      <c r="AL376"/>
    </row>
    <row r="377" spans="12:38" x14ac:dyDescent="0.2">
      <c r="L377" s="2"/>
      <c r="S377" s="2"/>
      <c r="T377" s="2"/>
      <c r="Z377" s="2"/>
      <c r="AG377" s="1" t="e">
        <f>(Table13[[#This Row],[2050_BUILDINGS]]/Table13[[#This Row],[2020_BUILDINGS]])-1</f>
        <v>#DIV/0!</v>
      </c>
      <c r="AH377" s="1" t="e">
        <f>(Table13[[#This Row],[2050_DWELLINGS]]/Table13[[#This Row],[2020_DWELLINGS]])-1</f>
        <v>#DIV/0!</v>
      </c>
      <c r="AI377" s="1" t="e">
        <f>(Table13[[#This Row],[2050_OCCUPANTS]]/Table13[[#This Row],[2020_OCCUPANTS]])-1</f>
        <v>#DIV/0!</v>
      </c>
      <c r="AJ377" s="1" t="e">
        <f>(Table13[[#This Row],[2050_TOTAL_REPL_COST_USD]]/Table13[[#This Row],[2020_TOTAL_REPL_COST_USD]])-1</f>
        <v>#DIV/0!</v>
      </c>
      <c r="AK377"/>
      <c r="AL377"/>
    </row>
    <row r="378" spans="12:38" x14ac:dyDescent="0.2">
      <c r="L378" s="2"/>
      <c r="S378" s="2"/>
      <c r="T378" s="2"/>
      <c r="Z378" s="2"/>
      <c r="AG378" s="1" t="e">
        <f>(Table13[[#This Row],[2050_BUILDINGS]]/Table13[[#This Row],[2020_BUILDINGS]])-1</f>
        <v>#DIV/0!</v>
      </c>
      <c r="AH378" s="1" t="e">
        <f>(Table13[[#This Row],[2050_DWELLINGS]]/Table13[[#This Row],[2020_DWELLINGS]])-1</f>
        <v>#DIV/0!</v>
      </c>
      <c r="AI378" s="1" t="e">
        <f>(Table13[[#This Row],[2050_OCCUPANTS]]/Table13[[#This Row],[2020_OCCUPANTS]])-1</f>
        <v>#DIV/0!</v>
      </c>
      <c r="AJ378" s="1" t="e">
        <f>(Table13[[#This Row],[2050_TOTAL_REPL_COST_USD]]/Table13[[#This Row],[2020_TOTAL_REPL_COST_USD]])-1</f>
        <v>#DIV/0!</v>
      </c>
      <c r="AK378"/>
      <c r="AL378"/>
    </row>
    <row r="379" spans="12:38" x14ac:dyDescent="0.2">
      <c r="L379" s="2"/>
      <c r="S379" s="2"/>
      <c r="T379" s="2"/>
      <c r="Z379" s="2"/>
      <c r="AG379" s="1" t="e">
        <f>(Table13[[#This Row],[2050_BUILDINGS]]/Table13[[#This Row],[2020_BUILDINGS]])-1</f>
        <v>#DIV/0!</v>
      </c>
      <c r="AH379" s="1" t="e">
        <f>(Table13[[#This Row],[2050_DWELLINGS]]/Table13[[#This Row],[2020_DWELLINGS]])-1</f>
        <v>#DIV/0!</v>
      </c>
      <c r="AI379" s="1" t="e">
        <f>(Table13[[#This Row],[2050_OCCUPANTS]]/Table13[[#This Row],[2020_OCCUPANTS]])-1</f>
        <v>#DIV/0!</v>
      </c>
      <c r="AJ379" s="1" t="e">
        <f>(Table13[[#This Row],[2050_TOTAL_REPL_COST_USD]]/Table13[[#This Row],[2020_TOTAL_REPL_COST_USD]])-1</f>
        <v>#DIV/0!</v>
      </c>
      <c r="AK379"/>
      <c r="AL379"/>
    </row>
    <row r="380" spans="12:38" x14ac:dyDescent="0.2">
      <c r="L380" s="2"/>
      <c r="S380" s="2"/>
      <c r="T380" s="2"/>
      <c r="Z380" s="2"/>
      <c r="AG380" s="1" t="e">
        <f>(Table13[[#This Row],[2050_BUILDINGS]]/Table13[[#This Row],[2020_BUILDINGS]])-1</f>
        <v>#DIV/0!</v>
      </c>
      <c r="AH380" s="1" t="e">
        <f>(Table13[[#This Row],[2050_DWELLINGS]]/Table13[[#This Row],[2020_DWELLINGS]])-1</f>
        <v>#DIV/0!</v>
      </c>
      <c r="AI380" s="1" t="e">
        <f>(Table13[[#This Row],[2050_OCCUPANTS]]/Table13[[#This Row],[2020_OCCUPANTS]])-1</f>
        <v>#DIV/0!</v>
      </c>
      <c r="AJ380" s="1" t="e">
        <f>(Table13[[#This Row],[2050_TOTAL_REPL_COST_USD]]/Table13[[#This Row],[2020_TOTAL_REPL_COST_USD]])-1</f>
        <v>#DIV/0!</v>
      </c>
      <c r="AK380"/>
      <c r="AL380"/>
    </row>
    <row r="381" spans="12:38" x14ac:dyDescent="0.2">
      <c r="L381" s="2"/>
      <c r="S381" s="2"/>
      <c r="T381" s="2"/>
      <c r="Z381" s="2"/>
      <c r="AG381" s="1" t="e">
        <f>(Table13[[#This Row],[2050_BUILDINGS]]/Table13[[#This Row],[2020_BUILDINGS]])-1</f>
        <v>#DIV/0!</v>
      </c>
      <c r="AH381" s="1" t="e">
        <f>(Table13[[#This Row],[2050_DWELLINGS]]/Table13[[#This Row],[2020_DWELLINGS]])-1</f>
        <v>#DIV/0!</v>
      </c>
      <c r="AI381" s="1" t="e">
        <f>(Table13[[#This Row],[2050_OCCUPANTS]]/Table13[[#This Row],[2020_OCCUPANTS]])-1</f>
        <v>#DIV/0!</v>
      </c>
      <c r="AJ381" s="1" t="e">
        <f>(Table13[[#This Row],[2050_TOTAL_REPL_COST_USD]]/Table13[[#This Row],[2020_TOTAL_REPL_COST_USD]])-1</f>
        <v>#DIV/0!</v>
      </c>
      <c r="AK381"/>
      <c r="AL381"/>
    </row>
    <row r="382" spans="12:38" x14ac:dyDescent="0.2">
      <c r="L382" s="2"/>
      <c r="S382" s="2"/>
      <c r="T382" s="2"/>
      <c r="Z382" s="2"/>
      <c r="AG382" s="1" t="e">
        <f>(Table13[[#This Row],[2050_BUILDINGS]]/Table13[[#This Row],[2020_BUILDINGS]])-1</f>
        <v>#DIV/0!</v>
      </c>
      <c r="AH382" s="1" t="e">
        <f>(Table13[[#This Row],[2050_DWELLINGS]]/Table13[[#This Row],[2020_DWELLINGS]])-1</f>
        <v>#DIV/0!</v>
      </c>
      <c r="AI382" s="1" t="e">
        <f>(Table13[[#This Row],[2050_OCCUPANTS]]/Table13[[#This Row],[2020_OCCUPANTS]])-1</f>
        <v>#DIV/0!</v>
      </c>
      <c r="AJ382" s="1" t="e">
        <f>(Table13[[#This Row],[2050_TOTAL_REPL_COST_USD]]/Table13[[#This Row],[2020_TOTAL_REPL_COST_USD]])-1</f>
        <v>#DIV/0!</v>
      </c>
      <c r="AK382"/>
      <c r="AL382"/>
    </row>
    <row r="383" spans="12:38" x14ac:dyDescent="0.2">
      <c r="L383" s="2"/>
      <c r="S383" s="2"/>
      <c r="T383" s="2"/>
      <c r="Z383" s="2"/>
      <c r="AG383" s="1" t="e">
        <f>(Table13[[#This Row],[2050_BUILDINGS]]/Table13[[#This Row],[2020_BUILDINGS]])-1</f>
        <v>#DIV/0!</v>
      </c>
      <c r="AH383" s="1" t="e">
        <f>(Table13[[#This Row],[2050_DWELLINGS]]/Table13[[#This Row],[2020_DWELLINGS]])-1</f>
        <v>#DIV/0!</v>
      </c>
      <c r="AI383" s="1" t="e">
        <f>(Table13[[#This Row],[2050_OCCUPANTS]]/Table13[[#This Row],[2020_OCCUPANTS]])-1</f>
        <v>#DIV/0!</v>
      </c>
      <c r="AJ383" s="1" t="e">
        <f>(Table13[[#This Row],[2050_TOTAL_REPL_COST_USD]]/Table13[[#This Row],[2020_TOTAL_REPL_COST_USD]])-1</f>
        <v>#DIV/0!</v>
      </c>
      <c r="AK383"/>
      <c r="AL383"/>
    </row>
    <row r="384" spans="12:38" x14ac:dyDescent="0.2">
      <c r="L384" s="2"/>
      <c r="S384" s="2"/>
      <c r="T384" s="2"/>
      <c r="Z384" s="2"/>
      <c r="AG384" s="1" t="e">
        <f>(Table13[[#This Row],[2050_BUILDINGS]]/Table13[[#This Row],[2020_BUILDINGS]])-1</f>
        <v>#DIV/0!</v>
      </c>
      <c r="AH384" s="1" t="e">
        <f>(Table13[[#This Row],[2050_DWELLINGS]]/Table13[[#This Row],[2020_DWELLINGS]])-1</f>
        <v>#DIV/0!</v>
      </c>
      <c r="AI384" s="1" t="e">
        <f>(Table13[[#This Row],[2050_OCCUPANTS]]/Table13[[#This Row],[2020_OCCUPANTS]])-1</f>
        <v>#DIV/0!</v>
      </c>
      <c r="AJ384" s="1" t="e">
        <f>(Table13[[#This Row],[2050_TOTAL_REPL_COST_USD]]/Table13[[#This Row],[2020_TOTAL_REPL_COST_USD]])-1</f>
        <v>#DIV/0!</v>
      </c>
      <c r="AK384"/>
      <c r="AL384"/>
    </row>
    <row r="385" spans="12:38" x14ac:dyDescent="0.2">
      <c r="L385" s="2"/>
      <c r="S385" s="2"/>
      <c r="T385" s="2"/>
      <c r="Z385" s="2"/>
      <c r="AG385" s="1" t="e">
        <f>(Table13[[#This Row],[2050_BUILDINGS]]/Table13[[#This Row],[2020_BUILDINGS]])-1</f>
        <v>#DIV/0!</v>
      </c>
      <c r="AH385" s="1" t="e">
        <f>(Table13[[#This Row],[2050_DWELLINGS]]/Table13[[#This Row],[2020_DWELLINGS]])-1</f>
        <v>#DIV/0!</v>
      </c>
      <c r="AI385" s="1" t="e">
        <f>(Table13[[#This Row],[2050_OCCUPANTS]]/Table13[[#This Row],[2020_OCCUPANTS]])-1</f>
        <v>#DIV/0!</v>
      </c>
      <c r="AJ385" s="1" t="e">
        <f>(Table13[[#This Row],[2050_TOTAL_REPL_COST_USD]]/Table13[[#This Row],[2020_TOTAL_REPL_COST_USD]])-1</f>
        <v>#DIV/0!</v>
      </c>
      <c r="AK385"/>
      <c r="AL385"/>
    </row>
    <row r="386" spans="12:38" x14ac:dyDescent="0.2">
      <c r="L386" s="2"/>
      <c r="S386" s="2"/>
      <c r="T386" s="2"/>
      <c r="Z386" s="2"/>
      <c r="AG386" s="1" t="e">
        <f>(Table13[[#This Row],[2050_BUILDINGS]]/Table13[[#This Row],[2020_BUILDINGS]])-1</f>
        <v>#DIV/0!</v>
      </c>
      <c r="AH386" s="1" t="e">
        <f>(Table13[[#This Row],[2050_DWELLINGS]]/Table13[[#This Row],[2020_DWELLINGS]])-1</f>
        <v>#DIV/0!</v>
      </c>
      <c r="AI386" s="1" t="e">
        <f>(Table13[[#This Row],[2050_OCCUPANTS]]/Table13[[#This Row],[2020_OCCUPANTS]])-1</f>
        <v>#DIV/0!</v>
      </c>
      <c r="AJ386" s="1" t="e">
        <f>(Table13[[#This Row],[2050_TOTAL_REPL_COST_USD]]/Table13[[#This Row],[2020_TOTAL_REPL_COST_USD]])-1</f>
        <v>#DIV/0!</v>
      </c>
      <c r="AK386"/>
      <c r="AL386"/>
    </row>
    <row r="387" spans="12:38" x14ac:dyDescent="0.2">
      <c r="L387" s="2"/>
      <c r="S387" s="2"/>
      <c r="T387" s="2"/>
      <c r="Z387" s="2"/>
      <c r="AG387" s="1" t="e">
        <f>(Table13[[#This Row],[2050_BUILDINGS]]/Table13[[#This Row],[2020_BUILDINGS]])-1</f>
        <v>#DIV/0!</v>
      </c>
      <c r="AH387" s="1" t="e">
        <f>(Table13[[#This Row],[2050_DWELLINGS]]/Table13[[#This Row],[2020_DWELLINGS]])-1</f>
        <v>#DIV/0!</v>
      </c>
      <c r="AI387" s="1" t="e">
        <f>(Table13[[#This Row],[2050_OCCUPANTS]]/Table13[[#This Row],[2020_OCCUPANTS]])-1</f>
        <v>#DIV/0!</v>
      </c>
      <c r="AJ387" s="1" t="e">
        <f>(Table13[[#This Row],[2050_TOTAL_REPL_COST_USD]]/Table13[[#This Row],[2020_TOTAL_REPL_COST_USD]])-1</f>
        <v>#DIV/0!</v>
      </c>
      <c r="AK387"/>
      <c r="AL387"/>
    </row>
    <row r="388" spans="12:38" x14ac:dyDescent="0.2">
      <c r="L388" s="2"/>
      <c r="S388" s="2"/>
      <c r="T388" s="2"/>
      <c r="Z388" s="2"/>
      <c r="AG388" s="1" t="e">
        <f>(Table13[[#This Row],[2050_BUILDINGS]]/Table13[[#This Row],[2020_BUILDINGS]])-1</f>
        <v>#DIV/0!</v>
      </c>
      <c r="AH388" s="1" t="e">
        <f>(Table13[[#This Row],[2050_DWELLINGS]]/Table13[[#This Row],[2020_DWELLINGS]])-1</f>
        <v>#DIV/0!</v>
      </c>
      <c r="AI388" s="1" t="e">
        <f>(Table13[[#This Row],[2050_OCCUPANTS]]/Table13[[#This Row],[2020_OCCUPANTS]])-1</f>
        <v>#DIV/0!</v>
      </c>
      <c r="AJ388" s="1" t="e">
        <f>(Table13[[#This Row],[2050_TOTAL_REPL_COST_USD]]/Table13[[#This Row],[2020_TOTAL_REPL_COST_USD]])-1</f>
        <v>#DIV/0!</v>
      </c>
      <c r="AK388"/>
      <c r="AL388"/>
    </row>
    <row r="389" spans="12:38" x14ac:dyDescent="0.2">
      <c r="L389" s="2"/>
      <c r="S389" s="2"/>
      <c r="T389" s="2"/>
      <c r="Z389" s="2"/>
      <c r="AG389" s="1" t="e">
        <f>(Table13[[#This Row],[2050_BUILDINGS]]/Table13[[#This Row],[2020_BUILDINGS]])-1</f>
        <v>#DIV/0!</v>
      </c>
      <c r="AH389" s="1" t="e">
        <f>(Table13[[#This Row],[2050_DWELLINGS]]/Table13[[#This Row],[2020_DWELLINGS]])-1</f>
        <v>#DIV/0!</v>
      </c>
      <c r="AI389" s="1" t="e">
        <f>(Table13[[#This Row],[2050_OCCUPANTS]]/Table13[[#This Row],[2020_OCCUPANTS]])-1</f>
        <v>#DIV/0!</v>
      </c>
      <c r="AJ389" s="1" t="e">
        <f>(Table13[[#This Row],[2050_TOTAL_REPL_COST_USD]]/Table13[[#This Row],[2020_TOTAL_REPL_COST_USD]])-1</f>
        <v>#DIV/0!</v>
      </c>
      <c r="AK389"/>
      <c r="AL389"/>
    </row>
    <row r="390" spans="12:38" x14ac:dyDescent="0.2">
      <c r="L390" s="2"/>
      <c r="S390" s="2"/>
      <c r="T390" s="2"/>
      <c r="Z390" s="2"/>
      <c r="AG390" s="1" t="e">
        <f>(Table13[[#This Row],[2050_BUILDINGS]]/Table13[[#This Row],[2020_BUILDINGS]])-1</f>
        <v>#DIV/0!</v>
      </c>
      <c r="AH390" s="1" t="e">
        <f>(Table13[[#This Row],[2050_DWELLINGS]]/Table13[[#This Row],[2020_DWELLINGS]])-1</f>
        <v>#DIV/0!</v>
      </c>
      <c r="AI390" s="1" t="e">
        <f>(Table13[[#This Row],[2050_OCCUPANTS]]/Table13[[#This Row],[2020_OCCUPANTS]])-1</f>
        <v>#DIV/0!</v>
      </c>
      <c r="AJ390" s="1" t="e">
        <f>(Table13[[#This Row],[2050_TOTAL_REPL_COST_USD]]/Table13[[#This Row],[2020_TOTAL_REPL_COST_USD]])-1</f>
        <v>#DIV/0!</v>
      </c>
      <c r="AK390"/>
      <c r="AL390"/>
    </row>
    <row r="391" spans="12:38" x14ac:dyDescent="0.2">
      <c r="L391" s="2"/>
      <c r="S391" s="2"/>
      <c r="T391" s="2"/>
      <c r="Z391" s="2"/>
      <c r="AG391" s="1" t="e">
        <f>(Table13[[#This Row],[2050_BUILDINGS]]/Table13[[#This Row],[2020_BUILDINGS]])-1</f>
        <v>#DIV/0!</v>
      </c>
      <c r="AH391" s="1" t="e">
        <f>(Table13[[#This Row],[2050_DWELLINGS]]/Table13[[#This Row],[2020_DWELLINGS]])-1</f>
        <v>#DIV/0!</v>
      </c>
      <c r="AI391" s="1" t="e">
        <f>(Table13[[#This Row],[2050_OCCUPANTS]]/Table13[[#This Row],[2020_OCCUPANTS]])-1</f>
        <v>#DIV/0!</v>
      </c>
      <c r="AJ391" s="1" t="e">
        <f>(Table13[[#This Row],[2050_TOTAL_REPL_COST_USD]]/Table13[[#This Row],[2020_TOTAL_REPL_COST_USD]])-1</f>
        <v>#DIV/0!</v>
      </c>
      <c r="AK391"/>
      <c r="AL391"/>
    </row>
    <row r="392" spans="12:38" x14ac:dyDescent="0.2">
      <c r="L392" s="2"/>
      <c r="S392" s="2"/>
      <c r="T392" s="2"/>
      <c r="Z392" s="2"/>
      <c r="AG392" s="1" t="e">
        <f>(Table13[[#This Row],[2050_BUILDINGS]]/Table13[[#This Row],[2020_BUILDINGS]])-1</f>
        <v>#DIV/0!</v>
      </c>
      <c r="AH392" s="1" t="e">
        <f>(Table13[[#This Row],[2050_DWELLINGS]]/Table13[[#This Row],[2020_DWELLINGS]])-1</f>
        <v>#DIV/0!</v>
      </c>
      <c r="AI392" s="1" t="e">
        <f>(Table13[[#This Row],[2050_OCCUPANTS]]/Table13[[#This Row],[2020_OCCUPANTS]])-1</f>
        <v>#DIV/0!</v>
      </c>
      <c r="AJ392" s="1" t="e">
        <f>(Table13[[#This Row],[2050_TOTAL_REPL_COST_USD]]/Table13[[#This Row],[2020_TOTAL_REPL_COST_USD]])-1</f>
        <v>#DIV/0!</v>
      </c>
      <c r="AK392"/>
      <c r="AL392"/>
    </row>
    <row r="393" spans="12:38" x14ac:dyDescent="0.2">
      <c r="L393" s="2"/>
      <c r="S393" s="2"/>
      <c r="T393" s="2"/>
      <c r="Z393" s="2"/>
      <c r="AG393" s="1" t="e">
        <f>(Table13[[#This Row],[2050_BUILDINGS]]/Table13[[#This Row],[2020_BUILDINGS]])-1</f>
        <v>#DIV/0!</v>
      </c>
      <c r="AH393" s="1" t="e">
        <f>(Table13[[#This Row],[2050_DWELLINGS]]/Table13[[#This Row],[2020_DWELLINGS]])-1</f>
        <v>#DIV/0!</v>
      </c>
      <c r="AI393" s="1" t="e">
        <f>(Table13[[#This Row],[2050_OCCUPANTS]]/Table13[[#This Row],[2020_OCCUPANTS]])-1</f>
        <v>#DIV/0!</v>
      </c>
      <c r="AJ393" s="1" t="e">
        <f>(Table13[[#This Row],[2050_TOTAL_REPL_COST_USD]]/Table13[[#This Row],[2020_TOTAL_REPL_COST_USD]])-1</f>
        <v>#DIV/0!</v>
      </c>
      <c r="AK393"/>
      <c r="AL393"/>
    </row>
    <row r="394" spans="12:38" x14ac:dyDescent="0.2">
      <c r="L394" s="2"/>
      <c r="S394" s="2"/>
      <c r="T394" s="2"/>
      <c r="Z394" s="2"/>
      <c r="AG394" s="1" t="e">
        <f>(Table13[[#This Row],[2050_BUILDINGS]]/Table13[[#This Row],[2020_BUILDINGS]])-1</f>
        <v>#DIV/0!</v>
      </c>
      <c r="AH394" s="1" t="e">
        <f>(Table13[[#This Row],[2050_DWELLINGS]]/Table13[[#This Row],[2020_DWELLINGS]])-1</f>
        <v>#DIV/0!</v>
      </c>
      <c r="AI394" s="1" t="e">
        <f>(Table13[[#This Row],[2050_OCCUPANTS]]/Table13[[#This Row],[2020_OCCUPANTS]])-1</f>
        <v>#DIV/0!</v>
      </c>
      <c r="AJ394" s="1" t="e">
        <f>(Table13[[#This Row],[2050_TOTAL_REPL_COST_USD]]/Table13[[#This Row],[2020_TOTAL_REPL_COST_USD]])-1</f>
        <v>#DIV/0!</v>
      </c>
      <c r="AK394"/>
      <c r="AL394"/>
    </row>
    <row r="395" spans="12:38" x14ac:dyDescent="0.2">
      <c r="L395" s="2"/>
      <c r="S395" s="2"/>
      <c r="T395" s="2"/>
      <c r="Z395" s="2"/>
      <c r="AG395" s="1" t="e">
        <f>(Table13[[#This Row],[2050_BUILDINGS]]/Table13[[#This Row],[2020_BUILDINGS]])-1</f>
        <v>#DIV/0!</v>
      </c>
      <c r="AH395" s="1" t="e">
        <f>(Table13[[#This Row],[2050_DWELLINGS]]/Table13[[#This Row],[2020_DWELLINGS]])-1</f>
        <v>#DIV/0!</v>
      </c>
      <c r="AI395" s="1" t="e">
        <f>(Table13[[#This Row],[2050_OCCUPANTS]]/Table13[[#This Row],[2020_OCCUPANTS]])-1</f>
        <v>#DIV/0!</v>
      </c>
      <c r="AJ395" s="1" t="e">
        <f>(Table13[[#This Row],[2050_TOTAL_REPL_COST_USD]]/Table13[[#This Row],[2020_TOTAL_REPL_COST_USD]])-1</f>
        <v>#DIV/0!</v>
      </c>
      <c r="AK395"/>
      <c r="AL395"/>
    </row>
    <row r="396" spans="12:38" x14ac:dyDescent="0.2">
      <c r="L396" s="2"/>
      <c r="S396" s="2"/>
      <c r="T396" s="2"/>
      <c r="Z396" s="2"/>
      <c r="AG396" s="1" t="e">
        <f>(Table13[[#This Row],[2050_BUILDINGS]]/Table13[[#This Row],[2020_BUILDINGS]])-1</f>
        <v>#DIV/0!</v>
      </c>
      <c r="AH396" s="1" t="e">
        <f>(Table13[[#This Row],[2050_DWELLINGS]]/Table13[[#This Row],[2020_DWELLINGS]])-1</f>
        <v>#DIV/0!</v>
      </c>
      <c r="AI396" s="1" t="e">
        <f>(Table13[[#This Row],[2050_OCCUPANTS]]/Table13[[#This Row],[2020_OCCUPANTS]])-1</f>
        <v>#DIV/0!</v>
      </c>
      <c r="AJ396" s="1" t="e">
        <f>(Table13[[#This Row],[2050_TOTAL_REPL_COST_USD]]/Table13[[#This Row],[2020_TOTAL_REPL_COST_USD]])-1</f>
        <v>#DIV/0!</v>
      </c>
      <c r="AK396"/>
      <c r="AL396"/>
    </row>
    <row r="397" spans="12:38" x14ac:dyDescent="0.2">
      <c r="L397" s="2"/>
      <c r="S397" s="2"/>
      <c r="T397" s="2"/>
      <c r="Z397" s="2"/>
      <c r="AG397" s="1" t="e">
        <f>(Table13[[#This Row],[2050_BUILDINGS]]/Table13[[#This Row],[2020_BUILDINGS]])-1</f>
        <v>#DIV/0!</v>
      </c>
      <c r="AH397" s="1" t="e">
        <f>(Table13[[#This Row],[2050_DWELLINGS]]/Table13[[#This Row],[2020_DWELLINGS]])-1</f>
        <v>#DIV/0!</v>
      </c>
      <c r="AI397" s="1" t="e">
        <f>(Table13[[#This Row],[2050_OCCUPANTS]]/Table13[[#This Row],[2020_OCCUPANTS]])-1</f>
        <v>#DIV/0!</v>
      </c>
      <c r="AJ397" s="1" t="e">
        <f>(Table13[[#This Row],[2050_TOTAL_REPL_COST_USD]]/Table13[[#This Row],[2020_TOTAL_REPL_COST_USD]])-1</f>
        <v>#DIV/0!</v>
      </c>
      <c r="AK397"/>
      <c r="AL397"/>
    </row>
    <row r="398" spans="12:38" x14ac:dyDescent="0.2">
      <c r="L398" s="2"/>
      <c r="S398" s="2"/>
      <c r="T398" s="2"/>
      <c r="Z398" s="2"/>
      <c r="AG398" s="1" t="e">
        <f>(Table13[[#This Row],[2050_BUILDINGS]]/Table13[[#This Row],[2020_BUILDINGS]])-1</f>
        <v>#DIV/0!</v>
      </c>
      <c r="AH398" s="1" t="e">
        <f>(Table13[[#This Row],[2050_DWELLINGS]]/Table13[[#This Row],[2020_DWELLINGS]])-1</f>
        <v>#DIV/0!</v>
      </c>
      <c r="AI398" s="1" t="e">
        <f>(Table13[[#This Row],[2050_OCCUPANTS]]/Table13[[#This Row],[2020_OCCUPANTS]])-1</f>
        <v>#DIV/0!</v>
      </c>
      <c r="AJ398" s="1" t="e">
        <f>(Table13[[#This Row],[2050_TOTAL_REPL_COST_USD]]/Table13[[#This Row],[2020_TOTAL_REPL_COST_USD]])-1</f>
        <v>#DIV/0!</v>
      </c>
      <c r="AK398"/>
      <c r="AL398"/>
    </row>
    <row r="399" spans="12:38" x14ac:dyDescent="0.2">
      <c r="L399" s="2"/>
      <c r="S399" s="2"/>
      <c r="T399" s="2"/>
      <c r="Z399" s="2"/>
      <c r="AG399" s="1" t="e">
        <f>(Table13[[#This Row],[2050_BUILDINGS]]/Table13[[#This Row],[2020_BUILDINGS]])-1</f>
        <v>#DIV/0!</v>
      </c>
      <c r="AH399" s="1" t="e">
        <f>(Table13[[#This Row],[2050_DWELLINGS]]/Table13[[#This Row],[2020_DWELLINGS]])-1</f>
        <v>#DIV/0!</v>
      </c>
      <c r="AI399" s="1" t="e">
        <f>(Table13[[#This Row],[2050_OCCUPANTS]]/Table13[[#This Row],[2020_OCCUPANTS]])-1</f>
        <v>#DIV/0!</v>
      </c>
      <c r="AJ399" s="1" t="e">
        <f>(Table13[[#This Row],[2050_TOTAL_REPL_COST_USD]]/Table13[[#This Row],[2020_TOTAL_REPL_COST_USD]])-1</f>
        <v>#DIV/0!</v>
      </c>
      <c r="AK399"/>
      <c r="AL399"/>
    </row>
    <row r="400" spans="12:38" x14ac:dyDescent="0.2">
      <c r="L400" s="2"/>
      <c r="S400" s="2"/>
      <c r="T400" s="2"/>
      <c r="Z400" s="2"/>
      <c r="AG400" s="1" t="e">
        <f>(Table13[[#This Row],[2050_BUILDINGS]]/Table13[[#This Row],[2020_BUILDINGS]])-1</f>
        <v>#DIV/0!</v>
      </c>
      <c r="AH400" s="1" t="e">
        <f>(Table13[[#This Row],[2050_DWELLINGS]]/Table13[[#This Row],[2020_DWELLINGS]])-1</f>
        <v>#DIV/0!</v>
      </c>
      <c r="AI400" s="1" t="e">
        <f>(Table13[[#This Row],[2050_OCCUPANTS]]/Table13[[#This Row],[2020_OCCUPANTS]])-1</f>
        <v>#DIV/0!</v>
      </c>
      <c r="AJ400" s="1" t="e">
        <f>(Table13[[#This Row],[2050_TOTAL_REPL_COST_USD]]/Table13[[#This Row],[2020_TOTAL_REPL_COST_USD]])-1</f>
        <v>#DIV/0!</v>
      </c>
      <c r="AK400"/>
      <c r="AL400"/>
    </row>
    <row r="401" spans="12:38" x14ac:dyDescent="0.2">
      <c r="L401" s="2"/>
      <c r="S401" s="2"/>
      <c r="T401" s="2"/>
      <c r="Z401" s="2"/>
      <c r="AG401" s="1" t="e">
        <f>(Table13[[#This Row],[2050_BUILDINGS]]/Table13[[#This Row],[2020_BUILDINGS]])-1</f>
        <v>#DIV/0!</v>
      </c>
      <c r="AH401" s="1" t="e">
        <f>(Table13[[#This Row],[2050_DWELLINGS]]/Table13[[#This Row],[2020_DWELLINGS]])-1</f>
        <v>#DIV/0!</v>
      </c>
      <c r="AI401" s="1" t="e">
        <f>(Table13[[#This Row],[2050_OCCUPANTS]]/Table13[[#This Row],[2020_OCCUPANTS]])-1</f>
        <v>#DIV/0!</v>
      </c>
      <c r="AJ401" s="1" t="e">
        <f>(Table13[[#This Row],[2050_TOTAL_REPL_COST_USD]]/Table13[[#This Row],[2020_TOTAL_REPL_COST_USD]])-1</f>
        <v>#DIV/0!</v>
      </c>
      <c r="AK401"/>
      <c r="AL401"/>
    </row>
    <row r="402" spans="12:38" x14ac:dyDescent="0.2">
      <c r="L402" s="2"/>
      <c r="S402" s="2"/>
      <c r="T402" s="2"/>
      <c r="Z402" s="2"/>
      <c r="AG402" s="1" t="e">
        <f>(Table13[[#This Row],[2050_BUILDINGS]]/Table13[[#This Row],[2020_BUILDINGS]])-1</f>
        <v>#DIV/0!</v>
      </c>
      <c r="AH402" s="1" t="e">
        <f>(Table13[[#This Row],[2050_DWELLINGS]]/Table13[[#This Row],[2020_DWELLINGS]])-1</f>
        <v>#DIV/0!</v>
      </c>
      <c r="AI402" s="1" t="e">
        <f>(Table13[[#This Row],[2050_OCCUPANTS]]/Table13[[#This Row],[2020_OCCUPANTS]])-1</f>
        <v>#DIV/0!</v>
      </c>
      <c r="AJ402" s="1" t="e">
        <f>(Table13[[#This Row],[2050_TOTAL_REPL_COST_USD]]/Table13[[#This Row],[2020_TOTAL_REPL_COST_USD]])-1</f>
        <v>#DIV/0!</v>
      </c>
      <c r="AK402"/>
      <c r="AL402"/>
    </row>
    <row r="403" spans="12:38" x14ac:dyDescent="0.2">
      <c r="L403" s="2"/>
      <c r="S403" s="2"/>
      <c r="T403" s="2"/>
      <c r="Z403" s="2"/>
      <c r="AG403" s="1" t="e">
        <f>(Table13[[#This Row],[2050_BUILDINGS]]/Table13[[#This Row],[2020_BUILDINGS]])-1</f>
        <v>#DIV/0!</v>
      </c>
      <c r="AH403" s="1" t="e">
        <f>(Table13[[#This Row],[2050_DWELLINGS]]/Table13[[#This Row],[2020_DWELLINGS]])-1</f>
        <v>#DIV/0!</v>
      </c>
      <c r="AI403" s="1" t="e">
        <f>(Table13[[#This Row],[2050_OCCUPANTS]]/Table13[[#This Row],[2020_OCCUPANTS]])-1</f>
        <v>#DIV/0!</v>
      </c>
      <c r="AJ403" s="1" t="e">
        <f>(Table13[[#This Row],[2050_TOTAL_REPL_COST_USD]]/Table13[[#This Row],[2020_TOTAL_REPL_COST_USD]])-1</f>
        <v>#DIV/0!</v>
      </c>
      <c r="AK403"/>
      <c r="AL403"/>
    </row>
    <row r="404" spans="12:38" x14ac:dyDescent="0.2">
      <c r="L404" s="2"/>
      <c r="S404" s="2"/>
      <c r="T404" s="2"/>
      <c r="Z404" s="2"/>
      <c r="AG404" s="1" t="e">
        <f>(Table13[[#This Row],[2050_BUILDINGS]]/Table13[[#This Row],[2020_BUILDINGS]])-1</f>
        <v>#DIV/0!</v>
      </c>
      <c r="AH404" s="1" t="e">
        <f>(Table13[[#This Row],[2050_DWELLINGS]]/Table13[[#This Row],[2020_DWELLINGS]])-1</f>
        <v>#DIV/0!</v>
      </c>
      <c r="AI404" s="1" t="e">
        <f>(Table13[[#This Row],[2050_OCCUPANTS]]/Table13[[#This Row],[2020_OCCUPANTS]])-1</f>
        <v>#DIV/0!</v>
      </c>
      <c r="AJ404" s="1" t="e">
        <f>(Table13[[#This Row],[2050_TOTAL_REPL_COST_USD]]/Table13[[#This Row],[2020_TOTAL_REPL_COST_USD]])-1</f>
        <v>#DIV/0!</v>
      </c>
      <c r="AK404"/>
      <c r="AL404"/>
    </row>
    <row r="405" spans="12:38" x14ac:dyDescent="0.2">
      <c r="L405" s="2"/>
      <c r="S405" s="2"/>
      <c r="T405" s="2"/>
      <c r="Z405" s="2"/>
      <c r="AG405" s="1" t="e">
        <f>(Table13[[#This Row],[2050_BUILDINGS]]/Table13[[#This Row],[2020_BUILDINGS]])-1</f>
        <v>#DIV/0!</v>
      </c>
      <c r="AH405" s="1" t="e">
        <f>(Table13[[#This Row],[2050_DWELLINGS]]/Table13[[#This Row],[2020_DWELLINGS]])-1</f>
        <v>#DIV/0!</v>
      </c>
      <c r="AI405" s="1" t="e">
        <f>(Table13[[#This Row],[2050_OCCUPANTS]]/Table13[[#This Row],[2020_OCCUPANTS]])-1</f>
        <v>#DIV/0!</v>
      </c>
      <c r="AJ405" s="1" t="e">
        <f>(Table13[[#This Row],[2050_TOTAL_REPL_COST_USD]]/Table13[[#This Row],[2020_TOTAL_REPL_COST_USD]])-1</f>
        <v>#DIV/0!</v>
      </c>
      <c r="AK405"/>
      <c r="AL405"/>
    </row>
    <row r="406" spans="12:38" x14ac:dyDescent="0.2">
      <c r="L406" s="2"/>
      <c r="S406" s="2"/>
      <c r="T406" s="2"/>
      <c r="Z406" s="2"/>
      <c r="AG406" s="1" t="e">
        <f>(Table13[[#This Row],[2050_BUILDINGS]]/Table13[[#This Row],[2020_BUILDINGS]])-1</f>
        <v>#DIV/0!</v>
      </c>
      <c r="AH406" s="1" t="e">
        <f>(Table13[[#This Row],[2050_DWELLINGS]]/Table13[[#This Row],[2020_DWELLINGS]])-1</f>
        <v>#DIV/0!</v>
      </c>
      <c r="AI406" s="1" t="e">
        <f>(Table13[[#This Row],[2050_OCCUPANTS]]/Table13[[#This Row],[2020_OCCUPANTS]])-1</f>
        <v>#DIV/0!</v>
      </c>
      <c r="AJ406" s="1" t="e">
        <f>(Table13[[#This Row],[2050_TOTAL_REPL_COST_USD]]/Table13[[#This Row],[2020_TOTAL_REPL_COST_USD]])-1</f>
        <v>#DIV/0!</v>
      </c>
      <c r="AK406"/>
      <c r="AL406"/>
    </row>
    <row r="407" spans="12:38" x14ac:dyDescent="0.2">
      <c r="L407" s="2"/>
      <c r="S407" s="2"/>
      <c r="T407" s="2"/>
      <c r="Z407" s="2"/>
      <c r="AG407" s="1" t="e">
        <f>(Table13[[#This Row],[2050_BUILDINGS]]/Table13[[#This Row],[2020_BUILDINGS]])-1</f>
        <v>#DIV/0!</v>
      </c>
      <c r="AH407" s="1" t="e">
        <f>(Table13[[#This Row],[2050_DWELLINGS]]/Table13[[#This Row],[2020_DWELLINGS]])-1</f>
        <v>#DIV/0!</v>
      </c>
      <c r="AI407" s="1" t="e">
        <f>(Table13[[#This Row],[2050_OCCUPANTS]]/Table13[[#This Row],[2020_OCCUPANTS]])-1</f>
        <v>#DIV/0!</v>
      </c>
      <c r="AJ407" s="1" t="e">
        <f>(Table13[[#This Row],[2050_TOTAL_REPL_COST_USD]]/Table13[[#This Row],[2020_TOTAL_REPL_COST_USD]])-1</f>
        <v>#DIV/0!</v>
      </c>
      <c r="AK407"/>
      <c r="AL407"/>
    </row>
    <row r="408" spans="12:38" x14ac:dyDescent="0.2">
      <c r="L408" s="2"/>
      <c r="S408" s="2"/>
      <c r="T408" s="2"/>
      <c r="Z408" s="2"/>
      <c r="AG408" s="1" t="e">
        <f>(Table13[[#This Row],[2050_BUILDINGS]]/Table13[[#This Row],[2020_BUILDINGS]])-1</f>
        <v>#DIV/0!</v>
      </c>
      <c r="AH408" s="1" t="e">
        <f>(Table13[[#This Row],[2050_DWELLINGS]]/Table13[[#This Row],[2020_DWELLINGS]])-1</f>
        <v>#DIV/0!</v>
      </c>
      <c r="AI408" s="1" t="e">
        <f>(Table13[[#This Row],[2050_OCCUPANTS]]/Table13[[#This Row],[2020_OCCUPANTS]])-1</f>
        <v>#DIV/0!</v>
      </c>
      <c r="AJ408" s="1" t="e">
        <f>(Table13[[#This Row],[2050_TOTAL_REPL_COST_USD]]/Table13[[#This Row],[2020_TOTAL_REPL_COST_USD]])-1</f>
        <v>#DIV/0!</v>
      </c>
      <c r="AK408"/>
      <c r="AL408"/>
    </row>
    <row r="409" spans="12:38" x14ac:dyDescent="0.2">
      <c r="L409" s="2"/>
      <c r="S409" s="2"/>
      <c r="T409" s="2"/>
      <c r="Z409" s="2"/>
      <c r="AG409" s="1" t="e">
        <f>(Table13[[#This Row],[2050_BUILDINGS]]/Table13[[#This Row],[2020_BUILDINGS]])-1</f>
        <v>#DIV/0!</v>
      </c>
      <c r="AH409" s="1" t="e">
        <f>(Table13[[#This Row],[2050_DWELLINGS]]/Table13[[#This Row],[2020_DWELLINGS]])-1</f>
        <v>#DIV/0!</v>
      </c>
      <c r="AI409" s="1" t="e">
        <f>(Table13[[#This Row],[2050_OCCUPANTS]]/Table13[[#This Row],[2020_OCCUPANTS]])-1</f>
        <v>#DIV/0!</v>
      </c>
      <c r="AJ409" s="1" t="e">
        <f>(Table13[[#This Row],[2050_TOTAL_REPL_COST_USD]]/Table13[[#This Row],[2020_TOTAL_REPL_COST_USD]])-1</f>
        <v>#DIV/0!</v>
      </c>
      <c r="AK409"/>
      <c r="AL409"/>
    </row>
    <row r="410" spans="12:38" x14ac:dyDescent="0.2">
      <c r="L410" s="2"/>
      <c r="S410" s="2"/>
      <c r="T410" s="2"/>
      <c r="Z410" s="2"/>
      <c r="AG410" s="1" t="e">
        <f>(Table13[[#This Row],[2050_BUILDINGS]]/Table13[[#This Row],[2020_BUILDINGS]])-1</f>
        <v>#DIV/0!</v>
      </c>
      <c r="AH410" s="1" t="e">
        <f>(Table13[[#This Row],[2050_DWELLINGS]]/Table13[[#This Row],[2020_DWELLINGS]])-1</f>
        <v>#DIV/0!</v>
      </c>
      <c r="AI410" s="1" t="e">
        <f>(Table13[[#This Row],[2050_OCCUPANTS]]/Table13[[#This Row],[2020_OCCUPANTS]])-1</f>
        <v>#DIV/0!</v>
      </c>
      <c r="AJ410" s="1" t="e">
        <f>(Table13[[#This Row],[2050_TOTAL_REPL_COST_USD]]/Table13[[#This Row],[2020_TOTAL_REPL_COST_USD]])-1</f>
        <v>#DIV/0!</v>
      </c>
      <c r="AK410"/>
      <c r="AL410"/>
    </row>
    <row r="411" spans="12:38" x14ac:dyDescent="0.2">
      <c r="L411" s="2"/>
      <c r="S411" s="2"/>
      <c r="T411" s="2"/>
      <c r="Z411" s="2"/>
      <c r="AG411" s="1" t="e">
        <f>(Table13[[#This Row],[2050_BUILDINGS]]/Table13[[#This Row],[2020_BUILDINGS]])-1</f>
        <v>#DIV/0!</v>
      </c>
      <c r="AH411" s="1" t="e">
        <f>(Table13[[#This Row],[2050_DWELLINGS]]/Table13[[#This Row],[2020_DWELLINGS]])-1</f>
        <v>#DIV/0!</v>
      </c>
      <c r="AI411" s="1" t="e">
        <f>(Table13[[#This Row],[2050_OCCUPANTS]]/Table13[[#This Row],[2020_OCCUPANTS]])-1</f>
        <v>#DIV/0!</v>
      </c>
      <c r="AJ411" s="1" t="e">
        <f>(Table13[[#This Row],[2050_TOTAL_REPL_COST_USD]]/Table13[[#This Row],[2020_TOTAL_REPL_COST_USD]])-1</f>
        <v>#DIV/0!</v>
      </c>
      <c r="AK411"/>
      <c r="AL411"/>
    </row>
    <row r="412" spans="12:38" x14ac:dyDescent="0.2">
      <c r="L412" s="2"/>
      <c r="S412" s="2"/>
      <c r="T412" s="2"/>
      <c r="Z412" s="2"/>
      <c r="AG412" s="1" t="e">
        <f>(Table13[[#This Row],[2050_BUILDINGS]]/Table13[[#This Row],[2020_BUILDINGS]])-1</f>
        <v>#DIV/0!</v>
      </c>
      <c r="AH412" s="1" t="e">
        <f>(Table13[[#This Row],[2050_DWELLINGS]]/Table13[[#This Row],[2020_DWELLINGS]])-1</f>
        <v>#DIV/0!</v>
      </c>
      <c r="AI412" s="1" t="e">
        <f>(Table13[[#This Row],[2050_OCCUPANTS]]/Table13[[#This Row],[2020_OCCUPANTS]])-1</f>
        <v>#DIV/0!</v>
      </c>
      <c r="AJ412" s="1" t="e">
        <f>(Table13[[#This Row],[2050_TOTAL_REPL_COST_USD]]/Table13[[#This Row],[2020_TOTAL_REPL_COST_USD]])-1</f>
        <v>#DIV/0!</v>
      </c>
      <c r="AK412"/>
      <c r="AL412"/>
    </row>
    <row r="413" spans="12:38" x14ac:dyDescent="0.2">
      <c r="L413" s="2"/>
      <c r="S413" s="2"/>
      <c r="T413" s="2"/>
      <c r="Z413" s="2"/>
      <c r="AG413" s="1" t="e">
        <f>(Table13[[#This Row],[2050_BUILDINGS]]/Table13[[#This Row],[2020_BUILDINGS]])-1</f>
        <v>#DIV/0!</v>
      </c>
      <c r="AH413" s="1" t="e">
        <f>(Table13[[#This Row],[2050_DWELLINGS]]/Table13[[#This Row],[2020_DWELLINGS]])-1</f>
        <v>#DIV/0!</v>
      </c>
      <c r="AI413" s="1" t="e">
        <f>(Table13[[#This Row],[2050_OCCUPANTS]]/Table13[[#This Row],[2020_OCCUPANTS]])-1</f>
        <v>#DIV/0!</v>
      </c>
      <c r="AJ413" s="1" t="e">
        <f>(Table13[[#This Row],[2050_TOTAL_REPL_COST_USD]]/Table13[[#This Row],[2020_TOTAL_REPL_COST_USD]])-1</f>
        <v>#DIV/0!</v>
      </c>
      <c r="AK413"/>
      <c r="AL413"/>
    </row>
    <row r="414" spans="12:38" x14ac:dyDescent="0.2">
      <c r="L414" s="2"/>
      <c r="S414" s="2"/>
      <c r="T414" s="2"/>
      <c r="Z414" s="2"/>
      <c r="AG414" s="1" t="e">
        <f>(Table13[[#This Row],[2050_BUILDINGS]]/Table13[[#This Row],[2020_BUILDINGS]])-1</f>
        <v>#DIV/0!</v>
      </c>
      <c r="AH414" s="1" t="e">
        <f>(Table13[[#This Row],[2050_DWELLINGS]]/Table13[[#This Row],[2020_DWELLINGS]])-1</f>
        <v>#DIV/0!</v>
      </c>
      <c r="AI414" s="1" t="e">
        <f>(Table13[[#This Row],[2050_OCCUPANTS]]/Table13[[#This Row],[2020_OCCUPANTS]])-1</f>
        <v>#DIV/0!</v>
      </c>
      <c r="AJ414" s="1" t="e">
        <f>(Table13[[#This Row],[2050_TOTAL_REPL_COST_USD]]/Table13[[#This Row],[2020_TOTAL_REPL_COST_USD]])-1</f>
        <v>#DIV/0!</v>
      </c>
      <c r="AK414"/>
      <c r="AL414"/>
    </row>
    <row r="415" spans="12:38" x14ac:dyDescent="0.2">
      <c r="L415" s="2"/>
      <c r="S415" s="2"/>
      <c r="T415" s="2"/>
      <c r="Z415" s="2"/>
      <c r="AG415" s="1" t="e">
        <f>(Table13[[#This Row],[2050_BUILDINGS]]/Table13[[#This Row],[2020_BUILDINGS]])-1</f>
        <v>#DIV/0!</v>
      </c>
      <c r="AH415" s="1" t="e">
        <f>(Table13[[#This Row],[2050_DWELLINGS]]/Table13[[#This Row],[2020_DWELLINGS]])-1</f>
        <v>#DIV/0!</v>
      </c>
      <c r="AI415" s="1" t="e">
        <f>(Table13[[#This Row],[2050_OCCUPANTS]]/Table13[[#This Row],[2020_OCCUPANTS]])-1</f>
        <v>#DIV/0!</v>
      </c>
      <c r="AJ415" s="1" t="e">
        <f>(Table13[[#This Row],[2050_TOTAL_REPL_COST_USD]]/Table13[[#This Row],[2020_TOTAL_REPL_COST_USD]])-1</f>
        <v>#DIV/0!</v>
      </c>
      <c r="AK415"/>
      <c r="AL415"/>
    </row>
    <row r="416" spans="12:38" x14ac:dyDescent="0.2">
      <c r="L416" s="2"/>
      <c r="S416" s="2"/>
      <c r="T416" s="2"/>
      <c r="Z416" s="2"/>
      <c r="AG416" s="1" t="e">
        <f>(Table13[[#This Row],[2050_BUILDINGS]]/Table13[[#This Row],[2020_BUILDINGS]])-1</f>
        <v>#DIV/0!</v>
      </c>
      <c r="AH416" s="1" t="e">
        <f>(Table13[[#This Row],[2050_DWELLINGS]]/Table13[[#This Row],[2020_DWELLINGS]])-1</f>
        <v>#DIV/0!</v>
      </c>
      <c r="AI416" s="1" t="e">
        <f>(Table13[[#This Row],[2050_OCCUPANTS]]/Table13[[#This Row],[2020_OCCUPANTS]])-1</f>
        <v>#DIV/0!</v>
      </c>
      <c r="AJ416" s="1" t="e">
        <f>(Table13[[#This Row],[2050_TOTAL_REPL_COST_USD]]/Table13[[#This Row],[2020_TOTAL_REPL_COST_USD]])-1</f>
        <v>#DIV/0!</v>
      </c>
      <c r="AK416"/>
      <c r="AL416"/>
    </row>
    <row r="417" spans="12:38" x14ac:dyDescent="0.2">
      <c r="L417" s="2"/>
      <c r="S417" s="2"/>
      <c r="T417" s="2"/>
      <c r="Z417" s="2"/>
      <c r="AG417" s="1" t="e">
        <f>(Table13[[#This Row],[2050_BUILDINGS]]/Table13[[#This Row],[2020_BUILDINGS]])-1</f>
        <v>#DIV/0!</v>
      </c>
      <c r="AH417" s="1" t="e">
        <f>(Table13[[#This Row],[2050_DWELLINGS]]/Table13[[#This Row],[2020_DWELLINGS]])-1</f>
        <v>#DIV/0!</v>
      </c>
      <c r="AI417" s="1" t="e">
        <f>(Table13[[#This Row],[2050_OCCUPANTS]]/Table13[[#This Row],[2020_OCCUPANTS]])-1</f>
        <v>#DIV/0!</v>
      </c>
      <c r="AJ417" s="1" t="e">
        <f>(Table13[[#This Row],[2050_TOTAL_REPL_COST_USD]]/Table13[[#This Row],[2020_TOTAL_REPL_COST_USD]])-1</f>
        <v>#DIV/0!</v>
      </c>
      <c r="AK417"/>
      <c r="AL417"/>
    </row>
    <row r="418" spans="12:38" x14ac:dyDescent="0.2">
      <c r="L418" s="2"/>
      <c r="S418" s="2"/>
      <c r="T418" s="2"/>
      <c r="Z418" s="2"/>
      <c r="AG418" s="1" t="e">
        <f>(Table13[[#This Row],[2050_BUILDINGS]]/Table13[[#This Row],[2020_BUILDINGS]])-1</f>
        <v>#DIV/0!</v>
      </c>
      <c r="AH418" s="1" t="e">
        <f>(Table13[[#This Row],[2050_DWELLINGS]]/Table13[[#This Row],[2020_DWELLINGS]])-1</f>
        <v>#DIV/0!</v>
      </c>
      <c r="AI418" s="1" t="e">
        <f>(Table13[[#This Row],[2050_OCCUPANTS]]/Table13[[#This Row],[2020_OCCUPANTS]])-1</f>
        <v>#DIV/0!</v>
      </c>
      <c r="AJ418" s="1" t="e">
        <f>(Table13[[#This Row],[2050_TOTAL_REPL_COST_USD]]/Table13[[#This Row],[2020_TOTAL_REPL_COST_USD]])-1</f>
        <v>#DIV/0!</v>
      </c>
      <c r="AK418"/>
      <c r="AL418"/>
    </row>
    <row r="419" spans="12:38" x14ac:dyDescent="0.2">
      <c r="L419" s="2"/>
      <c r="S419" s="2"/>
      <c r="T419" s="2"/>
      <c r="Z419" s="2"/>
      <c r="AG419" s="1" t="e">
        <f>(Table13[[#This Row],[2050_BUILDINGS]]/Table13[[#This Row],[2020_BUILDINGS]])-1</f>
        <v>#DIV/0!</v>
      </c>
      <c r="AH419" s="1" t="e">
        <f>(Table13[[#This Row],[2050_DWELLINGS]]/Table13[[#This Row],[2020_DWELLINGS]])-1</f>
        <v>#DIV/0!</v>
      </c>
      <c r="AI419" s="1" t="e">
        <f>(Table13[[#This Row],[2050_OCCUPANTS]]/Table13[[#This Row],[2020_OCCUPANTS]])-1</f>
        <v>#DIV/0!</v>
      </c>
      <c r="AJ419" s="1" t="e">
        <f>(Table13[[#This Row],[2050_TOTAL_REPL_COST_USD]]/Table13[[#This Row],[2020_TOTAL_REPL_COST_USD]])-1</f>
        <v>#DIV/0!</v>
      </c>
      <c r="AK419"/>
      <c r="AL419"/>
    </row>
    <row r="420" spans="12:38" x14ac:dyDescent="0.2">
      <c r="L420" s="2"/>
      <c r="S420" s="2"/>
      <c r="T420" s="2"/>
      <c r="Z420" s="2"/>
      <c r="AG420" s="1" t="e">
        <f>(Table13[[#This Row],[2050_BUILDINGS]]/Table13[[#This Row],[2020_BUILDINGS]])-1</f>
        <v>#DIV/0!</v>
      </c>
      <c r="AH420" s="1" t="e">
        <f>(Table13[[#This Row],[2050_DWELLINGS]]/Table13[[#This Row],[2020_DWELLINGS]])-1</f>
        <v>#DIV/0!</v>
      </c>
      <c r="AI420" s="1" t="e">
        <f>(Table13[[#This Row],[2050_OCCUPANTS]]/Table13[[#This Row],[2020_OCCUPANTS]])-1</f>
        <v>#DIV/0!</v>
      </c>
      <c r="AJ420" s="1" t="e">
        <f>(Table13[[#This Row],[2050_TOTAL_REPL_COST_USD]]/Table13[[#This Row],[2020_TOTAL_REPL_COST_USD]])-1</f>
        <v>#DIV/0!</v>
      </c>
      <c r="AK420"/>
      <c r="AL420"/>
    </row>
    <row r="421" spans="12:38" x14ac:dyDescent="0.2">
      <c r="L421" s="2"/>
      <c r="S421" s="2"/>
      <c r="T421" s="2"/>
      <c r="Z421" s="2"/>
      <c r="AG421" s="1" t="e">
        <f>(Table13[[#This Row],[2050_BUILDINGS]]/Table13[[#This Row],[2020_BUILDINGS]])-1</f>
        <v>#DIV/0!</v>
      </c>
      <c r="AH421" s="1" t="e">
        <f>(Table13[[#This Row],[2050_DWELLINGS]]/Table13[[#This Row],[2020_DWELLINGS]])-1</f>
        <v>#DIV/0!</v>
      </c>
      <c r="AI421" s="1" t="e">
        <f>(Table13[[#This Row],[2050_OCCUPANTS]]/Table13[[#This Row],[2020_OCCUPANTS]])-1</f>
        <v>#DIV/0!</v>
      </c>
      <c r="AJ421" s="1" t="e">
        <f>(Table13[[#This Row],[2050_TOTAL_REPL_COST_USD]]/Table13[[#This Row],[2020_TOTAL_REPL_COST_USD]])-1</f>
        <v>#DIV/0!</v>
      </c>
      <c r="AK421"/>
      <c r="AL421"/>
    </row>
    <row r="422" spans="12:38" x14ac:dyDescent="0.2">
      <c r="L422" s="2"/>
      <c r="S422" s="2"/>
      <c r="T422" s="2"/>
      <c r="Z422" s="2"/>
      <c r="AG422" s="1" t="e">
        <f>(Table13[[#This Row],[2050_BUILDINGS]]/Table13[[#This Row],[2020_BUILDINGS]])-1</f>
        <v>#DIV/0!</v>
      </c>
      <c r="AH422" s="1" t="e">
        <f>(Table13[[#This Row],[2050_DWELLINGS]]/Table13[[#This Row],[2020_DWELLINGS]])-1</f>
        <v>#DIV/0!</v>
      </c>
      <c r="AI422" s="1" t="e">
        <f>(Table13[[#This Row],[2050_OCCUPANTS]]/Table13[[#This Row],[2020_OCCUPANTS]])-1</f>
        <v>#DIV/0!</v>
      </c>
      <c r="AJ422" s="1" t="e">
        <f>(Table13[[#This Row],[2050_TOTAL_REPL_COST_USD]]/Table13[[#This Row],[2020_TOTAL_REPL_COST_USD]])-1</f>
        <v>#DIV/0!</v>
      </c>
      <c r="AK422"/>
      <c r="AL422"/>
    </row>
    <row r="423" spans="12:38" x14ac:dyDescent="0.2">
      <c r="L423" s="2"/>
      <c r="S423" s="2"/>
      <c r="T423" s="2"/>
      <c r="Z423" s="2"/>
      <c r="AG423" s="1" t="e">
        <f>(Table13[[#This Row],[2050_BUILDINGS]]/Table13[[#This Row],[2020_BUILDINGS]])-1</f>
        <v>#DIV/0!</v>
      </c>
      <c r="AH423" s="1" t="e">
        <f>(Table13[[#This Row],[2050_DWELLINGS]]/Table13[[#This Row],[2020_DWELLINGS]])-1</f>
        <v>#DIV/0!</v>
      </c>
      <c r="AI423" s="1" t="e">
        <f>(Table13[[#This Row],[2050_OCCUPANTS]]/Table13[[#This Row],[2020_OCCUPANTS]])-1</f>
        <v>#DIV/0!</v>
      </c>
      <c r="AJ423" s="1" t="e">
        <f>(Table13[[#This Row],[2050_TOTAL_REPL_COST_USD]]/Table13[[#This Row],[2020_TOTAL_REPL_COST_USD]])-1</f>
        <v>#DIV/0!</v>
      </c>
      <c r="AK423"/>
      <c r="AL423"/>
    </row>
    <row r="424" spans="12:38" x14ac:dyDescent="0.2">
      <c r="L424" s="2"/>
      <c r="S424" s="2"/>
      <c r="T424" s="2"/>
      <c r="Z424" s="2"/>
      <c r="AG424" s="1" t="e">
        <f>(Table13[[#This Row],[2050_BUILDINGS]]/Table13[[#This Row],[2020_BUILDINGS]])-1</f>
        <v>#DIV/0!</v>
      </c>
      <c r="AH424" s="1" t="e">
        <f>(Table13[[#This Row],[2050_DWELLINGS]]/Table13[[#This Row],[2020_DWELLINGS]])-1</f>
        <v>#DIV/0!</v>
      </c>
      <c r="AI424" s="1" t="e">
        <f>(Table13[[#This Row],[2050_OCCUPANTS]]/Table13[[#This Row],[2020_OCCUPANTS]])-1</f>
        <v>#DIV/0!</v>
      </c>
      <c r="AJ424" s="1" t="e">
        <f>(Table13[[#This Row],[2050_TOTAL_REPL_COST_USD]]/Table13[[#This Row],[2020_TOTAL_REPL_COST_USD]])-1</f>
        <v>#DIV/0!</v>
      </c>
      <c r="AK424"/>
      <c r="AL424"/>
    </row>
    <row r="425" spans="12:38" x14ac:dyDescent="0.2">
      <c r="L425" s="2"/>
      <c r="S425" s="2"/>
      <c r="T425" s="2"/>
      <c r="Z425" s="2"/>
      <c r="AG425" s="1" t="e">
        <f>(Table13[[#This Row],[2050_BUILDINGS]]/Table13[[#This Row],[2020_BUILDINGS]])-1</f>
        <v>#DIV/0!</v>
      </c>
      <c r="AH425" s="1" t="e">
        <f>(Table13[[#This Row],[2050_DWELLINGS]]/Table13[[#This Row],[2020_DWELLINGS]])-1</f>
        <v>#DIV/0!</v>
      </c>
      <c r="AI425" s="1" t="e">
        <f>(Table13[[#This Row],[2050_OCCUPANTS]]/Table13[[#This Row],[2020_OCCUPANTS]])-1</f>
        <v>#DIV/0!</v>
      </c>
      <c r="AJ425" s="1" t="e">
        <f>(Table13[[#This Row],[2050_TOTAL_REPL_COST_USD]]/Table13[[#This Row],[2020_TOTAL_REPL_COST_USD]])-1</f>
        <v>#DIV/0!</v>
      </c>
      <c r="AK425"/>
      <c r="AL425"/>
    </row>
    <row r="426" spans="12:38" x14ac:dyDescent="0.2">
      <c r="L426" s="2"/>
      <c r="S426" s="2"/>
      <c r="T426" s="2"/>
      <c r="Z426" s="2"/>
      <c r="AG426" s="1" t="e">
        <f>(Table13[[#This Row],[2050_BUILDINGS]]/Table13[[#This Row],[2020_BUILDINGS]])-1</f>
        <v>#DIV/0!</v>
      </c>
      <c r="AH426" s="1" t="e">
        <f>(Table13[[#This Row],[2050_DWELLINGS]]/Table13[[#This Row],[2020_DWELLINGS]])-1</f>
        <v>#DIV/0!</v>
      </c>
      <c r="AI426" s="1" t="e">
        <f>(Table13[[#This Row],[2050_OCCUPANTS]]/Table13[[#This Row],[2020_OCCUPANTS]])-1</f>
        <v>#DIV/0!</v>
      </c>
      <c r="AJ426" s="1" t="e">
        <f>(Table13[[#This Row],[2050_TOTAL_REPL_COST_USD]]/Table13[[#This Row],[2020_TOTAL_REPL_COST_USD]])-1</f>
        <v>#DIV/0!</v>
      </c>
      <c r="AK426"/>
      <c r="AL426"/>
    </row>
    <row r="427" spans="12:38" x14ac:dyDescent="0.2">
      <c r="L427" s="2"/>
      <c r="S427" s="2"/>
      <c r="T427" s="2"/>
      <c r="Z427" s="2"/>
      <c r="AG427" s="1" t="e">
        <f>(Table13[[#This Row],[2050_BUILDINGS]]/Table13[[#This Row],[2020_BUILDINGS]])-1</f>
        <v>#DIV/0!</v>
      </c>
      <c r="AH427" s="1" t="e">
        <f>(Table13[[#This Row],[2050_DWELLINGS]]/Table13[[#This Row],[2020_DWELLINGS]])-1</f>
        <v>#DIV/0!</v>
      </c>
      <c r="AI427" s="1" t="e">
        <f>(Table13[[#This Row],[2050_OCCUPANTS]]/Table13[[#This Row],[2020_OCCUPANTS]])-1</f>
        <v>#DIV/0!</v>
      </c>
      <c r="AJ427" s="1" t="e">
        <f>(Table13[[#This Row],[2050_TOTAL_REPL_COST_USD]]/Table13[[#This Row],[2020_TOTAL_REPL_COST_USD]])-1</f>
        <v>#DIV/0!</v>
      </c>
      <c r="AK427"/>
      <c r="AL427"/>
    </row>
    <row r="428" spans="12:38" x14ac:dyDescent="0.2">
      <c r="L428" s="2"/>
      <c r="S428" s="2"/>
      <c r="T428" s="2"/>
      <c r="Z428" s="2"/>
      <c r="AG428" s="1" t="e">
        <f>(Table13[[#This Row],[2050_BUILDINGS]]/Table13[[#This Row],[2020_BUILDINGS]])-1</f>
        <v>#DIV/0!</v>
      </c>
      <c r="AH428" s="1" t="e">
        <f>(Table13[[#This Row],[2050_DWELLINGS]]/Table13[[#This Row],[2020_DWELLINGS]])-1</f>
        <v>#DIV/0!</v>
      </c>
      <c r="AI428" s="1" t="e">
        <f>(Table13[[#This Row],[2050_OCCUPANTS]]/Table13[[#This Row],[2020_OCCUPANTS]])-1</f>
        <v>#DIV/0!</v>
      </c>
      <c r="AJ428" s="1" t="e">
        <f>(Table13[[#This Row],[2050_TOTAL_REPL_COST_USD]]/Table13[[#This Row],[2020_TOTAL_REPL_COST_USD]])-1</f>
        <v>#DIV/0!</v>
      </c>
      <c r="AK428"/>
      <c r="AL428"/>
    </row>
    <row r="429" spans="12:38" x14ac:dyDescent="0.2">
      <c r="L429" s="2"/>
      <c r="S429" s="2"/>
      <c r="T429" s="2"/>
      <c r="Z429" s="2"/>
      <c r="AG429" s="1" t="e">
        <f>(Table13[[#This Row],[2050_BUILDINGS]]/Table13[[#This Row],[2020_BUILDINGS]])-1</f>
        <v>#DIV/0!</v>
      </c>
      <c r="AH429" s="1" t="e">
        <f>(Table13[[#This Row],[2050_DWELLINGS]]/Table13[[#This Row],[2020_DWELLINGS]])-1</f>
        <v>#DIV/0!</v>
      </c>
      <c r="AI429" s="1" t="e">
        <f>(Table13[[#This Row],[2050_OCCUPANTS]]/Table13[[#This Row],[2020_OCCUPANTS]])-1</f>
        <v>#DIV/0!</v>
      </c>
      <c r="AJ429" s="1" t="e">
        <f>(Table13[[#This Row],[2050_TOTAL_REPL_COST_USD]]/Table13[[#This Row],[2020_TOTAL_REPL_COST_USD]])-1</f>
        <v>#DIV/0!</v>
      </c>
      <c r="AK429"/>
      <c r="AL429"/>
    </row>
    <row r="430" spans="12:38" x14ac:dyDescent="0.2">
      <c r="L430" s="2"/>
      <c r="S430" s="2"/>
      <c r="T430" s="2"/>
      <c r="Z430" s="2"/>
      <c r="AG430" s="1" t="e">
        <f>(Table13[[#This Row],[2050_BUILDINGS]]/Table13[[#This Row],[2020_BUILDINGS]])-1</f>
        <v>#DIV/0!</v>
      </c>
      <c r="AH430" s="1" t="e">
        <f>(Table13[[#This Row],[2050_DWELLINGS]]/Table13[[#This Row],[2020_DWELLINGS]])-1</f>
        <v>#DIV/0!</v>
      </c>
      <c r="AI430" s="1" t="e">
        <f>(Table13[[#This Row],[2050_OCCUPANTS]]/Table13[[#This Row],[2020_OCCUPANTS]])-1</f>
        <v>#DIV/0!</v>
      </c>
      <c r="AJ430" s="1" t="e">
        <f>(Table13[[#This Row],[2050_TOTAL_REPL_COST_USD]]/Table13[[#This Row],[2020_TOTAL_REPL_COST_USD]])-1</f>
        <v>#DIV/0!</v>
      </c>
      <c r="AK430"/>
      <c r="AL430"/>
    </row>
    <row r="431" spans="12:38" x14ac:dyDescent="0.2">
      <c r="L431" s="2"/>
      <c r="S431" s="2"/>
      <c r="T431" s="2"/>
      <c r="Z431" s="2"/>
      <c r="AG431" s="1" t="e">
        <f>(Table13[[#This Row],[2050_BUILDINGS]]/Table13[[#This Row],[2020_BUILDINGS]])-1</f>
        <v>#DIV/0!</v>
      </c>
      <c r="AH431" s="1" t="e">
        <f>(Table13[[#This Row],[2050_DWELLINGS]]/Table13[[#This Row],[2020_DWELLINGS]])-1</f>
        <v>#DIV/0!</v>
      </c>
      <c r="AI431" s="1" t="e">
        <f>(Table13[[#This Row],[2050_OCCUPANTS]]/Table13[[#This Row],[2020_OCCUPANTS]])-1</f>
        <v>#DIV/0!</v>
      </c>
      <c r="AJ431" s="1" t="e">
        <f>(Table13[[#This Row],[2050_TOTAL_REPL_COST_USD]]/Table13[[#This Row],[2020_TOTAL_REPL_COST_USD]])-1</f>
        <v>#DIV/0!</v>
      </c>
      <c r="AK431"/>
      <c r="AL431"/>
    </row>
    <row r="432" spans="12:38" x14ac:dyDescent="0.2">
      <c r="L432" s="2"/>
      <c r="S432" s="2"/>
      <c r="T432" s="2"/>
      <c r="Z432" s="2"/>
      <c r="AG432" s="1" t="e">
        <f>(Table13[[#This Row],[2050_BUILDINGS]]/Table13[[#This Row],[2020_BUILDINGS]])-1</f>
        <v>#DIV/0!</v>
      </c>
      <c r="AH432" s="1" t="e">
        <f>(Table13[[#This Row],[2050_DWELLINGS]]/Table13[[#This Row],[2020_DWELLINGS]])-1</f>
        <v>#DIV/0!</v>
      </c>
      <c r="AI432" s="1" t="e">
        <f>(Table13[[#This Row],[2050_OCCUPANTS]]/Table13[[#This Row],[2020_OCCUPANTS]])-1</f>
        <v>#DIV/0!</v>
      </c>
      <c r="AJ432" s="1" t="e">
        <f>(Table13[[#This Row],[2050_TOTAL_REPL_COST_USD]]/Table13[[#This Row],[2020_TOTAL_REPL_COST_USD]])-1</f>
        <v>#DIV/0!</v>
      </c>
      <c r="AK432"/>
      <c r="AL432"/>
    </row>
    <row r="433" spans="12:38" x14ac:dyDescent="0.2">
      <c r="L433" s="2"/>
      <c r="S433" s="2"/>
      <c r="T433" s="2"/>
      <c r="Z433" s="2"/>
      <c r="AG433" s="1" t="e">
        <f>(Table13[[#This Row],[2050_BUILDINGS]]/Table13[[#This Row],[2020_BUILDINGS]])-1</f>
        <v>#DIV/0!</v>
      </c>
      <c r="AH433" s="1" t="e">
        <f>(Table13[[#This Row],[2050_DWELLINGS]]/Table13[[#This Row],[2020_DWELLINGS]])-1</f>
        <v>#DIV/0!</v>
      </c>
      <c r="AI433" s="1" t="e">
        <f>(Table13[[#This Row],[2050_OCCUPANTS]]/Table13[[#This Row],[2020_OCCUPANTS]])-1</f>
        <v>#DIV/0!</v>
      </c>
      <c r="AJ433" s="1" t="e">
        <f>(Table13[[#This Row],[2050_TOTAL_REPL_COST_USD]]/Table13[[#This Row],[2020_TOTAL_REPL_COST_USD]])-1</f>
        <v>#DIV/0!</v>
      </c>
      <c r="AK433"/>
      <c r="AL433"/>
    </row>
    <row r="434" spans="12:38" x14ac:dyDescent="0.2">
      <c r="L434" s="2"/>
      <c r="S434" s="2"/>
      <c r="T434" s="2"/>
      <c r="Z434" s="2"/>
      <c r="AG434" s="1" t="e">
        <f>(Table13[[#This Row],[2050_BUILDINGS]]/Table13[[#This Row],[2020_BUILDINGS]])-1</f>
        <v>#DIV/0!</v>
      </c>
      <c r="AH434" s="1" t="e">
        <f>(Table13[[#This Row],[2050_DWELLINGS]]/Table13[[#This Row],[2020_DWELLINGS]])-1</f>
        <v>#DIV/0!</v>
      </c>
      <c r="AI434" s="1" t="e">
        <f>(Table13[[#This Row],[2050_OCCUPANTS]]/Table13[[#This Row],[2020_OCCUPANTS]])-1</f>
        <v>#DIV/0!</v>
      </c>
      <c r="AJ434" s="1" t="e">
        <f>(Table13[[#This Row],[2050_TOTAL_REPL_COST_USD]]/Table13[[#This Row],[2020_TOTAL_REPL_COST_USD]])-1</f>
        <v>#DIV/0!</v>
      </c>
      <c r="AK434"/>
      <c r="AL434"/>
    </row>
    <row r="435" spans="12:38" x14ac:dyDescent="0.2">
      <c r="L435" s="2"/>
      <c r="S435" s="2"/>
      <c r="T435" s="2"/>
      <c r="Z435" s="2"/>
      <c r="AG435" s="1" t="e">
        <f>(Table13[[#This Row],[2050_BUILDINGS]]/Table13[[#This Row],[2020_BUILDINGS]])-1</f>
        <v>#DIV/0!</v>
      </c>
      <c r="AH435" s="1" t="e">
        <f>(Table13[[#This Row],[2050_DWELLINGS]]/Table13[[#This Row],[2020_DWELLINGS]])-1</f>
        <v>#DIV/0!</v>
      </c>
      <c r="AI435" s="1" t="e">
        <f>(Table13[[#This Row],[2050_OCCUPANTS]]/Table13[[#This Row],[2020_OCCUPANTS]])-1</f>
        <v>#DIV/0!</v>
      </c>
      <c r="AJ435" s="1" t="e">
        <f>(Table13[[#This Row],[2050_TOTAL_REPL_COST_USD]]/Table13[[#This Row],[2020_TOTAL_REPL_COST_USD]])-1</f>
        <v>#DIV/0!</v>
      </c>
      <c r="AK435"/>
      <c r="AL435"/>
    </row>
    <row r="436" spans="12:38" x14ac:dyDescent="0.2">
      <c r="L436" s="2"/>
      <c r="S436" s="2"/>
      <c r="T436" s="2"/>
      <c r="Z436" s="2"/>
      <c r="AG436" s="1" t="e">
        <f>(Table13[[#This Row],[2050_BUILDINGS]]/Table13[[#This Row],[2020_BUILDINGS]])-1</f>
        <v>#DIV/0!</v>
      </c>
      <c r="AH436" s="1" t="e">
        <f>(Table13[[#This Row],[2050_DWELLINGS]]/Table13[[#This Row],[2020_DWELLINGS]])-1</f>
        <v>#DIV/0!</v>
      </c>
      <c r="AI436" s="1" t="e">
        <f>(Table13[[#This Row],[2050_OCCUPANTS]]/Table13[[#This Row],[2020_OCCUPANTS]])-1</f>
        <v>#DIV/0!</v>
      </c>
      <c r="AJ436" s="1" t="e">
        <f>(Table13[[#This Row],[2050_TOTAL_REPL_COST_USD]]/Table13[[#This Row],[2020_TOTAL_REPL_COST_USD]])-1</f>
        <v>#DIV/0!</v>
      </c>
      <c r="AK436"/>
      <c r="AL436"/>
    </row>
    <row r="437" spans="12:38" x14ac:dyDescent="0.2">
      <c r="L437" s="2"/>
      <c r="S437" s="2"/>
      <c r="T437" s="2"/>
      <c r="Z437" s="2"/>
      <c r="AG437" s="1" t="e">
        <f>(Table13[[#This Row],[2050_BUILDINGS]]/Table13[[#This Row],[2020_BUILDINGS]])-1</f>
        <v>#DIV/0!</v>
      </c>
      <c r="AH437" s="1" t="e">
        <f>(Table13[[#This Row],[2050_DWELLINGS]]/Table13[[#This Row],[2020_DWELLINGS]])-1</f>
        <v>#DIV/0!</v>
      </c>
      <c r="AI437" s="1" t="e">
        <f>(Table13[[#This Row],[2050_OCCUPANTS]]/Table13[[#This Row],[2020_OCCUPANTS]])-1</f>
        <v>#DIV/0!</v>
      </c>
      <c r="AJ437" s="1" t="e">
        <f>(Table13[[#This Row],[2050_TOTAL_REPL_COST_USD]]/Table13[[#This Row],[2020_TOTAL_REPL_COST_USD]])-1</f>
        <v>#DIV/0!</v>
      </c>
      <c r="AK437"/>
      <c r="AL437"/>
    </row>
    <row r="438" spans="12:38" x14ac:dyDescent="0.2">
      <c r="L438" s="2"/>
      <c r="S438" s="2"/>
      <c r="T438" s="2"/>
      <c r="Z438" s="2"/>
      <c r="AG438" s="1" t="e">
        <f>(Table13[[#This Row],[2050_BUILDINGS]]/Table13[[#This Row],[2020_BUILDINGS]])-1</f>
        <v>#DIV/0!</v>
      </c>
      <c r="AH438" s="1" t="e">
        <f>(Table13[[#This Row],[2050_DWELLINGS]]/Table13[[#This Row],[2020_DWELLINGS]])-1</f>
        <v>#DIV/0!</v>
      </c>
      <c r="AI438" s="1" t="e">
        <f>(Table13[[#This Row],[2050_OCCUPANTS]]/Table13[[#This Row],[2020_OCCUPANTS]])-1</f>
        <v>#DIV/0!</v>
      </c>
      <c r="AJ438" s="1" t="e">
        <f>(Table13[[#This Row],[2050_TOTAL_REPL_COST_USD]]/Table13[[#This Row],[2020_TOTAL_REPL_COST_USD]])-1</f>
        <v>#DIV/0!</v>
      </c>
      <c r="AK438"/>
      <c r="AL438"/>
    </row>
    <row r="439" spans="12:38" x14ac:dyDescent="0.2">
      <c r="L439" s="2"/>
      <c r="S439" s="2"/>
      <c r="T439" s="2"/>
      <c r="Z439" s="2"/>
      <c r="AG439" s="1" t="e">
        <f>(Table13[[#This Row],[2050_BUILDINGS]]/Table13[[#This Row],[2020_BUILDINGS]])-1</f>
        <v>#DIV/0!</v>
      </c>
      <c r="AH439" s="1" t="e">
        <f>(Table13[[#This Row],[2050_DWELLINGS]]/Table13[[#This Row],[2020_DWELLINGS]])-1</f>
        <v>#DIV/0!</v>
      </c>
      <c r="AI439" s="1" t="e">
        <f>(Table13[[#This Row],[2050_OCCUPANTS]]/Table13[[#This Row],[2020_OCCUPANTS]])-1</f>
        <v>#DIV/0!</v>
      </c>
      <c r="AJ439" s="1" t="e">
        <f>(Table13[[#This Row],[2050_TOTAL_REPL_COST_USD]]/Table13[[#This Row],[2020_TOTAL_REPL_COST_USD]])-1</f>
        <v>#DIV/0!</v>
      </c>
      <c r="AK439"/>
      <c r="AL439"/>
    </row>
    <row r="440" spans="12:38" x14ac:dyDescent="0.2">
      <c r="L440" s="2"/>
      <c r="S440" s="2"/>
      <c r="T440" s="2"/>
      <c r="Z440" s="2"/>
      <c r="AG440" s="1" t="e">
        <f>(Table13[[#This Row],[2050_BUILDINGS]]/Table13[[#This Row],[2020_BUILDINGS]])-1</f>
        <v>#DIV/0!</v>
      </c>
      <c r="AH440" s="1" t="e">
        <f>(Table13[[#This Row],[2050_DWELLINGS]]/Table13[[#This Row],[2020_DWELLINGS]])-1</f>
        <v>#DIV/0!</v>
      </c>
      <c r="AI440" s="1" t="e">
        <f>(Table13[[#This Row],[2050_OCCUPANTS]]/Table13[[#This Row],[2020_OCCUPANTS]])-1</f>
        <v>#DIV/0!</v>
      </c>
      <c r="AJ440" s="1" t="e">
        <f>(Table13[[#This Row],[2050_TOTAL_REPL_COST_USD]]/Table13[[#This Row],[2020_TOTAL_REPL_COST_USD]])-1</f>
        <v>#DIV/0!</v>
      </c>
      <c r="AK440"/>
      <c r="AL440"/>
    </row>
    <row r="441" spans="12:38" x14ac:dyDescent="0.2">
      <c r="L441" s="2"/>
      <c r="S441" s="2"/>
      <c r="T441" s="2"/>
      <c r="Z441" s="2"/>
      <c r="AG441" s="1" t="e">
        <f>(Table13[[#This Row],[2050_BUILDINGS]]/Table13[[#This Row],[2020_BUILDINGS]])-1</f>
        <v>#DIV/0!</v>
      </c>
      <c r="AH441" s="1" t="e">
        <f>(Table13[[#This Row],[2050_DWELLINGS]]/Table13[[#This Row],[2020_DWELLINGS]])-1</f>
        <v>#DIV/0!</v>
      </c>
      <c r="AI441" s="1" t="e">
        <f>(Table13[[#This Row],[2050_OCCUPANTS]]/Table13[[#This Row],[2020_OCCUPANTS]])-1</f>
        <v>#DIV/0!</v>
      </c>
      <c r="AJ441" s="1" t="e">
        <f>(Table13[[#This Row],[2050_TOTAL_REPL_COST_USD]]/Table13[[#This Row],[2020_TOTAL_REPL_COST_USD]])-1</f>
        <v>#DIV/0!</v>
      </c>
      <c r="AK441"/>
      <c r="AL441"/>
    </row>
    <row r="442" spans="12:38" x14ac:dyDescent="0.2">
      <c r="L442" s="2"/>
      <c r="S442" s="2"/>
      <c r="T442" s="2"/>
      <c r="Z442" s="2"/>
      <c r="AG442" s="1" t="e">
        <f>(Table13[[#This Row],[2050_BUILDINGS]]/Table13[[#This Row],[2020_BUILDINGS]])-1</f>
        <v>#DIV/0!</v>
      </c>
      <c r="AH442" s="1" t="e">
        <f>(Table13[[#This Row],[2050_DWELLINGS]]/Table13[[#This Row],[2020_DWELLINGS]])-1</f>
        <v>#DIV/0!</v>
      </c>
      <c r="AI442" s="1" t="e">
        <f>(Table13[[#This Row],[2050_OCCUPANTS]]/Table13[[#This Row],[2020_OCCUPANTS]])-1</f>
        <v>#DIV/0!</v>
      </c>
      <c r="AJ442" s="1" t="e">
        <f>(Table13[[#This Row],[2050_TOTAL_REPL_COST_USD]]/Table13[[#This Row],[2020_TOTAL_REPL_COST_USD]])-1</f>
        <v>#DIV/0!</v>
      </c>
      <c r="AK442"/>
      <c r="AL442"/>
    </row>
    <row r="443" spans="12:38" x14ac:dyDescent="0.2">
      <c r="L443" s="2"/>
      <c r="S443" s="2"/>
      <c r="T443" s="2"/>
      <c r="Z443" s="2"/>
      <c r="AG443" s="1" t="e">
        <f>(Table13[[#This Row],[2050_BUILDINGS]]/Table13[[#This Row],[2020_BUILDINGS]])-1</f>
        <v>#DIV/0!</v>
      </c>
      <c r="AH443" s="1" t="e">
        <f>(Table13[[#This Row],[2050_DWELLINGS]]/Table13[[#This Row],[2020_DWELLINGS]])-1</f>
        <v>#DIV/0!</v>
      </c>
      <c r="AI443" s="1" t="e">
        <f>(Table13[[#This Row],[2050_OCCUPANTS]]/Table13[[#This Row],[2020_OCCUPANTS]])-1</f>
        <v>#DIV/0!</v>
      </c>
      <c r="AJ443" s="1" t="e">
        <f>(Table13[[#This Row],[2050_TOTAL_REPL_COST_USD]]/Table13[[#This Row],[2020_TOTAL_REPL_COST_USD]])-1</f>
        <v>#DIV/0!</v>
      </c>
      <c r="AK443"/>
      <c r="AL443"/>
    </row>
    <row r="444" spans="12:38" x14ac:dyDescent="0.2">
      <c r="L444" s="2"/>
      <c r="S444" s="2"/>
      <c r="T444" s="2"/>
      <c r="Z444" s="2"/>
      <c r="AG444" s="1" t="e">
        <f>(Table13[[#This Row],[2050_BUILDINGS]]/Table13[[#This Row],[2020_BUILDINGS]])-1</f>
        <v>#DIV/0!</v>
      </c>
      <c r="AH444" s="1" t="e">
        <f>(Table13[[#This Row],[2050_DWELLINGS]]/Table13[[#This Row],[2020_DWELLINGS]])-1</f>
        <v>#DIV/0!</v>
      </c>
      <c r="AI444" s="1" t="e">
        <f>(Table13[[#This Row],[2050_OCCUPANTS]]/Table13[[#This Row],[2020_OCCUPANTS]])-1</f>
        <v>#DIV/0!</v>
      </c>
      <c r="AJ444" s="1" t="e">
        <f>(Table13[[#This Row],[2050_TOTAL_REPL_COST_USD]]/Table13[[#This Row],[2020_TOTAL_REPL_COST_USD]])-1</f>
        <v>#DIV/0!</v>
      </c>
      <c r="AK444"/>
      <c r="AL444"/>
    </row>
    <row r="445" spans="12:38" x14ac:dyDescent="0.2">
      <c r="L445" s="2"/>
      <c r="S445" s="2"/>
      <c r="T445" s="2"/>
      <c r="Z445" s="2"/>
      <c r="AG445" s="1" t="e">
        <f>(Table13[[#This Row],[2050_BUILDINGS]]/Table13[[#This Row],[2020_BUILDINGS]])-1</f>
        <v>#DIV/0!</v>
      </c>
      <c r="AH445" s="1" t="e">
        <f>(Table13[[#This Row],[2050_DWELLINGS]]/Table13[[#This Row],[2020_DWELLINGS]])-1</f>
        <v>#DIV/0!</v>
      </c>
      <c r="AI445" s="1" t="e">
        <f>(Table13[[#This Row],[2050_OCCUPANTS]]/Table13[[#This Row],[2020_OCCUPANTS]])-1</f>
        <v>#DIV/0!</v>
      </c>
      <c r="AJ445" s="1" t="e">
        <f>(Table13[[#This Row],[2050_TOTAL_REPL_COST_USD]]/Table13[[#This Row],[2020_TOTAL_REPL_COST_USD]])-1</f>
        <v>#DIV/0!</v>
      </c>
      <c r="AK445"/>
      <c r="AL445"/>
    </row>
    <row r="446" spans="12:38" x14ac:dyDescent="0.2">
      <c r="L446" s="2"/>
      <c r="S446" s="2"/>
      <c r="T446" s="2"/>
      <c r="Z446" s="2"/>
      <c r="AG446" s="1" t="e">
        <f>(Table13[[#This Row],[2050_BUILDINGS]]/Table13[[#This Row],[2020_BUILDINGS]])-1</f>
        <v>#DIV/0!</v>
      </c>
      <c r="AH446" s="1" t="e">
        <f>(Table13[[#This Row],[2050_DWELLINGS]]/Table13[[#This Row],[2020_DWELLINGS]])-1</f>
        <v>#DIV/0!</v>
      </c>
      <c r="AI446" s="1" t="e">
        <f>(Table13[[#This Row],[2050_OCCUPANTS]]/Table13[[#This Row],[2020_OCCUPANTS]])-1</f>
        <v>#DIV/0!</v>
      </c>
      <c r="AJ446" s="1" t="e">
        <f>(Table13[[#This Row],[2050_TOTAL_REPL_COST_USD]]/Table13[[#This Row],[2020_TOTAL_REPL_COST_USD]])-1</f>
        <v>#DIV/0!</v>
      </c>
      <c r="AK446"/>
      <c r="AL446"/>
    </row>
    <row r="447" spans="12:38" x14ac:dyDescent="0.2">
      <c r="L447" s="2"/>
      <c r="S447" s="2"/>
      <c r="T447" s="2"/>
      <c r="Z447" s="2"/>
      <c r="AG447" s="1" t="e">
        <f>(Table13[[#This Row],[2050_BUILDINGS]]/Table13[[#This Row],[2020_BUILDINGS]])-1</f>
        <v>#DIV/0!</v>
      </c>
      <c r="AH447" s="1" t="e">
        <f>(Table13[[#This Row],[2050_DWELLINGS]]/Table13[[#This Row],[2020_DWELLINGS]])-1</f>
        <v>#DIV/0!</v>
      </c>
      <c r="AI447" s="1" t="e">
        <f>(Table13[[#This Row],[2050_OCCUPANTS]]/Table13[[#This Row],[2020_OCCUPANTS]])-1</f>
        <v>#DIV/0!</v>
      </c>
      <c r="AJ447" s="1" t="e">
        <f>(Table13[[#This Row],[2050_TOTAL_REPL_COST_USD]]/Table13[[#This Row],[2020_TOTAL_REPL_COST_USD]])-1</f>
        <v>#DIV/0!</v>
      </c>
      <c r="AK447"/>
      <c r="AL447"/>
    </row>
    <row r="448" spans="12:38" x14ac:dyDescent="0.2">
      <c r="L448" s="2"/>
      <c r="S448" s="2"/>
      <c r="T448" s="2"/>
      <c r="Z448" s="2"/>
      <c r="AG448" s="1" t="e">
        <f>(Table13[[#This Row],[2050_BUILDINGS]]/Table13[[#This Row],[2020_BUILDINGS]])-1</f>
        <v>#DIV/0!</v>
      </c>
      <c r="AH448" s="1" t="e">
        <f>(Table13[[#This Row],[2050_DWELLINGS]]/Table13[[#This Row],[2020_DWELLINGS]])-1</f>
        <v>#DIV/0!</v>
      </c>
      <c r="AI448" s="1" t="e">
        <f>(Table13[[#This Row],[2050_OCCUPANTS]]/Table13[[#This Row],[2020_OCCUPANTS]])-1</f>
        <v>#DIV/0!</v>
      </c>
      <c r="AJ448" s="1" t="e">
        <f>(Table13[[#This Row],[2050_TOTAL_REPL_COST_USD]]/Table13[[#This Row],[2020_TOTAL_REPL_COST_USD]])-1</f>
        <v>#DIV/0!</v>
      </c>
      <c r="AK448"/>
      <c r="AL448"/>
    </row>
    <row r="449" spans="12:38" x14ac:dyDescent="0.2">
      <c r="L449" s="2"/>
      <c r="S449" s="2"/>
      <c r="T449" s="2"/>
      <c r="Z449" s="2"/>
      <c r="AG449" s="1" t="e">
        <f>(Table13[[#This Row],[2050_BUILDINGS]]/Table13[[#This Row],[2020_BUILDINGS]])-1</f>
        <v>#DIV/0!</v>
      </c>
      <c r="AH449" s="1" t="e">
        <f>(Table13[[#This Row],[2050_DWELLINGS]]/Table13[[#This Row],[2020_DWELLINGS]])-1</f>
        <v>#DIV/0!</v>
      </c>
      <c r="AI449" s="1" t="e">
        <f>(Table13[[#This Row],[2050_OCCUPANTS]]/Table13[[#This Row],[2020_OCCUPANTS]])-1</f>
        <v>#DIV/0!</v>
      </c>
      <c r="AJ449" s="1" t="e">
        <f>(Table13[[#This Row],[2050_TOTAL_REPL_COST_USD]]/Table13[[#This Row],[2020_TOTAL_REPL_COST_USD]])-1</f>
        <v>#DIV/0!</v>
      </c>
      <c r="AK449"/>
      <c r="AL449"/>
    </row>
    <row r="450" spans="12:38" x14ac:dyDescent="0.2">
      <c r="L450" s="2"/>
      <c r="S450" s="2"/>
      <c r="T450" s="2"/>
      <c r="Z450" s="2"/>
      <c r="AG450" s="1" t="e">
        <f>(Table13[[#This Row],[2050_BUILDINGS]]/Table13[[#This Row],[2020_BUILDINGS]])-1</f>
        <v>#DIV/0!</v>
      </c>
      <c r="AH450" s="1" t="e">
        <f>(Table13[[#This Row],[2050_DWELLINGS]]/Table13[[#This Row],[2020_DWELLINGS]])-1</f>
        <v>#DIV/0!</v>
      </c>
      <c r="AI450" s="1" t="e">
        <f>(Table13[[#This Row],[2050_OCCUPANTS]]/Table13[[#This Row],[2020_OCCUPANTS]])-1</f>
        <v>#DIV/0!</v>
      </c>
      <c r="AJ450" s="1" t="e">
        <f>(Table13[[#This Row],[2050_TOTAL_REPL_COST_USD]]/Table13[[#This Row],[2020_TOTAL_REPL_COST_USD]])-1</f>
        <v>#DIV/0!</v>
      </c>
      <c r="AK450"/>
      <c r="AL450"/>
    </row>
    <row r="451" spans="12:38" x14ac:dyDescent="0.2">
      <c r="L451" s="2"/>
      <c r="S451" s="2"/>
      <c r="T451" s="2"/>
      <c r="Z451" s="2"/>
      <c r="AG451" s="1" t="e">
        <f>(Table13[[#This Row],[2050_BUILDINGS]]/Table13[[#This Row],[2020_BUILDINGS]])-1</f>
        <v>#DIV/0!</v>
      </c>
      <c r="AH451" s="1" t="e">
        <f>(Table13[[#This Row],[2050_DWELLINGS]]/Table13[[#This Row],[2020_DWELLINGS]])-1</f>
        <v>#DIV/0!</v>
      </c>
      <c r="AI451" s="1" t="e">
        <f>(Table13[[#This Row],[2050_OCCUPANTS]]/Table13[[#This Row],[2020_OCCUPANTS]])-1</f>
        <v>#DIV/0!</v>
      </c>
      <c r="AJ451" s="1" t="e">
        <f>(Table13[[#This Row],[2050_TOTAL_REPL_COST_USD]]/Table13[[#This Row],[2020_TOTAL_REPL_COST_USD]])-1</f>
        <v>#DIV/0!</v>
      </c>
      <c r="AK451"/>
      <c r="AL451"/>
    </row>
    <row r="452" spans="12:38" x14ac:dyDescent="0.2">
      <c r="L452" s="2"/>
      <c r="S452" s="2"/>
      <c r="T452" s="2"/>
      <c r="Z452" s="2"/>
      <c r="AG452" s="1" t="e">
        <f>(Table13[[#This Row],[2050_BUILDINGS]]/Table13[[#This Row],[2020_BUILDINGS]])-1</f>
        <v>#DIV/0!</v>
      </c>
      <c r="AH452" s="1" t="e">
        <f>(Table13[[#This Row],[2050_DWELLINGS]]/Table13[[#This Row],[2020_DWELLINGS]])-1</f>
        <v>#DIV/0!</v>
      </c>
      <c r="AI452" s="1" t="e">
        <f>(Table13[[#This Row],[2050_OCCUPANTS]]/Table13[[#This Row],[2020_OCCUPANTS]])-1</f>
        <v>#DIV/0!</v>
      </c>
      <c r="AJ452" s="1" t="e">
        <f>(Table13[[#This Row],[2050_TOTAL_REPL_COST_USD]]/Table13[[#This Row],[2020_TOTAL_REPL_COST_USD]])-1</f>
        <v>#DIV/0!</v>
      </c>
      <c r="AK452"/>
      <c r="AL452"/>
    </row>
    <row r="453" spans="12:38" x14ac:dyDescent="0.2">
      <c r="L453" s="2"/>
      <c r="S453" s="2"/>
      <c r="T453" s="2"/>
      <c r="Z453" s="2"/>
      <c r="AG453" s="1" t="e">
        <f>(Table13[[#This Row],[2050_BUILDINGS]]/Table13[[#This Row],[2020_BUILDINGS]])-1</f>
        <v>#DIV/0!</v>
      </c>
      <c r="AH453" s="1" t="e">
        <f>(Table13[[#This Row],[2050_DWELLINGS]]/Table13[[#This Row],[2020_DWELLINGS]])-1</f>
        <v>#DIV/0!</v>
      </c>
      <c r="AI453" s="1" t="e">
        <f>(Table13[[#This Row],[2050_OCCUPANTS]]/Table13[[#This Row],[2020_OCCUPANTS]])-1</f>
        <v>#DIV/0!</v>
      </c>
      <c r="AJ453" s="1" t="e">
        <f>(Table13[[#This Row],[2050_TOTAL_REPL_COST_USD]]/Table13[[#This Row],[2020_TOTAL_REPL_COST_USD]])-1</f>
        <v>#DIV/0!</v>
      </c>
      <c r="AK453"/>
      <c r="AL453"/>
    </row>
    <row r="454" spans="12:38" x14ac:dyDescent="0.2">
      <c r="L454" s="2"/>
      <c r="S454" s="2"/>
      <c r="T454" s="2"/>
      <c r="Z454" s="2"/>
      <c r="AG454" s="1" t="e">
        <f>(Table13[[#This Row],[2050_BUILDINGS]]/Table13[[#This Row],[2020_BUILDINGS]])-1</f>
        <v>#DIV/0!</v>
      </c>
      <c r="AH454" s="1" t="e">
        <f>(Table13[[#This Row],[2050_DWELLINGS]]/Table13[[#This Row],[2020_DWELLINGS]])-1</f>
        <v>#DIV/0!</v>
      </c>
      <c r="AI454" s="1" t="e">
        <f>(Table13[[#This Row],[2050_OCCUPANTS]]/Table13[[#This Row],[2020_OCCUPANTS]])-1</f>
        <v>#DIV/0!</v>
      </c>
      <c r="AJ454" s="1" t="e">
        <f>(Table13[[#This Row],[2050_TOTAL_REPL_COST_USD]]/Table13[[#This Row],[2020_TOTAL_REPL_COST_USD]])-1</f>
        <v>#DIV/0!</v>
      </c>
      <c r="AK454"/>
      <c r="AL454"/>
    </row>
    <row r="455" spans="12:38" x14ac:dyDescent="0.2">
      <c r="L455" s="2"/>
      <c r="S455" s="2"/>
      <c r="T455" s="2"/>
      <c r="Z455" s="2"/>
      <c r="AG455" s="1" t="e">
        <f>(Table13[[#This Row],[2050_BUILDINGS]]/Table13[[#This Row],[2020_BUILDINGS]])-1</f>
        <v>#DIV/0!</v>
      </c>
      <c r="AH455" s="1" t="e">
        <f>(Table13[[#This Row],[2050_DWELLINGS]]/Table13[[#This Row],[2020_DWELLINGS]])-1</f>
        <v>#DIV/0!</v>
      </c>
      <c r="AI455" s="1" t="e">
        <f>(Table13[[#This Row],[2050_OCCUPANTS]]/Table13[[#This Row],[2020_OCCUPANTS]])-1</f>
        <v>#DIV/0!</v>
      </c>
      <c r="AJ455" s="1" t="e">
        <f>(Table13[[#This Row],[2050_TOTAL_REPL_COST_USD]]/Table13[[#This Row],[2020_TOTAL_REPL_COST_USD]])-1</f>
        <v>#DIV/0!</v>
      </c>
      <c r="AK455"/>
      <c r="AL455"/>
    </row>
    <row r="456" spans="12:38" x14ac:dyDescent="0.2">
      <c r="L456" s="2"/>
      <c r="S456" s="2"/>
      <c r="T456" s="2"/>
      <c r="Z456" s="2"/>
      <c r="AG456" s="1" t="e">
        <f>(Table13[[#This Row],[2050_BUILDINGS]]/Table13[[#This Row],[2020_BUILDINGS]])-1</f>
        <v>#DIV/0!</v>
      </c>
      <c r="AH456" s="1" t="e">
        <f>(Table13[[#This Row],[2050_DWELLINGS]]/Table13[[#This Row],[2020_DWELLINGS]])-1</f>
        <v>#DIV/0!</v>
      </c>
      <c r="AI456" s="1" t="e">
        <f>(Table13[[#This Row],[2050_OCCUPANTS]]/Table13[[#This Row],[2020_OCCUPANTS]])-1</f>
        <v>#DIV/0!</v>
      </c>
      <c r="AJ456" s="1" t="e">
        <f>(Table13[[#This Row],[2050_TOTAL_REPL_COST_USD]]/Table13[[#This Row],[2020_TOTAL_REPL_COST_USD]])-1</f>
        <v>#DIV/0!</v>
      </c>
      <c r="AK456"/>
      <c r="AL456"/>
    </row>
    <row r="457" spans="12:38" x14ac:dyDescent="0.2">
      <c r="L457" s="2"/>
      <c r="S457" s="2"/>
      <c r="T457" s="2"/>
      <c r="Z457" s="2"/>
      <c r="AG457" s="1" t="e">
        <f>(Table13[[#This Row],[2050_BUILDINGS]]/Table13[[#This Row],[2020_BUILDINGS]])-1</f>
        <v>#DIV/0!</v>
      </c>
      <c r="AH457" s="1" t="e">
        <f>(Table13[[#This Row],[2050_DWELLINGS]]/Table13[[#This Row],[2020_DWELLINGS]])-1</f>
        <v>#DIV/0!</v>
      </c>
      <c r="AI457" s="1" t="e">
        <f>(Table13[[#This Row],[2050_OCCUPANTS]]/Table13[[#This Row],[2020_OCCUPANTS]])-1</f>
        <v>#DIV/0!</v>
      </c>
      <c r="AJ457" s="1" t="e">
        <f>(Table13[[#This Row],[2050_TOTAL_REPL_COST_USD]]/Table13[[#This Row],[2020_TOTAL_REPL_COST_USD]])-1</f>
        <v>#DIV/0!</v>
      </c>
      <c r="AK457"/>
      <c r="AL457"/>
    </row>
    <row r="458" spans="12:38" x14ac:dyDescent="0.2">
      <c r="L458" s="2"/>
      <c r="S458" s="2"/>
      <c r="T458" s="2"/>
      <c r="Z458" s="2"/>
      <c r="AG458" s="1" t="e">
        <f>(Table13[[#This Row],[2050_BUILDINGS]]/Table13[[#This Row],[2020_BUILDINGS]])-1</f>
        <v>#DIV/0!</v>
      </c>
      <c r="AH458" s="1" t="e">
        <f>(Table13[[#This Row],[2050_DWELLINGS]]/Table13[[#This Row],[2020_DWELLINGS]])-1</f>
        <v>#DIV/0!</v>
      </c>
      <c r="AI458" s="1" t="e">
        <f>(Table13[[#This Row],[2050_OCCUPANTS]]/Table13[[#This Row],[2020_OCCUPANTS]])-1</f>
        <v>#DIV/0!</v>
      </c>
      <c r="AJ458" s="1" t="e">
        <f>(Table13[[#This Row],[2050_TOTAL_REPL_COST_USD]]/Table13[[#This Row],[2020_TOTAL_REPL_COST_USD]])-1</f>
        <v>#DIV/0!</v>
      </c>
      <c r="AK458"/>
      <c r="AL458"/>
    </row>
    <row r="459" spans="12:38" x14ac:dyDescent="0.2">
      <c r="L459" s="2"/>
      <c r="S459" s="2"/>
      <c r="T459" s="2"/>
      <c r="Z459" s="2"/>
      <c r="AG459" s="1" t="e">
        <f>(Table13[[#This Row],[2050_BUILDINGS]]/Table13[[#This Row],[2020_BUILDINGS]])-1</f>
        <v>#DIV/0!</v>
      </c>
      <c r="AH459" s="1" t="e">
        <f>(Table13[[#This Row],[2050_DWELLINGS]]/Table13[[#This Row],[2020_DWELLINGS]])-1</f>
        <v>#DIV/0!</v>
      </c>
      <c r="AI459" s="1" t="e">
        <f>(Table13[[#This Row],[2050_OCCUPANTS]]/Table13[[#This Row],[2020_OCCUPANTS]])-1</f>
        <v>#DIV/0!</v>
      </c>
      <c r="AJ459" s="1" t="e">
        <f>(Table13[[#This Row],[2050_TOTAL_REPL_COST_USD]]/Table13[[#This Row],[2020_TOTAL_REPL_COST_USD]])-1</f>
        <v>#DIV/0!</v>
      </c>
      <c r="AK459"/>
      <c r="AL459"/>
    </row>
    <row r="460" spans="12:38" x14ac:dyDescent="0.2">
      <c r="L460" s="2"/>
      <c r="S460" s="2"/>
      <c r="T460" s="2"/>
      <c r="Z460" s="2"/>
      <c r="AG460" s="1" t="e">
        <f>(Table13[[#This Row],[2050_BUILDINGS]]/Table13[[#This Row],[2020_BUILDINGS]])-1</f>
        <v>#DIV/0!</v>
      </c>
      <c r="AH460" s="1" t="e">
        <f>(Table13[[#This Row],[2050_DWELLINGS]]/Table13[[#This Row],[2020_DWELLINGS]])-1</f>
        <v>#DIV/0!</v>
      </c>
      <c r="AI460" s="1" t="e">
        <f>(Table13[[#This Row],[2050_OCCUPANTS]]/Table13[[#This Row],[2020_OCCUPANTS]])-1</f>
        <v>#DIV/0!</v>
      </c>
      <c r="AJ460" s="1" t="e">
        <f>(Table13[[#This Row],[2050_TOTAL_REPL_COST_USD]]/Table13[[#This Row],[2020_TOTAL_REPL_COST_USD]])-1</f>
        <v>#DIV/0!</v>
      </c>
      <c r="AK460"/>
      <c r="AL460"/>
    </row>
    <row r="461" spans="12:38" x14ac:dyDescent="0.2">
      <c r="L461" s="2"/>
      <c r="S461" s="2"/>
      <c r="T461" s="2"/>
      <c r="Z461" s="2"/>
      <c r="AG461" s="1" t="e">
        <f>(Table13[[#This Row],[2050_BUILDINGS]]/Table13[[#This Row],[2020_BUILDINGS]])-1</f>
        <v>#DIV/0!</v>
      </c>
      <c r="AH461" s="1" t="e">
        <f>(Table13[[#This Row],[2050_DWELLINGS]]/Table13[[#This Row],[2020_DWELLINGS]])-1</f>
        <v>#DIV/0!</v>
      </c>
      <c r="AI461" s="1" t="e">
        <f>(Table13[[#This Row],[2050_OCCUPANTS]]/Table13[[#This Row],[2020_OCCUPANTS]])-1</f>
        <v>#DIV/0!</v>
      </c>
      <c r="AJ461" s="1" t="e">
        <f>(Table13[[#This Row],[2050_TOTAL_REPL_COST_USD]]/Table13[[#This Row],[2020_TOTAL_REPL_COST_USD]])-1</f>
        <v>#DIV/0!</v>
      </c>
      <c r="AK461"/>
      <c r="AL461"/>
    </row>
    <row r="462" spans="12:38" x14ac:dyDescent="0.2">
      <c r="L462" s="2"/>
      <c r="S462" s="2"/>
      <c r="T462" s="2"/>
      <c r="Z462" s="2"/>
      <c r="AG462" s="1" t="e">
        <f>(Table13[[#This Row],[2050_BUILDINGS]]/Table13[[#This Row],[2020_BUILDINGS]])-1</f>
        <v>#DIV/0!</v>
      </c>
      <c r="AH462" s="1" t="e">
        <f>(Table13[[#This Row],[2050_DWELLINGS]]/Table13[[#This Row],[2020_DWELLINGS]])-1</f>
        <v>#DIV/0!</v>
      </c>
      <c r="AI462" s="1" t="e">
        <f>(Table13[[#This Row],[2050_OCCUPANTS]]/Table13[[#This Row],[2020_OCCUPANTS]])-1</f>
        <v>#DIV/0!</v>
      </c>
      <c r="AJ462" s="1" t="e">
        <f>(Table13[[#This Row],[2050_TOTAL_REPL_COST_USD]]/Table13[[#This Row],[2020_TOTAL_REPL_COST_USD]])-1</f>
        <v>#DIV/0!</v>
      </c>
      <c r="AK462"/>
      <c r="AL462"/>
    </row>
    <row r="463" spans="12:38" x14ac:dyDescent="0.2">
      <c r="L463" s="2"/>
      <c r="S463" s="2"/>
      <c r="T463" s="2"/>
      <c r="Z463" s="2"/>
      <c r="AG463" s="1" t="e">
        <f>(Table13[[#This Row],[2050_BUILDINGS]]/Table13[[#This Row],[2020_BUILDINGS]])-1</f>
        <v>#DIV/0!</v>
      </c>
      <c r="AH463" s="1" t="e">
        <f>(Table13[[#This Row],[2050_DWELLINGS]]/Table13[[#This Row],[2020_DWELLINGS]])-1</f>
        <v>#DIV/0!</v>
      </c>
      <c r="AI463" s="1" t="e">
        <f>(Table13[[#This Row],[2050_OCCUPANTS]]/Table13[[#This Row],[2020_OCCUPANTS]])-1</f>
        <v>#DIV/0!</v>
      </c>
      <c r="AJ463" s="1" t="e">
        <f>(Table13[[#This Row],[2050_TOTAL_REPL_COST_USD]]/Table13[[#This Row],[2020_TOTAL_REPL_COST_USD]])-1</f>
        <v>#DIV/0!</v>
      </c>
      <c r="AK463"/>
      <c r="AL463"/>
    </row>
    <row r="464" spans="12:38" x14ac:dyDescent="0.2">
      <c r="L464" s="2"/>
      <c r="S464" s="2"/>
      <c r="T464" s="2"/>
      <c r="Z464" s="2"/>
      <c r="AG464" s="1" t="e">
        <f>(Table13[[#This Row],[2050_BUILDINGS]]/Table13[[#This Row],[2020_BUILDINGS]])-1</f>
        <v>#DIV/0!</v>
      </c>
      <c r="AH464" s="1" t="e">
        <f>(Table13[[#This Row],[2050_DWELLINGS]]/Table13[[#This Row],[2020_DWELLINGS]])-1</f>
        <v>#DIV/0!</v>
      </c>
      <c r="AI464" s="1" t="e">
        <f>(Table13[[#This Row],[2050_OCCUPANTS]]/Table13[[#This Row],[2020_OCCUPANTS]])-1</f>
        <v>#DIV/0!</v>
      </c>
      <c r="AJ464" s="1" t="e">
        <f>(Table13[[#This Row],[2050_TOTAL_REPL_COST_USD]]/Table13[[#This Row],[2020_TOTAL_REPL_COST_USD]])-1</f>
        <v>#DIV/0!</v>
      </c>
      <c r="AK464"/>
      <c r="AL464"/>
    </row>
    <row r="465" spans="12:38" x14ac:dyDescent="0.2">
      <c r="L465" s="2"/>
      <c r="S465" s="2"/>
      <c r="T465" s="2"/>
      <c r="Z465" s="2"/>
      <c r="AG465" s="1" t="e">
        <f>(Table13[[#This Row],[2050_BUILDINGS]]/Table13[[#This Row],[2020_BUILDINGS]])-1</f>
        <v>#DIV/0!</v>
      </c>
      <c r="AH465" s="1" t="e">
        <f>(Table13[[#This Row],[2050_DWELLINGS]]/Table13[[#This Row],[2020_DWELLINGS]])-1</f>
        <v>#DIV/0!</v>
      </c>
      <c r="AI465" s="1" t="e">
        <f>(Table13[[#This Row],[2050_OCCUPANTS]]/Table13[[#This Row],[2020_OCCUPANTS]])-1</f>
        <v>#DIV/0!</v>
      </c>
      <c r="AJ465" s="1" t="e">
        <f>(Table13[[#This Row],[2050_TOTAL_REPL_COST_USD]]/Table13[[#This Row],[2020_TOTAL_REPL_COST_USD]])-1</f>
        <v>#DIV/0!</v>
      </c>
      <c r="AK465"/>
      <c r="AL465"/>
    </row>
    <row r="466" spans="12:38" x14ac:dyDescent="0.2">
      <c r="L466" s="2"/>
      <c r="S466" s="2"/>
      <c r="T466" s="2"/>
      <c r="Z466" s="2"/>
      <c r="AG466" s="1" t="e">
        <f>(Table13[[#This Row],[2050_BUILDINGS]]/Table13[[#This Row],[2020_BUILDINGS]])-1</f>
        <v>#DIV/0!</v>
      </c>
      <c r="AH466" s="1" t="e">
        <f>(Table13[[#This Row],[2050_DWELLINGS]]/Table13[[#This Row],[2020_DWELLINGS]])-1</f>
        <v>#DIV/0!</v>
      </c>
      <c r="AI466" s="1" t="e">
        <f>(Table13[[#This Row],[2050_OCCUPANTS]]/Table13[[#This Row],[2020_OCCUPANTS]])-1</f>
        <v>#DIV/0!</v>
      </c>
      <c r="AJ466" s="1" t="e">
        <f>(Table13[[#This Row],[2050_TOTAL_REPL_COST_USD]]/Table13[[#This Row],[2020_TOTAL_REPL_COST_USD]])-1</f>
        <v>#DIV/0!</v>
      </c>
      <c r="AK466"/>
      <c r="AL466"/>
    </row>
    <row r="467" spans="12:38" x14ac:dyDescent="0.2">
      <c r="L467" s="2"/>
      <c r="S467" s="2"/>
      <c r="T467" s="2"/>
      <c r="Z467" s="2"/>
      <c r="AG467" s="1" t="e">
        <f>(Table13[[#This Row],[2050_BUILDINGS]]/Table13[[#This Row],[2020_BUILDINGS]])-1</f>
        <v>#DIV/0!</v>
      </c>
      <c r="AH467" s="1" t="e">
        <f>(Table13[[#This Row],[2050_DWELLINGS]]/Table13[[#This Row],[2020_DWELLINGS]])-1</f>
        <v>#DIV/0!</v>
      </c>
      <c r="AI467" s="1" t="e">
        <f>(Table13[[#This Row],[2050_OCCUPANTS]]/Table13[[#This Row],[2020_OCCUPANTS]])-1</f>
        <v>#DIV/0!</v>
      </c>
      <c r="AJ467" s="1" t="e">
        <f>(Table13[[#This Row],[2050_TOTAL_REPL_COST_USD]]/Table13[[#This Row],[2020_TOTAL_REPL_COST_USD]])-1</f>
        <v>#DIV/0!</v>
      </c>
      <c r="AK467"/>
      <c r="AL467"/>
    </row>
    <row r="468" spans="12:38" x14ac:dyDescent="0.2">
      <c r="L468" s="2"/>
      <c r="S468" s="2"/>
      <c r="T468" s="2"/>
      <c r="Z468" s="2"/>
      <c r="AG468" s="1" t="e">
        <f>(Table13[[#This Row],[2050_BUILDINGS]]/Table13[[#This Row],[2020_BUILDINGS]])-1</f>
        <v>#DIV/0!</v>
      </c>
      <c r="AH468" s="1" t="e">
        <f>(Table13[[#This Row],[2050_DWELLINGS]]/Table13[[#This Row],[2020_DWELLINGS]])-1</f>
        <v>#DIV/0!</v>
      </c>
      <c r="AI468" s="1" t="e">
        <f>(Table13[[#This Row],[2050_OCCUPANTS]]/Table13[[#This Row],[2020_OCCUPANTS]])-1</f>
        <v>#DIV/0!</v>
      </c>
      <c r="AJ468" s="1" t="e">
        <f>(Table13[[#This Row],[2050_TOTAL_REPL_COST_USD]]/Table13[[#This Row],[2020_TOTAL_REPL_COST_USD]])-1</f>
        <v>#DIV/0!</v>
      </c>
      <c r="AK468"/>
      <c r="AL468"/>
    </row>
    <row r="469" spans="12:38" x14ac:dyDescent="0.2">
      <c r="L469" s="2"/>
      <c r="S469" s="2"/>
      <c r="T469" s="2"/>
      <c r="Z469" s="2"/>
      <c r="AG469" s="1" t="e">
        <f>(Table13[[#This Row],[2050_BUILDINGS]]/Table13[[#This Row],[2020_BUILDINGS]])-1</f>
        <v>#DIV/0!</v>
      </c>
      <c r="AH469" s="1" t="e">
        <f>(Table13[[#This Row],[2050_DWELLINGS]]/Table13[[#This Row],[2020_DWELLINGS]])-1</f>
        <v>#DIV/0!</v>
      </c>
      <c r="AI469" s="1" t="e">
        <f>(Table13[[#This Row],[2050_OCCUPANTS]]/Table13[[#This Row],[2020_OCCUPANTS]])-1</f>
        <v>#DIV/0!</v>
      </c>
      <c r="AJ469" s="1" t="e">
        <f>(Table13[[#This Row],[2050_TOTAL_REPL_COST_USD]]/Table13[[#This Row],[2020_TOTAL_REPL_COST_USD]])-1</f>
        <v>#DIV/0!</v>
      </c>
      <c r="AK469"/>
      <c r="AL469"/>
    </row>
    <row r="470" spans="12:38" x14ac:dyDescent="0.2">
      <c r="L470" s="2"/>
      <c r="S470" s="2"/>
      <c r="T470" s="2"/>
      <c r="Z470" s="2"/>
      <c r="AG470" s="1" t="e">
        <f>(Table13[[#This Row],[2050_BUILDINGS]]/Table13[[#This Row],[2020_BUILDINGS]])-1</f>
        <v>#DIV/0!</v>
      </c>
      <c r="AH470" s="1" t="e">
        <f>(Table13[[#This Row],[2050_DWELLINGS]]/Table13[[#This Row],[2020_DWELLINGS]])-1</f>
        <v>#DIV/0!</v>
      </c>
      <c r="AI470" s="1" t="e">
        <f>(Table13[[#This Row],[2050_OCCUPANTS]]/Table13[[#This Row],[2020_OCCUPANTS]])-1</f>
        <v>#DIV/0!</v>
      </c>
      <c r="AJ470" s="1" t="e">
        <f>(Table13[[#This Row],[2050_TOTAL_REPL_COST_USD]]/Table13[[#This Row],[2020_TOTAL_REPL_COST_USD]])-1</f>
        <v>#DIV/0!</v>
      </c>
      <c r="AK470"/>
      <c r="AL470"/>
    </row>
    <row r="471" spans="12:38" x14ac:dyDescent="0.2">
      <c r="L471" s="2"/>
      <c r="S471" s="2"/>
      <c r="T471" s="2"/>
      <c r="Z471" s="2"/>
      <c r="AG471" s="1" t="e">
        <f>(Table13[[#This Row],[2050_BUILDINGS]]/Table13[[#This Row],[2020_BUILDINGS]])-1</f>
        <v>#DIV/0!</v>
      </c>
      <c r="AH471" s="1" t="e">
        <f>(Table13[[#This Row],[2050_DWELLINGS]]/Table13[[#This Row],[2020_DWELLINGS]])-1</f>
        <v>#DIV/0!</v>
      </c>
      <c r="AI471" s="1" t="e">
        <f>(Table13[[#This Row],[2050_OCCUPANTS]]/Table13[[#This Row],[2020_OCCUPANTS]])-1</f>
        <v>#DIV/0!</v>
      </c>
      <c r="AJ471" s="1" t="e">
        <f>(Table13[[#This Row],[2050_TOTAL_REPL_COST_USD]]/Table13[[#This Row],[2020_TOTAL_REPL_COST_USD]])-1</f>
        <v>#DIV/0!</v>
      </c>
      <c r="AK471"/>
      <c r="AL471"/>
    </row>
    <row r="472" spans="12:38" x14ac:dyDescent="0.2">
      <c r="L472" s="2"/>
      <c r="S472" s="2"/>
      <c r="T472" s="2"/>
      <c r="Z472" s="2"/>
      <c r="AG472" s="1" t="e">
        <f>(Table13[[#This Row],[2050_BUILDINGS]]/Table13[[#This Row],[2020_BUILDINGS]])-1</f>
        <v>#DIV/0!</v>
      </c>
      <c r="AH472" s="1" t="e">
        <f>(Table13[[#This Row],[2050_DWELLINGS]]/Table13[[#This Row],[2020_DWELLINGS]])-1</f>
        <v>#DIV/0!</v>
      </c>
      <c r="AI472" s="1" t="e">
        <f>(Table13[[#This Row],[2050_OCCUPANTS]]/Table13[[#This Row],[2020_OCCUPANTS]])-1</f>
        <v>#DIV/0!</v>
      </c>
      <c r="AJ472" s="1" t="e">
        <f>(Table13[[#This Row],[2050_TOTAL_REPL_COST_USD]]/Table13[[#This Row],[2020_TOTAL_REPL_COST_USD]])-1</f>
        <v>#DIV/0!</v>
      </c>
      <c r="AK472"/>
      <c r="AL472"/>
    </row>
    <row r="473" spans="12:38" x14ac:dyDescent="0.2">
      <c r="L473" s="2"/>
      <c r="S473" s="2"/>
      <c r="T473" s="2"/>
      <c r="Z473" s="2"/>
      <c r="AG473" s="1" t="e">
        <f>(Table13[[#This Row],[2050_BUILDINGS]]/Table13[[#This Row],[2020_BUILDINGS]])-1</f>
        <v>#DIV/0!</v>
      </c>
      <c r="AH473" s="1" t="e">
        <f>(Table13[[#This Row],[2050_DWELLINGS]]/Table13[[#This Row],[2020_DWELLINGS]])-1</f>
        <v>#DIV/0!</v>
      </c>
      <c r="AI473" s="1" t="e">
        <f>(Table13[[#This Row],[2050_OCCUPANTS]]/Table13[[#This Row],[2020_OCCUPANTS]])-1</f>
        <v>#DIV/0!</v>
      </c>
      <c r="AJ473" s="1" t="e">
        <f>(Table13[[#This Row],[2050_TOTAL_REPL_COST_USD]]/Table13[[#This Row],[2020_TOTAL_REPL_COST_USD]])-1</f>
        <v>#DIV/0!</v>
      </c>
      <c r="AK473"/>
      <c r="AL473"/>
    </row>
    <row r="474" spans="12:38" x14ac:dyDescent="0.2">
      <c r="L474" s="2"/>
      <c r="S474" s="2"/>
      <c r="T474" s="2"/>
      <c r="Z474" s="2"/>
      <c r="AG474" s="1" t="e">
        <f>(Table13[[#This Row],[2050_BUILDINGS]]/Table13[[#This Row],[2020_BUILDINGS]])-1</f>
        <v>#DIV/0!</v>
      </c>
      <c r="AH474" s="1" t="e">
        <f>(Table13[[#This Row],[2050_DWELLINGS]]/Table13[[#This Row],[2020_DWELLINGS]])-1</f>
        <v>#DIV/0!</v>
      </c>
      <c r="AI474" s="1" t="e">
        <f>(Table13[[#This Row],[2050_OCCUPANTS]]/Table13[[#This Row],[2020_OCCUPANTS]])-1</f>
        <v>#DIV/0!</v>
      </c>
      <c r="AJ474" s="1" t="e">
        <f>(Table13[[#This Row],[2050_TOTAL_REPL_COST_USD]]/Table13[[#This Row],[2020_TOTAL_REPL_COST_USD]])-1</f>
        <v>#DIV/0!</v>
      </c>
      <c r="AK474"/>
      <c r="AL474"/>
    </row>
    <row r="475" spans="12:38" x14ac:dyDescent="0.2">
      <c r="L475" s="2"/>
      <c r="S475" s="2"/>
      <c r="T475" s="2"/>
      <c r="Z475" s="2"/>
      <c r="AG475" s="1" t="e">
        <f>(Table13[[#This Row],[2050_BUILDINGS]]/Table13[[#This Row],[2020_BUILDINGS]])-1</f>
        <v>#DIV/0!</v>
      </c>
      <c r="AH475" s="1" t="e">
        <f>(Table13[[#This Row],[2050_DWELLINGS]]/Table13[[#This Row],[2020_DWELLINGS]])-1</f>
        <v>#DIV/0!</v>
      </c>
      <c r="AI475" s="1" t="e">
        <f>(Table13[[#This Row],[2050_OCCUPANTS]]/Table13[[#This Row],[2020_OCCUPANTS]])-1</f>
        <v>#DIV/0!</v>
      </c>
      <c r="AJ475" s="1" t="e">
        <f>(Table13[[#This Row],[2050_TOTAL_REPL_COST_USD]]/Table13[[#This Row],[2020_TOTAL_REPL_COST_USD]])-1</f>
        <v>#DIV/0!</v>
      </c>
      <c r="AK475"/>
      <c r="AL475"/>
    </row>
    <row r="476" spans="12:38" x14ac:dyDescent="0.2">
      <c r="L476" s="2"/>
      <c r="S476" s="2"/>
      <c r="T476" s="2"/>
      <c r="Z476" s="2"/>
      <c r="AG476" s="1" t="e">
        <f>(Table13[[#This Row],[2050_BUILDINGS]]/Table13[[#This Row],[2020_BUILDINGS]])-1</f>
        <v>#DIV/0!</v>
      </c>
      <c r="AH476" s="1" t="e">
        <f>(Table13[[#This Row],[2050_DWELLINGS]]/Table13[[#This Row],[2020_DWELLINGS]])-1</f>
        <v>#DIV/0!</v>
      </c>
      <c r="AI476" s="1" t="e">
        <f>(Table13[[#This Row],[2050_OCCUPANTS]]/Table13[[#This Row],[2020_OCCUPANTS]])-1</f>
        <v>#DIV/0!</v>
      </c>
      <c r="AJ476" s="1" t="e">
        <f>(Table13[[#This Row],[2050_TOTAL_REPL_COST_USD]]/Table13[[#This Row],[2020_TOTAL_REPL_COST_USD]])-1</f>
        <v>#DIV/0!</v>
      </c>
      <c r="AK476"/>
      <c r="AL476"/>
    </row>
    <row r="477" spans="12:38" x14ac:dyDescent="0.2">
      <c r="L477" s="2"/>
      <c r="S477" s="2"/>
      <c r="T477" s="2"/>
      <c r="Z477" s="2"/>
      <c r="AG477" s="1" t="e">
        <f>(Table13[[#This Row],[2050_BUILDINGS]]/Table13[[#This Row],[2020_BUILDINGS]])-1</f>
        <v>#DIV/0!</v>
      </c>
      <c r="AH477" s="1" t="e">
        <f>(Table13[[#This Row],[2050_DWELLINGS]]/Table13[[#This Row],[2020_DWELLINGS]])-1</f>
        <v>#DIV/0!</v>
      </c>
      <c r="AI477" s="1" t="e">
        <f>(Table13[[#This Row],[2050_OCCUPANTS]]/Table13[[#This Row],[2020_OCCUPANTS]])-1</f>
        <v>#DIV/0!</v>
      </c>
      <c r="AJ477" s="1" t="e">
        <f>(Table13[[#This Row],[2050_TOTAL_REPL_COST_USD]]/Table13[[#This Row],[2020_TOTAL_REPL_COST_USD]])-1</f>
        <v>#DIV/0!</v>
      </c>
      <c r="AK477"/>
      <c r="AL477"/>
    </row>
    <row r="478" spans="12:38" x14ac:dyDescent="0.2">
      <c r="L478" s="2"/>
      <c r="S478" s="2"/>
      <c r="T478" s="2"/>
      <c r="Z478" s="2"/>
      <c r="AG478" s="1" t="e">
        <f>(Table13[[#This Row],[2050_BUILDINGS]]/Table13[[#This Row],[2020_BUILDINGS]])-1</f>
        <v>#DIV/0!</v>
      </c>
      <c r="AH478" s="1" t="e">
        <f>(Table13[[#This Row],[2050_DWELLINGS]]/Table13[[#This Row],[2020_DWELLINGS]])-1</f>
        <v>#DIV/0!</v>
      </c>
      <c r="AI478" s="1" t="e">
        <f>(Table13[[#This Row],[2050_OCCUPANTS]]/Table13[[#This Row],[2020_OCCUPANTS]])-1</f>
        <v>#DIV/0!</v>
      </c>
      <c r="AJ478" s="1" t="e">
        <f>(Table13[[#This Row],[2050_TOTAL_REPL_COST_USD]]/Table13[[#This Row],[2020_TOTAL_REPL_COST_USD]])-1</f>
        <v>#DIV/0!</v>
      </c>
      <c r="AK478"/>
      <c r="AL478"/>
    </row>
    <row r="479" spans="12:38" x14ac:dyDescent="0.2">
      <c r="L479" s="2"/>
      <c r="S479" s="2"/>
      <c r="T479" s="2"/>
      <c r="Z479" s="2"/>
      <c r="AG479" s="1" t="e">
        <f>(Table13[[#This Row],[2050_BUILDINGS]]/Table13[[#This Row],[2020_BUILDINGS]])-1</f>
        <v>#DIV/0!</v>
      </c>
      <c r="AH479" s="1" t="e">
        <f>(Table13[[#This Row],[2050_DWELLINGS]]/Table13[[#This Row],[2020_DWELLINGS]])-1</f>
        <v>#DIV/0!</v>
      </c>
      <c r="AI479" s="1" t="e">
        <f>(Table13[[#This Row],[2050_OCCUPANTS]]/Table13[[#This Row],[2020_OCCUPANTS]])-1</f>
        <v>#DIV/0!</v>
      </c>
      <c r="AJ479" s="1" t="e">
        <f>(Table13[[#This Row],[2050_TOTAL_REPL_COST_USD]]/Table13[[#This Row],[2020_TOTAL_REPL_COST_USD]])-1</f>
        <v>#DIV/0!</v>
      </c>
      <c r="AK479"/>
      <c r="AL479"/>
    </row>
    <row r="480" spans="12:38" x14ac:dyDescent="0.2">
      <c r="L480" s="2"/>
      <c r="S480" s="2"/>
      <c r="T480" s="2"/>
      <c r="Z480" s="2"/>
      <c r="AG480" s="1" t="e">
        <f>(Table13[[#This Row],[2050_BUILDINGS]]/Table13[[#This Row],[2020_BUILDINGS]])-1</f>
        <v>#DIV/0!</v>
      </c>
      <c r="AH480" s="1" t="e">
        <f>(Table13[[#This Row],[2050_DWELLINGS]]/Table13[[#This Row],[2020_DWELLINGS]])-1</f>
        <v>#DIV/0!</v>
      </c>
      <c r="AI480" s="1" t="e">
        <f>(Table13[[#This Row],[2050_OCCUPANTS]]/Table13[[#This Row],[2020_OCCUPANTS]])-1</f>
        <v>#DIV/0!</v>
      </c>
      <c r="AJ480" s="1" t="e">
        <f>(Table13[[#This Row],[2050_TOTAL_REPL_COST_USD]]/Table13[[#This Row],[2020_TOTAL_REPL_COST_USD]])-1</f>
        <v>#DIV/0!</v>
      </c>
      <c r="AK480"/>
      <c r="AL480"/>
    </row>
    <row r="481" spans="12:38" x14ac:dyDescent="0.2">
      <c r="L481" s="2"/>
      <c r="S481" s="2"/>
      <c r="T481" s="2"/>
      <c r="Z481" s="2"/>
      <c r="AG481" s="1" t="e">
        <f>(Table13[[#This Row],[2050_BUILDINGS]]/Table13[[#This Row],[2020_BUILDINGS]])-1</f>
        <v>#DIV/0!</v>
      </c>
      <c r="AH481" s="1" t="e">
        <f>(Table13[[#This Row],[2050_DWELLINGS]]/Table13[[#This Row],[2020_DWELLINGS]])-1</f>
        <v>#DIV/0!</v>
      </c>
      <c r="AI481" s="1" t="e">
        <f>(Table13[[#This Row],[2050_OCCUPANTS]]/Table13[[#This Row],[2020_OCCUPANTS]])-1</f>
        <v>#DIV/0!</v>
      </c>
      <c r="AJ481" s="1" t="e">
        <f>(Table13[[#This Row],[2050_TOTAL_REPL_COST_USD]]/Table13[[#This Row],[2020_TOTAL_REPL_COST_USD]])-1</f>
        <v>#DIV/0!</v>
      </c>
      <c r="AK481"/>
      <c r="AL481"/>
    </row>
    <row r="482" spans="12:38" x14ac:dyDescent="0.2">
      <c r="L482" s="2"/>
      <c r="S482" s="2"/>
      <c r="T482" s="2"/>
      <c r="Z482" s="2"/>
      <c r="AG482" s="1" t="e">
        <f>(Table13[[#This Row],[2050_BUILDINGS]]/Table13[[#This Row],[2020_BUILDINGS]])-1</f>
        <v>#DIV/0!</v>
      </c>
      <c r="AH482" s="1" t="e">
        <f>(Table13[[#This Row],[2050_DWELLINGS]]/Table13[[#This Row],[2020_DWELLINGS]])-1</f>
        <v>#DIV/0!</v>
      </c>
      <c r="AI482" s="1" t="e">
        <f>(Table13[[#This Row],[2050_OCCUPANTS]]/Table13[[#This Row],[2020_OCCUPANTS]])-1</f>
        <v>#DIV/0!</v>
      </c>
      <c r="AJ482" s="1" t="e">
        <f>(Table13[[#This Row],[2050_TOTAL_REPL_COST_USD]]/Table13[[#This Row],[2020_TOTAL_REPL_COST_USD]])-1</f>
        <v>#DIV/0!</v>
      </c>
      <c r="AK482"/>
      <c r="AL482"/>
    </row>
    <row r="483" spans="12:38" x14ac:dyDescent="0.2">
      <c r="L483" s="2"/>
      <c r="S483" s="2"/>
      <c r="T483" s="2"/>
      <c r="Z483" s="2"/>
      <c r="AG483" s="1" t="e">
        <f>(Table13[[#This Row],[2050_BUILDINGS]]/Table13[[#This Row],[2020_BUILDINGS]])-1</f>
        <v>#DIV/0!</v>
      </c>
      <c r="AH483" s="1" t="e">
        <f>(Table13[[#This Row],[2050_DWELLINGS]]/Table13[[#This Row],[2020_DWELLINGS]])-1</f>
        <v>#DIV/0!</v>
      </c>
      <c r="AI483" s="1" t="e">
        <f>(Table13[[#This Row],[2050_OCCUPANTS]]/Table13[[#This Row],[2020_OCCUPANTS]])-1</f>
        <v>#DIV/0!</v>
      </c>
      <c r="AJ483" s="1" t="e">
        <f>(Table13[[#This Row],[2050_TOTAL_REPL_COST_USD]]/Table13[[#This Row],[2020_TOTAL_REPL_COST_USD]])-1</f>
        <v>#DIV/0!</v>
      </c>
      <c r="AK483"/>
      <c r="AL483"/>
    </row>
    <row r="484" spans="12:38" x14ac:dyDescent="0.2">
      <c r="L484" s="2"/>
      <c r="S484" s="2"/>
      <c r="T484" s="2"/>
      <c r="Z484" s="2"/>
      <c r="AG484" s="1" t="e">
        <f>(Table13[[#This Row],[2050_BUILDINGS]]/Table13[[#This Row],[2020_BUILDINGS]])-1</f>
        <v>#DIV/0!</v>
      </c>
      <c r="AH484" s="1" t="e">
        <f>(Table13[[#This Row],[2050_DWELLINGS]]/Table13[[#This Row],[2020_DWELLINGS]])-1</f>
        <v>#DIV/0!</v>
      </c>
      <c r="AI484" s="1" t="e">
        <f>(Table13[[#This Row],[2050_OCCUPANTS]]/Table13[[#This Row],[2020_OCCUPANTS]])-1</f>
        <v>#DIV/0!</v>
      </c>
      <c r="AJ484" s="1" t="e">
        <f>(Table13[[#This Row],[2050_TOTAL_REPL_COST_USD]]/Table13[[#This Row],[2020_TOTAL_REPL_COST_USD]])-1</f>
        <v>#DIV/0!</v>
      </c>
      <c r="AK484"/>
      <c r="AL484"/>
    </row>
    <row r="485" spans="12:38" x14ac:dyDescent="0.2">
      <c r="L485" s="2"/>
      <c r="S485" s="2"/>
      <c r="T485" s="2"/>
      <c r="Z485" s="2"/>
      <c r="AG485" s="1" t="e">
        <f>(Table13[[#This Row],[2050_BUILDINGS]]/Table13[[#This Row],[2020_BUILDINGS]])-1</f>
        <v>#DIV/0!</v>
      </c>
      <c r="AH485" s="1" t="e">
        <f>(Table13[[#This Row],[2050_DWELLINGS]]/Table13[[#This Row],[2020_DWELLINGS]])-1</f>
        <v>#DIV/0!</v>
      </c>
      <c r="AI485" s="1" t="e">
        <f>(Table13[[#This Row],[2050_OCCUPANTS]]/Table13[[#This Row],[2020_OCCUPANTS]])-1</f>
        <v>#DIV/0!</v>
      </c>
      <c r="AJ485" s="1" t="e">
        <f>(Table13[[#This Row],[2050_TOTAL_REPL_COST_USD]]/Table13[[#This Row],[2020_TOTAL_REPL_COST_USD]])-1</f>
        <v>#DIV/0!</v>
      </c>
      <c r="AK485"/>
      <c r="AL485"/>
    </row>
    <row r="486" spans="12:38" x14ac:dyDescent="0.2">
      <c r="L486" s="2"/>
      <c r="S486" s="2"/>
      <c r="T486" s="2"/>
      <c r="Z486" s="2"/>
      <c r="AG486" s="1" t="e">
        <f>(Table13[[#This Row],[2050_BUILDINGS]]/Table13[[#This Row],[2020_BUILDINGS]])-1</f>
        <v>#DIV/0!</v>
      </c>
      <c r="AH486" s="1" t="e">
        <f>(Table13[[#This Row],[2050_DWELLINGS]]/Table13[[#This Row],[2020_DWELLINGS]])-1</f>
        <v>#DIV/0!</v>
      </c>
      <c r="AI486" s="1" t="e">
        <f>(Table13[[#This Row],[2050_OCCUPANTS]]/Table13[[#This Row],[2020_OCCUPANTS]])-1</f>
        <v>#DIV/0!</v>
      </c>
      <c r="AJ486" s="1" t="e">
        <f>(Table13[[#This Row],[2050_TOTAL_REPL_COST_USD]]/Table13[[#This Row],[2020_TOTAL_REPL_COST_USD]])-1</f>
        <v>#DIV/0!</v>
      </c>
      <c r="AK486"/>
      <c r="AL486"/>
    </row>
    <row r="487" spans="12:38" x14ac:dyDescent="0.2">
      <c r="L487" s="2"/>
      <c r="S487" s="2"/>
      <c r="T487" s="2"/>
      <c r="Z487" s="2"/>
      <c r="AG487" s="1" t="e">
        <f>(Table13[[#This Row],[2050_BUILDINGS]]/Table13[[#This Row],[2020_BUILDINGS]])-1</f>
        <v>#DIV/0!</v>
      </c>
      <c r="AH487" s="1" t="e">
        <f>(Table13[[#This Row],[2050_DWELLINGS]]/Table13[[#This Row],[2020_DWELLINGS]])-1</f>
        <v>#DIV/0!</v>
      </c>
      <c r="AI487" s="1" t="e">
        <f>(Table13[[#This Row],[2050_OCCUPANTS]]/Table13[[#This Row],[2020_OCCUPANTS]])-1</f>
        <v>#DIV/0!</v>
      </c>
      <c r="AJ487" s="1" t="e">
        <f>(Table13[[#This Row],[2050_TOTAL_REPL_COST_USD]]/Table13[[#This Row],[2020_TOTAL_REPL_COST_USD]])-1</f>
        <v>#DIV/0!</v>
      </c>
      <c r="AK487"/>
      <c r="AL487"/>
    </row>
    <row r="488" spans="12:38" x14ac:dyDescent="0.2">
      <c r="L488" s="2"/>
      <c r="S488" s="2"/>
      <c r="T488" s="2"/>
      <c r="Z488" s="2"/>
      <c r="AG488" s="1" t="e">
        <f>(Table13[[#This Row],[2050_BUILDINGS]]/Table13[[#This Row],[2020_BUILDINGS]])-1</f>
        <v>#DIV/0!</v>
      </c>
      <c r="AH488" s="1" t="e">
        <f>(Table13[[#This Row],[2050_DWELLINGS]]/Table13[[#This Row],[2020_DWELLINGS]])-1</f>
        <v>#DIV/0!</v>
      </c>
      <c r="AI488" s="1" t="e">
        <f>(Table13[[#This Row],[2050_OCCUPANTS]]/Table13[[#This Row],[2020_OCCUPANTS]])-1</f>
        <v>#DIV/0!</v>
      </c>
      <c r="AJ488" s="1" t="e">
        <f>(Table13[[#This Row],[2050_TOTAL_REPL_COST_USD]]/Table13[[#This Row],[2020_TOTAL_REPL_COST_USD]])-1</f>
        <v>#DIV/0!</v>
      </c>
      <c r="AK488"/>
      <c r="AL488"/>
    </row>
    <row r="489" spans="12:38" x14ac:dyDescent="0.2">
      <c r="L489" s="2"/>
      <c r="S489" s="2"/>
      <c r="T489" s="2"/>
      <c r="Z489" s="2"/>
      <c r="AG489" s="1" t="e">
        <f>(Table13[[#This Row],[2050_BUILDINGS]]/Table13[[#This Row],[2020_BUILDINGS]])-1</f>
        <v>#DIV/0!</v>
      </c>
      <c r="AH489" s="1" t="e">
        <f>(Table13[[#This Row],[2050_DWELLINGS]]/Table13[[#This Row],[2020_DWELLINGS]])-1</f>
        <v>#DIV/0!</v>
      </c>
      <c r="AI489" s="1" t="e">
        <f>(Table13[[#This Row],[2050_OCCUPANTS]]/Table13[[#This Row],[2020_OCCUPANTS]])-1</f>
        <v>#DIV/0!</v>
      </c>
      <c r="AJ489" s="1" t="e">
        <f>(Table13[[#This Row],[2050_TOTAL_REPL_COST_USD]]/Table13[[#This Row],[2020_TOTAL_REPL_COST_USD]])-1</f>
        <v>#DIV/0!</v>
      </c>
      <c r="AK489"/>
      <c r="AL489"/>
    </row>
    <row r="490" spans="12:38" x14ac:dyDescent="0.2">
      <c r="L490" s="2"/>
      <c r="S490" s="2"/>
      <c r="T490" s="2"/>
      <c r="Z490" s="2"/>
      <c r="AG490" s="1" t="e">
        <f>(Table13[[#This Row],[2050_BUILDINGS]]/Table13[[#This Row],[2020_BUILDINGS]])-1</f>
        <v>#DIV/0!</v>
      </c>
      <c r="AH490" s="1" t="e">
        <f>(Table13[[#This Row],[2050_DWELLINGS]]/Table13[[#This Row],[2020_DWELLINGS]])-1</f>
        <v>#DIV/0!</v>
      </c>
      <c r="AI490" s="1" t="e">
        <f>(Table13[[#This Row],[2050_OCCUPANTS]]/Table13[[#This Row],[2020_OCCUPANTS]])-1</f>
        <v>#DIV/0!</v>
      </c>
      <c r="AJ490" s="1" t="e">
        <f>(Table13[[#This Row],[2050_TOTAL_REPL_COST_USD]]/Table13[[#This Row],[2020_TOTAL_REPL_COST_USD]])-1</f>
        <v>#DIV/0!</v>
      </c>
      <c r="AK490"/>
      <c r="AL490"/>
    </row>
    <row r="491" spans="12:38" x14ac:dyDescent="0.2">
      <c r="L491" s="2"/>
      <c r="S491" s="2"/>
      <c r="T491" s="2"/>
      <c r="Z491" s="2"/>
      <c r="AG491" s="1" t="e">
        <f>(Table13[[#This Row],[2050_BUILDINGS]]/Table13[[#This Row],[2020_BUILDINGS]])-1</f>
        <v>#DIV/0!</v>
      </c>
      <c r="AH491" s="1" t="e">
        <f>(Table13[[#This Row],[2050_DWELLINGS]]/Table13[[#This Row],[2020_DWELLINGS]])-1</f>
        <v>#DIV/0!</v>
      </c>
      <c r="AI491" s="1" t="e">
        <f>(Table13[[#This Row],[2050_OCCUPANTS]]/Table13[[#This Row],[2020_OCCUPANTS]])-1</f>
        <v>#DIV/0!</v>
      </c>
      <c r="AJ491" s="1" t="e">
        <f>(Table13[[#This Row],[2050_TOTAL_REPL_COST_USD]]/Table13[[#This Row],[2020_TOTAL_REPL_COST_USD]])-1</f>
        <v>#DIV/0!</v>
      </c>
      <c r="AK491"/>
      <c r="AL491"/>
    </row>
    <row r="492" spans="12:38" x14ac:dyDescent="0.2">
      <c r="L492" s="2"/>
      <c r="S492" s="2"/>
      <c r="T492" s="2"/>
      <c r="Z492" s="2"/>
      <c r="AG492" s="1" t="e">
        <f>(Table13[[#This Row],[2050_BUILDINGS]]/Table13[[#This Row],[2020_BUILDINGS]])-1</f>
        <v>#DIV/0!</v>
      </c>
      <c r="AH492" s="1" t="e">
        <f>(Table13[[#This Row],[2050_DWELLINGS]]/Table13[[#This Row],[2020_DWELLINGS]])-1</f>
        <v>#DIV/0!</v>
      </c>
      <c r="AI492" s="1" t="e">
        <f>(Table13[[#This Row],[2050_OCCUPANTS]]/Table13[[#This Row],[2020_OCCUPANTS]])-1</f>
        <v>#DIV/0!</v>
      </c>
      <c r="AJ492" s="1" t="e">
        <f>(Table13[[#This Row],[2050_TOTAL_REPL_COST_USD]]/Table13[[#This Row],[2020_TOTAL_REPL_COST_USD]])-1</f>
        <v>#DIV/0!</v>
      </c>
      <c r="AK492"/>
      <c r="AL492"/>
    </row>
    <row r="493" spans="12:38" x14ac:dyDescent="0.2">
      <c r="L493" s="2"/>
      <c r="S493" s="2"/>
      <c r="T493" s="2"/>
      <c r="Z493" s="2"/>
      <c r="AG493" s="1" t="e">
        <f>(Table13[[#This Row],[2050_BUILDINGS]]/Table13[[#This Row],[2020_BUILDINGS]])-1</f>
        <v>#DIV/0!</v>
      </c>
      <c r="AH493" s="1" t="e">
        <f>(Table13[[#This Row],[2050_DWELLINGS]]/Table13[[#This Row],[2020_DWELLINGS]])-1</f>
        <v>#DIV/0!</v>
      </c>
      <c r="AI493" s="1" t="e">
        <f>(Table13[[#This Row],[2050_OCCUPANTS]]/Table13[[#This Row],[2020_OCCUPANTS]])-1</f>
        <v>#DIV/0!</v>
      </c>
      <c r="AJ493" s="1" t="e">
        <f>(Table13[[#This Row],[2050_TOTAL_REPL_COST_USD]]/Table13[[#This Row],[2020_TOTAL_REPL_COST_USD]])-1</f>
        <v>#DIV/0!</v>
      </c>
      <c r="AK493"/>
      <c r="AL493"/>
    </row>
    <row r="494" spans="12:38" x14ac:dyDescent="0.2">
      <c r="L494" s="2"/>
      <c r="S494" s="2"/>
      <c r="T494" s="2"/>
      <c r="Z494" s="2"/>
      <c r="AG494" s="1" t="e">
        <f>(Table13[[#This Row],[2050_BUILDINGS]]/Table13[[#This Row],[2020_BUILDINGS]])-1</f>
        <v>#DIV/0!</v>
      </c>
      <c r="AH494" s="1" t="e">
        <f>(Table13[[#This Row],[2050_DWELLINGS]]/Table13[[#This Row],[2020_DWELLINGS]])-1</f>
        <v>#DIV/0!</v>
      </c>
      <c r="AI494" s="1" t="e">
        <f>(Table13[[#This Row],[2050_OCCUPANTS]]/Table13[[#This Row],[2020_OCCUPANTS]])-1</f>
        <v>#DIV/0!</v>
      </c>
      <c r="AJ494" s="1" t="e">
        <f>(Table13[[#This Row],[2050_TOTAL_REPL_COST_USD]]/Table13[[#This Row],[2020_TOTAL_REPL_COST_USD]])-1</f>
        <v>#DIV/0!</v>
      </c>
      <c r="AK494"/>
      <c r="AL494"/>
    </row>
    <row r="495" spans="12:38" x14ac:dyDescent="0.2">
      <c r="L495" s="2"/>
      <c r="S495" s="2"/>
      <c r="T495" s="2"/>
      <c r="Z495" s="2"/>
      <c r="AG495" s="1" t="e">
        <f>(Table13[[#This Row],[2050_BUILDINGS]]/Table13[[#This Row],[2020_BUILDINGS]])-1</f>
        <v>#DIV/0!</v>
      </c>
      <c r="AH495" s="1" t="e">
        <f>(Table13[[#This Row],[2050_DWELLINGS]]/Table13[[#This Row],[2020_DWELLINGS]])-1</f>
        <v>#DIV/0!</v>
      </c>
      <c r="AI495" s="1" t="e">
        <f>(Table13[[#This Row],[2050_OCCUPANTS]]/Table13[[#This Row],[2020_OCCUPANTS]])-1</f>
        <v>#DIV/0!</v>
      </c>
      <c r="AJ495" s="1" t="e">
        <f>(Table13[[#This Row],[2050_TOTAL_REPL_COST_USD]]/Table13[[#This Row],[2020_TOTAL_REPL_COST_USD]])-1</f>
        <v>#DIV/0!</v>
      </c>
      <c r="AK495"/>
      <c r="AL495"/>
    </row>
    <row r="496" spans="12:38" x14ac:dyDescent="0.2">
      <c r="L496" s="2"/>
      <c r="S496" s="2"/>
      <c r="T496" s="2"/>
      <c r="Z496" s="2"/>
      <c r="AG496" s="1" t="e">
        <f>(Table13[[#This Row],[2050_BUILDINGS]]/Table13[[#This Row],[2020_BUILDINGS]])-1</f>
        <v>#DIV/0!</v>
      </c>
      <c r="AH496" s="1" t="e">
        <f>(Table13[[#This Row],[2050_DWELLINGS]]/Table13[[#This Row],[2020_DWELLINGS]])-1</f>
        <v>#DIV/0!</v>
      </c>
      <c r="AI496" s="1" t="e">
        <f>(Table13[[#This Row],[2050_OCCUPANTS]]/Table13[[#This Row],[2020_OCCUPANTS]])-1</f>
        <v>#DIV/0!</v>
      </c>
      <c r="AJ496" s="1" t="e">
        <f>(Table13[[#This Row],[2050_TOTAL_REPL_COST_USD]]/Table13[[#This Row],[2020_TOTAL_REPL_COST_USD]])-1</f>
        <v>#DIV/0!</v>
      </c>
      <c r="AK496"/>
      <c r="AL496"/>
    </row>
    <row r="497" spans="12:38" x14ac:dyDescent="0.2">
      <c r="L497" s="2"/>
      <c r="S497" s="2"/>
      <c r="T497" s="2"/>
      <c r="Z497" s="2"/>
      <c r="AG497" s="1" t="e">
        <f>(Table13[[#This Row],[2050_BUILDINGS]]/Table13[[#This Row],[2020_BUILDINGS]])-1</f>
        <v>#DIV/0!</v>
      </c>
      <c r="AH497" s="1" t="e">
        <f>(Table13[[#This Row],[2050_DWELLINGS]]/Table13[[#This Row],[2020_DWELLINGS]])-1</f>
        <v>#DIV/0!</v>
      </c>
      <c r="AI497" s="1" t="e">
        <f>(Table13[[#This Row],[2050_OCCUPANTS]]/Table13[[#This Row],[2020_OCCUPANTS]])-1</f>
        <v>#DIV/0!</v>
      </c>
      <c r="AJ497" s="1" t="e">
        <f>(Table13[[#This Row],[2050_TOTAL_REPL_COST_USD]]/Table13[[#This Row],[2020_TOTAL_REPL_COST_USD]])-1</f>
        <v>#DIV/0!</v>
      </c>
      <c r="AK497"/>
      <c r="AL497"/>
    </row>
    <row r="498" spans="12:38" x14ac:dyDescent="0.2">
      <c r="L498" s="2"/>
      <c r="S498" s="2"/>
      <c r="T498" s="2"/>
      <c r="Z498" s="2"/>
      <c r="AG498" s="1" t="e">
        <f>(Table13[[#This Row],[2050_BUILDINGS]]/Table13[[#This Row],[2020_BUILDINGS]])-1</f>
        <v>#DIV/0!</v>
      </c>
      <c r="AH498" s="1" t="e">
        <f>(Table13[[#This Row],[2050_DWELLINGS]]/Table13[[#This Row],[2020_DWELLINGS]])-1</f>
        <v>#DIV/0!</v>
      </c>
      <c r="AI498" s="1" t="e">
        <f>(Table13[[#This Row],[2050_OCCUPANTS]]/Table13[[#This Row],[2020_OCCUPANTS]])-1</f>
        <v>#DIV/0!</v>
      </c>
      <c r="AJ498" s="1" t="e">
        <f>(Table13[[#This Row],[2050_TOTAL_REPL_COST_USD]]/Table13[[#This Row],[2020_TOTAL_REPL_COST_USD]])-1</f>
        <v>#DIV/0!</v>
      </c>
      <c r="AK498"/>
      <c r="AL498"/>
    </row>
    <row r="499" spans="12:38" x14ac:dyDescent="0.2">
      <c r="L499" s="2"/>
      <c r="S499" s="2"/>
      <c r="T499" s="2"/>
      <c r="Z499" s="2"/>
      <c r="AG499" s="1" t="e">
        <f>(Table13[[#This Row],[2050_BUILDINGS]]/Table13[[#This Row],[2020_BUILDINGS]])-1</f>
        <v>#DIV/0!</v>
      </c>
      <c r="AH499" s="1" t="e">
        <f>(Table13[[#This Row],[2050_DWELLINGS]]/Table13[[#This Row],[2020_DWELLINGS]])-1</f>
        <v>#DIV/0!</v>
      </c>
      <c r="AI499" s="1" t="e">
        <f>(Table13[[#This Row],[2050_OCCUPANTS]]/Table13[[#This Row],[2020_OCCUPANTS]])-1</f>
        <v>#DIV/0!</v>
      </c>
      <c r="AJ499" s="1" t="e">
        <f>(Table13[[#This Row],[2050_TOTAL_REPL_COST_USD]]/Table13[[#This Row],[2020_TOTAL_REPL_COST_USD]])-1</f>
        <v>#DIV/0!</v>
      </c>
      <c r="AK499"/>
      <c r="AL499"/>
    </row>
    <row r="500" spans="12:38" x14ac:dyDescent="0.2">
      <c r="L500" s="2"/>
      <c r="S500" s="2"/>
      <c r="T500" s="2"/>
      <c r="Z500" s="2"/>
      <c r="AG500" s="1" t="e">
        <f>(Table13[[#This Row],[2050_BUILDINGS]]/Table13[[#This Row],[2020_BUILDINGS]])-1</f>
        <v>#DIV/0!</v>
      </c>
      <c r="AH500" s="1" t="e">
        <f>(Table13[[#This Row],[2050_DWELLINGS]]/Table13[[#This Row],[2020_DWELLINGS]])-1</f>
        <v>#DIV/0!</v>
      </c>
      <c r="AI500" s="1" t="e">
        <f>(Table13[[#This Row],[2050_OCCUPANTS]]/Table13[[#This Row],[2020_OCCUPANTS]])-1</f>
        <v>#DIV/0!</v>
      </c>
      <c r="AJ500" s="1" t="e">
        <f>(Table13[[#This Row],[2050_TOTAL_REPL_COST_USD]]/Table13[[#This Row],[2020_TOTAL_REPL_COST_USD]])-1</f>
        <v>#DIV/0!</v>
      </c>
      <c r="AK500"/>
      <c r="AL500"/>
    </row>
    <row r="501" spans="12:38" x14ac:dyDescent="0.2">
      <c r="L501" s="2"/>
      <c r="S501" s="2"/>
      <c r="T501" s="2"/>
      <c r="Z501" s="2"/>
      <c r="AG501" s="1" t="e">
        <f>(Table13[[#This Row],[2050_BUILDINGS]]/Table13[[#This Row],[2020_BUILDINGS]])-1</f>
        <v>#DIV/0!</v>
      </c>
      <c r="AH501" s="1" t="e">
        <f>(Table13[[#This Row],[2050_DWELLINGS]]/Table13[[#This Row],[2020_DWELLINGS]])-1</f>
        <v>#DIV/0!</v>
      </c>
      <c r="AI501" s="1" t="e">
        <f>(Table13[[#This Row],[2050_OCCUPANTS]]/Table13[[#This Row],[2020_OCCUPANTS]])-1</f>
        <v>#DIV/0!</v>
      </c>
      <c r="AJ501" s="1" t="e">
        <f>(Table13[[#This Row],[2050_TOTAL_REPL_COST_USD]]/Table13[[#This Row],[2020_TOTAL_REPL_COST_USD]])-1</f>
        <v>#DIV/0!</v>
      </c>
      <c r="AK501"/>
      <c r="AL501"/>
    </row>
    <row r="502" spans="12:38" x14ac:dyDescent="0.2">
      <c r="L502" s="2"/>
      <c r="S502" s="2"/>
      <c r="T502" s="2"/>
      <c r="Z502" s="2"/>
      <c r="AG502" s="1" t="e">
        <f>(Table13[[#This Row],[2050_BUILDINGS]]/Table13[[#This Row],[2020_BUILDINGS]])-1</f>
        <v>#DIV/0!</v>
      </c>
      <c r="AH502" s="1" t="e">
        <f>(Table13[[#This Row],[2050_DWELLINGS]]/Table13[[#This Row],[2020_DWELLINGS]])-1</f>
        <v>#DIV/0!</v>
      </c>
      <c r="AI502" s="1" t="e">
        <f>(Table13[[#This Row],[2050_OCCUPANTS]]/Table13[[#This Row],[2020_OCCUPANTS]])-1</f>
        <v>#DIV/0!</v>
      </c>
      <c r="AJ502" s="1" t="e">
        <f>(Table13[[#This Row],[2050_TOTAL_REPL_COST_USD]]/Table13[[#This Row],[2020_TOTAL_REPL_COST_USD]])-1</f>
        <v>#DIV/0!</v>
      </c>
      <c r="AK502"/>
      <c r="AL502"/>
    </row>
    <row r="503" spans="12:38" x14ac:dyDescent="0.2">
      <c r="L503" s="2"/>
      <c r="S503" s="2"/>
      <c r="T503" s="2"/>
      <c r="Z503" s="2"/>
      <c r="AG503" s="1" t="e">
        <f>(Table13[[#This Row],[2050_BUILDINGS]]/Table13[[#This Row],[2020_BUILDINGS]])-1</f>
        <v>#DIV/0!</v>
      </c>
      <c r="AH503" s="1" t="e">
        <f>(Table13[[#This Row],[2050_DWELLINGS]]/Table13[[#This Row],[2020_DWELLINGS]])-1</f>
        <v>#DIV/0!</v>
      </c>
      <c r="AI503" s="1" t="e">
        <f>(Table13[[#This Row],[2050_OCCUPANTS]]/Table13[[#This Row],[2020_OCCUPANTS]])-1</f>
        <v>#DIV/0!</v>
      </c>
      <c r="AJ503" s="1" t="e">
        <f>(Table13[[#This Row],[2050_TOTAL_REPL_COST_USD]]/Table13[[#This Row],[2020_TOTAL_REPL_COST_USD]])-1</f>
        <v>#DIV/0!</v>
      </c>
      <c r="AK503"/>
      <c r="AL503"/>
    </row>
    <row r="504" spans="12:38" x14ac:dyDescent="0.2">
      <c r="L504" s="2"/>
      <c r="S504" s="2"/>
      <c r="T504" s="2"/>
      <c r="Z504" s="2"/>
      <c r="AG504" s="1" t="e">
        <f>(Table13[[#This Row],[2050_BUILDINGS]]/Table13[[#This Row],[2020_BUILDINGS]])-1</f>
        <v>#DIV/0!</v>
      </c>
      <c r="AH504" s="1" t="e">
        <f>(Table13[[#This Row],[2050_DWELLINGS]]/Table13[[#This Row],[2020_DWELLINGS]])-1</f>
        <v>#DIV/0!</v>
      </c>
      <c r="AI504" s="1" t="e">
        <f>(Table13[[#This Row],[2050_OCCUPANTS]]/Table13[[#This Row],[2020_OCCUPANTS]])-1</f>
        <v>#DIV/0!</v>
      </c>
      <c r="AJ504" s="1" t="e">
        <f>(Table13[[#This Row],[2050_TOTAL_REPL_COST_USD]]/Table13[[#This Row],[2020_TOTAL_REPL_COST_USD]])-1</f>
        <v>#DIV/0!</v>
      </c>
      <c r="AK504"/>
      <c r="AL504"/>
    </row>
    <row r="505" spans="12:38" x14ac:dyDescent="0.2">
      <c r="L505" s="2"/>
      <c r="S505" s="2"/>
      <c r="T505" s="2"/>
      <c r="Z505" s="2"/>
      <c r="AG505" s="1" t="e">
        <f>(Table13[[#This Row],[2050_BUILDINGS]]/Table13[[#This Row],[2020_BUILDINGS]])-1</f>
        <v>#DIV/0!</v>
      </c>
      <c r="AH505" s="1" t="e">
        <f>(Table13[[#This Row],[2050_DWELLINGS]]/Table13[[#This Row],[2020_DWELLINGS]])-1</f>
        <v>#DIV/0!</v>
      </c>
      <c r="AI505" s="1" t="e">
        <f>(Table13[[#This Row],[2050_OCCUPANTS]]/Table13[[#This Row],[2020_OCCUPANTS]])-1</f>
        <v>#DIV/0!</v>
      </c>
      <c r="AJ505" s="1" t="e">
        <f>(Table13[[#This Row],[2050_TOTAL_REPL_COST_USD]]/Table13[[#This Row],[2020_TOTAL_REPL_COST_USD]])-1</f>
        <v>#DIV/0!</v>
      </c>
      <c r="AK505"/>
      <c r="AL505"/>
    </row>
    <row r="506" spans="12:38" x14ac:dyDescent="0.2">
      <c r="L506" s="2"/>
      <c r="S506" s="2"/>
      <c r="T506" s="2"/>
      <c r="Z506" s="2"/>
      <c r="AG506" s="1" t="e">
        <f>(Table13[[#This Row],[2050_BUILDINGS]]/Table13[[#This Row],[2020_BUILDINGS]])-1</f>
        <v>#DIV/0!</v>
      </c>
      <c r="AH506" s="1" t="e">
        <f>(Table13[[#This Row],[2050_DWELLINGS]]/Table13[[#This Row],[2020_DWELLINGS]])-1</f>
        <v>#DIV/0!</v>
      </c>
      <c r="AI506" s="1" t="e">
        <f>(Table13[[#This Row],[2050_OCCUPANTS]]/Table13[[#This Row],[2020_OCCUPANTS]])-1</f>
        <v>#DIV/0!</v>
      </c>
      <c r="AJ506" s="1" t="e">
        <f>(Table13[[#This Row],[2050_TOTAL_REPL_COST_USD]]/Table13[[#This Row],[2020_TOTAL_REPL_COST_USD]])-1</f>
        <v>#DIV/0!</v>
      </c>
      <c r="AK506"/>
      <c r="AL506"/>
    </row>
    <row r="507" spans="12:38" x14ac:dyDescent="0.2">
      <c r="L507" s="2"/>
      <c r="S507" s="2"/>
      <c r="T507" s="2"/>
      <c r="Z507" s="2"/>
      <c r="AG507" s="1" t="e">
        <f>(Table13[[#This Row],[2050_BUILDINGS]]/Table13[[#This Row],[2020_BUILDINGS]])-1</f>
        <v>#DIV/0!</v>
      </c>
      <c r="AH507" s="1" t="e">
        <f>(Table13[[#This Row],[2050_DWELLINGS]]/Table13[[#This Row],[2020_DWELLINGS]])-1</f>
        <v>#DIV/0!</v>
      </c>
      <c r="AI507" s="1" t="e">
        <f>(Table13[[#This Row],[2050_OCCUPANTS]]/Table13[[#This Row],[2020_OCCUPANTS]])-1</f>
        <v>#DIV/0!</v>
      </c>
      <c r="AJ507" s="1" t="e">
        <f>(Table13[[#This Row],[2050_TOTAL_REPL_COST_USD]]/Table13[[#This Row],[2020_TOTAL_REPL_COST_USD]])-1</f>
        <v>#DIV/0!</v>
      </c>
      <c r="AK507"/>
      <c r="AL507"/>
    </row>
    <row r="508" spans="12:38" x14ac:dyDescent="0.2">
      <c r="L508" s="2"/>
      <c r="S508" s="2"/>
      <c r="T508" s="2"/>
      <c r="Z508" s="2"/>
      <c r="AG508" s="1" t="e">
        <f>(Table13[[#This Row],[2050_BUILDINGS]]/Table13[[#This Row],[2020_BUILDINGS]])-1</f>
        <v>#DIV/0!</v>
      </c>
      <c r="AH508" s="1" t="e">
        <f>(Table13[[#This Row],[2050_DWELLINGS]]/Table13[[#This Row],[2020_DWELLINGS]])-1</f>
        <v>#DIV/0!</v>
      </c>
      <c r="AI508" s="1" t="e">
        <f>(Table13[[#This Row],[2050_OCCUPANTS]]/Table13[[#This Row],[2020_OCCUPANTS]])-1</f>
        <v>#DIV/0!</v>
      </c>
      <c r="AJ508" s="1" t="e">
        <f>(Table13[[#This Row],[2050_TOTAL_REPL_COST_USD]]/Table13[[#This Row],[2020_TOTAL_REPL_COST_USD]])-1</f>
        <v>#DIV/0!</v>
      </c>
      <c r="AK508"/>
      <c r="AL508"/>
    </row>
    <row r="509" spans="12:38" x14ac:dyDescent="0.2">
      <c r="L509" s="2"/>
      <c r="S509" s="2"/>
      <c r="T509" s="2"/>
      <c r="Z509" s="2"/>
      <c r="AG509" s="1" t="e">
        <f>(Table13[[#This Row],[2050_BUILDINGS]]/Table13[[#This Row],[2020_BUILDINGS]])-1</f>
        <v>#DIV/0!</v>
      </c>
      <c r="AH509" s="1" t="e">
        <f>(Table13[[#This Row],[2050_DWELLINGS]]/Table13[[#This Row],[2020_DWELLINGS]])-1</f>
        <v>#DIV/0!</v>
      </c>
      <c r="AI509" s="1" t="e">
        <f>(Table13[[#This Row],[2050_OCCUPANTS]]/Table13[[#This Row],[2020_OCCUPANTS]])-1</f>
        <v>#DIV/0!</v>
      </c>
      <c r="AJ509" s="1" t="e">
        <f>(Table13[[#This Row],[2050_TOTAL_REPL_COST_USD]]/Table13[[#This Row],[2020_TOTAL_REPL_COST_USD]])-1</f>
        <v>#DIV/0!</v>
      </c>
      <c r="AK509"/>
      <c r="AL509"/>
    </row>
    <row r="510" spans="12:38" x14ac:dyDescent="0.2">
      <c r="L510" s="2"/>
      <c r="S510" s="2"/>
      <c r="T510" s="2"/>
      <c r="Z510" s="2"/>
      <c r="AG510" s="1" t="e">
        <f>(Table13[[#This Row],[2050_BUILDINGS]]/Table13[[#This Row],[2020_BUILDINGS]])-1</f>
        <v>#DIV/0!</v>
      </c>
      <c r="AH510" s="1" t="e">
        <f>(Table13[[#This Row],[2050_DWELLINGS]]/Table13[[#This Row],[2020_DWELLINGS]])-1</f>
        <v>#DIV/0!</v>
      </c>
      <c r="AI510" s="1" t="e">
        <f>(Table13[[#This Row],[2050_OCCUPANTS]]/Table13[[#This Row],[2020_OCCUPANTS]])-1</f>
        <v>#DIV/0!</v>
      </c>
      <c r="AJ510" s="1" t="e">
        <f>(Table13[[#This Row],[2050_TOTAL_REPL_COST_USD]]/Table13[[#This Row],[2020_TOTAL_REPL_COST_USD]])-1</f>
        <v>#DIV/0!</v>
      </c>
      <c r="AK510"/>
      <c r="AL510"/>
    </row>
    <row r="511" spans="12:38" x14ac:dyDescent="0.2">
      <c r="L511" s="2"/>
      <c r="S511" s="2"/>
      <c r="T511" s="2"/>
      <c r="Z511" s="2"/>
      <c r="AG511" s="1" t="e">
        <f>(Table13[[#This Row],[2050_BUILDINGS]]/Table13[[#This Row],[2020_BUILDINGS]])-1</f>
        <v>#DIV/0!</v>
      </c>
      <c r="AH511" s="1" t="e">
        <f>(Table13[[#This Row],[2050_DWELLINGS]]/Table13[[#This Row],[2020_DWELLINGS]])-1</f>
        <v>#DIV/0!</v>
      </c>
      <c r="AI511" s="1" t="e">
        <f>(Table13[[#This Row],[2050_OCCUPANTS]]/Table13[[#This Row],[2020_OCCUPANTS]])-1</f>
        <v>#DIV/0!</v>
      </c>
      <c r="AJ511" s="1" t="e">
        <f>(Table13[[#This Row],[2050_TOTAL_REPL_COST_USD]]/Table13[[#This Row],[2020_TOTAL_REPL_COST_USD]])-1</f>
        <v>#DIV/0!</v>
      </c>
      <c r="AK511"/>
      <c r="AL511"/>
    </row>
    <row r="512" spans="12:38" x14ac:dyDescent="0.2">
      <c r="L512" s="2"/>
      <c r="S512" s="2"/>
      <c r="T512" s="2"/>
      <c r="Z512" s="2"/>
      <c r="AG512" s="1" t="e">
        <f>(Table13[[#This Row],[2050_BUILDINGS]]/Table13[[#This Row],[2020_BUILDINGS]])-1</f>
        <v>#DIV/0!</v>
      </c>
      <c r="AH512" s="1" t="e">
        <f>(Table13[[#This Row],[2050_DWELLINGS]]/Table13[[#This Row],[2020_DWELLINGS]])-1</f>
        <v>#DIV/0!</v>
      </c>
      <c r="AI512" s="1" t="e">
        <f>(Table13[[#This Row],[2050_OCCUPANTS]]/Table13[[#This Row],[2020_OCCUPANTS]])-1</f>
        <v>#DIV/0!</v>
      </c>
      <c r="AJ512" s="1" t="e">
        <f>(Table13[[#This Row],[2050_TOTAL_REPL_COST_USD]]/Table13[[#This Row],[2020_TOTAL_REPL_COST_USD]])-1</f>
        <v>#DIV/0!</v>
      </c>
      <c r="AK512"/>
      <c r="AL512"/>
    </row>
    <row r="513" spans="12:38" x14ac:dyDescent="0.2">
      <c r="L513" s="2"/>
      <c r="S513" s="2"/>
      <c r="T513" s="2"/>
      <c r="Z513" s="2"/>
      <c r="AG513" s="1" t="e">
        <f>(Table13[[#This Row],[2050_BUILDINGS]]/Table13[[#This Row],[2020_BUILDINGS]])-1</f>
        <v>#DIV/0!</v>
      </c>
      <c r="AH513" s="1" t="e">
        <f>(Table13[[#This Row],[2050_DWELLINGS]]/Table13[[#This Row],[2020_DWELLINGS]])-1</f>
        <v>#DIV/0!</v>
      </c>
      <c r="AI513" s="1" t="e">
        <f>(Table13[[#This Row],[2050_OCCUPANTS]]/Table13[[#This Row],[2020_OCCUPANTS]])-1</f>
        <v>#DIV/0!</v>
      </c>
      <c r="AJ513" s="1" t="e">
        <f>(Table13[[#This Row],[2050_TOTAL_REPL_COST_USD]]/Table13[[#This Row],[2020_TOTAL_REPL_COST_USD]])-1</f>
        <v>#DIV/0!</v>
      </c>
      <c r="AK513"/>
      <c r="AL513"/>
    </row>
    <row r="514" spans="12:38" x14ac:dyDescent="0.2">
      <c r="L514" s="2"/>
      <c r="S514" s="2"/>
      <c r="T514" s="2"/>
      <c r="Z514" s="2"/>
      <c r="AG514" s="1" t="e">
        <f>(Table13[[#This Row],[2050_BUILDINGS]]/Table13[[#This Row],[2020_BUILDINGS]])-1</f>
        <v>#DIV/0!</v>
      </c>
      <c r="AH514" s="1" t="e">
        <f>(Table13[[#This Row],[2050_DWELLINGS]]/Table13[[#This Row],[2020_DWELLINGS]])-1</f>
        <v>#DIV/0!</v>
      </c>
      <c r="AI514" s="1" t="e">
        <f>(Table13[[#This Row],[2050_OCCUPANTS]]/Table13[[#This Row],[2020_OCCUPANTS]])-1</f>
        <v>#DIV/0!</v>
      </c>
      <c r="AJ514" s="1" t="e">
        <f>(Table13[[#This Row],[2050_TOTAL_REPL_COST_USD]]/Table13[[#This Row],[2020_TOTAL_REPL_COST_USD]])-1</f>
        <v>#DIV/0!</v>
      </c>
      <c r="AK514"/>
      <c r="AL514"/>
    </row>
    <row r="515" spans="12:38" x14ac:dyDescent="0.2">
      <c r="L515" s="2"/>
      <c r="S515" s="2"/>
      <c r="T515" s="2"/>
      <c r="Z515" s="2"/>
      <c r="AG515" s="1" t="e">
        <f>(Table13[[#This Row],[2050_BUILDINGS]]/Table13[[#This Row],[2020_BUILDINGS]])-1</f>
        <v>#DIV/0!</v>
      </c>
      <c r="AH515" s="1" t="e">
        <f>(Table13[[#This Row],[2050_DWELLINGS]]/Table13[[#This Row],[2020_DWELLINGS]])-1</f>
        <v>#DIV/0!</v>
      </c>
      <c r="AI515" s="1" t="e">
        <f>(Table13[[#This Row],[2050_OCCUPANTS]]/Table13[[#This Row],[2020_OCCUPANTS]])-1</f>
        <v>#DIV/0!</v>
      </c>
      <c r="AJ515" s="1" t="e">
        <f>(Table13[[#This Row],[2050_TOTAL_REPL_COST_USD]]/Table13[[#This Row],[2020_TOTAL_REPL_COST_USD]])-1</f>
        <v>#DIV/0!</v>
      </c>
      <c r="AK515"/>
      <c r="AL515"/>
    </row>
    <row r="516" spans="12:38" x14ac:dyDescent="0.2">
      <c r="L516" s="2"/>
      <c r="S516" s="2"/>
      <c r="T516" s="2"/>
      <c r="Z516" s="2"/>
      <c r="AG516" s="1" t="e">
        <f>(Table13[[#This Row],[2050_BUILDINGS]]/Table13[[#This Row],[2020_BUILDINGS]])-1</f>
        <v>#DIV/0!</v>
      </c>
      <c r="AH516" s="1" t="e">
        <f>(Table13[[#This Row],[2050_DWELLINGS]]/Table13[[#This Row],[2020_DWELLINGS]])-1</f>
        <v>#DIV/0!</v>
      </c>
      <c r="AI516" s="1" t="e">
        <f>(Table13[[#This Row],[2050_OCCUPANTS]]/Table13[[#This Row],[2020_OCCUPANTS]])-1</f>
        <v>#DIV/0!</v>
      </c>
      <c r="AJ516" s="1" t="e">
        <f>(Table13[[#This Row],[2050_TOTAL_REPL_COST_USD]]/Table13[[#This Row],[2020_TOTAL_REPL_COST_USD]])-1</f>
        <v>#DIV/0!</v>
      </c>
      <c r="AK516"/>
      <c r="AL516"/>
    </row>
    <row r="517" spans="12:38" x14ac:dyDescent="0.2">
      <c r="L517" s="2"/>
      <c r="S517" s="2"/>
      <c r="T517" s="2"/>
      <c r="Z517" s="2"/>
      <c r="AG517" s="1" t="e">
        <f>(Table13[[#This Row],[2050_BUILDINGS]]/Table13[[#This Row],[2020_BUILDINGS]])-1</f>
        <v>#DIV/0!</v>
      </c>
      <c r="AH517" s="1" t="e">
        <f>(Table13[[#This Row],[2050_DWELLINGS]]/Table13[[#This Row],[2020_DWELLINGS]])-1</f>
        <v>#DIV/0!</v>
      </c>
      <c r="AI517" s="1" t="e">
        <f>(Table13[[#This Row],[2050_OCCUPANTS]]/Table13[[#This Row],[2020_OCCUPANTS]])-1</f>
        <v>#DIV/0!</v>
      </c>
      <c r="AJ517" s="1" t="e">
        <f>(Table13[[#This Row],[2050_TOTAL_REPL_COST_USD]]/Table13[[#This Row],[2020_TOTAL_REPL_COST_USD]])-1</f>
        <v>#DIV/0!</v>
      </c>
      <c r="AK517"/>
      <c r="AL517"/>
    </row>
    <row r="518" spans="12:38" x14ac:dyDescent="0.2">
      <c r="L518" s="2"/>
      <c r="S518" s="2"/>
      <c r="T518" s="2"/>
      <c r="Z518" s="2"/>
      <c r="AG518" s="1" t="e">
        <f>(Table13[[#This Row],[2050_BUILDINGS]]/Table13[[#This Row],[2020_BUILDINGS]])-1</f>
        <v>#DIV/0!</v>
      </c>
      <c r="AH518" s="1" t="e">
        <f>(Table13[[#This Row],[2050_DWELLINGS]]/Table13[[#This Row],[2020_DWELLINGS]])-1</f>
        <v>#DIV/0!</v>
      </c>
      <c r="AI518" s="1" t="e">
        <f>(Table13[[#This Row],[2050_OCCUPANTS]]/Table13[[#This Row],[2020_OCCUPANTS]])-1</f>
        <v>#DIV/0!</v>
      </c>
      <c r="AJ518" s="1" t="e">
        <f>(Table13[[#This Row],[2050_TOTAL_REPL_COST_USD]]/Table13[[#This Row],[2020_TOTAL_REPL_COST_USD]])-1</f>
        <v>#DIV/0!</v>
      </c>
      <c r="AK518"/>
      <c r="AL518"/>
    </row>
    <row r="519" spans="12:38" x14ac:dyDescent="0.2">
      <c r="L519" s="2"/>
      <c r="S519" s="2"/>
      <c r="T519" s="2"/>
      <c r="Z519" s="2"/>
      <c r="AG519" s="1" t="e">
        <f>(Table13[[#This Row],[2050_BUILDINGS]]/Table13[[#This Row],[2020_BUILDINGS]])-1</f>
        <v>#DIV/0!</v>
      </c>
      <c r="AH519" s="1" t="e">
        <f>(Table13[[#This Row],[2050_DWELLINGS]]/Table13[[#This Row],[2020_DWELLINGS]])-1</f>
        <v>#DIV/0!</v>
      </c>
      <c r="AI519" s="1" t="e">
        <f>(Table13[[#This Row],[2050_OCCUPANTS]]/Table13[[#This Row],[2020_OCCUPANTS]])-1</f>
        <v>#DIV/0!</v>
      </c>
      <c r="AJ519" s="1" t="e">
        <f>(Table13[[#This Row],[2050_TOTAL_REPL_COST_USD]]/Table13[[#This Row],[2020_TOTAL_REPL_COST_USD]])-1</f>
        <v>#DIV/0!</v>
      </c>
      <c r="AK519"/>
      <c r="AL519"/>
    </row>
    <row r="520" spans="12:38" x14ac:dyDescent="0.2">
      <c r="L520" s="2"/>
      <c r="S520" s="2"/>
      <c r="T520" s="2"/>
      <c r="Z520" s="2"/>
      <c r="AG520" s="1" t="e">
        <f>(Table13[[#This Row],[2050_BUILDINGS]]/Table13[[#This Row],[2020_BUILDINGS]])-1</f>
        <v>#DIV/0!</v>
      </c>
      <c r="AH520" s="1" t="e">
        <f>(Table13[[#This Row],[2050_DWELLINGS]]/Table13[[#This Row],[2020_DWELLINGS]])-1</f>
        <v>#DIV/0!</v>
      </c>
      <c r="AI520" s="1" t="e">
        <f>(Table13[[#This Row],[2050_OCCUPANTS]]/Table13[[#This Row],[2020_OCCUPANTS]])-1</f>
        <v>#DIV/0!</v>
      </c>
      <c r="AJ520" s="1" t="e">
        <f>(Table13[[#This Row],[2050_TOTAL_REPL_COST_USD]]/Table13[[#This Row],[2020_TOTAL_REPL_COST_USD]])-1</f>
        <v>#DIV/0!</v>
      </c>
      <c r="AK520"/>
      <c r="AL520"/>
    </row>
    <row r="521" spans="12:38" x14ac:dyDescent="0.2">
      <c r="L521" s="2"/>
      <c r="S521" s="2"/>
      <c r="T521" s="2"/>
      <c r="Z521" s="2"/>
      <c r="AG521" s="1" t="e">
        <f>(Table13[[#This Row],[2050_BUILDINGS]]/Table13[[#This Row],[2020_BUILDINGS]])-1</f>
        <v>#DIV/0!</v>
      </c>
      <c r="AH521" s="1" t="e">
        <f>(Table13[[#This Row],[2050_DWELLINGS]]/Table13[[#This Row],[2020_DWELLINGS]])-1</f>
        <v>#DIV/0!</v>
      </c>
      <c r="AI521" s="1" t="e">
        <f>(Table13[[#This Row],[2050_OCCUPANTS]]/Table13[[#This Row],[2020_OCCUPANTS]])-1</f>
        <v>#DIV/0!</v>
      </c>
      <c r="AJ521" s="1" t="e">
        <f>(Table13[[#This Row],[2050_TOTAL_REPL_COST_USD]]/Table13[[#This Row],[2020_TOTAL_REPL_COST_USD]])-1</f>
        <v>#DIV/0!</v>
      </c>
      <c r="AK521"/>
      <c r="AL521"/>
    </row>
    <row r="522" spans="12:38" x14ac:dyDescent="0.2">
      <c r="L522" s="2"/>
      <c r="S522" s="2"/>
      <c r="T522" s="2"/>
      <c r="Z522" s="2"/>
      <c r="AG522" s="1" t="e">
        <f>(Table13[[#This Row],[2050_BUILDINGS]]/Table13[[#This Row],[2020_BUILDINGS]])-1</f>
        <v>#DIV/0!</v>
      </c>
      <c r="AH522" s="1" t="e">
        <f>(Table13[[#This Row],[2050_DWELLINGS]]/Table13[[#This Row],[2020_DWELLINGS]])-1</f>
        <v>#DIV/0!</v>
      </c>
      <c r="AI522" s="1" t="e">
        <f>(Table13[[#This Row],[2050_OCCUPANTS]]/Table13[[#This Row],[2020_OCCUPANTS]])-1</f>
        <v>#DIV/0!</v>
      </c>
      <c r="AJ522" s="1" t="e">
        <f>(Table13[[#This Row],[2050_TOTAL_REPL_COST_USD]]/Table13[[#This Row],[2020_TOTAL_REPL_COST_USD]])-1</f>
        <v>#DIV/0!</v>
      </c>
      <c r="AK522"/>
      <c r="AL522"/>
    </row>
    <row r="523" spans="12:38" x14ac:dyDescent="0.2">
      <c r="L523" s="2"/>
      <c r="S523" s="2"/>
      <c r="T523" s="2"/>
      <c r="Z523" s="2"/>
      <c r="AG523" s="1" t="e">
        <f>(Table13[[#This Row],[2050_BUILDINGS]]/Table13[[#This Row],[2020_BUILDINGS]])-1</f>
        <v>#DIV/0!</v>
      </c>
      <c r="AH523" s="1" t="e">
        <f>(Table13[[#This Row],[2050_DWELLINGS]]/Table13[[#This Row],[2020_DWELLINGS]])-1</f>
        <v>#DIV/0!</v>
      </c>
      <c r="AI523" s="1" t="e">
        <f>(Table13[[#This Row],[2050_OCCUPANTS]]/Table13[[#This Row],[2020_OCCUPANTS]])-1</f>
        <v>#DIV/0!</v>
      </c>
      <c r="AJ523" s="1" t="e">
        <f>(Table13[[#This Row],[2050_TOTAL_REPL_COST_USD]]/Table13[[#This Row],[2020_TOTAL_REPL_COST_USD]])-1</f>
        <v>#DIV/0!</v>
      </c>
      <c r="AK523"/>
      <c r="AL523"/>
    </row>
    <row r="524" spans="12:38" x14ac:dyDescent="0.2">
      <c r="L524" s="2"/>
      <c r="S524" s="2"/>
      <c r="T524" s="2"/>
      <c r="Z524" s="2"/>
      <c r="AG524" s="1" t="e">
        <f>(Table13[[#This Row],[2050_BUILDINGS]]/Table13[[#This Row],[2020_BUILDINGS]])-1</f>
        <v>#DIV/0!</v>
      </c>
      <c r="AH524" s="1" t="e">
        <f>(Table13[[#This Row],[2050_DWELLINGS]]/Table13[[#This Row],[2020_DWELLINGS]])-1</f>
        <v>#DIV/0!</v>
      </c>
      <c r="AI524" s="1" t="e">
        <f>(Table13[[#This Row],[2050_OCCUPANTS]]/Table13[[#This Row],[2020_OCCUPANTS]])-1</f>
        <v>#DIV/0!</v>
      </c>
      <c r="AJ524" s="1" t="e">
        <f>(Table13[[#This Row],[2050_TOTAL_REPL_COST_USD]]/Table13[[#This Row],[2020_TOTAL_REPL_COST_USD]])-1</f>
        <v>#DIV/0!</v>
      </c>
      <c r="AK524"/>
      <c r="AL524"/>
    </row>
    <row r="525" spans="12:38" x14ac:dyDescent="0.2">
      <c r="L525" s="2"/>
      <c r="S525" s="2"/>
      <c r="T525" s="2"/>
      <c r="Z525" s="2"/>
      <c r="AG525" s="1" t="e">
        <f>(Table13[[#This Row],[2050_BUILDINGS]]/Table13[[#This Row],[2020_BUILDINGS]])-1</f>
        <v>#DIV/0!</v>
      </c>
      <c r="AH525" s="1" t="e">
        <f>(Table13[[#This Row],[2050_DWELLINGS]]/Table13[[#This Row],[2020_DWELLINGS]])-1</f>
        <v>#DIV/0!</v>
      </c>
      <c r="AI525" s="1" t="e">
        <f>(Table13[[#This Row],[2050_OCCUPANTS]]/Table13[[#This Row],[2020_OCCUPANTS]])-1</f>
        <v>#DIV/0!</v>
      </c>
      <c r="AJ525" s="1" t="e">
        <f>(Table13[[#This Row],[2050_TOTAL_REPL_COST_USD]]/Table13[[#This Row],[2020_TOTAL_REPL_COST_USD]])-1</f>
        <v>#DIV/0!</v>
      </c>
      <c r="AK525"/>
      <c r="AL525"/>
    </row>
    <row r="526" spans="12:38" x14ac:dyDescent="0.2">
      <c r="L526" s="2"/>
      <c r="S526" s="2"/>
      <c r="T526" s="2"/>
      <c r="Z526" s="2"/>
      <c r="AG526" s="1" t="e">
        <f>(Table13[[#This Row],[2050_BUILDINGS]]/Table13[[#This Row],[2020_BUILDINGS]])-1</f>
        <v>#DIV/0!</v>
      </c>
      <c r="AH526" s="1" t="e">
        <f>(Table13[[#This Row],[2050_DWELLINGS]]/Table13[[#This Row],[2020_DWELLINGS]])-1</f>
        <v>#DIV/0!</v>
      </c>
      <c r="AI526" s="1" t="e">
        <f>(Table13[[#This Row],[2050_OCCUPANTS]]/Table13[[#This Row],[2020_OCCUPANTS]])-1</f>
        <v>#DIV/0!</v>
      </c>
      <c r="AJ526" s="1" t="e">
        <f>(Table13[[#This Row],[2050_TOTAL_REPL_COST_USD]]/Table13[[#This Row],[2020_TOTAL_REPL_COST_USD]])-1</f>
        <v>#DIV/0!</v>
      </c>
      <c r="AK526"/>
      <c r="AL526"/>
    </row>
    <row r="527" spans="12:38" x14ac:dyDescent="0.2">
      <c r="L527" s="2"/>
      <c r="S527" s="2"/>
      <c r="T527" s="2"/>
      <c r="Z527" s="2"/>
      <c r="AG527" s="1" t="e">
        <f>(Table13[[#This Row],[2050_BUILDINGS]]/Table13[[#This Row],[2020_BUILDINGS]])-1</f>
        <v>#DIV/0!</v>
      </c>
      <c r="AH527" s="1" t="e">
        <f>(Table13[[#This Row],[2050_DWELLINGS]]/Table13[[#This Row],[2020_DWELLINGS]])-1</f>
        <v>#DIV/0!</v>
      </c>
      <c r="AI527" s="1" t="e">
        <f>(Table13[[#This Row],[2050_OCCUPANTS]]/Table13[[#This Row],[2020_OCCUPANTS]])-1</f>
        <v>#DIV/0!</v>
      </c>
      <c r="AJ527" s="1" t="e">
        <f>(Table13[[#This Row],[2050_TOTAL_REPL_COST_USD]]/Table13[[#This Row],[2020_TOTAL_REPL_COST_USD]])-1</f>
        <v>#DIV/0!</v>
      </c>
      <c r="AK527"/>
      <c r="AL527"/>
    </row>
    <row r="528" spans="12:38" x14ac:dyDescent="0.2">
      <c r="L528" s="2"/>
      <c r="S528" s="2"/>
      <c r="T528" s="2"/>
      <c r="Z528" s="2"/>
      <c r="AG528" s="1" t="e">
        <f>(Table13[[#This Row],[2050_BUILDINGS]]/Table13[[#This Row],[2020_BUILDINGS]])-1</f>
        <v>#DIV/0!</v>
      </c>
      <c r="AH528" s="1" t="e">
        <f>(Table13[[#This Row],[2050_DWELLINGS]]/Table13[[#This Row],[2020_DWELLINGS]])-1</f>
        <v>#DIV/0!</v>
      </c>
      <c r="AI528" s="1" t="e">
        <f>(Table13[[#This Row],[2050_OCCUPANTS]]/Table13[[#This Row],[2020_OCCUPANTS]])-1</f>
        <v>#DIV/0!</v>
      </c>
      <c r="AJ528" s="1" t="e">
        <f>(Table13[[#This Row],[2050_TOTAL_REPL_COST_USD]]/Table13[[#This Row],[2020_TOTAL_REPL_COST_USD]])-1</f>
        <v>#DIV/0!</v>
      </c>
      <c r="AK528"/>
      <c r="AL528"/>
    </row>
    <row r="529" spans="12:38" x14ac:dyDescent="0.2">
      <c r="L529" s="2"/>
      <c r="S529" s="2"/>
      <c r="T529" s="2"/>
      <c r="Z529" s="2"/>
      <c r="AG529" s="1" t="e">
        <f>(Table13[[#This Row],[2050_BUILDINGS]]/Table13[[#This Row],[2020_BUILDINGS]])-1</f>
        <v>#DIV/0!</v>
      </c>
      <c r="AH529" s="1" t="e">
        <f>(Table13[[#This Row],[2050_DWELLINGS]]/Table13[[#This Row],[2020_DWELLINGS]])-1</f>
        <v>#DIV/0!</v>
      </c>
      <c r="AI529" s="1" t="e">
        <f>(Table13[[#This Row],[2050_OCCUPANTS]]/Table13[[#This Row],[2020_OCCUPANTS]])-1</f>
        <v>#DIV/0!</v>
      </c>
      <c r="AJ529" s="1" t="e">
        <f>(Table13[[#This Row],[2050_TOTAL_REPL_COST_USD]]/Table13[[#This Row],[2020_TOTAL_REPL_COST_USD]])-1</f>
        <v>#DIV/0!</v>
      </c>
      <c r="AK529"/>
      <c r="AL529"/>
    </row>
    <row r="530" spans="12:38" x14ac:dyDescent="0.2">
      <c r="L530" s="2"/>
      <c r="S530" s="2"/>
      <c r="T530" s="2"/>
      <c r="Z530" s="2"/>
      <c r="AG530" s="1" t="e">
        <f>(Table13[[#This Row],[2050_BUILDINGS]]/Table13[[#This Row],[2020_BUILDINGS]])-1</f>
        <v>#DIV/0!</v>
      </c>
      <c r="AH530" s="1" t="e">
        <f>(Table13[[#This Row],[2050_DWELLINGS]]/Table13[[#This Row],[2020_DWELLINGS]])-1</f>
        <v>#DIV/0!</v>
      </c>
      <c r="AI530" s="1" t="e">
        <f>(Table13[[#This Row],[2050_OCCUPANTS]]/Table13[[#This Row],[2020_OCCUPANTS]])-1</f>
        <v>#DIV/0!</v>
      </c>
      <c r="AJ530" s="1" t="e">
        <f>(Table13[[#This Row],[2050_TOTAL_REPL_COST_USD]]/Table13[[#This Row],[2020_TOTAL_REPL_COST_USD]])-1</f>
        <v>#DIV/0!</v>
      </c>
      <c r="AK530"/>
      <c r="AL530"/>
    </row>
    <row r="531" spans="12:38" x14ac:dyDescent="0.2">
      <c r="L531" s="2"/>
      <c r="S531" s="2"/>
      <c r="T531" s="2"/>
      <c r="Z531" s="2"/>
      <c r="AG531" s="1" t="e">
        <f>(Table13[[#This Row],[2050_BUILDINGS]]/Table13[[#This Row],[2020_BUILDINGS]])-1</f>
        <v>#DIV/0!</v>
      </c>
      <c r="AH531" s="1" t="e">
        <f>(Table13[[#This Row],[2050_DWELLINGS]]/Table13[[#This Row],[2020_DWELLINGS]])-1</f>
        <v>#DIV/0!</v>
      </c>
      <c r="AI531" s="1" t="e">
        <f>(Table13[[#This Row],[2050_OCCUPANTS]]/Table13[[#This Row],[2020_OCCUPANTS]])-1</f>
        <v>#DIV/0!</v>
      </c>
      <c r="AJ531" s="1" t="e">
        <f>(Table13[[#This Row],[2050_TOTAL_REPL_COST_USD]]/Table13[[#This Row],[2020_TOTAL_REPL_COST_USD]])-1</f>
        <v>#DIV/0!</v>
      </c>
      <c r="AK531"/>
      <c r="AL531"/>
    </row>
    <row r="532" spans="12:38" x14ac:dyDescent="0.2">
      <c r="L532" s="2"/>
      <c r="S532" s="2"/>
      <c r="T532" s="2"/>
      <c r="Z532" s="2"/>
      <c r="AG532" s="1" t="e">
        <f>(Table13[[#This Row],[2050_BUILDINGS]]/Table13[[#This Row],[2020_BUILDINGS]])-1</f>
        <v>#DIV/0!</v>
      </c>
      <c r="AH532" s="1" t="e">
        <f>(Table13[[#This Row],[2050_DWELLINGS]]/Table13[[#This Row],[2020_DWELLINGS]])-1</f>
        <v>#DIV/0!</v>
      </c>
      <c r="AI532" s="1" t="e">
        <f>(Table13[[#This Row],[2050_OCCUPANTS]]/Table13[[#This Row],[2020_OCCUPANTS]])-1</f>
        <v>#DIV/0!</v>
      </c>
      <c r="AJ532" s="1" t="e">
        <f>(Table13[[#This Row],[2050_TOTAL_REPL_COST_USD]]/Table13[[#This Row],[2020_TOTAL_REPL_COST_USD]])-1</f>
        <v>#DIV/0!</v>
      </c>
      <c r="AK532"/>
      <c r="AL532"/>
    </row>
    <row r="533" spans="12:38" x14ac:dyDescent="0.2">
      <c r="L533" s="2"/>
      <c r="S533" s="2"/>
      <c r="T533" s="2"/>
      <c r="Z533" s="2"/>
      <c r="AG533" s="1" t="e">
        <f>(Table13[[#This Row],[2050_BUILDINGS]]/Table13[[#This Row],[2020_BUILDINGS]])-1</f>
        <v>#DIV/0!</v>
      </c>
      <c r="AH533" s="1" t="e">
        <f>(Table13[[#This Row],[2050_DWELLINGS]]/Table13[[#This Row],[2020_DWELLINGS]])-1</f>
        <v>#DIV/0!</v>
      </c>
      <c r="AI533" s="1" t="e">
        <f>(Table13[[#This Row],[2050_OCCUPANTS]]/Table13[[#This Row],[2020_OCCUPANTS]])-1</f>
        <v>#DIV/0!</v>
      </c>
      <c r="AJ533" s="1" t="e">
        <f>(Table13[[#This Row],[2050_TOTAL_REPL_COST_USD]]/Table13[[#This Row],[2020_TOTAL_REPL_COST_USD]])-1</f>
        <v>#DIV/0!</v>
      </c>
      <c r="AK533"/>
      <c r="AL533"/>
    </row>
    <row r="534" spans="12:38" x14ac:dyDescent="0.2">
      <c r="L534" s="2"/>
      <c r="S534" s="2"/>
      <c r="T534" s="2"/>
      <c r="Z534" s="2"/>
      <c r="AG534" s="1" t="e">
        <f>(Table13[[#This Row],[2050_BUILDINGS]]/Table13[[#This Row],[2020_BUILDINGS]])-1</f>
        <v>#DIV/0!</v>
      </c>
      <c r="AH534" s="1" t="e">
        <f>(Table13[[#This Row],[2050_DWELLINGS]]/Table13[[#This Row],[2020_DWELLINGS]])-1</f>
        <v>#DIV/0!</v>
      </c>
      <c r="AI534" s="1" t="e">
        <f>(Table13[[#This Row],[2050_OCCUPANTS]]/Table13[[#This Row],[2020_OCCUPANTS]])-1</f>
        <v>#DIV/0!</v>
      </c>
      <c r="AJ534" s="1" t="e">
        <f>(Table13[[#This Row],[2050_TOTAL_REPL_COST_USD]]/Table13[[#This Row],[2020_TOTAL_REPL_COST_USD]])-1</f>
        <v>#DIV/0!</v>
      </c>
      <c r="AK534"/>
      <c r="AL534"/>
    </row>
    <row r="535" spans="12:38" x14ac:dyDescent="0.2">
      <c r="L535" s="2"/>
      <c r="S535" s="2"/>
      <c r="T535" s="2"/>
      <c r="Z535" s="2"/>
      <c r="AG535" s="1" t="e">
        <f>(Table13[[#This Row],[2050_BUILDINGS]]/Table13[[#This Row],[2020_BUILDINGS]])-1</f>
        <v>#DIV/0!</v>
      </c>
      <c r="AH535" s="1" t="e">
        <f>(Table13[[#This Row],[2050_DWELLINGS]]/Table13[[#This Row],[2020_DWELLINGS]])-1</f>
        <v>#DIV/0!</v>
      </c>
      <c r="AI535" s="1" t="e">
        <f>(Table13[[#This Row],[2050_OCCUPANTS]]/Table13[[#This Row],[2020_OCCUPANTS]])-1</f>
        <v>#DIV/0!</v>
      </c>
      <c r="AJ535" s="1" t="e">
        <f>(Table13[[#This Row],[2050_TOTAL_REPL_COST_USD]]/Table13[[#This Row],[2020_TOTAL_REPL_COST_USD]])-1</f>
        <v>#DIV/0!</v>
      </c>
      <c r="AK535"/>
      <c r="AL535"/>
    </row>
    <row r="536" spans="12:38" x14ac:dyDescent="0.2">
      <c r="L536" s="2"/>
      <c r="S536" s="2"/>
      <c r="T536" s="2"/>
      <c r="Z536" s="2"/>
      <c r="AG536" s="1" t="e">
        <f>(Table13[[#This Row],[2050_BUILDINGS]]/Table13[[#This Row],[2020_BUILDINGS]])-1</f>
        <v>#DIV/0!</v>
      </c>
      <c r="AH536" s="1" t="e">
        <f>(Table13[[#This Row],[2050_DWELLINGS]]/Table13[[#This Row],[2020_DWELLINGS]])-1</f>
        <v>#DIV/0!</v>
      </c>
      <c r="AI536" s="1" t="e">
        <f>(Table13[[#This Row],[2050_OCCUPANTS]]/Table13[[#This Row],[2020_OCCUPANTS]])-1</f>
        <v>#DIV/0!</v>
      </c>
      <c r="AJ536" s="1" t="e">
        <f>(Table13[[#This Row],[2050_TOTAL_REPL_COST_USD]]/Table13[[#This Row],[2020_TOTAL_REPL_COST_USD]])-1</f>
        <v>#DIV/0!</v>
      </c>
      <c r="AK536"/>
      <c r="AL536"/>
    </row>
    <row r="537" spans="12:38" x14ac:dyDescent="0.2">
      <c r="L537" s="2"/>
      <c r="S537" s="2"/>
      <c r="T537" s="2"/>
      <c r="Z537" s="2"/>
      <c r="AG537" s="1" t="e">
        <f>(Table13[[#This Row],[2050_BUILDINGS]]/Table13[[#This Row],[2020_BUILDINGS]])-1</f>
        <v>#DIV/0!</v>
      </c>
      <c r="AH537" s="1" t="e">
        <f>(Table13[[#This Row],[2050_DWELLINGS]]/Table13[[#This Row],[2020_DWELLINGS]])-1</f>
        <v>#DIV/0!</v>
      </c>
      <c r="AI537" s="1" t="e">
        <f>(Table13[[#This Row],[2050_OCCUPANTS]]/Table13[[#This Row],[2020_OCCUPANTS]])-1</f>
        <v>#DIV/0!</v>
      </c>
      <c r="AJ537" s="1" t="e">
        <f>(Table13[[#This Row],[2050_TOTAL_REPL_COST_USD]]/Table13[[#This Row],[2020_TOTAL_REPL_COST_USD]])-1</f>
        <v>#DIV/0!</v>
      </c>
      <c r="AK537"/>
      <c r="AL537"/>
    </row>
    <row r="538" spans="12:38" x14ac:dyDescent="0.2">
      <c r="L538" s="2"/>
      <c r="S538" s="2"/>
      <c r="T538" s="2"/>
      <c r="Z538" s="2"/>
      <c r="AG538" s="1" t="e">
        <f>(Table13[[#This Row],[2050_BUILDINGS]]/Table13[[#This Row],[2020_BUILDINGS]])-1</f>
        <v>#DIV/0!</v>
      </c>
      <c r="AH538" s="1" t="e">
        <f>(Table13[[#This Row],[2050_DWELLINGS]]/Table13[[#This Row],[2020_DWELLINGS]])-1</f>
        <v>#DIV/0!</v>
      </c>
      <c r="AI538" s="1" t="e">
        <f>(Table13[[#This Row],[2050_OCCUPANTS]]/Table13[[#This Row],[2020_OCCUPANTS]])-1</f>
        <v>#DIV/0!</v>
      </c>
      <c r="AJ538" s="1" t="e">
        <f>(Table13[[#This Row],[2050_TOTAL_REPL_COST_USD]]/Table13[[#This Row],[2020_TOTAL_REPL_COST_USD]])-1</f>
        <v>#DIV/0!</v>
      </c>
      <c r="AK538"/>
      <c r="AL538"/>
    </row>
    <row r="539" spans="12:38" x14ac:dyDescent="0.2">
      <c r="L539" s="2"/>
      <c r="S539" s="2"/>
      <c r="T539" s="2"/>
      <c r="Z539" s="2"/>
      <c r="AG539" s="1" t="e">
        <f>(Table13[[#This Row],[2050_BUILDINGS]]/Table13[[#This Row],[2020_BUILDINGS]])-1</f>
        <v>#DIV/0!</v>
      </c>
      <c r="AH539" s="1" t="e">
        <f>(Table13[[#This Row],[2050_DWELLINGS]]/Table13[[#This Row],[2020_DWELLINGS]])-1</f>
        <v>#DIV/0!</v>
      </c>
      <c r="AI539" s="1" t="e">
        <f>(Table13[[#This Row],[2050_OCCUPANTS]]/Table13[[#This Row],[2020_OCCUPANTS]])-1</f>
        <v>#DIV/0!</v>
      </c>
      <c r="AJ539" s="1" t="e">
        <f>(Table13[[#This Row],[2050_TOTAL_REPL_COST_USD]]/Table13[[#This Row],[2020_TOTAL_REPL_COST_USD]])-1</f>
        <v>#DIV/0!</v>
      </c>
      <c r="AK539"/>
      <c r="AL539"/>
    </row>
    <row r="540" spans="12:38" x14ac:dyDescent="0.2">
      <c r="L540" s="2"/>
      <c r="S540" s="2"/>
      <c r="T540" s="2"/>
      <c r="Z540" s="2"/>
      <c r="AG540" s="1" t="e">
        <f>(Table13[[#This Row],[2050_BUILDINGS]]/Table13[[#This Row],[2020_BUILDINGS]])-1</f>
        <v>#DIV/0!</v>
      </c>
      <c r="AH540" s="1" t="e">
        <f>(Table13[[#This Row],[2050_DWELLINGS]]/Table13[[#This Row],[2020_DWELLINGS]])-1</f>
        <v>#DIV/0!</v>
      </c>
      <c r="AI540" s="1" t="e">
        <f>(Table13[[#This Row],[2050_OCCUPANTS]]/Table13[[#This Row],[2020_OCCUPANTS]])-1</f>
        <v>#DIV/0!</v>
      </c>
      <c r="AJ540" s="1" t="e">
        <f>(Table13[[#This Row],[2050_TOTAL_REPL_COST_USD]]/Table13[[#This Row],[2020_TOTAL_REPL_COST_USD]])-1</f>
        <v>#DIV/0!</v>
      </c>
      <c r="AK540"/>
      <c r="AL540"/>
    </row>
    <row r="541" spans="12:38" x14ac:dyDescent="0.2">
      <c r="L541" s="2"/>
      <c r="S541" s="2"/>
      <c r="T541" s="2"/>
      <c r="Z541" s="2"/>
      <c r="AG541" s="1" t="e">
        <f>(Table13[[#This Row],[2050_BUILDINGS]]/Table13[[#This Row],[2020_BUILDINGS]])-1</f>
        <v>#DIV/0!</v>
      </c>
      <c r="AH541" s="1" t="e">
        <f>(Table13[[#This Row],[2050_DWELLINGS]]/Table13[[#This Row],[2020_DWELLINGS]])-1</f>
        <v>#DIV/0!</v>
      </c>
      <c r="AI541" s="1" t="e">
        <f>(Table13[[#This Row],[2050_OCCUPANTS]]/Table13[[#This Row],[2020_OCCUPANTS]])-1</f>
        <v>#DIV/0!</v>
      </c>
      <c r="AJ541" s="1" t="e">
        <f>(Table13[[#This Row],[2050_TOTAL_REPL_COST_USD]]/Table13[[#This Row],[2020_TOTAL_REPL_COST_USD]])-1</f>
        <v>#DIV/0!</v>
      </c>
      <c r="AK541"/>
      <c r="AL541"/>
    </row>
    <row r="542" spans="12:38" x14ac:dyDescent="0.2">
      <c r="L542" s="2"/>
      <c r="S542" s="2"/>
      <c r="T542" s="2"/>
      <c r="Z542" s="2"/>
      <c r="AG542" s="1" t="e">
        <f>(Table13[[#This Row],[2050_BUILDINGS]]/Table13[[#This Row],[2020_BUILDINGS]])-1</f>
        <v>#DIV/0!</v>
      </c>
      <c r="AH542" s="1" t="e">
        <f>(Table13[[#This Row],[2050_DWELLINGS]]/Table13[[#This Row],[2020_DWELLINGS]])-1</f>
        <v>#DIV/0!</v>
      </c>
      <c r="AI542" s="1" t="e">
        <f>(Table13[[#This Row],[2050_OCCUPANTS]]/Table13[[#This Row],[2020_OCCUPANTS]])-1</f>
        <v>#DIV/0!</v>
      </c>
      <c r="AJ542" s="1" t="e">
        <f>(Table13[[#This Row],[2050_TOTAL_REPL_COST_USD]]/Table13[[#This Row],[2020_TOTAL_REPL_COST_USD]])-1</f>
        <v>#DIV/0!</v>
      </c>
      <c r="AK542"/>
      <c r="AL542"/>
    </row>
    <row r="543" spans="12:38" x14ac:dyDescent="0.2">
      <c r="L543" s="2"/>
      <c r="S543" s="2"/>
      <c r="T543" s="2"/>
      <c r="Z543" s="2"/>
      <c r="AG543" s="1" t="e">
        <f>(Table13[[#This Row],[2050_BUILDINGS]]/Table13[[#This Row],[2020_BUILDINGS]])-1</f>
        <v>#DIV/0!</v>
      </c>
      <c r="AH543" s="1" t="e">
        <f>(Table13[[#This Row],[2050_DWELLINGS]]/Table13[[#This Row],[2020_DWELLINGS]])-1</f>
        <v>#DIV/0!</v>
      </c>
      <c r="AI543" s="1" t="e">
        <f>(Table13[[#This Row],[2050_OCCUPANTS]]/Table13[[#This Row],[2020_OCCUPANTS]])-1</f>
        <v>#DIV/0!</v>
      </c>
      <c r="AJ543" s="1" t="e">
        <f>(Table13[[#This Row],[2050_TOTAL_REPL_COST_USD]]/Table13[[#This Row],[2020_TOTAL_REPL_COST_USD]])-1</f>
        <v>#DIV/0!</v>
      </c>
      <c r="AK543"/>
      <c r="AL543"/>
    </row>
    <row r="544" spans="12:38" x14ac:dyDescent="0.2">
      <c r="L544" s="2"/>
      <c r="S544" s="2"/>
      <c r="T544" s="2"/>
      <c r="Z544" s="2"/>
      <c r="AG544" s="1" t="e">
        <f>(Table13[[#This Row],[2050_BUILDINGS]]/Table13[[#This Row],[2020_BUILDINGS]])-1</f>
        <v>#DIV/0!</v>
      </c>
      <c r="AH544" s="1" t="e">
        <f>(Table13[[#This Row],[2050_DWELLINGS]]/Table13[[#This Row],[2020_DWELLINGS]])-1</f>
        <v>#DIV/0!</v>
      </c>
      <c r="AI544" s="1" t="e">
        <f>(Table13[[#This Row],[2050_OCCUPANTS]]/Table13[[#This Row],[2020_OCCUPANTS]])-1</f>
        <v>#DIV/0!</v>
      </c>
      <c r="AJ544" s="1" t="e">
        <f>(Table13[[#This Row],[2050_TOTAL_REPL_COST_USD]]/Table13[[#This Row],[2020_TOTAL_REPL_COST_USD]])-1</f>
        <v>#DIV/0!</v>
      </c>
      <c r="AK544"/>
      <c r="AL544"/>
    </row>
    <row r="545" spans="12:38" x14ac:dyDescent="0.2">
      <c r="L545" s="2"/>
      <c r="S545" s="2"/>
      <c r="T545" s="2"/>
      <c r="Z545" s="2"/>
      <c r="AG545" s="1" t="e">
        <f>(Table13[[#This Row],[2050_BUILDINGS]]/Table13[[#This Row],[2020_BUILDINGS]])-1</f>
        <v>#DIV/0!</v>
      </c>
      <c r="AH545" s="1" t="e">
        <f>(Table13[[#This Row],[2050_DWELLINGS]]/Table13[[#This Row],[2020_DWELLINGS]])-1</f>
        <v>#DIV/0!</v>
      </c>
      <c r="AI545" s="1" t="e">
        <f>(Table13[[#This Row],[2050_OCCUPANTS]]/Table13[[#This Row],[2020_OCCUPANTS]])-1</f>
        <v>#DIV/0!</v>
      </c>
      <c r="AJ545" s="1" t="e">
        <f>(Table13[[#This Row],[2050_TOTAL_REPL_COST_USD]]/Table13[[#This Row],[2020_TOTAL_REPL_COST_USD]])-1</f>
        <v>#DIV/0!</v>
      </c>
      <c r="AK545"/>
      <c r="AL545"/>
    </row>
    <row r="546" spans="12:38" x14ac:dyDescent="0.2">
      <c r="L546" s="2"/>
      <c r="S546" s="2"/>
      <c r="T546" s="2"/>
      <c r="Z546" s="2"/>
      <c r="AG546" s="1" t="e">
        <f>(Table13[[#This Row],[2050_BUILDINGS]]/Table13[[#This Row],[2020_BUILDINGS]])-1</f>
        <v>#DIV/0!</v>
      </c>
      <c r="AH546" s="1" t="e">
        <f>(Table13[[#This Row],[2050_DWELLINGS]]/Table13[[#This Row],[2020_DWELLINGS]])-1</f>
        <v>#DIV/0!</v>
      </c>
      <c r="AI546" s="1" t="e">
        <f>(Table13[[#This Row],[2050_OCCUPANTS]]/Table13[[#This Row],[2020_OCCUPANTS]])-1</f>
        <v>#DIV/0!</v>
      </c>
      <c r="AJ546" s="1" t="e">
        <f>(Table13[[#This Row],[2050_TOTAL_REPL_COST_USD]]/Table13[[#This Row],[2020_TOTAL_REPL_COST_USD]])-1</f>
        <v>#DIV/0!</v>
      </c>
      <c r="AK546"/>
      <c r="AL546"/>
    </row>
    <row r="547" spans="12:38" x14ac:dyDescent="0.2">
      <c r="L547" s="2"/>
      <c r="S547" s="2"/>
      <c r="T547" s="2"/>
      <c r="Z547" s="2"/>
      <c r="AG547" s="1" t="e">
        <f>(Table13[[#This Row],[2050_BUILDINGS]]/Table13[[#This Row],[2020_BUILDINGS]])-1</f>
        <v>#DIV/0!</v>
      </c>
      <c r="AH547" s="1" t="e">
        <f>(Table13[[#This Row],[2050_DWELLINGS]]/Table13[[#This Row],[2020_DWELLINGS]])-1</f>
        <v>#DIV/0!</v>
      </c>
      <c r="AI547" s="1" t="e">
        <f>(Table13[[#This Row],[2050_OCCUPANTS]]/Table13[[#This Row],[2020_OCCUPANTS]])-1</f>
        <v>#DIV/0!</v>
      </c>
      <c r="AJ547" s="1" t="e">
        <f>(Table13[[#This Row],[2050_TOTAL_REPL_COST_USD]]/Table13[[#This Row],[2020_TOTAL_REPL_COST_USD]])-1</f>
        <v>#DIV/0!</v>
      </c>
      <c r="AK547"/>
      <c r="AL547"/>
    </row>
    <row r="548" spans="12:38" x14ac:dyDescent="0.2">
      <c r="L548" s="2"/>
      <c r="S548" s="2"/>
      <c r="T548" s="2"/>
      <c r="Z548" s="2"/>
      <c r="AG548" s="1" t="e">
        <f>(Table13[[#This Row],[2050_BUILDINGS]]/Table13[[#This Row],[2020_BUILDINGS]])-1</f>
        <v>#DIV/0!</v>
      </c>
      <c r="AH548" s="1" t="e">
        <f>(Table13[[#This Row],[2050_DWELLINGS]]/Table13[[#This Row],[2020_DWELLINGS]])-1</f>
        <v>#DIV/0!</v>
      </c>
      <c r="AI548" s="1" t="e">
        <f>(Table13[[#This Row],[2050_OCCUPANTS]]/Table13[[#This Row],[2020_OCCUPANTS]])-1</f>
        <v>#DIV/0!</v>
      </c>
      <c r="AJ548" s="1" t="e">
        <f>(Table13[[#This Row],[2050_TOTAL_REPL_COST_USD]]/Table13[[#This Row],[2020_TOTAL_REPL_COST_USD]])-1</f>
        <v>#DIV/0!</v>
      </c>
      <c r="AK548"/>
      <c r="AL548"/>
    </row>
    <row r="549" spans="12:38" x14ac:dyDescent="0.2">
      <c r="L549" s="2"/>
      <c r="S549" s="2"/>
      <c r="T549" s="2"/>
      <c r="Z549" s="2"/>
      <c r="AG549" s="1" t="e">
        <f>(Table13[[#This Row],[2050_BUILDINGS]]/Table13[[#This Row],[2020_BUILDINGS]])-1</f>
        <v>#DIV/0!</v>
      </c>
      <c r="AH549" s="1" t="e">
        <f>(Table13[[#This Row],[2050_DWELLINGS]]/Table13[[#This Row],[2020_DWELLINGS]])-1</f>
        <v>#DIV/0!</v>
      </c>
      <c r="AI549" s="1" t="e">
        <f>(Table13[[#This Row],[2050_OCCUPANTS]]/Table13[[#This Row],[2020_OCCUPANTS]])-1</f>
        <v>#DIV/0!</v>
      </c>
      <c r="AJ549" s="1" t="e">
        <f>(Table13[[#This Row],[2050_TOTAL_REPL_COST_USD]]/Table13[[#This Row],[2020_TOTAL_REPL_COST_USD]])-1</f>
        <v>#DIV/0!</v>
      </c>
      <c r="AK549"/>
      <c r="AL549"/>
    </row>
    <row r="550" spans="12:38" x14ac:dyDescent="0.2">
      <c r="L550" s="2"/>
      <c r="S550" s="2"/>
      <c r="T550" s="2"/>
      <c r="Z550" s="2"/>
      <c r="AG550" s="1" t="e">
        <f>(Table13[[#This Row],[2050_BUILDINGS]]/Table13[[#This Row],[2020_BUILDINGS]])-1</f>
        <v>#DIV/0!</v>
      </c>
      <c r="AH550" s="1" t="e">
        <f>(Table13[[#This Row],[2050_DWELLINGS]]/Table13[[#This Row],[2020_DWELLINGS]])-1</f>
        <v>#DIV/0!</v>
      </c>
      <c r="AI550" s="1" t="e">
        <f>(Table13[[#This Row],[2050_OCCUPANTS]]/Table13[[#This Row],[2020_OCCUPANTS]])-1</f>
        <v>#DIV/0!</v>
      </c>
      <c r="AJ550" s="1" t="e">
        <f>(Table13[[#This Row],[2050_TOTAL_REPL_COST_USD]]/Table13[[#This Row],[2020_TOTAL_REPL_COST_USD]])-1</f>
        <v>#DIV/0!</v>
      </c>
      <c r="AK550"/>
      <c r="AL550"/>
    </row>
    <row r="551" spans="12:38" x14ac:dyDescent="0.2">
      <c r="L551" s="2"/>
      <c r="S551" s="2"/>
      <c r="T551" s="2"/>
      <c r="Z551" s="2"/>
      <c r="AG551" s="1" t="e">
        <f>(Table13[[#This Row],[2050_BUILDINGS]]/Table13[[#This Row],[2020_BUILDINGS]])-1</f>
        <v>#DIV/0!</v>
      </c>
      <c r="AH551" s="1" t="e">
        <f>(Table13[[#This Row],[2050_DWELLINGS]]/Table13[[#This Row],[2020_DWELLINGS]])-1</f>
        <v>#DIV/0!</v>
      </c>
      <c r="AI551" s="1" t="e">
        <f>(Table13[[#This Row],[2050_OCCUPANTS]]/Table13[[#This Row],[2020_OCCUPANTS]])-1</f>
        <v>#DIV/0!</v>
      </c>
      <c r="AJ551" s="1" t="e">
        <f>(Table13[[#This Row],[2050_TOTAL_REPL_COST_USD]]/Table13[[#This Row],[2020_TOTAL_REPL_COST_USD]])-1</f>
        <v>#DIV/0!</v>
      </c>
      <c r="AK551"/>
      <c r="AL551"/>
    </row>
    <row r="552" spans="12:38" x14ac:dyDescent="0.2">
      <c r="L552" s="2"/>
      <c r="S552" s="2"/>
      <c r="T552" s="2"/>
      <c r="Z552" s="2"/>
      <c r="AG552" s="1" t="e">
        <f>(Table13[[#This Row],[2050_BUILDINGS]]/Table13[[#This Row],[2020_BUILDINGS]])-1</f>
        <v>#DIV/0!</v>
      </c>
      <c r="AH552" s="1" t="e">
        <f>(Table13[[#This Row],[2050_DWELLINGS]]/Table13[[#This Row],[2020_DWELLINGS]])-1</f>
        <v>#DIV/0!</v>
      </c>
      <c r="AI552" s="1" t="e">
        <f>(Table13[[#This Row],[2050_OCCUPANTS]]/Table13[[#This Row],[2020_OCCUPANTS]])-1</f>
        <v>#DIV/0!</v>
      </c>
      <c r="AJ552" s="1" t="e">
        <f>(Table13[[#This Row],[2050_TOTAL_REPL_COST_USD]]/Table13[[#This Row],[2020_TOTAL_REPL_COST_USD]])-1</f>
        <v>#DIV/0!</v>
      </c>
      <c r="AK552"/>
      <c r="AL552"/>
    </row>
    <row r="553" spans="12:38" x14ac:dyDescent="0.2">
      <c r="L553" s="2"/>
      <c r="S553" s="2"/>
      <c r="T553" s="2"/>
      <c r="Z553" s="2"/>
      <c r="AG553" s="1" t="e">
        <f>(Table13[[#This Row],[2050_BUILDINGS]]/Table13[[#This Row],[2020_BUILDINGS]])-1</f>
        <v>#DIV/0!</v>
      </c>
      <c r="AH553" s="1" t="e">
        <f>(Table13[[#This Row],[2050_DWELLINGS]]/Table13[[#This Row],[2020_DWELLINGS]])-1</f>
        <v>#DIV/0!</v>
      </c>
      <c r="AI553" s="1" t="e">
        <f>(Table13[[#This Row],[2050_OCCUPANTS]]/Table13[[#This Row],[2020_OCCUPANTS]])-1</f>
        <v>#DIV/0!</v>
      </c>
      <c r="AJ553" s="1" t="e">
        <f>(Table13[[#This Row],[2050_TOTAL_REPL_COST_USD]]/Table13[[#This Row],[2020_TOTAL_REPL_COST_USD]])-1</f>
        <v>#DIV/0!</v>
      </c>
      <c r="AK553"/>
      <c r="AL553"/>
    </row>
    <row r="554" spans="12:38" x14ac:dyDescent="0.2">
      <c r="L554" s="2"/>
      <c r="S554" s="2"/>
      <c r="T554" s="2"/>
      <c r="Z554" s="2"/>
      <c r="AG554" s="1" t="e">
        <f>(Table13[[#This Row],[2050_BUILDINGS]]/Table13[[#This Row],[2020_BUILDINGS]])-1</f>
        <v>#DIV/0!</v>
      </c>
      <c r="AH554" s="1" t="e">
        <f>(Table13[[#This Row],[2050_DWELLINGS]]/Table13[[#This Row],[2020_DWELLINGS]])-1</f>
        <v>#DIV/0!</v>
      </c>
      <c r="AI554" s="1" t="e">
        <f>(Table13[[#This Row],[2050_OCCUPANTS]]/Table13[[#This Row],[2020_OCCUPANTS]])-1</f>
        <v>#DIV/0!</v>
      </c>
      <c r="AJ554" s="1" t="e">
        <f>(Table13[[#This Row],[2050_TOTAL_REPL_COST_USD]]/Table13[[#This Row],[2020_TOTAL_REPL_COST_USD]])-1</f>
        <v>#DIV/0!</v>
      </c>
      <c r="AK554"/>
      <c r="AL554"/>
    </row>
    <row r="555" spans="12:38" x14ac:dyDescent="0.2">
      <c r="L555" s="2"/>
      <c r="S555" s="2"/>
      <c r="T555" s="2"/>
      <c r="Z555" s="2"/>
      <c r="AG555" s="1" t="e">
        <f>(Table13[[#This Row],[2050_BUILDINGS]]/Table13[[#This Row],[2020_BUILDINGS]])-1</f>
        <v>#DIV/0!</v>
      </c>
      <c r="AH555" s="1" t="e">
        <f>(Table13[[#This Row],[2050_DWELLINGS]]/Table13[[#This Row],[2020_DWELLINGS]])-1</f>
        <v>#DIV/0!</v>
      </c>
      <c r="AI555" s="1" t="e">
        <f>(Table13[[#This Row],[2050_OCCUPANTS]]/Table13[[#This Row],[2020_OCCUPANTS]])-1</f>
        <v>#DIV/0!</v>
      </c>
      <c r="AJ555" s="1" t="e">
        <f>(Table13[[#This Row],[2050_TOTAL_REPL_COST_USD]]/Table13[[#This Row],[2020_TOTAL_REPL_COST_USD]])-1</f>
        <v>#DIV/0!</v>
      </c>
      <c r="AK555"/>
      <c r="AL555"/>
    </row>
    <row r="556" spans="12:38" x14ac:dyDescent="0.2">
      <c r="L556" s="2"/>
      <c r="S556" s="2"/>
      <c r="T556" s="2"/>
      <c r="Z556" s="2"/>
      <c r="AG556" s="1" t="e">
        <f>(Table13[[#This Row],[2050_BUILDINGS]]/Table13[[#This Row],[2020_BUILDINGS]])-1</f>
        <v>#DIV/0!</v>
      </c>
      <c r="AH556" s="1" t="e">
        <f>(Table13[[#This Row],[2050_DWELLINGS]]/Table13[[#This Row],[2020_DWELLINGS]])-1</f>
        <v>#DIV/0!</v>
      </c>
      <c r="AI556" s="1" t="e">
        <f>(Table13[[#This Row],[2050_OCCUPANTS]]/Table13[[#This Row],[2020_OCCUPANTS]])-1</f>
        <v>#DIV/0!</v>
      </c>
      <c r="AJ556" s="1" t="e">
        <f>(Table13[[#This Row],[2050_TOTAL_REPL_COST_USD]]/Table13[[#This Row],[2020_TOTAL_REPL_COST_USD]])-1</f>
        <v>#DIV/0!</v>
      </c>
      <c r="AK556"/>
      <c r="AL556"/>
    </row>
    <row r="557" spans="12:38" x14ac:dyDescent="0.2">
      <c r="L557" s="2"/>
      <c r="S557" s="2"/>
      <c r="T557" s="2"/>
      <c r="Z557" s="2"/>
      <c r="AG557" s="1" t="e">
        <f>(Table13[[#This Row],[2050_BUILDINGS]]/Table13[[#This Row],[2020_BUILDINGS]])-1</f>
        <v>#DIV/0!</v>
      </c>
      <c r="AH557" s="1" t="e">
        <f>(Table13[[#This Row],[2050_DWELLINGS]]/Table13[[#This Row],[2020_DWELLINGS]])-1</f>
        <v>#DIV/0!</v>
      </c>
      <c r="AI557" s="1" t="e">
        <f>(Table13[[#This Row],[2050_OCCUPANTS]]/Table13[[#This Row],[2020_OCCUPANTS]])-1</f>
        <v>#DIV/0!</v>
      </c>
      <c r="AJ557" s="1" t="e">
        <f>(Table13[[#This Row],[2050_TOTAL_REPL_COST_USD]]/Table13[[#This Row],[2020_TOTAL_REPL_COST_USD]])-1</f>
        <v>#DIV/0!</v>
      </c>
      <c r="AK557"/>
      <c r="AL557"/>
    </row>
    <row r="558" spans="12:38" x14ac:dyDescent="0.2">
      <c r="L558" s="2"/>
      <c r="S558" s="2"/>
      <c r="T558" s="2"/>
      <c r="Z558" s="2"/>
      <c r="AG558" s="1" t="e">
        <f>(Table13[[#This Row],[2050_BUILDINGS]]/Table13[[#This Row],[2020_BUILDINGS]])-1</f>
        <v>#DIV/0!</v>
      </c>
      <c r="AH558" s="1" t="e">
        <f>(Table13[[#This Row],[2050_DWELLINGS]]/Table13[[#This Row],[2020_DWELLINGS]])-1</f>
        <v>#DIV/0!</v>
      </c>
      <c r="AI558" s="1" t="e">
        <f>(Table13[[#This Row],[2050_OCCUPANTS]]/Table13[[#This Row],[2020_OCCUPANTS]])-1</f>
        <v>#DIV/0!</v>
      </c>
      <c r="AJ558" s="1" t="e">
        <f>(Table13[[#This Row],[2050_TOTAL_REPL_COST_USD]]/Table13[[#This Row],[2020_TOTAL_REPL_COST_USD]])-1</f>
        <v>#DIV/0!</v>
      </c>
      <c r="AK558"/>
      <c r="AL558"/>
    </row>
    <row r="559" spans="12:38" x14ac:dyDescent="0.2">
      <c r="L559" s="2"/>
      <c r="S559" s="2"/>
      <c r="T559" s="2"/>
      <c r="Z559" s="2"/>
      <c r="AG559" s="1" t="e">
        <f>(Table13[[#This Row],[2050_BUILDINGS]]/Table13[[#This Row],[2020_BUILDINGS]])-1</f>
        <v>#DIV/0!</v>
      </c>
      <c r="AH559" s="1" t="e">
        <f>(Table13[[#This Row],[2050_DWELLINGS]]/Table13[[#This Row],[2020_DWELLINGS]])-1</f>
        <v>#DIV/0!</v>
      </c>
      <c r="AI559" s="1" t="e">
        <f>(Table13[[#This Row],[2050_OCCUPANTS]]/Table13[[#This Row],[2020_OCCUPANTS]])-1</f>
        <v>#DIV/0!</v>
      </c>
      <c r="AJ559" s="1" t="e">
        <f>(Table13[[#This Row],[2050_TOTAL_REPL_COST_USD]]/Table13[[#This Row],[2020_TOTAL_REPL_COST_USD]])-1</f>
        <v>#DIV/0!</v>
      </c>
      <c r="AK559"/>
      <c r="AL559"/>
    </row>
    <row r="560" spans="12:38" x14ac:dyDescent="0.2">
      <c r="L560" s="2"/>
      <c r="S560" s="2"/>
      <c r="T560" s="2"/>
      <c r="Z560" s="2"/>
      <c r="AG560" s="1" t="e">
        <f>(Table13[[#This Row],[2050_BUILDINGS]]/Table13[[#This Row],[2020_BUILDINGS]])-1</f>
        <v>#DIV/0!</v>
      </c>
      <c r="AH560" s="1" t="e">
        <f>(Table13[[#This Row],[2050_DWELLINGS]]/Table13[[#This Row],[2020_DWELLINGS]])-1</f>
        <v>#DIV/0!</v>
      </c>
      <c r="AI560" s="1" t="e">
        <f>(Table13[[#This Row],[2050_OCCUPANTS]]/Table13[[#This Row],[2020_OCCUPANTS]])-1</f>
        <v>#DIV/0!</v>
      </c>
      <c r="AJ560" s="1" t="e">
        <f>(Table13[[#This Row],[2050_TOTAL_REPL_COST_USD]]/Table13[[#This Row],[2020_TOTAL_REPL_COST_USD]])-1</f>
        <v>#DIV/0!</v>
      </c>
      <c r="AK560"/>
      <c r="AL560"/>
    </row>
    <row r="561" spans="12:38" x14ac:dyDescent="0.2">
      <c r="L561" s="2"/>
      <c r="S561" s="2"/>
      <c r="T561" s="2"/>
      <c r="Z561" s="2"/>
      <c r="AG561" s="1" t="e">
        <f>(Table13[[#This Row],[2050_BUILDINGS]]/Table13[[#This Row],[2020_BUILDINGS]])-1</f>
        <v>#DIV/0!</v>
      </c>
      <c r="AH561" s="1" t="e">
        <f>(Table13[[#This Row],[2050_DWELLINGS]]/Table13[[#This Row],[2020_DWELLINGS]])-1</f>
        <v>#DIV/0!</v>
      </c>
      <c r="AI561" s="1" t="e">
        <f>(Table13[[#This Row],[2050_OCCUPANTS]]/Table13[[#This Row],[2020_OCCUPANTS]])-1</f>
        <v>#DIV/0!</v>
      </c>
      <c r="AJ561" s="1" t="e">
        <f>(Table13[[#This Row],[2050_TOTAL_REPL_COST_USD]]/Table13[[#This Row],[2020_TOTAL_REPL_COST_USD]])-1</f>
        <v>#DIV/0!</v>
      </c>
      <c r="AK561"/>
      <c r="AL561"/>
    </row>
    <row r="562" spans="12:38" x14ac:dyDescent="0.2">
      <c r="L562" s="2"/>
      <c r="S562" s="2"/>
      <c r="T562" s="2"/>
      <c r="Z562" s="2"/>
      <c r="AG562" s="1" t="e">
        <f>(Table13[[#This Row],[2050_BUILDINGS]]/Table13[[#This Row],[2020_BUILDINGS]])-1</f>
        <v>#DIV/0!</v>
      </c>
      <c r="AH562" s="1" t="e">
        <f>(Table13[[#This Row],[2050_DWELLINGS]]/Table13[[#This Row],[2020_DWELLINGS]])-1</f>
        <v>#DIV/0!</v>
      </c>
      <c r="AI562" s="1" t="e">
        <f>(Table13[[#This Row],[2050_OCCUPANTS]]/Table13[[#This Row],[2020_OCCUPANTS]])-1</f>
        <v>#DIV/0!</v>
      </c>
      <c r="AJ562" s="1" t="e">
        <f>(Table13[[#This Row],[2050_TOTAL_REPL_COST_USD]]/Table13[[#This Row],[2020_TOTAL_REPL_COST_USD]])-1</f>
        <v>#DIV/0!</v>
      </c>
      <c r="AK562"/>
      <c r="AL562"/>
    </row>
    <row r="563" spans="12:38" x14ac:dyDescent="0.2">
      <c r="L563" s="2"/>
      <c r="S563" s="2"/>
      <c r="T563" s="2"/>
      <c r="Z563" s="2"/>
      <c r="AG563" s="1" t="e">
        <f>(Table13[[#This Row],[2050_BUILDINGS]]/Table13[[#This Row],[2020_BUILDINGS]])-1</f>
        <v>#DIV/0!</v>
      </c>
      <c r="AH563" s="1" t="e">
        <f>(Table13[[#This Row],[2050_DWELLINGS]]/Table13[[#This Row],[2020_DWELLINGS]])-1</f>
        <v>#DIV/0!</v>
      </c>
      <c r="AI563" s="1" t="e">
        <f>(Table13[[#This Row],[2050_OCCUPANTS]]/Table13[[#This Row],[2020_OCCUPANTS]])-1</f>
        <v>#DIV/0!</v>
      </c>
      <c r="AJ563" s="1" t="e">
        <f>(Table13[[#This Row],[2050_TOTAL_REPL_COST_USD]]/Table13[[#This Row],[2020_TOTAL_REPL_COST_USD]])-1</f>
        <v>#DIV/0!</v>
      </c>
      <c r="AK563"/>
      <c r="AL563"/>
    </row>
    <row r="564" spans="12:38" x14ac:dyDescent="0.2">
      <c r="L564" s="2"/>
      <c r="S564" s="2"/>
      <c r="T564" s="2"/>
      <c r="Z564" s="2"/>
      <c r="AG564" s="1" t="e">
        <f>(Table13[[#This Row],[2050_BUILDINGS]]/Table13[[#This Row],[2020_BUILDINGS]])-1</f>
        <v>#DIV/0!</v>
      </c>
      <c r="AH564" s="1" t="e">
        <f>(Table13[[#This Row],[2050_DWELLINGS]]/Table13[[#This Row],[2020_DWELLINGS]])-1</f>
        <v>#DIV/0!</v>
      </c>
      <c r="AI564" s="1" t="e">
        <f>(Table13[[#This Row],[2050_OCCUPANTS]]/Table13[[#This Row],[2020_OCCUPANTS]])-1</f>
        <v>#DIV/0!</v>
      </c>
      <c r="AJ564" s="1" t="e">
        <f>(Table13[[#This Row],[2050_TOTAL_REPL_COST_USD]]/Table13[[#This Row],[2020_TOTAL_REPL_COST_USD]])-1</f>
        <v>#DIV/0!</v>
      </c>
      <c r="AK564"/>
      <c r="AL564"/>
    </row>
    <row r="565" spans="12:38" x14ac:dyDescent="0.2">
      <c r="L565" s="2"/>
      <c r="S565" s="2"/>
      <c r="T565" s="2"/>
      <c r="Z565" s="2"/>
      <c r="AG565" s="1" t="e">
        <f>(Table13[[#This Row],[2050_BUILDINGS]]/Table13[[#This Row],[2020_BUILDINGS]])-1</f>
        <v>#DIV/0!</v>
      </c>
      <c r="AH565" s="1" t="e">
        <f>(Table13[[#This Row],[2050_DWELLINGS]]/Table13[[#This Row],[2020_DWELLINGS]])-1</f>
        <v>#DIV/0!</v>
      </c>
      <c r="AI565" s="1" t="e">
        <f>(Table13[[#This Row],[2050_OCCUPANTS]]/Table13[[#This Row],[2020_OCCUPANTS]])-1</f>
        <v>#DIV/0!</v>
      </c>
      <c r="AJ565" s="1" t="e">
        <f>(Table13[[#This Row],[2050_TOTAL_REPL_COST_USD]]/Table13[[#This Row],[2020_TOTAL_REPL_COST_USD]])-1</f>
        <v>#DIV/0!</v>
      </c>
      <c r="AK565"/>
      <c r="AL565"/>
    </row>
    <row r="566" spans="12:38" x14ac:dyDescent="0.2">
      <c r="L566" s="2"/>
      <c r="S566" s="2"/>
      <c r="T566" s="2"/>
      <c r="Z566" s="2"/>
      <c r="AG566" s="1" t="e">
        <f>(Table13[[#This Row],[2050_BUILDINGS]]/Table13[[#This Row],[2020_BUILDINGS]])-1</f>
        <v>#DIV/0!</v>
      </c>
      <c r="AH566" s="1" t="e">
        <f>(Table13[[#This Row],[2050_DWELLINGS]]/Table13[[#This Row],[2020_DWELLINGS]])-1</f>
        <v>#DIV/0!</v>
      </c>
      <c r="AI566" s="1" t="e">
        <f>(Table13[[#This Row],[2050_OCCUPANTS]]/Table13[[#This Row],[2020_OCCUPANTS]])-1</f>
        <v>#DIV/0!</v>
      </c>
      <c r="AJ566" s="1" t="e">
        <f>(Table13[[#This Row],[2050_TOTAL_REPL_COST_USD]]/Table13[[#This Row],[2020_TOTAL_REPL_COST_USD]])-1</f>
        <v>#DIV/0!</v>
      </c>
      <c r="AK566"/>
      <c r="AL566"/>
    </row>
    <row r="567" spans="12:38" x14ac:dyDescent="0.2">
      <c r="L567" s="2"/>
      <c r="S567" s="2"/>
      <c r="T567" s="2"/>
      <c r="Z567" s="2"/>
      <c r="AG567" s="1" t="e">
        <f>(Table13[[#This Row],[2050_BUILDINGS]]/Table13[[#This Row],[2020_BUILDINGS]])-1</f>
        <v>#DIV/0!</v>
      </c>
      <c r="AH567" s="1" t="e">
        <f>(Table13[[#This Row],[2050_DWELLINGS]]/Table13[[#This Row],[2020_DWELLINGS]])-1</f>
        <v>#DIV/0!</v>
      </c>
      <c r="AI567" s="1" t="e">
        <f>(Table13[[#This Row],[2050_OCCUPANTS]]/Table13[[#This Row],[2020_OCCUPANTS]])-1</f>
        <v>#DIV/0!</v>
      </c>
      <c r="AJ567" s="1" t="e">
        <f>(Table13[[#This Row],[2050_TOTAL_REPL_COST_USD]]/Table13[[#This Row],[2020_TOTAL_REPL_COST_USD]])-1</f>
        <v>#DIV/0!</v>
      </c>
      <c r="AK567"/>
      <c r="AL567"/>
    </row>
    <row r="568" spans="12:38" x14ac:dyDescent="0.2">
      <c r="L568" s="2"/>
      <c r="S568" s="2"/>
      <c r="T568" s="2"/>
      <c r="Z568" s="2"/>
      <c r="AG568" s="1" t="e">
        <f>(Table13[[#This Row],[2050_BUILDINGS]]/Table13[[#This Row],[2020_BUILDINGS]])-1</f>
        <v>#DIV/0!</v>
      </c>
      <c r="AH568" s="1" t="e">
        <f>(Table13[[#This Row],[2050_DWELLINGS]]/Table13[[#This Row],[2020_DWELLINGS]])-1</f>
        <v>#DIV/0!</v>
      </c>
      <c r="AI568" s="1" t="e">
        <f>(Table13[[#This Row],[2050_OCCUPANTS]]/Table13[[#This Row],[2020_OCCUPANTS]])-1</f>
        <v>#DIV/0!</v>
      </c>
      <c r="AJ568" s="1" t="e">
        <f>(Table13[[#This Row],[2050_TOTAL_REPL_COST_USD]]/Table13[[#This Row],[2020_TOTAL_REPL_COST_USD]])-1</f>
        <v>#DIV/0!</v>
      </c>
      <c r="AK568"/>
      <c r="AL568"/>
    </row>
    <row r="569" spans="12:38" x14ac:dyDescent="0.2">
      <c r="L569" s="2"/>
      <c r="S569" s="2"/>
      <c r="T569" s="2"/>
      <c r="Z569" s="2"/>
      <c r="AG569" s="1" t="e">
        <f>(Table13[[#This Row],[2050_BUILDINGS]]/Table13[[#This Row],[2020_BUILDINGS]])-1</f>
        <v>#DIV/0!</v>
      </c>
      <c r="AH569" s="1" t="e">
        <f>(Table13[[#This Row],[2050_DWELLINGS]]/Table13[[#This Row],[2020_DWELLINGS]])-1</f>
        <v>#DIV/0!</v>
      </c>
      <c r="AI569" s="1" t="e">
        <f>(Table13[[#This Row],[2050_OCCUPANTS]]/Table13[[#This Row],[2020_OCCUPANTS]])-1</f>
        <v>#DIV/0!</v>
      </c>
      <c r="AJ569" s="1" t="e">
        <f>(Table13[[#This Row],[2050_TOTAL_REPL_COST_USD]]/Table13[[#This Row],[2020_TOTAL_REPL_COST_USD]])-1</f>
        <v>#DIV/0!</v>
      </c>
      <c r="AK569"/>
      <c r="AL569"/>
    </row>
    <row r="570" spans="12:38" x14ac:dyDescent="0.2">
      <c r="L570" s="2"/>
      <c r="S570" s="2"/>
      <c r="T570" s="2"/>
      <c r="Z570" s="2"/>
      <c r="AG570" s="1" t="e">
        <f>(Table13[[#This Row],[2050_BUILDINGS]]/Table13[[#This Row],[2020_BUILDINGS]])-1</f>
        <v>#DIV/0!</v>
      </c>
      <c r="AH570" s="1" t="e">
        <f>(Table13[[#This Row],[2050_DWELLINGS]]/Table13[[#This Row],[2020_DWELLINGS]])-1</f>
        <v>#DIV/0!</v>
      </c>
      <c r="AI570" s="1" t="e">
        <f>(Table13[[#This Row],[2050_OCCUPANTS]]/Table13[[#This Row],[2020_OCCUPANTS]])-1</f>
        <v>#DIV/0!</v>
      </c>
      <c r="AJ570" s="1" t="e">
        <f>(Table13[[#This Row],[2050_TOTAL_REPL_COST_USD]]/Table13[[#This Row],[2020_TOTAL_REPL_COST_USD]])-1</f>
        <v>#DIV/0!</v>
      </c>
      <c r="AK570"/>
      <c r="AL570"/>
    </row>
    <row r="571" spans="12:38" x14ac:dyDescent="0.2">
      <c r="L571" s="2"/>
      <c r="S571" s="2"/>
      <c r="T571" s="2"/>
      <c r="Z571" s="2"/>
      <c r="AG571" s="1" t="e">
        <f>(Table13[[#This Row],[2050_BUILDINGS]]/Table13[[#This Row],[2020_BUILDINGS]])-1</f>
        <v>#DIV/0!</v>
      </c>
      <c r="AH571" s="1" t="e">
        <f>(Table13[[#This Row],[2050_DWELLINGS]]/Table13[[#This Row],[2020_DWELLINGS]])-1</f>
        <v>#DIV/0!</v>
      </c>
      <c r="AI571" s="1" t="e">
        <f>(Table13[[#This Row],[2050_OCCUPANTS]]/Table13[[#This Row],[2020_OCCUPANTS]])-1</f>
        <v>#DIV/0!</v>
      </c>
      <c r="AJ571" s="1" t="e">
        <f>(Table13[[#This Row],[2050_TOTAL_REPL_COST_USD]]/Table13[[#This Row],[2020_TOTAL_REPL_COST_USD]])-1</f>
        <v>#DIV/0!</v>
      </c>
      <c r="AK571"/>
      <c r="AL571"/>
    </row>
    <row r="572" spans="12:38" x14ac:dyDescent="0.2">
      <c r="L572" s="2"/>
      <c r="S572" s="2"/>
      <c r="T572" s="2"/>
      <c r="Z572" s="2"/>
      <c r="AG572" s="1" t="e">
        <f>(Table13[[#This Row],[2050_BUILDINGS]]/Table13[[#This Row],[2020_BUILDINGS]])-1</f>
        <v>#DIV/0!</v>
      </c>
      <c r="AH572" s="1" t="e">
        <f>(Table13[[#This Row],[2050_DWELLINGS]]/Table13[[#This Row],[2020_DWELLINGS]])-1</f>
        <v>#DIV/0!</v>
      </c>
      <c r="AI572" s="1" t="e">
        <f>(Table13[[#This Row],[2050_OCCUPANTS]]/Table13[[#This Row],[2020_OCCUPANTS]])-1</f>
        <v>#DIV/0!</v>
      </c>
      <c r="AJ572" s="1" t="e">
        <f>(Table13[[#This Row],[2050_TOTAL_REPL_COST_USD]]/Table13[[#This Row],[2020_TOTAL_REPL_COST_USD]])-1</f>
        <v>#DIV/0!</v>
      </c>
      <c r="AK572"/>
      <c r="AL572"/>
    </row>
    <row r="573" spans="12:38" x14ac:dyDescent="0.2">
      <c r="L573" s="2"/>
      <c r="S573" s="2"/>
      <c r="T573" s="2"/>
      <c r="Z573" s="2"/>
      <c r="AG573" s="1" t="e">
        <f>(Table13[[#This Row],[2050_BUILDINGS]]/Table13[[#This Row],[2020_BUILDINGS]])-1</f>
        <v>#DIV/0!</v>
      </c>
      <c r="AH573" s="1" t="e">
        <f>(Table13[[#This Row],[2050_DWELLINGS]]/Table13[[#This Row],[2020_DWELLINGS]])-1</f>
        <v>#DIV/0!</v>
      </c>
      <c r="AI573" s="1" t="e">
        <f>(Table13[[#This Row],[2050_OCCUPANTS]]/Table13[[#This Row],[2020_OCCUPANTS]])-1</f>
        <v>#DIV/0!</v>
      </c>
      <c r="AJ573" s="1" t="e">
        <f>(Table13[[#This Row],[2050_TOTAL_REPL_COST_USD]]/Table13[[#This Row],[2020_TOTAL_REPL_COST_USD]])-1</f>
        <v>#DIV/0!</v>
      </c>
      <c r="AK573"/>
      <c r="AL573"/>
    </row>
    <row r="574" spans="12:38" x14ac:dyDescent="0.2">
      <c r="L574" s="2"/>
      <c r="S574" s="2"/>
      <c r="T574" s="2"/>
      <c r="Z574" s="2"/>
      <c r="AG574" s="1" t="e">
        <f>(Table13[[#This Row],[2050_BUILDINGS]]/Table13[[#This Row],[2020_BUILDINGS]])-1</f>
        <v>#DIV/0!</v>
      </c>
      <c r="AH574" s="1" t="e">
        <f>(Table13[[#This Row],[2050_DWELLINGS]]/Table13[[#This Row],[2020_DWELLINGS]])-1</f>
        <v>#DIV/0!</v>
      </c>
      <c r="AI574" s="1" t="e">
        <f>(Table13[[#This Row],[2050_OCCUPANTS]]/Table13[[#This Row],[2020_OCCUPANTS]])-1</f>
        <v>#DIV/0!</v>
      </c>
      <c r="AJ574" s="1" t="e">
        <f>(Table13[[#This Row],[2050_TOTAL_REPL_COST_USD]]/Table13[[#This Row],[2020_TOTAL_REPL_COST_USD]])-1</f>
        <v>#DIV/0!</v>
      </c>
      <c r="AK574"/>
      <c r="AL574"/>
    </row>
    <row r="575" spans="12:38" x14ac:dyDescent="0.2">
      <c r="L575" s="2"/>
      <c r="S575" s="2"/>
      <c r="T575" s="2"/>
      <c r="Z575" s="2"/>
      <c r="AG575" s="1" t="e">
        <f>(Table13[[#This Row],[2050_BUILDINGS]]/Table13[[#This Row],[2020_BUILDINGS]])-1</f>
        <v>#DIV/0!</v>
      </c>
      <c r="AH575" s="1" t="e">
        <f>(Table13[[#This Row],[2050_DWELLINGS]]/Table13[[#This Row],[2020_DWELLINGS]])-1</f>
        <v>#DIV/0!</v>
      </c>
      <c r="AI575" s="1" t="e">
        <f>(Table13[[#This Row],[2050_OCCUPANTS]]/Table13[[#This Row],[2020_OCCUPANTS]])-1</f>
        <v>#DIV/0!</v>
      </c>
      <c r="AJ575" s="1" t="e">
        <f>(Table13[[#This Row],[2050_TOTAL_REPL_COST_USD]]/Table13[[#This Row],[2020_TOTAL_REPL_COST_USD]])-1</f>
        <v>#DIV/0!</v>
      </c>
      <c r="AK575"/>
      <c r="AL575"/>
    </row>
    <row r="576" spans="12:38" x14ac:dyDescent="0.2">
      <c r="L576" s="2"/>
      <c r="S576" s="2"/>
      <c r="T576" s="2"/>
      <c r="Z576" s="2"/>
      <c r="AG576" s="1" t="e">
        <f>(Table13[[#This Row],[2050_BUILDINGS]]/Table13[[#This Row],[2020_BUILDINGS]])-1</f>
        <v>#DIV/0!</v>
      </c>
      <c r="AH576" s="1" t="e">
        <f>(Table13[[#This Row],[2050_DWELLINGS]]/Table13[[#This Row],[2020_DWELLINGS]])-1</f>
        <v>#DIV/0!</v>
      </c>
      <c r="AI576" s="1" t="e">
        <f>(Table13[[#This Row],[2050_OCCUPANTS]]/Table13[[#This Row],[2020_OCCUPANTS]])-1</f>
        <v>#DIV/0!</v>
      </c>
      <c r="AJ576" s="1" t="e">
        <f>(Table13[[#This Row],[2050_TOTAL_REPL_COST_USD]]/Table13[[#This Row],[2020_TOTAL_REPL_COST_USD]])-1</f>
        <v>#DIV/0!</v>
      </c>
      <c r="AK576"/>
      <c r="AL576"/>
    </row>
    <row r="577" spans="12:38" x14ac:dyDescent="0.2">
      <c r="L577" s="2"/>
      <c r="S577" s="2"/>
      <c r="T577" s="2"/>
      <c r="Z577" s="2"/>
      <c r="AG577" s="1" t="e">
        <f>(Table13[[#This Row],[2050_BUILDINGS]]/Table13[[#This Row],[2020_BUILDINGS]])-1</f>
        <v>#DIV/0!</v>
      </c>
      <c r="AH577" s="1" t="e">
        <f>(Table13[[#This Row],[2050_DWELLINGS]]/Table13[[#This Row],[2020_DWELLINGS]])-1</f>
        <v>#DIV/0!</v>
      </c>
      <c r="AI577" s="1" t="e">
        <f>(Table13[[#This Row],[2050_OCCUPANTS]]/Table13[[#This Row],[2020_OCCUPANTS]])-1</f>
        <v>#DIV/0!</v>
      </c>
      <c r="AJ577" s="1" t="e">
        <f>(Table13[[#This Row],[2050_TOTAL_REPL_COST_USD]]/Table13[[#This Row],[2020_TOTAL_REPL_COST_USD]])-1</f>
        <v>#DIV/0!</v>
      </c>
      <c r="AK577"/>
      <c r="AL577"/>
    </row>
    <row r="578" spans="12:38" x14ac:dyDescent="0.2">
      <c r="L578" s="2"/>
      <c r="S578" s="2"/>
      <c r="T578" s="2"/>
      <c r="Z578" s="2"/>
      <c r="AG578" s="1" t="e">
        <f>(Table13[[#This Row],[2050_BUILDINGS]]/Table13[[#This Row],[2020_BUILDINGS]])-1</f>
        <v>#DIV/0!</v>
      </c>
      <c r="AH578" s="1" t="e">
        <f>(Table13[[#This Row],[2050_DWELLINGS]]/Table13[[#This Row],[2020_DWELLINGS]])-1</f>
        <v>#DIV/0!</v>
      </c>
      <c r="AI578" s="1" t="e">
        <f>(Table13[[#This Row],[2050_OCCUPANTS]]/Table13[[#This Row],[2020_OCCUPANTS]])-1</f>
        <v>#DIV/0!</v>
      </c>
      <c r="AJ578" s="1" t="e">
        <f>(Table13[[#This Row],[2050_TOTAL_REPL_COST_USD]]/Table13[[#This Row],[2020_TOTAL_REPL_COST_USD]])-1</f>
        <v>#DIV/0!</v>
      </c>
      <c r="AK578"/>
      <c r="AL578"/>
    </row>
    <row r="579" spans="12:38" x14ac:dyDescent="0.2">
      <c r="L579" s="2"/>
      <c r="S579" s="2"/>
      <c r="T579" s="2"/>
      <c r="Z579" s="2"/>
      <c r="AG579" s="1" t="e">
        <f>(Table13[[#This Row],[2050_BUILDINGS]]/Table13[[#This Row],[2020_BUILDINGS]])-1</f>
        <v>#DIV/0!</v>
      </c>
      <c r="AH579" s="1" t="e">
        <f>(Table13[[#This Row],[2050_DWELLINGS]]/Table13[[#This Row],[2020_DWELLINGS]])-1</f>
        <v>#DIV/0!</v>
      </c>
      <c r="AI579" s="1" t="e">
        <f>(Table13[[#This Row],[2050_OCCUPANTS]]/Table13[[#This Row],[2020_OCCUPANTS]])-1</f>
        <v>#DIV/0!</v>
      </c>
      <c r="AJ579" s="1" t="e">
        <f>(Table13[[#This Row],[2050_TOTAL_REPL_COST_USD]]/Table13[[#This Row],[2020_TOTAL_REPL_COST_USD]])-1</f>
        <v>#DIV/0!</v>
      </c>
      <c r="AK579"/>
      <c r="AL579"/>
    </row>
    <row r="580" spans="12:38" x14ac:dyDescent="0.2">
      <c r="L580" s="2"/>
      <c r="S580" s="2"/>
      <c r="T580" s="2"/>
      <c r="Z580" s="2"/>
      <c r="AG580" s="1" t="e">
        <f>(Table13[[#This Row],[2050_BUILDINGS]]/Table13[[#This Row],[2020_BUILDINGS]])-1</f>
        <v>#DIV/0!</v>
      </c>
      <c r="AH580" s="1" t="e">
        <f>(Table13[[#This Row],[2050_DWELLINGS]]/Table13[[#This Row],[2020_DWELLINGS]])-1</f>
        <v>#DIV/0!</v>
      </c>
      <c r="AI580" s="1" t="e">
        <f>(Table13[[#This Row],[2050_OCCUPANTS]]/Table13[[#This Row],[2020_OCCUPANTS]])-1</f>
        <v>#DIV/0!</v>
      </c>
      <c r="AJ580" s="1" t="e">
        <f>(Table13[[#This Row],[2050_TOTAL_REPL_COST_USD]]/Table13[[#This Row],[2020_TOTAL_REPL_COST_USD]])-1</f>
        <v>#DIV/0!</v>
      </c>
      <c r="AK580"/>
      <c r="AL580"/>
    </row>
    <row r="581" spans="12:38" x14ac:dyDescent="0.2">
      <c r="L581" s="2"/>
      <c r="S581" s="2"/>
      <c r="T581" s="2"/>
      <c r="Z581" s="2"/>
      <c r="AG581" s="1" t="e">
        <f>(Table13[[#This Row],[2050_BUILDINGS]]/Table13[[#This Row],[2020_BUILDINGS]])-1</f>
        <v>#DIV/0!</v>
      </c>
      <c r="AH581" s="1" t="e">
        <f>(Table13[[#This Row],[2050_DWELLINGS]]/Table13[[#This Row],[2020_DWELLINGS]])-1</f>
        <v>#DIV/0!</v>
      </c>
      <c r="AI581" s="1" t="e">
        <f>(Table13[[#This Row],[2050_OCCUPANTS]]/Table13[[#This Row],[2020_OCCUPANTS]])-1</f>
        <v>#DIV/0!</v>
      </c>
      <c r="AJ581" s="1" t="e">
        <f>(Table13[[#This Row],[2050_TOTAL_REPL_COST_USD]]/Table13[[#This Row],[2020_TOTAL_REPL_COST_USD]])-1</f>
        <v>#DIV/0!</v>
      </c>
      <c r="AK581"/>
      <c r="AL581"/>
    </row>
    <row r="582" spans="12:38" x14ac:dyDescent="0.2">
      <c r="L582" s="2"/>
      <c r="S582" s="2"/>
      <c r="T582" s="2"/>
      <c r="Z582" s="2"/>
      <c r="AG582" s="1" t="e">
        <f>(Table13[[#This Row],[2050_BUILDINGS]]/Table13[[#This Row],[2020_BUILDINGS]])-1</f>
        <v>#DIV/0!</v>
      </c>
      <c r="AH582" s="1" t="e">
        <f>(Table13[[#This Row],[2050_DWELLINGS]]/Table13[[#This Row],[2020_DWELLINGS]])-1</f>
        <v>#DIV/0!</v>
      </c>
      <c r="AI582" s="1" t="e">
        <f>(Table13[[#This Row],[2050_OCCUPANTS]]/Table13[[#This Row],[2020_OCCUPANTS]])-1</f>
        <v>#DIV/0!</v>
      </c>
      <c r="AJ582" s="1" t="e">
        <f>(Table13[[#This Row],[2050_TOTAL_REPL_COST_USD]]/Table13[[#This Row],[2020_TOTAL_REPL_COST_USD]])-1</f>
        <v>#DIV/0!</v>
      </c>
      <c r="AK582"/>
      <c r="AL582"/>
    </row>
    <row r="583" spans="12:38" x14ac:dyDescent="0.2">
      <c r="L583" s="2"/>
      <c r="S583" s="2"/>
      <c r="T583" s="2"/>
      <c r="Z583" s="2"/>
      <c r="AG583" s="1" t="e">
        <f>(Table13[[#This Row],[2050_BUILDINGS]]/Table13[[#This Row],[2020_BUILDINGS]])-1</f>
        <v>#DIV/0!</v>
      </c>
      <c r="AH583" s="1" t="e">
        <f>(Table13[[#This Row],[2050_DWELLINGS]]/Table13[[#This Row],[2020_DWELLINGS]])-1</f>
        <v>#DIV/0!</v>
      </c>
      <c r="AI583" s="1" t="e">
        <f>(Table13[[#This Row],[2050_OCCUPANTS]]/Table13[[#This Row],[2020_OCCUPANTS]])-1</f>
        <v>#DIV/0!</v>
      </c>
      <c r="AJ583" s="1" t="e">
        <f>(Table13[[#This Row],[2050_TOTAL_REPL_COST_USD]]/Table13[[#This Row],[2020_TOTAL_REPL_COST_USD]])-1</f>
        <v>#DIV/0!</v>
      </c>
      <c r="AK583"/>
      <c r="AL583"/>
    </row>
    <row r="584" spans="12:38" x14ac:dyDescent="0.2">
      <c r="L584" s="2"/>
      <c r="S584" s="2"/>
      <c r="T584" s="2"/>
      <c r="Z584" s="2"/>
      <c r="AG584" s="1" t="e">
        <f>(Table13[[#This Row],[2050_BUILDINGS]]/Table13[[#This Row],[2020_BUILDINGS]])-1</f>
        <v>#DIV/0!</v>
      </c>
      <c r="AH584" s="1" t="e">
        <f>(Table13[[#This Row],[2050_DWELLINGS]]/Table13[[#This Row],[2020_DWELLINGS]])-1</f>
        <v>#DIV/0!</v>
      </c>
      <c r="AI584" s="1" t="e">
        <f>(Table13[[#This Row],[2050_OCCUPANTS]]/Table13[[#This Row],[2020_OCCUPANTS]])-1</f>
        <v>#DIV/0!</v>
      </c>
      <c r="AJ584" s="1" t="e">
        <f>(Table13[[#This Row],[2050_TOTAL_REPL_COST_USD]]/Table13[[#This Row],[2020_TOTAL_REPL_COST_USD]])-1</f>
        <v>#DIV/0!</v>
      </c>
      <c r="AK584"/>
      <c r="AL584"/>
    </row>
    <row r="585" spans="12:38" x14ac:dyDescent="0.2">
      <c r="L585" s="2"/>
      <c r="S585" s="2"/>
      <c r="T585" s="2"/>
      <c r="Z585" s="2"/>
      <c r="AG585" s="1" t="e">
        <f>(Table13[[#This Row],[2050_BUILDINGS]]/Table13[[#This Row],[2020_BUILDINGS]])-1</f>
        <v>#DIV/0!</v>
      </c>
      <c r="AH585" s="1" t="e">
        <f>(Table13[[#This Row],[2050_DWELLINGS]]/Table13[[#This Row],[2020_DWELLINGS]])-1</f>
        <v>#DIV/0!</v>
      </c>
      <c r="AI585" s="1" t="e">
        <f>(Table13[[#This Row],[2050_OCCUPANTS]]/Table13[[#This Row],[2020_OCCUPANTS]])-1</f>
        <v>#DIV/0!</v>
      </c>
      <c r="AJ585" s="1" t="e">
        <f>(Table13[[#This Row],[2050_TOTAL_REPL_COST_USD]]/Table13[[#This Row],[2020_TOTAL_REPL_COST_USD]])-1</f>
        <v>#DIV/0!</v>
      </c>
      <c r="AK585"/>
      <c r="AL585"/>
    </row>
    <row r="586" spans="12:38" x14ac:dyDescent="0.2">
      <c r="L586" s="2"/>
      <c r="S586" s="2"/>
      <c r="T586" s="2"/>
      <c r="Z586" s="2"/>
      <c r="AG586" s="1" t="e">
        <f>(Table13[[#This Row],[2050_BUILDINGS]]/Table13[[#This Row],[2020_BUILDINGS]])-1</f>
        <v>#DIV/0!</v>
      </c>
      <c r="AH586" s="1" t="e">
        <f>(Table13[[#This Row],[2050_DWELLINGS]]/Table13[[#This Row],[2020_DWELLINGS]])-1</f>
        <v>#DIV/0!</v>
      </c>
      <c r="AI586" s="1" t="e">
        <f>(Table13[[#This Row],[2050_OCCUPANTS]]/Table13[[#This Row],[2020_OCCUPANTS]])-1</f>
        <v>#DIV/0!</v>
      </c>
      <c r="AJ586" s="1" t="e">
        <f>(Table13[[#This Row],[2050_TOTAL_REPL_COST_USD]]/Table13[[#This Row],[2020_TOTAL_REPL_COST_USD]])-1</f>
        <v>#DIV/0!</v>
      </c>
      <c r="AK586"/>
      <c r="AL586"/>
    </row>
    <row r="587" spans="12:38" x14ac:dyDescent="0.2">
      <c r="L587" s="2"/>
      <c r="S587" s="2"/>
      <c r="T587" s="2"/>
      <c r="Z587" s="2"/>
      <c r="AG587" s="1" t="e">
        <f>(Table13[[#This Row],[2050_BUILDINGS]]/Table13[[#This Row],[2020_BUILDINGS]])-1</f>
        <v>#DIV/0!</v>
      </c>
      <c r="AH587" s="1" t="e">
        <f>(Table13[[#This Row],[2050_DWELLINGS]]/Table13[[#This Row],[2020_DWELLINGS]])-1</f>
        <v>#DIV/0!</v>
      </c>
      <c r="AI587" s="1" t="e">
        <f>(Table13[[#This Row],[2050_OCCUPANTS]]/Table13[[#This Row],[2020_OCCUPANTS]])-1</f>
        <v>#DIV/0!</v>
      </c>
      <c r="AJ587" s="1" t="e">
        <f>(Table13[[#This Row],[2050_TOTAL_REPL_COST_USD]]/Table13[[#This Row],[2020_TOTAL_REPL_COST_USD]])-1</f>
        <v>#DIV/0!</v>
      </c>
      <c r="AK587"/>
      <c r="AL587"/>
    </row>
    <row r="588" spans="12:38" x14ac:dyDescent="0.2">
      <c r="L588" s="2"/>
      <c r="S588" s="2"/>
      <c r="T588" s="2"/>
      <c r="Z588" s="2"/>
      <c r="AG588" s="1" t="e">
        <f>(Table13[[#This Row],[2050_BUILDINGS]]/Table13[[#This Row],[2020_BUILDINGS]])-1</f>
        <v>#DIV/0!</v>
      </c>
      <c r="AH588" s="1" t="e">
        <f>(Table13[[#This Row],[2050_DWELLINGS]]/Table13[[#This Row],[2020_DWELLINGS]])-1</f>
        <v>#DIV/0!</v>
      </c>
      <c r="AI588" s="1" t="e">
        <f>(Table13[[#This Row],[2050_OCCUPANTS]]/Table13[[#This Row],[2020_OCCUPANTS]])-1</f>
        <v>#DIV/0!</v>
      </c>
      <c r="AJ588" s="1" t="e">
        <f>(Table13[[#This Row],[2050_TOTAL_REPL_COST_USD]]/Table13[[#This Row],[2020_TOTAL_REPL_COST_USD]])-1</f>
        <v>#DIV/0!</v>
      </c>
      <c r="AK588"/>
      <c r="AL588"/>
    </row>
    <row r="589" spans="12:38" x14ac:dyDescent="0.2">
      <c r="L589" s="2"/>
      <c r="S589" s="2"/>
      <c r="T589" s="2"/>
      <c r="Z589" s="2"/>
      <c r="AG589" s="1" t="e">
        <f>(Table13[[#This Row],[2050_BUILDINGS]]/Table13[[#This Row],[2020_BUILDINGS]])-1</f>
        <v>#DIV/0!</v>
      </c>
      <c r="AH589" s="1" t="e">
        <f>(Table13[[#This Row],[2050_DWELLINGS]]/Table13[[#This Row],[2020_DWELLINGS]])-1</f>
        <v>#DIV/0!</v>
      </c>
      <c r="AI589" s="1" t="e">
        <f>(Table13[[#This Row],[2050_OCCUPANTS]]/Table13[[#This Row],[2020_OCCUPANTS]])-1</f>
        <v>#DIV/0!</v>
      </c>
      <c r="AJ589" s="1" t="e">
        <f>(Table13[[#This Row],[2050_TOTAL_REPL_COST_USD]]/Table13[[#This Row],[2020_TOTAL_REPL_COST_USD]])-1</f>
        <v>#DIV/0!</v>
      </c>
      <c r="AK589"/>
      <c r="AL589"/>
    </row>
    <row r="590" spans="12:38" x14ac:dyDescent="0.2">
      <c r="L590" s="2"/>
      <c r="S590" s="2"/>
      <c r="T590" s="2"/>
      <c r="Z590" s="2"/>
      <c r="AG590" s="1" t="e">
        <f>(Table13[[#This Row],[2050_BUILDINGS]]/Table13[[#This Row],[2020_BUILDINGS]])-1</f>
        <v>#DIV/0!</v>
      </c>
      <c r="AH590" s="1" t="e">
        <f>(Table13[[#This Row],[2050_DWELLINGS]]/Table13[[#This Row],[2020_DWELLINGS]])-1</f>
        <v>#DIV/0!</v>
      </c>
      <c r="AI590" s="1" t="e">
        <f>(Table13[[#This Row],[2050_OCCUPANTS]]/Table13[[#This Row],[2020_OCCUPANTS]])-1</f>
        <v>#DIV/0!</v>
      </c>
      <c r="AJ590" s="1" t="e">
        <f>(Table13[[#This Row],[2050_TOTAL_REPL_COST_USD]]/Table13[[#This Row],[2020_TOTAL_REPL_COST_USD]])-1</f>
        <v>#DIV/0!</v>
      </c>
      <c r="AK590"/>
      <c r="AL590"/>
    </row>
    <row r="591" spans="12:38" x14ac:dyDescent="0.2">
      <c r="L591" s="2"/>
      <c r="S591" s="2"/>
      <c r="T591" s="2"/>
      <c r="Z591" s="2"/>
      <c r="AG591" s="1" t="e">
        <f>(Table13[[#This Row],[2050_BUILDINGS]]/Table13[[#This Row],[2020_BUILDINGS]])-1</f>
        <v>#DIV/0!</v>
      </c>
      <c r="AH591" s="1" t="e">
        <f>(Table13[[#This Row],[2050_DWELLINGS]]/Table13[[#This Row],[2020_DWELLINGS]])-1</f>
        <v>#DIV/0!</v>
      </c>
      <c r="AI591" s="1" t="e">
        <f>(Table13[[#This Row],[2050_OCCUPANTS]]/Table13[[#This Row],[2020_OCCUPANTS]])-1</f>
        <v>#DIV/0!</v>
      </c>
      <c r="AJ591" s="1" t="e">
        <f>(Table13[[#This Row],[2050_TOTAL_REPL_COST_USD]]/Table13[[#This Row],[2020_TOTAL_REPL_COST_USD]])-1</f>
        <v>#DIV/0!</v>
      </c>
      <c r="AK591"/>
      <c r="AL591"/>
    </row>
    <row r="592" spans="12:38" x14ac:dyDescent="0.2">
      <c r="L592" s="2"/>
      <c r="S592" s="2"/>
      <c r="T592" s="2"/>
      <c r="Z592" s="2"/>
      <c r="AG592" s="1" t="e">
        <f>(Table13[[#This Row],[2050_BUILDINGS]]/Table13[[#This Row],[2020_BUILDINGS]])-1</f>
        <v>#DIV/0!</v>
      </c>
      <c r="AH592" s="1" t="e">
        <f>(Table13[[#This Row],[2050_DWELLINGS]]/Table13[[#This Row],[2020_DWELLINGS]])-1</f>
        <v>#DIV/0!</v>
      </c>
      <c r="AI592" s="1" t="e">
        <f>(Table13[[#This Row],[2050_OCCUPANTS]]/Table13[[#This Row],[2020_OCCUPANTS]])-1</f>
        <v>#DIV/0!</v>
      </c>
      <c r="AJ592" s="1" t="e">
        <f>(Table13[[#This Row],[2050_TOTAL_REPL_COST_USD]]/Table13[[#This Row],[2020_TOTAL_REPL_COST_USD]])-1</f>
        <v>#DIV/0!</v>
      </c>
      <c r="AK592"/>
      <c r="AL592"/>
    </row>
    <row r="593" spans="12:38" x14ac:dyDescent="0.2">
      <c r="L593" s="2"/>
      <c r="S593" s="2"/>
      <c r="T593" s="2"/>
      <c r="Z593" s="2"/>
      <c r="AG593" s="1" t="e">
        <f>(Table13[[#This Row],[2050_BUILDINGS]]/Table13[[#This Row],[2020_BUILDINGS]])-1</f>
        <v>#DIV/0!</v>
      </c>
      <c r="AH593" s="1" t="e">
        <f>(Table13[[#This Row],[2050_DWELLINGS]]/Table13[[#This Row],[2020_DWELLINGS]])-1</f>
        <v>#DIV/0!</v>
      </c>
      <c r="AI593" s="1" t="e">
        <f>(Table13[[#This Row],[2050_OCCUPANTS]]/Table13[[#This Row],[2020_OCCUPANTS]])-1</f>
        <v>#DIV/0!</v>
      </c>
      <c r="AJ593" s="1" t="e">
        <f>(Table13[[#This Row],[2050_TOTAL_REPL_COST_USD]]/Table13[[#This Row],[2020_TOTAL_REPL_COST_USD]])-1</f>
        <v>#DIV/0!</v>
      </c>
      <c r="AK593"/>
      <c r="AL593"/>
    </row>
    <row r="594" spans="12:38" x14ac:dyDescent="0.2">
      <c r="L594" s="2"/>
      <c r="S594" s="2"/>
      <c r="T594" s="2"/>
      <c r="Z594" s="2"/>
      <c r="AG594" s="1" t="e">
        <f>(Table13[[#This Row],[2050_BUILDINGS]]/Table13[[#This Row],[2020_BUILDINGS]])-1</f>
        <v>#DIV/0!</v>
      </c>
      <c r="AH594" s="1" t="e">
        <f>(Table13[[#This Row],[2050_DWELLINGS]]/Table13[[#This Row],[2020_DWELLINGS]])-1</f>
        <v>#DIV/0!</v>
      </c>
      <c r="AI594" s="1" t="e">
        <f>(Table13[[#This Row],[2050_OCCUPANTS]]/Table13[[#This Row],[2020_OCCUPANTS]])-1</f>
        <v>#DIV/0!</v>
      </c>
      <c r="AJ594" s="1" t="e">
        <f>(Table13[[#This Row],[2050_TOTAL_REPL_COST_USD]]/Table13[[#This Row],[2020_TOTAL_REPL_COST_USD]])-1</f>
        <v>#DIV/0!</v>
      </c>
      <c r="AK594"/>
      <c r="AL594"/>
    </row>
    <row r="595" spans="12:38" x14ac:dyDescent="0.2">
      <c r="L595" s="2"/>
      <c r="S595" s="2"/>
      <c r="T595" s="2"/>
      <c r="Z595" s="2"/>
      <c r="AG595" s="1" t="e">
        <f>(Table13[[#This Row],[2050_BUILDINGS]]/Table13[[#This Row],[2020_BUILDINGS]])-1</f>
        <v>#DIV/0!</v>
      </c>
      <c r="AH595" s="1" t="e">
        <f>(Table13[[#This Row],[2050_DWELLINGS]]/Table13[[#This Row],[2020_DWELLINGS]])-1</f>
        <v>#DIV/0!</v>
      </c>
      <c r="AI595" s="1" t="e">
        <f>(Table13[[#This Row],[2050_OCCUPANTS]]/Table13[[#This Row],[2020_OCCUPANTS]])-1</f>
        <v>#DIV/0!</v>
      </c>
      <c r="AJ595" s="1" t="e">
        <f>(Table13[[#This Row],[2050_TOTAL_REPL_COST_USD]]/Table13[[#This Row],[2020_TOTAL_REPL_COST_USD]])-1</f>
        <v>#DIV/0!</v>
      </c>
      <c r="AK595"/>
      <c r="AL595"/>
    </row>
    <row r="596" spans="12:38" x14ac:dyDescent="0.2">
      <c r="L596" s="2"/>
      <c r="S596" s="2"/>
      <c r="T596" s="2"/>
      <c r="Z596" s="2"/>
      <c r="AG596" s="1" t="e">
        <f>(Table13[[#This Row],[2050_BUILDINGS]]/Table13[[#This Row],[2020_BUILDINGS]])-1</f>
        <v>#DIV/0!</v>
      </c>
      <c r="AH596" s="1" t="e">
        <f>(Table13[[#This Row],[2050_DWELLINGS]]/Table13[[#This Row],[2020_DWELLINGS]])-1</f>
        <v>#DIV/0!</v>
      </c>
      <c r="AI596" s="1" t="e">
        <f>(Table13[[#This Row],[2050_OCCUPANTS]]/Table13[[#This Row],[2020_OCCUPANTS]])-1</f>
        <v>#DIV/0!</v>
      </c>
      <c r="AJ596" s="1" t="e">
        <f>(Table13[[#This Row],[2050_TOTAL_REPL_COST_USD]]/Table13[[#This Row],[2020_TOTAL_REPL_COST_USD]])-1</f>
        <v>#DIV/0!</v>
      </c>
      <c r="AK596"/>
      <c r="AL596"/>
    </row>
    <row r="597" spans="12:38" x14ac:dyDescent="0.2">
      <c r="L597" s="2"/>
      <c r="S597" s="2"/>
      <c r="T597" s="2"/>
      <c r="Z597" s="2"/>
      <c r="AG597" s="1" t="e">
        <f>(Table13[[#This Row],[2050_BUILDINGS]]/Table13[[#This Row],[2020_BUILDINGS]])-1</f>
        <v>#DIV/0!</v>
      </c>
      <c r="AH597" s="1" t="e">
        <f>(Table13[[#This Row],[2050_DWELLINGS]]/Table13[[#This Row],[2020_DWELLINGS]])-1</f>
        <v>#DIV/0!</v>
      </c>
      <c r="AI597" s="1" t="e">
        <f>(Table13[[#This Row],[2050_OCCUPANTS]]/Table13[[#This Row],[2020_OCCUPANTS]])-1</f>
        <v>#DIV/0!</v>
      </c>
      <c r="AJ597" s="1" t="e">
        <f>(Table13[[#This Row],[2050_TOTAL_REPL_COST_USD]]/Table13[[#This Row],[2020_TOTAL_REPL_COST_USD]])-1</f>
        <v>#DIV/0!</v>
      </c>
      <c r="AK597"/>
      <c r="AL597"/>
    </row>
    <row r="598" spans="12:38" x14ac:dyDescent="0.2">
      <c r="L598" s="2"/>
      <c r="S598" s="2"/>
      <c r="T598" s="2"/>
      <c r="Z598" s="2"/>
      <c r="AG598" s="1" t="e">
        <f>(Table13[[#This Row],[2050_BUILDINGS]]/Table13[[#This Row],[2020_BUILDINGS]])-1</f>
        <v>#DIV/0!</v>
      </c>
      <c r="AH598" s="1" t="e">
        <f>(Table13[[#This Row],[2050_DWELLINGS]]/Table13[[#This Row],[2020_DWELLINGS]])-1</f>
        <v>#DIV/0!</v>
      </c>
      <c r="AI598" s="1" t="e">
        <f>(Table13[[#This Row],[2050_OCCUPANTS]]/Table13[[#This Row],[2020_OCCUPANTS]])-1</f>
        <v>#DIV/0!</v>
      </c>
      <c r="AJ598" s="1" t="e">
        <f>(Table13[[#This Row],[2050_TOTAL_REPL_COST_USD]]/Table13[[#This Row],[2020_TOTAL_REPL_COST_USD]])-1</f>
        <v>#DIV/0!</v>
      </c>
      <c r="AK598"/>
      <c r="AL598"/>
    </row>
    <row r="599" spans="12:38" x14ac:dyDescent="0.2">
      <c r="L599" s="2"/>
      <c r="S599" s="2"/>
      <c r="T599" s="2"/>
      <c r="Z599" s="2"/>
      <c r="AG599" s="1" t="e">
        <f>(Table13[[#This Row],[2050_BUILDINGS]]/Table13[[#This Row],[2020_BUILDINGS]])-1</f>
        <v>#DIV/0!</v>
      </c>
      <c r="AH599" s="1" t="e">
        <f>(Table13[[#This Row],[2050_DWELLINGS]]/Table13[[#This Row],[2020_DWELLINGS]])-1</f>
        <v>#DIV/0!</v>
      </c>
      <c r="AI599" s="1" t="e">
        <f>(Table13[[#This Row],[2050_OCCUPANTS]]/Table13[[#This Row],[2020_OCCUPANTS]])-1</f>
        <v>#DIV/0!</v>
      </c>
      <c r="AJ599" s="1" t="e">
        <f>(Table13[[#This Row],[2050_TOTAL_REPL_COST_USD]]/Table13[[#This Row],[2020_TOTAL_REPL_COST_USD]])-1</f>
        <v>#DIV/0!</v>
      </c>
      <c r="AK599"/>
      <c r="AL599"/>
    </row>
    <row r="600" spans="12:38" x14ac:dyDescent="0.2">
      <c r="L600" s="2"/>
      <c r="S600" s="2"/>
      <c r="T600" s="2"/>
      <c r="Z600" s="2"/>
      <c r="AG600" s="1" t="e">
        <f>(Table13[[#This Row],[2050_BUILDINGS]]/Table13[[#This Row],[2020_BUILDINGS]])-1</f>
        <v>#DIV/0!</v>
      </c>
      <c r="AH600" s="1" t="e">
        <f>(Table13[[#This Row],[2050_DWELLINGS]]/Table13[[#This Row],[2020_DWELLINGS]])-1</f>
        <v>#DIV/0!</v>
      </c>
      <c r="AI600" s="1" t="e">
        <f>(Table13[[#This Row],[2050_OCCUPANTS]]/Table13[[#This Row],[2020_OCCUPANTS]])-1</f>
        <v>#DIV/0!</v>
      </c>
      <c r="AJ600" s="1" t="e">
        <f>(Table13[[#This Row],[2050_TOTAL_REPL_COST_USD]]/Table13[[#This Row],[2020_TOTAL_REPL_COST_USD]])-1</f>
        <v>#DIV/0!</v>
      </c>
      <c r="AK600"/>
      <c r="AL600"/>
    </row>
    <row r="601" spans="12:38" x14ac:dyDescent="0.2">
      <c r="L601" s="2"/>
      <c r="S601" s="2"/>
      <c r="T601" s="2"/>
      <c r="Z601" s="2"/>
      <c r="AG601" s="1" t="e">
        <f>(Table13[[#This Row],[2050_BUILDINGS]]/Table13[[#This Row],[2020_BUILDINGS]])-1</f>
        <v>#DIV/0!</v>
      </c>
      <c r="AH601" s="1" t="e">
        <f>(Table13[[#This Row],[2050_DWELLINGS]]/Table13[[#This Row],[2020_DWELLINGS]])-1</f>
        <v>#DIV/0!</v>
      </c>
      <c r="AI601" s="1" t="e">
        <f>(Table13[[#This Row],[2050_OCCUPANTS]]/Table13[[#This Row],[2020_OCCUPANTS]])-1</f>
        <v>#DIV/0!</v>
      </c>
      <c r="AJ601" s="1" t="e">
        <f>(Table13[[#This Row],[2050_TOTAL_REPL_COST_USD]]/Table13[[#This Row],[2020_TOTAL_REPL_COST_USD]])-1</f>
        <v>#DIV/0!</v>
      </c>
      <c r="AK601"/>
      <c r="AL601"/>
    </row>
    <row r="602" spans="12:38" x14ac:dyDescent="0.2">
      <c r="L602" s="2"/>
      <c r="S602" s="2"/>
      <c r="T602" s="2"/>
      <c r="Z602" s="2"/>
      <c r="AG602" s="1" t="e">
        <f>(Table13[[#This Row],[2050_BUILDINGS]]/Table13[[#This Row],[2020_BUILDINGS]])-1</f>
        <v>#DIV/0!</v>
      </c>
      <c r="AH602" s="1" t="e">
        <f>(Table13[[#This Row],[2050_DWELLINGS]]/Table13[[#This Row],[2020_DWELLINGS]])-1</f>
        <v>#DIV/0!</v>
      </c>
      <c r="AI602" s="1" t="e">
        <f>(Table13[[#This Row],[2050_OCCUPANTS]]/Table13[[#This Row],[2020_OCCUPANTS]])-1</f>
        <v>#DIV/0!</v>
      </c>
      <c r="AJ602" s="1" t="e">
        <f>(Table13[[#This Row],[2050_TOTAL_REPL_COST_USD]]/Table13[[#This Row],[2020_TOTAL_REPL_COST_USD]])-1</f>
        <v>#DIV/0!</v>
      </c>
      <c r="AK602"/>
      <c r="AL602"/>
    </row>
    <row r="603" spans="12:38" x14ac:dyDescent="0.2">
      <c r="L603" s="2"/>
      <c r="S603" s="2"/>
      <c r="T603" s="2"/>
      <c r="Z603" s="2"/>
      <c r="AG603" s="1" t="e">
        <f>(Table13[[#This Row],[2050_BUILDINGS]]/Table13[[#This Row],[2020_BUILDINGS]])-1</f>
        <v>#DIV/0!</v>
      </c>
      <c r="AH603" s="1" t="e">
        <f>(Table13[[#This Row],[2050_DWELLINGS]]/Table13[[#This Row],[2020_DWELLINGS]])-1</f>
        <v>#DIV/0!</v>
      </c>
      <c r="AI603" s="1" t="e">
        <f>(Table13[[#This Row],[2050_OCCUPANTS]]/Table13[[#This Row],[2020_OCCUPANTS]])-1</f>
        <v>#DIV/0!</v>
      </c>
      <c r="AJ603" s="1" t="e">
        <f>(Table13[[#This Row],[2050_TOTAL_REPL_COST_USD]]/Table13[[#This Row],[2020_TOTAL_REPL_COST_USD]])-1</f>
        <v>#DIV/0!</v>
      </c>
      <c r="AK603"/>
      <c r="AL603"/>
    </row>
    <row r="604" spans="12:38" x14ac:dyDescent="0.2">
      <c r="L604" s="2"/>
      <c r="S604" s="2"/>
      <c r="T604" s="2"/>
      <c r="Z604" s="2"/>
      <c r="AG604" s="1" t="e">
        <f>(Table13[[#This Row],[2050_BUILDINGS]]/Table13[[#This Row],[2020_BUILDINGS]])-1</f>
        <v>#DIV/0!</v>
      </c>
      <c r="AH604" s="1" t="e">
        <f>(Table13[[#This Row],[2050_DWELLINGS]]/Table13[[#This Row],[2020_DWELLINGS]])-1</f>
        <v>#DIV/0!</v>
      </c>
      <c r="AI604" s="1" t="e">
        <f>(Table13[[#This Row],[2050_OCCUPANTS]]/Table13[[#This Row],[2020_OCCUPANTS]])-1</f>
        <v>#DIV/0!</v>
      </c>
      <c r="AJ604" s="1" t="e">
        <f>(Table13[[#This Row],[2050_TOTAL_REPL_COST_USD]]/Table13[[#This Row],[2020_TOTAL_REPL_COST_USD]])-1</f>
        <v>#DIV/0!</v>
      </c>
      <c r="AK604"/>
      <c r="AL604"/>
    </row>
    <row r="605" spans="12:38" x14ac:dyDescent="0.2">
      <c r="L605" s="2"/>
      <c r="S605" s="2"/>
      <c r="T605" s="2"/>
      <c r="Z605" s="2"/>
      <c r="AG605" s="1" t="e">
        <f>(Table13[[#This Row],[2050_BUILDINGS]]/Table13[[#This Row],[2020_BUILDINGS]])-1</f>
        <v>#DIV/0!</v>
      </c>
      <c r="AH605" s="1" t="e">
        <f>(Table13[[#This Row],[2050_DWELLINGS]]/Table13[[#This Row],[2020_DWELLINGS]])-1</f>
        <v>#DIV/0!</v>
      </c>
      <c r="AI605" s="1" t="e">
        <f>(Table13[[#This Row],[2050_OCCUPANTS]]/Table13[[#This Row],[2020_OCCUPANTS]])-1</f>
        <v>#DIV/0!</v>
      </c>
      <c r="AJ605" s="1" t="e">
        <f>(Table13[[#This Row],[2050_TOTAL_REPL_COST_USD]]/Table13[[#This Row],[2020_TOTAL_REPL_COST_USD]])-1</f>
        <v>#DIV/0!</v>
      </c>
      <c r="AK605"/>
      <c r="AL605"/>
    </row>
    <row r="606" spans="12:38" x14ac:dyDescent="0.2">
      <c r="L606" s="2"/>
      <c r="S606" s="2"/>
      <c r="T606" s="2"/>
      <c r="Z606" s="2"/>
      <c r="AG606" s="1" t="e">
        <f>(Table13[[#This Row],[2050_BUILDINGS]]/Table13[[#This Row],[2020_BUILDINGS]])-1</f>
        <v>#DIV/0!</v>
      </c>
      <c r="AH606" s="1" t="e">
        <f>(Table13[[#This Row],[2050_DWELLINGS]]/Table13[[#This Row],[2020_DWELLINGS]])-1</f>
        <v>#DIV/0!</v>
      </c>
      <c r="AI606" s="1" t="e">
        <f>(Table13[[#This Row],[2050_OCCUPANTS]]/Table13[[#This Row],[2020_OCCUPANTS]])-1</f>
        <v>#DIV/0!</v>
      </c>
      <c r="AJ606" s="1" t="e">
        <f>(Table13[[#This Row],[2050_TOTAL_REPL_COST_USD]]/Table13[[#This Row],[2020_TOTAL_REPL_COST_USD]])-1</f>
        <v>#DIV/0!</v>
      </c>
      <c r="AK606"/>
      <c r="AL606"/>
    </row>
    <row r="607" spans="12:38" x14ac:dyDescent="0.2">
      <c r="L607" s="2"/>
      <c r="S607" s="2"/>
      <c r="T607" s="2"/>
      <c r="Z607" s="2"/>
      <c r="AG607" s="1" t="e">
        <f>(Table13[[#This Row],[2050_BUILDINGS]]/Table13[[#This Row],[2020_BUILDINGS]])-1</f>
        <v>#DIV/0!</v>
      </c>
      <c r="AH607" s="1" t="e">
        <f>(Table13[[#This Row],[2050_DWELLINGS]]/Table13[[#This Row],[2020_DWELLINGS]])-1</f>
        <v>#DIV/0!</v>
      </c>
      <c r="AI607" s="1" t="e">
        <f>(Table13[[#This Row],[2050_OCCUPANTS]]/Table13[[#This Row],[2020_OCCUPANTS]])-1</f>
        <v>#DIV/0!</v>
      </c>
      <c r="AJ607" s="1" t="e">
        <f>(Table13[[#This Row],[2050_TOTAL_REPL_COST_USD]]/Table13[[#This Row],[2020_TOTAL_REPL_COST_USD]])-1</f>
        <v>#DIV/0!</v>
      </c>
      <c r="AK607"/>
      <c r="AL607"/>
    </row>
    <row r="608" spans="12:38" x14ac:dyDescent="0.2">
      <c r="L608" s="2"/>
      <c r="S608" s="2"/>
      <c r="T608" s="2"/>
      <c r="Z608" s="2"/>
      <c r="AG608" s="1" t="e">
        <f>(Table13[[#This Row],[2050_BUILDINGS]]/Table13[[#This Row],[2020_BUILDINGS]])-1</f>
        <v>#DIV/0!</v>
      </c>
      <c r="AH608" s="1" t="e">
        <f>(Table13[[#This Row],[2050_DWELLINGS]]/Table13[[#This Row],[2020_DWELLINGS]])-1</f>
        <v>#DIV/0!</v>
      </c>
      <c r="AI608" s="1" t="e">
        <f>(Table13[[#This Row],[2050_OCCUPANTS]]/Table13[[#This Row],[2020_OCCUPANTS]])-1</f>
        <v>#DIV/0!</v>
      </c>
      <c r="AJ608" s="1" t="e">
        <f>(Table13[[#This Row],[2050_TOTAL_REPL_COST_USD]]/Table13[[#This Row],[2020_TOTAL_REPL_COST_USD]])-1</f>
        <v>#DIV/0!</v>
      </c>
      <c r="AK608"/>
      <c r="AL608"/>
    </row>
    <row r="609" spans="12:38" x14ac:dyDescent="0.2">
      <c r="L609" s="2"/>
      <c r="S609" s="2"/>
      <c r="T609" s="2"/>
      <c r="Z609" s="2"/>
      <c r="AG609" s="1" t="e">
        <f>(Table13[[#This Row],[2050_BUILDINGS]]/Table13[[#This Row],[2020_BUILDINGS]])-1</f>
        <v>#DIV/0!</v>
      </c>
      <c r="AH609" s="1" t="e">
        <f>(Table13[[#This Row],[2050_DWELLINGS]]/Table13[[#This Row],[2020_DWELLINGS]])-1</f>
        <v>#DIV/0!</v>
      </c>
      <c r="AI609" s="1" t="e">
        <f>(Table13[[#This Row],[2050_OCCUPANTS]]/Table13[[#This Row],[2020_OCCUPANTS]])-1</f>
        <v>#DIV/0!</v>
      </c>
      <c r="AJ609" s="1" t="e">
        <f>(Table13[[#This Row],[2050_TOTAL_REPL_COST_USD]]/Table13[[#This Row],[2020_TOTAL_REPL_COST_USD]])-1</f>
        <v>#DIV/0!</v>
      </c>
      <c r="AK609"/>
      <c r="AL609"/>
    </row>
    <row r="610" spans="12:38" x14ac:dyDescent="0.2">
      <c r="L610" s="2"/>
      <c r="S610" s="2"/>
      <c r="T610" s="2"/>
      <c r="Z610" s="2"/>
      <c r="AG610" s="1" t="e">
        <f>(Table13[[#This Row],[2050_BUILDINGS]]/Table13[[#This Row],[2020_BUILDINGS]])-1</f>
        <v>#DIV/0!</v>
      </c>
      <c r="AH610" s="1" t="e">
        <f>(Table13[[#This Row],[2050_DWELLINGS]]/Table13[[#This Row],[2020_DWELLINGS]])-1</f>
        <v>#DIV/0!</v>
      </c>
      <c r="AI610" s="1" t="e">
        <f>(Table13[[#This Row],[2050_OCCUPANTS]]/Table13[[#This Row],[2020_OCCUPANTS]])-1</f>
        <v>#DIV/0!</v>
      </c>
      <c r="AJ610" s="1" t="e">
        <f>(Table13[[#This Row],[2050_TOTAL_REPL_COST_USD]]/Table13[[#This Row],[2020_TOTAL_REPL_COST_USD]])-1</f>
        <v>#DIV/0!</v>
      </c>
      <c r="AK610"/>
      <c r="AL610"/>
    </row>
    <row r="611" spans="12:38" x14ac:dyDescent="0.2">
      <c r="L611" s="2"/>
      <c r="S611" s="2"/>
      <c r="T611" s="2"/>
      <c r="Z611" s="2"/>
      <c r="AG611" s="1" t="e">
        <f>(Table13[[#This Row],[2050_BUILDINGS]]/Table13[[#This Row],[2020_BUILDINGS]])-1</f>
        <v>#DIV/0!</v>
      </c>
      <c r="AH611" s="1" t="e">
        <f>(Table13[[#This Row],[2050_DWELLINGS]]/Table13[[#This Row],[2020_DWELLINGS]])-1</f>
        <v>#DIV/0!</v>
      </c>
      <c r="AI611" s="1" t="e">
        <f>(Table13[[#This Row],[2050_OCCUPANTS]]/Table13[[#This Row],[2020_OCCUPANTS]])-1</f>
        <v>#DIV/0!</v>
      </c>
      <c r="AJ611" s="1" t="e">
        <f>(Table13[[#This Row],[2050_TOTAL_REPL_COST_USD]]/Table13[[#This Row],[2020_TOTAL_REPL_COST_USD]])-1</f>
        <v>#DIV/0!</v>
      </c>
      <c r="AK611"/>
      <c r="AL611"/>
    </row>
    <row r="612" spans="12:38" x14ac:dyDescent="0.2">
      <c r="L612" s="2"/>
      <c r="S612" s="2"/>
      <c r="T612" s="2"/>
      <c r="Z612" s="2"/>
      <c r="AG612" s="1" t="e">
        <f>(Table13[[#This Row],[2050_BUILDINGS]]/Table13[[#This Row],[2020_BUILDINGS]])-1</f>
        <v>#DIV/0!</v>
      </c>
      <c r="AH612" s="1" t="e">
        <f>(Table13[[#This Row],[2050_DWELLINGS]]/Table13[[#This Row],[2020_DWELLINGS]])-1</f>
        <v>#DIV/0!</v>
      </c>
      <c r="AI612" s="1" t="e">
        <f>(Table13[[#This Row],[2050_OCCUPANTS]]/Table13[[#This Row],[2020_OCCUPANTS]])-1</f>
        <v>#DIV/0!</v>
      </c>
      <c r="AJ612" s="1" t="e">
        <f>(Table13[[#This Row],[2050_TOTAL_REPL_COST_USD]]/Table13[[#This Row],[2020_TOTAL_REPL_COST_USD]])-1</f>
        <v>#DIV/0!</v>
      </c>
      <c r="AK612"/>
      <c r="AL612"/>
    </row>
    <row r="613" spans="12:38" x14ac:dyDescent="0.2">
      <c r="L613" s="2"/>
      <c r="S613" s="2"/>
      <c r="T613" s="2"/>
      <c r="Z613" s="2"/>
      <c r="AG613" s="1" t="e">
        <f>(Table13[[#This Row],[2050_BUILDINGS]]/Table13[[#This Row],[2020_BUILDINGS]])-1</f>
        <v>#DIV/0!</v>
      </c>
      <c r="AH613" s="1" t="e">
        <f>(Table13[[#This Row],[2050_DWELLINGS]]/Table13[[#This Row],[2020_DWELLINGS]])-1</f>
        <v>#DIV/0!</v>
      </c>
      <c r="AI613" s="1" t="e">
        <f>(Table13[[#This Row],[2050_OCCUPANTS]]/Table13[[#This Row],[2020_OCCUPANTS]])-1</f>
        <v>#DIV/0!</v>
      </c>
      <c r="AJ613" s="1" t="e">
        <f>(Table13[[#This Row],[2050_TOTAL_REPL_COST_USD]]/Table13[[#This Row],[2020_TOTAL_REPL_COST_USD]])-1</f>
        <v>#DIV/0!</v>
      </c>
      <c r="AK613"/>
      <c r="AL613"/>
    </row>
    <row r="614" spans="12:38" x14ac:dyDescent="0.2">
      <c r="L614" s="2"/>
      <c r="S614" s="2"/>
      <c r="T614" s="2"/>
      <c r="Z614" s="2"/>
      <c r="AG614" s="1" t="e">
        <f>(Table13[[#This Row],[2050_BUILDINGS]]/Table13[[#This Row],[2020_BUILDINGS]])-1</f>
        <v>#DIV/0!</v>
      </c>
      <c r="AH614" s="1" t="e">
        <f>(Table13[[#This Row],[2050_DWELLINGS]]/Table13[[#This Row],[2020_DWELLINGS]])-1</f>
        <v>#DIV/0!</v>
      </c>
      <c r="AI614" s="1" t="e">
        <f>(Table13[[#This Row],[2050_OCCUPANTS]]/Table13[[#This Row],[2020_OCCUPANTS]])-1</f>
        <v>#DIV/0!</v>
      </c>
      <c r="AJ614" s="1" t="e">
        <f>(Table13[[#This Row],[2050_TOTAL_REPL_COST_USD]]/Table13[[#This Row],[2020_TOTAL_REPL_COST_USD]])-1</f>
        <v>#DIV/0!</v>
      </c>
      <c r="AK614"/>
      <c r="AL614"/>
    </row>
    <row r="615" spans="12:38" x14ac:dyDescent="0.2">
      <c r="L615" s="2"/>
      <c r="S615" s="2"/>
      <c r="T615" s="2"/>
      <c r="Z615" s="2"/>
      <c r="AG615" s="1" t="e">
        <f>(Table13[[#This Row],[2050_BUILDINGS]]/Table13[[#This Row],[2020_BUILDINGS]])-1</f>
        <v>#DIV/0!</v>
      </c>
      <c r="AH615" s="1" t="e">
        <f>(Table13[[#This Row],[2050_DWELLINGS]]/Table13[[#This Row],[2020_DWELLINGS]])-1</f>
        <v>#DIV/0!</v>
      </c>
      <c r="AI615" s="1" t="e">
        <f>(Table13[[#This Row],[2050_OCCUPANTS]]/Table13[[#This Row],[2020_OCCUPANTS]])-1</f>
        <v>#DIV/0!</v>
      </c>
      <c r="AJ615" s="1" t="e">
        <f>(Table13[[#This Row],[2050_TOTAL_REPL_COST_USD]]/Table13[[#This Row],[2020_TOTAL_REPL_COST_USD]])-1</f>
        <v>#DIV/0!</v>
      </c>
      <c r="AK615"/>
      <c r="AL615"/>
    </row>
    <row r="616" spans="12:38" x14ac:dyDescent="0.2">
      <c r="L616" s="2"/>
      <c r="S616" s="2"/>
      <c r="T616" s="2"/>
      <c r="Z616" s="2"/>
      <c r="AG616" s="1" t="e">
        <f>(Table13[[#This Row],[2050_BUILDINGS]]/Table13[[#This Row],[2020_BUILDINGS]])-1</f>
        <v>#DIV/0!</v>
      </c>
      <c r="AH616" s="1" t="e">
        <f>(Table13[[#This Row],[2050_DWELLINGS]]/Table13[[#This Row],[2020_DWELLINGS]])-1</f>
        <v>#DIV/0!</v>
      </c>
      <c r="AI616" s="1" t="e">
        <f>(Table13[[#This Row],[2050_OCCUPANTS]]/Table13[[#This Row],[2020_OCCUPANTS]])-1</f>
        <v>#DIV/0!</v>
      </c>
      <c r="AJ616" s="1" t="e">
        <f>(Table13[[#This Row],[2050_TOTAL_REPL_COST_USD]]/Table13[[#This Row],[2020_TOTAL_REPL_COST_USD]])-1</f>
        <v>#DIV/0!</v>
      </c>
      <c r="AK616"/>
      <c r="AL616"/>
    </row>
    <row r="617" spans="12:38" x14ac:dyDescent="0.2">
      <c r="L617" s="2"/>
      <c r="S617" s="2"/>
      <c r="T617" s="2"/>
      <c r="Z617" s="2"/>
      <c r="AG617" s="1" t="e">
        <f>(Table13[[#This Row],[2050_BUILDINGS]]/Table13[[#This Row],[2020_BUILDINGS]])-1</f>
        <v>#DIV/0!</v>
      </c>
      <c r="AH617" s="1" t="e">
        <f>(Table13[[#This Row],[2050_DWELLINGS]]/Table13[[#This Row],[2020_DWELLINGS]])-1</f>
        <v>#DIV/0!</v>
      </c>
      <c r="AI617" s="1" t="e">
        <f>(Table13[[#This Row],[2050_OCCUPANTS]]/Table13[[#This Row],[2020_OCCUPANTS]])-1</f>
        <v>#DIV/0!</v>
      </c>
      <c r="AJ617" s="1" t="e">
        <f>(Table13[[#This Row],[2050_TOTAL_REPL_COST_USD]]/Table13[[#This Row],[2020_TOTAL_REPL_COST_USD]])-1</f>
        <v>#DIV/0!</v>
      </c>
      <c r="AK617"/>
      <c r="AL617"/>
    </row>
    <row r="618" spans="12:38" x14ac:dyDescent="0.2">
      <c r="L618" s="2"/>
      <c r="S618" s="2"/>
      <c r="T618" s="2"/>
      <c r="Z618" s="2"/>
      <c r="AG618" s="1" t="e">
        <f>(Table13[[#This Row],[2050_BUILDINGS]]/Table13[[#This Row],[2020_BUILDINGS]])-1</f>
        <v>#DIV/0!</v>
      </c>
      <c r="AH618" s="1" t="e">
        <f>(Table13[[#This Row],[2050_DWELLINGS]]/Table13[[#This Row],[2020_DWELLINGS]])-1</f>
        <v>#DIV/0!</v>
      </c>
      <c r="AI618" s="1" t="e">
        <f>(Table13[[#This Row],[2050_OCCUPANTS]]/Table13[[#This Row],[2020_OCCUPANTS]])-1</f>
        <v>#DIV/0!</v>
      </c>
      <c r="AJ618" s="1" t="e">
        <f>(Table13[[#This Row],[2050_TOTAL_REPL_COST_USD]]/Table13[[#This Row],[2020_TOTAL_REPL_COST_USD]])-1</f>
        <v>#DIV/0!</v>
      </c>
      <c r="AK618"/>
      <c r="AL618"/>
    </row>
    <row r="619" spans="12:38" x14ac:dyDescent="0.2">
      <c r="L619" s="2"/>
      <c r="S619" s="2"/>
      <c r="T619" s="2"/>
      <c r="Z619" s="2"/>
      <c r="AG619" s="1" t="e">
        <f>(Table13[[#This Row],[2050_BUILDINGS]]/Table13[[#This Row],[2020_BUILDINGS]])-1</f>
        <v>#DIV/0!</v>
      </c>
      <c r="AH619" s="1" t="e">
        <f>(Table13[[#This Row],[2050_DWELLINGS]]/Table13[[#This Row],[2020_DWELLINGS]])-1</f>
        <v>#DIV/0!</v>
      </c>
      <c r="AI619" s="1" t="e">
        <f>(Table13[[#This Row],[2050_OCCUPANTS]]/Table13[[#This Row],[2020_OCCUPANTS]])-1</f>
        <v>#DIV/0!</v>
      </c>
      <c r="AJ619" s="1" t="e">
        <f>(Table13[[#This Row],[2050_TOTAL_REPL_COST_USD]]/Table13[[#This Row],[2020_TOTAL_REPL_COST_USD]])-1</f>
        <v>#DIV/0!</v>
      </c>
      <c r="AK619"/>
      <c r="AL619"/>
    </row>
    <row r="620" spans="12:38" x14ac:dyDescent="0.2">
      <c r="L620" s="2"/>
      <c r="S620" s="2"/>
      <c r="T620" s="2"/>
      <c r="Z620" s="2"/>
      <c r="AG620" s="1" t="e">
        <f>(Table13[[#This Row],[2050_BUILDINGS]]/Table13[[#This Row],[2020_BUILDINGS]])-1</f>
        <v>#DIV/0!</v>
      </c>
      <c r="AH620" s="1" t="e">
        <f>(Table13[[#This Row],[2050_DWELLINGS]]/Table13[[#This Row],[2020_DWELLINGS]])-1</f>
        <v>#DIV/0!</v>
      </c>
      <c r="AI620" s="1" t="e">
        <f>(Table13[[#This Row],[2050_OCCUPANTS]]/Table13[[#This Row],[2020_OCCUPANTS]])-1</f>
        <v>#DIV/0!</v>
      </c>
      <c r="AJ620" s="1" t="e">
        <f>(Table13[[#This Row],[2050_TOTAL_REPL_COST_USD]]/Table13[[#This Row],[2020_TOTAL_REPL_COST_USD]])-1</f>
        <v>#DIV/0!</v>
      </c>
      <c r="AK620"/>
      <c r="AL620"/>
    </row>
    <row r="621" spans="12:38" x14ac:dyDescent="0.2">
      <c r="L621" s="2"/>
      <c r="S621" s="2"/>
      <c r="T621" s="2"/>
      <c r="Z621" s="2"/>
      <c r="AG621" s="1" t="e">
        <f>(Table13[[#This Row],[2050_BUILDINGS]]/Table13[[#This Row],[2020_BUILDINGS]])-1</f>
        <v>#DIV/0!</v>
      </c>
      <c r="AH621" s="1" t="e">
        <f>(Table13[[#This Row],[2050_DWELLINGS]]/Table13[[#This Row],[2020_DWELLINGS]])-1</f>
        <v>#DIV/0!</v>
      </c>
      <c r="AI621" s="1" t="e">
        <f>(Table13[[#This Row],[2050_OCCUPANTS]]/Table13[[#This Row],[2020_OCCUPANTS]])-1</f>
        <v>#DIV/0!</v>
      </c>
      <c r="AJ621" s="1" t="e">
        <f>(Table13[[#This Row],[2050_TOTAL_REPL_COST_USD]]/Table13[[#This Row],[2020_TOTAL_REPL_COST_USD]])-1</f>
        <v>#DIV/0!</v>
      </c>
      <c r="AK621"/>
      <c r="AL621"/>
    </row>
    <row r="622" spans="12:38" x14ac:dyDescent="0.2">
      <c r="L622" s="2"/>
      <c r="S622" s="2"/>
      <c r="T622" s="2"/>
      <c r="Z622" s="2"/>
      <c r="AG622" s="1" t="e">
        <f>(Table13[[#This Row],[2050_BUILDINGS]]/Table13[[#This Row],[2020_BUILDINGS]])-1</f>
        <v>#DIV/0!</v>
      </c>
      <c r="AH622" s="1" t="e">
        <f>(Table13[[#This Row],[2050_DWELLINGS]]/Table13[[#This Row],[2020_DWELLINGS]])-1</f>
        <v>#DIV/0!</v>
      </c>
      <c r="AI622" s="1" t="e">
        <f>(Table13[[#This Row],[2050_OCCUPANTS]]/Table13[[#This Row],[2020_OCCUPANTS]])-1</f>
        <v>#DIV/0!</v>
      </c>
      <c r="AJ622" s="1" t="e">
        <f>(Table13[[#This Row],[2050_TOTAL_REPL_COST_USD]]/Table13[[#This Row],[2020_TOTAL_REPL_COST_USD]])-1</f>
        <v>#DIV/0!</v>
      </c>
      <c r="AK622"/>
      <c r="AL622"/>
    </row>
    <row r="623" spans="12:38" x14ac:dyDescent="0.2">
      <c r="L623" s="2"/>
      <c r="S623" s="2"/>
      <c r="T623" s="2"/>
      <c r="Z623" s="2"/>
      <c r="AG623" s="1" t="e">
        <f>(Table13[[#This Row],[2050_BUILDINGS]]/Table13[[#This Row],[2020_BUILDINGS]])-1</f>
        <v>#DIV/0!</v>
      </c>
      <c r="AH623" s="1" t="e">
        <f>(Table13[[#This Row],[2050_DWELLINGS]]/Table13[[#This Row],[2020_DWELLINGS]])-1</f>
        <v>#DIV/0!</v>
      </c>
      <c r="AI623" s="1" t="e">
        <f>(Table13[[#This Row],[2050_OCCUPANTS]]/Table13[[#This Row],[2020_OCCUPANTS]])-1</f>
        <v>#DIV/0!</v>
      </c>
      <c r="AJ623" s="1" t="e">
        <f>(Table13[[#This Row],[2050_TOTAL_REPL_COST_USD]]/Table13[[#This Row],[2020_TOTAL_REPL_COST_USD]])-1</f>
        <v>#DIV/0!</v>
      </c>
      <c r="AK623"/>
      <c r="AL623"/>
    </row>
    <row r="624" spans="12:38" x14ac:dyDescent="0.2">
      <c r="L624" s="2"/>
      <c r="S624" s="2"/>
      <c r="T624" s="2"/>
      <c r="Z624" s="2"/>
      <c r="AG624" s="1" t="e">
        <f>(Table13[[#This Row],[2050_BUILDINGS]]/Table13[[#This Row],[2020_BUILDINGS]])-1</f>
        <v>#DIV/0!</v>
      </c>
      <c r="AH624" s="1" t="e">
        <f>(Table13[[#This Row],[2050_DWELLINGS]]/Table13[[#This Row],[2020_DWELLINGS]])-1</f>
        <v>#DIV/0!</v>
      </c>
      <c r="AI624" s="1" t="e">
        <f>(Table13[[#This Row],[2050_OCCUPANTS]]/Table13[[#This Row],[2020_OCCUPANTS]])-1</f>
        <v>#DIV/0!</v>
      </c>
      <c r="AJ624" s="1" t="e">
        <f>(Table13[[#This Row],[2050_TOTAL_REPL_COST_USD]]/Table13[[#This Row],[2020_TOTAL_REPL_COST_USD]])-1</f>
        <v>#DIV/0!</v>
      </c>
      <c r="AK624"/>
      <c r="AL624"/>
    </row>
    <row r="625" spans="12:38" x14ac:dyDescent="0.2">
      <c r="L625" s="2"/>
      <c r="S625" s="2"/>
      <c r="T625" s="2"/>
      <c r="Z625" s="2"/>
      <c r="AG625" s="1" t="e">
        <f>(Table13[[#This Row],[2050_BUILDINGS]]/Table13[[#This Row],[2020_BUILDINGS]])-1</f>
        <v>#DIV/0!</v>
      </c>
      <c r="AH625" s="1" t="e">
        <f>(Table13[[#This Row],[2050_DWELLINGS]]/Table13[[#This Row],[2020_DWELLINGS]])-1</f>
        <v>#DIV/0!</v>
      </c>
      <c r="AI625" s="1" t="e">
        <f>(Table13[[#This Row],[2050_OCCUPANTS]]/Table13[[#This Row],[2020_OCCUPANTS]])-1</f>
        <v>#DIV/0!</v>
      </c>
      <c r="AJ625" s="1" t="e">
        <f>(Table13[[#This Row],[2050_TOTAL_REPL_COST_USD]]/Table13[[#This Row],[2020_TOTAL_REPL_COST_USD]])-1</f>
        <v>#DIV/0!</v>
      </c>
      <c r="AK625"/>
      <c r="AL625"/>
    </row>
    <row r="626" spans="12:38" x14ac:dyDescent="0.2">
      <c r="L626" s="2"/>
      <c r="S626" s="2"/>
      <c r="T626" s="2"/>
      <c r="Z626" s="2"/>
      <c r="AG626" s="1" t="e">
        <f>(Table13[[#This Row],[2050_BUILDINGS]]/Table13[[#This Row],[2020_BUILDINGS]])-1</f>
        <v>#DIV/0!</v>
      </c>
      <c r="AH626" s="1" t="e">
        <f>(Table13[[#This Row],[2050_DWELLINGS]]/Table13[[#This Row],[2020_DWELLINGS]])-1</f>
        <v>#DIV/0!</v>
      </c>
      <c r="AI626" s="1" t="e">
        <f>(Table13[[#This Row],[2050_OCCUPANTS]]/Table13[[#This Row],[2020_OCCUPANTS]])-1</f>
        <v>#DIV/0!</v>
      </c>
      <c r="AJ626" s="1" t="e">
        <f>(Table13[[#This Row],[2050_TOTAL_REPL_COST_USD]]/Table13[[#This Row],[2020_TOTAL_REPL_COST_USD]])-1</f>
        <v>#DIV/0!</v>
      </c>
      <c r="AK626"/>
      <c r="AL626"/>
    </row>
    <row r="627" spans="12:38" x14ac:dyDescent="0.2">
      <c r="L627" s="2"/>
      <c r="S627" s="2"/>
      <c r="T627" s="2"/>
      <c r="Z627" s="2"/>
      <c r="AG627" s="1" t="e">
        <f>(Table13[[#This Row],[2050_BUILDINGS]]/Table13[[#This Row],[2020_BUILDINGS]])-1</f>
        <v>#DIV/0!</v>
      </c>
      <c r="AH627" s="1" t="e">
        <f>(Table13[[#This Row],[2050_DWELLINGS]]/Table13[[#This Row],[2020_DWELLINGS]])-1</f>
        <v>#DIV/0!</v>
      </c>
      <c r="AI627" s="1" t="e">
        <f>(Table13[[#This Row],[2050_OCCUPANTS]]/Table13[[#This Row],[2020_OCCUPANTS]])-1</f>
        <v>#DIV/0!</v>
      </c>
      <c r="AJ627" s="1" t="e">
        <f>(Table13[[#This Row],[2050_TOTAL_REPL_COST_USD]]/Table13[[#This Row],[2020_TOTAL_REPL_COST_USD]])-1</f>
        <v>#DIV/0!</v>
      </c>
      <c r="AK627"/>
      <c r="AL627"/>
    </row>
    <row r="628" spans="12:38" x14ac:dyDescent="0.2">
      <c r="L628" s="2"/>
      <c r="S628" s="2"/>
      <c r="T628" s="2"/>
      <c r="Z628" s="2"/>
      <c r="AG628" s="1" t="e">
        <f>(Table13[[#This Row],[2050_BUILDINGS]]/Table13[[#This Row],[2020_BUILDINGS]])-1</f>
        <v>#DIV/0!</v>
      </c>
      <c r="AH628" s="1" t="e">
        <f>(Table13[[#This Row],[2050_DWELLINGS]]/Table13[[#This Row],[2020_DWELLINGS]])-1</f>
        <v>#DIV/0!</v>
      </c>
      <c r="AI628" s="1" t="e">
        <f>(Table13[[#This Row],[2050_OCCUPANTS]]/Table13[[#This Row],[2020_OCCUPANTS]])-1</f>
        <v>#DIV/0!</v>
      </c>
      <c r="AJ628" s="1" t="e">
        <f>(Table13[[#This Row],[2050_TOTAL_REPL_COST_USD]]/Table13[[#This Row],[2020_TOTAL_REPL_COST_USD]])-1</f>
        <v>#DIV/0!</v>
      </c>
      <c r="AK628"/>
      <c r="AL628"/>
    </row>
    <row r="629" spans="12:38" x14ac:dyDescent="0.2">
      <c r="L629" s="2"/>
      <c r="S629" s="2"/>
      <c r="T629" s="2"/>
      <c r="Z629" s="2"/>
      <c r="AG629" s="1" t="e">
        <f>(Table13[[#This Row],[2050_BUILDINGS]]/Table13[[#This Row],[2020_BUILDINGS]])-1</f>
        <v>#DIV/0!</v>
      </c>
      <c r="AH629" s="1" t="e">
        <f>(Table13[[#This Row],[2050_DWELLINGS]]/Table13[[#This Row],[2020_DWELLINGS]])-1</f>
        <v>#DIV/0!</v>
      </c>
      <c r="AI629" s="1" t="e">
        <f>(Table13[[#This Row],[2050_OCCUPANTS]]/Table13[[#This Row],[2020_OCCUPANTS]])-1</f>
        <v>#DIV/0!</v>
      </c>
      <c r="AJ629" s="1" t="e">
        <f>(Table13[[#This Row],[2050_TOTAL_REPL_COST_USD]]/Table13[[#This Row],[2020_TOTAL_REPL_COST_USD]])-1</f>
        <v>#DIV/0!</v>
      </c>
      <c r="AK629"/>
      <c r="AL629"/>
    </row>
    <row r="630" spans="12:38" x14ac:dyDescent="0.2">
      <c r="L630" s="2"/>
      <c r="S630" s="2"/>
      <c r="T630" s="2"/>
      <c r="Z630" s="2"/>
      <c r="AG630" s="1" t="e">
        <f>(Table13[[#This Row],[2050_BUILDINGS]]/Table13[[#This Row],[2020_BUILDINGS]])-1</f>
        <v>#DIV/0!</v>
      </c>
      <c r="AH630" s="1" t="e">
        <f>(Table13[[#This Row],[2050_DWELLINGS]]/Table13[[#This Row],[2020_DWELLINGS]])-1</f>
        <v>#DIV/0!</v>
      </c>
      <c r="AI630" s="1" t="e">
        <f>(Table13[[#This Row],[2050_OCCUPANTS]]/Table13[[#This Row],[2020_OCCUPANTS]])-1</f>
        <v>#DIV/0!</v>
      </c>
      <c r="AJ630" s="1" t="e">
        <f>(Table13[[#This Row],[2050_TOTAL_REPL_COST_USD]]/Table13[[#This Row],[2020_TOTAL_REPL_COST_USD]])-1</f>
        <v>#DIV/0!</v>
      </c>
      <c r="AK630"/>
      <c r="AL630"/>
    </row>
    <row r="631" spans="12:38" x14ac:dyDescent="0.2">
      <c r="L631" s="2"/>
      <c r="S631" s="2"/>
      <c r="T631" s="2"/>
      <c r="Z631" s="2"/>
      <c r="AG631" s="1" t="e">
        <f>(Table13[[#This Row],[2050_BUILDINGS]]/Table13[[#This Row],[2020_BUILDINGS]])-1</f>
        <v>#DIV/0!</v>
      </c>
      <c r="AH631" s="1" t="e">
        <f>(Table13[[#This Row],[2050_DWELLINGS]]/Table13[[#This Row],[2020_DWELLINGS]])-1</f>
        <v>#DIV/0!</v>
      </c>
      <c r="AI631" s="1" t="e">
        <f>(Table13[[#This Row],[2050_OCCUPANTS]]/Table13[[#This Row],[2020_OCCUPANTS]])-1</f>
        <v>#DIV/0!</v>
      </c>
      <c r="AJ631" s="1" t="e">
        <f>(Table13[[#This Row],[2050_TOTAL_REPL_COST_USD]]/Table13[[#This Row],[2020_TOTAL_REPL_COST_USD]])-1</f>
        <v>#DIV/0!</v>
      </c>
      <c r="AK631"/>
      <c r="AL631"/>
    </row>
    <row r="632" spans="12:38" x14ac:dyDescent="0.2">
      <c r="L632" s="2"/>
      <c r="S632" s="2"/>
      <c r="T632" s="2"/>
      <c r="Z632" s="2"/>
      <c r="AG632" s="1" t="e">
        <f>(Table13[[#This Row],[2050_BUILDINGS]]/Table13[[#This Row],[2020_BUILDINGS]])-1</f>
        <v>#DIV/0!</v>
      </c>
      <c r="AH632" s="1" t="e">
        <f>(Table13[[#This Row],[2050_DWELLINGS]]/Table13[[#This Row],[2020_DWELLINGS]])-1</f>
        <v>#DIV/0!</v>
      </c>
      <c r="AI632" s="1" t="e">
        <f>(Table13[[#This Row],[2050_OCCUPANTS]]/Table13[[#This Row],[2020_OCCUPANTS]])-1</f>
        <v>#DIV/0!</v>
      </c>
      <c r="AJ632" s="1" t="e">
        <f>(Table13[[#This Row],[2050_TOTAL_REPL_COST_USD]]/Table13[[#This Row],[2020_TOTAL_REPL_COST_USD]])-1</f>
        <v>#DIV/0!</v>
      </c>
      <c r="AK632"/>
      <c r="AL632"/>
    </row>
    <row r="633" spans="12:38" x14ac:dyDescent="0.2">
      <c r="L633" s="2"/>
      <c r="S633" s="2"/>
      <c r="T633" s="2"/>
      <c r="Z633" s="2"/>
      <c r="AG633" s="1" t="e">
        <f>(Table13[[#This Row],[2050_BUILDINGS]]/Table13[[#This Row],[2020_BUILDINGS]])-1</f>
        <v>#DIV/0!</v>
      </c>
      <c r="AH633" s="1" t="e">
        <f>(Table13[[#This Row],[2050_DWELLINGS]]/Table13[[#This Row],[2020_DWELLINGS]])-1</f>
        <v>#DIV/0!</v>
      </c>
      <c r="AI633" s="1" t="e">
        <f>(Table13[[#This Row],[2050_OCCUPANTS]]/Table13[[#This Row],[2020_OCCUPANTS]])-1</f>
        <v>#DIV/0!</v>
      </c>
      <c r="AJ633" s="1" t="e">
        <f>(Table13[[#This Row],[2050_TOTAL_REPL_COST_USD]]/Table13[[#This Row],[2020_TOTAL_REPL_COST_USD]])-1</f>
        <v>#DIV/0!</v>
      </c>
      <c r="AK633"/>
      <c r="AL633"/>
    </row>
    <row r="634" spans="12:38" x14ac:dyDescent="0.2">
      <c r="L634" s="2"/>
      <c r="S634" s="2"/>
      <c r="T634" s="2"/>
      <c r="Z634" s="2"/>
      <c r="AG634" s="1" t="e">
        <f>(Table13[[#This Row],[2050_BUILDINGS]]/Table13[[#This Row],[2020_BUILDINGS]])-1</f>
        <v>#DIV/0!</v>
      </c>
      <c r="AH634" s="1" t="e">
        <f>(Table13[[#This Row],[2050_DWELLINGS]]/Table13[[#This Row],[2020_DWELLINGS]])-1</f>
        <v>#DIV/0!</v>
      </c>
      <c r="AI634" s="1" t="e">
        <f>(Table13[[#This Row],[2050_OCCUPANTS]]/Table13[[#This Row],[2020_OCCUPANTS]])-1</f>
        <v>#DIV/0!</v>
      </c>
      <c r="AJ634" s="1" t="e">
        <f>(Table13[[#This Row],[2050_TOTAL_REPL_COST_USD]]/Table13[[#This Row],[2020_TOTAL_REPL_COST_USD]])-1</f>
        <v>#DIV/0!</v>
      </c>
      <c r="AK634"/>
      <c r="AL634"/>
    </row>
    <row r="635" spans="12:38" x14ac:dyDescent="0.2">
      <c r="L635" s="2"/>
      <c r="S635" s="2"/>
      <c r="T635" s="2"/>
      <c r="Z635" s="2"/>
      <c r="AG635" s="1" t="e">
        <f>(Table13[[#This Row],[2050_BUILDINGS]]/Table13[[#This Row],[2020_BUILDINGS]])-1</f>
        <v>#DIV/0!</v>
      </c>
      <c r="AH635" s="1" t="e">
        <f>(Table13[[#This Row],[2050_DWELLINGS]]/Table13[[#This Row],[2020_DWELLINGS]])-1</f>
        <v>#DIV/0!</v>
      </c>
      <c r="AI635" s="1" t="e">
        <f>(Table13[[#This Row],[2050_OCCUPANTS]]/Table13[[#This Row],[2020_OCCUPANTS]])-1</f>
        <v>#DIV/0!</v>
      </c>
      <c r="AJ635" s="1" t="e">
        <f>(Table13[[#This Row],[2050_TOTAL_REPL_COST_USD]]/Table13[[#This Row],[2020_TOTAL_REPL_COST_USD]])-1</f>
        <v>#DIV/0!</v>
      </c>
      <c r="AK635"/>
      <c r="AL635"/>
    </row>
    <row r="636" spans="12:38" x14ac:dyDescent="0.2">
      <c r="L636" s="2"/>
      <c r="S636" s="2"/>
      <c r="T636" s="2"/>
      <c r="Z636" s="2"/>
      <c r="AG636" s="1" t="e">
        <f>(Table13[[#This Row],[2050_BUILDINGS]]/Table13[[#This Row],[2020_BUILDINGS]])-1</f>
        <v>#DIV/0!</v>
      </c>
      <c r="AH636" s="1" t="e">
        <f>(Table13[[#This Row],[2050_DWELLINGS]]/Table13[[#This Row],[2020_DWELLINGS]])-1</f>
        <v>#DIV/0!</v>
      </c>
      <c r="AI636" s="1" t="e">
        <f>(Table13[[#This Row],[2050_OCCUPANTS]]/Table13[[#This Row],[2020_OCCUPANTS]])-1</f>
        <v>#DIV/0!</v>
      </c>
      <c r="AJ636" s="1" t="e">
        <f>(Table13[[#This Row],[2050_TOTAL_REPL_COST_USD]]/Table13[[#This Row],[2020_TOTAL_REPL_COST_USD]])-1</f>
        <v>#DIV/0!</v>
      </c>
      <c r="AK636"/>
      <c r="AL636"/>
    </row>
    <row r="637" spans="12:38" x14ac:dyDescent="0.2">
      <c r="L637" s="2"/>
      <c r="S637" s="2"/>
      <c r="T637" s="2"/>
      <c r="Z637" s="2"/>
      <c r="AG637" s="1" t="e">
        <f>(Table13[[#This Row],[2050_BUILDINGS]]/Table13[[#This Row],[2020_BUILDINGS]])-1</f>
        <v>#DIV/0!</v>
      </c>
      <c r="AH637" s="1" t="e">
        <f>(Table13[[#This Row],[2050_DWELLINGS]]/Table13[[#This Row],[2020_DWELLINGS]])-1</f>
        <v>#DIV/0!</v>
      </c>
      <c r="AI637" s="1" t="e">
        <f>(Table13[[#This Row],[2050_OCCUPANTS]]/Table13[[#This Row],[2020_OCCUPANTS]])-1</f>
        <v>#DIV/0!</v>
      </c>
      <c r="AJ637" s="1" t="e">
        <f>(Table13[[#This Row],[2050_TOTAL_REPL_COST_USD]]/Table13[[#This Row],[2020_TOTAL_REPL_COST_USD]])-1</f>
        <v>#DIV/0!</v>
      </c>
      <c r="AK637"/>
      <c r="AL637"/>
    </row>
    <row r="638" spans="12:38" x14ac:dyDescent="0.2">
      <c r="L638" s="2"/>
      <c r="S638" s="2"/>
      <c r="T638" s="2"/>
      <c r="Z638" s="2"/>
      <c r="AG638" s="1" t="e">
        <f>(Table13[[#This Row],[2050_BUILDINGS]]/Table13[[#This Row],[2020_BUILDINGS]])-1</f>
        <v>#DIV/0!</v>
      </c>
      <c r="AH638" s="1" t="e">
        <f>(Table13[[#This Row],[2050_DWELLINGS]]/Table13[[#This Row],[2020_DWELLINGS]])-1</f>
        <v>#DIV/0!</v>
      </c>
      <c r="AI638" s="1" t="e">
        <f>(Table13[[#This Row],[2050_OCCUPANTS]]/Table13[[#This Row],[2020_OCCUPANTS]])-1</f>
        <v>#DIV/0!</v>
      </c>
      <c r="AJ638" s="1" t="e">
        <f>(Table13[[#This Row],[2050_TOTAL_REPL_COST_USD]]/Table13[[#This Row],[2020_TOTAL_REPL_COST_USD]])-1</f>
        <v>#DIV/0!</v>
      </c>
      <c r="AK638"/>
      <c r="AL638"/>
    </row>
    <row r="639" spans="12:38" x14ac:dyDescent="0.2">
      <c r="L639" s="2"/>
      <c r="S639" s="2"/>
      <c r="T639" s="2"/>
      <c r="Z639" s="2"/>
      <c r="AG639" s="1" t="e">
        <f>(Table13[[#This Row],[2050_BUILDINGS]]/Table13[[#This Row],[2020_BUILDINGS]])-1</f>
        <v>#DIV/0!</v>
      </c>
      <c r="AH639" s="1" t="e">
        <f>(Table13[[#This Row],[2050_DWELLINGS]]/Table13[[#This Row],[2020_DWELLINGS]])-1</f>
        <v>#DIV/0!</v>
      </c>
      <c r="AI639" s="1" t="e">
        <f>(Table13[[#This Row],[2050_OCCUPANTS]]/Table13[[#This Row],[2020_OCCUPANTS]])-1</f>
        <v>#DIV/0!</v>
      </c>
      <c r="AJ639" s="1" t="e">
        <f>(Table13[[#This Row],[2050_TOTAL_REPL_COST_USD]]/Table13[[#This Row],[2020_TOTAL_REPL_COST_USD]])-1</f>
        <v>#DIV/0!</v>
      </c>
      <c r="AK639"/>
      <c r="AL639"/>
    </row>
    <row r="640" spans="12:38" x14ac:dyDescent="0.2">
      <c r="L640" s="2"/>
      <c r="S640" s="2"/>
      <c r="T640" s="2"/>
      <c r="Z640" s="2"/>
      <c r="AG640" s="1" t="e">
        <f>(Table13[[#This Row],[2050_BUILDINGS]]/Table13[[#This Row],[2020_BUILDINGS]])-1</f>
        <v>#DIV/0!</v>
      </c>
      <c r="AH640" s="1" t="e">
        <f>(Table13[[#This Row],[2050_DWELLINGS]]/Table13[[#This Row],[2020_DWELLINGS]])-1</f>
        <v>#DIV/0!</v>
      </c>
      <c r="AI640" s="1" t="e">
        <f>(Table13[[#This Row],[2050_OCCUPANTS]]/Table13[[#This Row],[2020_OCCUPANTS]])-1</f>
        <v>#DIV/0!</v>
      </c>
      <c r="AJ640" s="1" t="e">
        <f>(Table13[[#This Row],[2050_TOTAL_REPL_COST_USD]]/Table13[[#This Row],[2020_TOTAL_REPL_COST_USD]])-1</f>
        <v>#DIV/0!</v>
      </c>
      <c r="AK640"/>
      <c r="AL640"/>
    </row>
    <row r="641" spans="12:38" x14ac:dyDescent="0.2">
      <c r="L641" s="2"/>
      <c r="S641" s="2"/>
      <c r="T641" s="2"/>
      <c r="Z641" s="2"/>
      <c r="AG641" s="1" t="e">
        <f>(Table13[[#This Row],[2050_BUILDINGS]]/Table13[[#This Row],[2020_BUILDINGS]])-1</f>
        <v>#DIV/0!</v>
      </c>
      <c r="AH641" s="1" t="e">
        <f>(Table13[[#This Row],[2050_DWELLINGS]]/Table13[[#This Row],[2020_DWELLINGS]])-1</f>
        <v>#DIV/0!</v>
      </c>
      <c r="AI641" s="1" t="e">
        <f>(Table13[[#This Row],[2050_OCCUPANTS]]/Table13[[#This Row],[2020_OCCUPANTS]])-1</f>
        <v>#DIV/0!</v>
      </c>
      <c r="AJ641" s="1" t="e">
        <f>(Table13[[#This Row],[2050_TOTAL_REPL_COST_USD]]/Table13[[#This Row],[2020_TOTAL_REPL_COST_USD]])-1</f>
        <v>#DIV/0!</v>
      </c>
      <c r="AK641"/>
      <c r="AL641"/>
    </row>
    <row r="642" spans="12:38" x14ac:dyDescent="0.2">
      <c r="L642" s="2"/>
      <c r="S642" s="2"/>
      <c r="T642" s="2"/>
      <c r="Z642" s="2"/>
      <c r="AG642" s="1" t="e">
        <f>(Table13[[#This Row],[2050_BUILDINGS]]/Table13[[#This Row],[2020_BUILDINGS]])-1</f>
        <v>#DIV/0!</v>
      </c>
      <c r="AH642" s="1" t="e">
        <f>(Table13[[#This Row],[2050_DWELLINGS]]/Table13[[#This Row],[2020_DWELLINGS]])-1</f>
        <v>#DIV/0!</v>
      </c>
      <c r="AI642" s="1" t="e">
        <f>(Table13[[#This Row],[2050_OCCUPANTS]]/Table13[[#This Row],[2020_OCCUPANTS]])-1</f>
        <v>#DIV/0!</v>
      </c>
      <c r="AJ642" s="1" t="e">
        <f>(Table13[[#This Row],[2050_TOTAL_REPL_COST_USD]]/Table13[[#This Row],[2020_TOTAL_REPL_COST_USD]])-1</f>
        <v>#DIV/0!</v>
      </c>
      <c r="AK642"/>
      <c r="AL642"/>
    </row>
    <row r="643" spans="12:38" x14ac:dyDescent="0.2">
      <c r="L643" s="2"/>
      <c r="S643" s="2"/>
      <c r="T643" s="2"/>
      <c r="Z643" s="2"/>
      <c r="AG643" s="1" t="e">
        <f>(Table13[[#This Row],[2050_BUILDINGS]]/Table13[[#This Row],[2020_BUILDINGS]])-1</f>
        <v>#DIV/0!</v>
      </c>
      <c r="AH643" s="1" t="e">
        <f>(Table13[[#This Row],[2050_DWELLINGS]]/Table13[[#This Row],[2020_DWELLINGS]])-1</f>
        <v>#DIV/0!</v>
      </c>
      <c r="AI643" s="1" t="e">
        <f>(Table13[[#This Row],[2050_OCCUPANTS]]/Table13[[#This Row],[2020_OCCUPANTS]])-1</f>
        <v>#DIV/0!</v>
      </c>
      <c r="AJ643" s="1" t="e">
        <f>(Table13[[#This Row],[2050_TOTAL_REPL_COST_USD]]/Table13[[#This Row],[2020_TOTAL_REPL_COST_USD]])-1</f>
        <v>#DIV/0!</v>
      </c>
      <c r="AK643"/>
      <c r="AL643"/>
    </row>
    <row r="644" spans="12:38" x14ac:dyDescent="0.2">
      <c r="L644" s="2"/>
      <c r="S644" s="2"/>
      <c r="T644" s="2"/>
      <c r="Z644" s="2"/>
      <c r="AG644" s="1" t="e">
        <f>(Table13[[#This Row],[2050_BUILDINGS]]/Table13[[#This Row],[2020_BUILDINGS]])-1</f>
        <v>#DIV/0!</v>
      </c>
      <c r="AH644" s="1" t="e">
        <f>(Table13[[#This Row],[2050_DWELLINGS]]/Table13[[#This Row],[2020_DWELLINGS]])-1</f>
        <v>#DIV/0!</v>
      </c>
      <c r="AI644" s="1" t="e">
        <f>(Table13[[#This Row],[2050_OCCUPANTS]]/Table13[[#This Row],[2020_OCCUPANTS]])-1</f>
        <v>#DIV/0!</v>
      </c>
      <c r="AJ644" s="1" t="e">
        <f>(Table13[[#This Row],[2050_TOTAL_REPL_COST_USD]]/Table13[[#This Row],[2020_TOTAL_REPL_COST_USD]])-1</f>
        <v>#DIV/0!</v>
      </c>
      <c r="AK644"/>
      <c r="AL644"/>
    </row>
    <row r="645" spans="12:38" x14ac:dyDescent="0.2">
      <c r="L645" s="2"/>
      <c r="S645" s="2"/>
      <c r="T645" s="2"/>
      <c r="Z645" s="2"/>
      <c r="AG645" s="1" t="e">
        <f>(Table13[[#This Row],[2050_BUILDINGS]]/Table13[[#This Row],[2020_BUILDINGS]])-1</f>
        <v>#DIV/0!</v>
      </c>
      <c r="AH645" s="1" t="e">
        <f>(Table13[[#This Row],[2050_DWELLINGS]]/Table13[[#This Row],[2020_DWELLINGS]])-1</f>
        <v>#DIV/0!</v>
      </c>
      <c r="AI645" s="1" t="e">
        <f>(Table13[[#This Row],[2050_OCCUPANTS]]/Table13[[#This Row],[2020_OCCUPANTS]])-1</f>
        <v>#DIV/0!</v>
      </c>
      <c r="AJ645" s="1" t="e">
        <f>(Table13[[#This Row],[2050_TOTAL_REPL_COST_USD]]/Table13[[#This Row],[2020_TOTAL_REPL_COST_USD]])-1</f>
        <v>#DIV/0!</v>
      </c>
      <c r="AK645"/>
      <c r="AL645"/>
    </row>
    <row r="646" spans="12:38" x14ac:dyDescent="0.2">
      <c r="L646" s="2"/>
      <c r="S646" s="2"/>
      <c r="T646" s="2"/>
      <c r="Z646" s="2"/>
      <c r="AG646" s="1" t="e">
        <f>(Table13[[#This Row],[2050_BUILDINGS]]/Table13[[#This Row],[2020_BUILDINGS]])-1</f>
        <v>#DIV/0!</v>
      </c>
      <c r="AH646" s="1" t="e">
        <f>(Table13[[#This Row],[2050_DWELLINGS]]/Table13[[#This Row],[2020_DWELLINGS]])-1</f>
        <v>#DIV/0!</v>
      </c>
      <c r="AI646" s="1" t="e">
        <f>(Table13[[#This Row],[2050_OCCUPANTS]]/Table13[[#This Row],[2020_OCCUPANTS]])-1</f>
        <v>#DIV/0!</v>
      </c>
      <c r="AJ646" s="1" t="e">
        <f>(Table13[[#This Row],[2050_TOTAL_REPL_COST_USD]]/Table13[[#This Row],[2020_TOTAL_REPL_COST_USD]])-1</f>
        <v>#DIV/0!</v>
      </c>
      <c r="AK646"/>
      <c r="AL646"/>
    </row>
    <row r="647" spans="12:38" x14ac:dyDescent="0.2">
      <c r="L647" s="2"/>
      <c r="S647" s="2"/>
      <c r="T647" s="2"/>
      <c r="Z647" s="2"/>
      <c r="AG647" s="1" t="e">
        <f>(Table13[[#This Row],[2050_BUILDINGS]]/Table13[[#This Row],[2020_BUILDINGS]])-1</f>
        <v>#DIV/0!</v>
      </c>
      <c r="AH647" s="1" t="e">
        <f>(Table13[[#This Row],[2050_DWELLINGS]]/Table13[[#This Row],[2020_DWELLINGS]])-1</f>
        <v>#DIV/0!</v>
      </c>
      <c r="AI647" s="1" t="e">
        <f>(Table13[[#This Row],[2050_OCCUPANTS]]/Table13[[#This Row],[2020_OCCUPANTS]])-1</f>
        <v>#DIV/0!</v>
      </c>
      <c r="AJ647" s="1" t="e">
        <f>(Table13[[#This Row],[2050_TOTAL_REPL_COST_USD]]/Table13[[#This Row],[2020_TOTAL_REPL_COST_USD]])-1</f>
        <v>#DIV/0!</v>
      </c>
      <c r="AK647"/>
      <c r="AL647"/>
    </row>
    <row r="648" spans="12:38" x14ac:dyDescent="0.2">
      <c r="L648" s="2"/>
      <c r="S648" s="2"/>
      <c r="T648" s="2"/>
      <c r="Z648" s="2"/>
      <c r="AG648" s="1" t="e">
        <f>(Table13[[#This Row],[2050_BUILDINGS]]/Table13[[#This Row],[2020_BUILDINGS]])-1</f>
        <v>#DIV/0!</v>
      </c>
      <c r="AH648" s="1" t="e">
        <f>(Table13[[#This Row],[2050_DWELLINGS]]/Table13[[#This Row],[2020_DWELLINGS]])-1</f>
        <v>#DIV/0!</v>
      </c>
      <c r="AI648" s="1" t="e">
        <f>(Table13[[#This Row],[2050_OCCUPANTS]]/Table13[[#This Row],[2020_OCCUPANTS]])-1</f>
        <v>#DIV/0!</v>
      </c>
      <c r="AJ648" s="1" t="e">
        <f>(Table13[[#This Row],[2050_TOTAL_REPL_COST_USD]]/Table13[[#This Row],[2020_TOTAL_REPL_COST_USD]])-1</f>
        <v>#DIV/0!</v>
      </c>
      <c r="AK648"/>
      <c r="AL648"/>
    </row>
    <row r="649" spans="12:38" x14ac:dyDescent="0.2">
      <c r="L649" s="2"/>
      <c r="S649" s="2"/>
      <c r="T649" s="2"/>
      <c r="Z649" s="2"/>
      <c r="AG649" s="1" t="e">
        <f>(Table13[[#This Row],[2050_BUILDINGS]]/Table13[[#This Row],[2020_BUILDINGS]])-1</f>
        <v>#DIV/0!</v>
      </c>
      <c r="AH649" s="1" t="e">
        <f>(Table13[[#This Row],[2050_DWELLINGS]]/Table13[[#This Row],[2020_DWELLINGS]])-1</f>
        <v>#DIV/0!</v>
      </c>
      <c r="AI649" s="1" t="e">
        <f>(Table13[[#This Row],[2050_OCCUPANTS]]/Table13[[#This Row],[2020_OCCUPANTS]])-1</f>
        <v>#DIV/0!</v>
      </c>
      <c r="AJ649" s="1" t="e">
        <f>(Table13[[#This Row],[2050_TOTAL_REPL_COST_USD]]/Table13[[#This Row],[2020_TOTAL_REPL_COST_USD]])-1</f>
        <v>#DIV/0!</v>
      </c>
      <c r="AK649"/>
      <c r="AL649"/>
    </row>
    <row r="650" spans="12:38" x14ac:dyDescent="0.2">
      <c r="L650" s="2"/>
      <c r="S650" s="2"/>
      <c r="T650" s="2"/>
      <c r="Z650" s="2"/>
      <c r="AG650" s="1" t="e">
        <f>(Table13[[#This Row],[2050_BUILDINGS]]/Table13[[#This Row],[2020_BUILDINGS]])-1</f>
        <v>#DIV/0!</v>
      </c>
      <c r="AH650" s="1" t="e">
        <f>(Table13[[#This Row],[2050_DWELLINGS]]/Table13[[#This Row],[2020_DWELLINGS]])-1</f>
        <v>#DIV/0!</v>
      </c>
      <c r="AI650" s="1" t="e">
        <f>(Table13[[#This Row],[2050_OCCUPANTS]]/Table13[[#This Row],[2020_OCCUPANTS]])-1</f>
        <v>#DIV/0!</v>
      </c>
      <c r="AJ650" s="1" t="e">
        <f>(Table13[[#This Row],[2050_TOTAL_REPL_COST_USD]]/Table13[[#This Row],[2020_TOTAL_REPL_COST_USD]])-1</f>
        <v>#DIV/0!</v>
      </c>
      <c r="AK650"/>
      <c r="AL650"/>
    </row>
    <row r="651" spans="12:38" x14ac:dyDescent="0.2">
      <c r="L651" s="2"/>
      <c r="S651" s="2"/>
      <c r="T651" s="2"/>
      <c r="Z651" s="2"/>
      <c r="AG651" s="1" t="e">
        <f>(Table13[[#This Row],[2050_BUILDINGS]]/Table13[[#This Row],[2020_BUILDINGS]])-1</f>
        <v>#DIV/0!</v>
      </c>
      <c r="AH651" s="1" t="e">
        <f>(Table13[[#This Row],[2050_DWELLINGS]]/Table13[[#This Row],[2020_DWELLINGS]])-1</f>
        <v>#DIV/0!</v>
      </c>
      <c r="AI651" s="1" t="e">
        <f>(Table13[[#This Row],[2050_OCCUPANTS]]/Table13[[#This Row],[2020_OCCUPANTS]])-1</f>
        <v>#DIV/0!</v>
      </c>
      <c r="AJ651" s="1" t="e">
        <f>(Table13[[#This Row],[2050_TOTAL_REPL_COST_USD]]/Table13[[#This Row],[2020_TOTAL_REPL_COST_USD]])-1</f>
        <v>#DIV/0!</v>
      </c>
      <c r="AK651"/>
      <c r="AL651"/>
    </row>
    <row r="652" spans="12:38" x14ac:dyDescent="0.2">
      <c r="L652" s="2"/>
      <c r="S652" s="2"/>
      <c r="T652" s="2"/>
      <c r="Z652" s="2"/>
      <c r="AG652" s="1" t="e">
        <f>(Table13[[#This Row],[2050_BUILDINGS]]/Table13[[#This Row],[2020_BUILDINGS]])-1</f>
        <v>#DIV/0!</v>
      </c>
      <c r="AH652" s="1" t="e">
        <f>(Table13[[#This Row],[2050_DWELLINGS]]/Table13[[#This Row],[2020_DWELLINGS]])-1</f>
        <v>#DIV/0!</v>
      </c>
      <c r="AI652" s="1" t="e">
        <f>(Table13[[#This Row],[2050_OCCUPANTS]]/Table13[[#This Row],[2020_OCCUPANTS]])-1</f>
        <v>#DIV/0!</v>
      </c>
      <c r="AJ652" s="1" t="e">
        <f>(Table13[[#This Row],[2050_TOTAL_REPL_COST_USD]]/Table13[[#This Row],[2020_TOTAL_REPL_COST_USD]])-1</f>
        <v>#DIV/0!</v>
      </c>
      <c r="AK652"/>
      <c r="AL652"/>
    </row>
    <row r="653" spans="12:38" x14ac:dyDescent="0.2">
      <c r="L653" s="2"/>
      <c r="S653" s="2"/>
      <c r="T653" s="2"/>
      <c r="Z653" s="2"/>
      <c r="AG653" s="1" t="e">
        <f>(Table13[[#This Row],[2050_BUILDINGS]]/Table13[[#This Row],[2020_BUILDINGS]])-1</f>
        <v>#DIV/0!</v>
      </c>
      <c r="AH653" s="1" t="e">
        <f>(Table13[[#This Row],[2050_DWELLINGS]]/Table13[[#This Row],[2020_DWELLINGS]])-1</f>
        <v>#DIV/0!</v>
      </c>
      <c r="AI653" s="1" t="e">
        <f>(Table13[[#This Row],[2050_OCCUPANTS]]/Table13[[#This Row],[2020_OCCUPANTS]])-1</f>
        <v>#DIV/0!</v>
      </c>
      <c r="AJ653" s="1" t="e">
        <f>(Table13[[#This Row],[2050_TOTAL_REPL_COST_USD]]/Table13[[#This Row],[2020_TOTAL_REPL_COST_USD]])-1</f>
        <v>#DIV/0!</v>
      </c>
      <c r="AK653"/>
      <c r="AL653"/>
    </row>
    <row r="654" spans="12:38" x14ac:dyDescent="0.2">
      <c r="L654" s="2"/>
      <c r="S654" s="2"/>
      <c r="T654" s="2"/>
      <c r="Z654" s="2"/>
      <c r="AG654" s="1" t="e">
        <f>(Table13[[#This Row],[2050_BUILDINGS]]/Table13[[#This Row],[2020_BUILDINGS]])-1</f>
        <v>#DIV/0!</v>
      </c>
      <c r="AH654" s="1" t="e">
        <f>(Table13[[#This Row],[2050_DWELLINGS]]/Table13[[#This Row],[2020_DWELLINGS]])-1</f>
        <v>#DIV/0!</v>
      </c>
      <c r="AI654" s="1" t="e">
        <f>(Table13[[#This Row],[2050_OCCUPANTS]]/Table13[[#This Row],[2020_OCCUPANTS]])-1</f>
        <v>#DIV/0!</v>
      </c>
      <c r="AJ654" s="1" t="e">
        <f>(Table13[[#This Row],[2050_TOTAL_REPL_COST_USD]]/Table13[[#This Row],[2020_TOTAL_REPL_COST_USD]])-1</f>
        <v>#DIV/0!</v>
      </c>
      <c r="AK654"/>
      <c r="AL654"/>
    </row>
    <row r="655" spans="12:38" x14ac:dyDescent="0.2">
      <c r="L655" s="2"/>
      <c r="S655" s="2"/>
      <c r="T655" s="2"/>
      <c r="Z655" s="2"/>
      <c r="AG655" s="1" t="e">
        <f>(Table13[[#This Row],[2050_BUILDINGS]]/Table13[[#This Row],[2020_BUILDINGS]])-1</f>
        <v>#DIV/0!</v>
      </c>
      <c r="AH655" s="1" t="e">
        <f>(Table13[[#This Row],[2050_DWELLINGS]]/Table13[[#This Row],[2020_DWELLINGS]])-1</f>
        <v>#DIV/0!</v>
      </c>
      <c r="AI655" s="1" t="e">
        <f>(Table13[[#This Row],[2050_OCCUPANTS]]/Table13[[#This Row],[2020_OCCUPANTS]])-1</f>
        <v>#DIV/0!</v>
      </c>
      <c r="AJ655" s="1" t="e">
        <f>(Table13[[#This Row],[2050_TOTAL_REPL_COST_USD]]/Table13[[#This Row],[2020_TOTAL_REPL_COST_USD]])-1</f>
        <v>#DIV/0!</v>
      </c>
      <c r="AK655"/>
      <c r="AL655"/>
    </row>
    <row r="656" spans="12:38" x14ac:dyDescent="0.2">
      <c r="L656" s="2"/>
      <c r="S656" s="2"/>
      <c r="T656" s="2"/>
      <c r="Z656" s="2"/>
      <c r="AG656" s="1" t="e">
        <f>(Table13[[#This Row],[2050_BUILDINGS]]/Table13[[#This Row],[2020_BUILDINGS]])-1</f>
        <v>#DIV/0!</v>
      </c>
      <c r="AH656" s="1" t="e">
        <f>(Table13[[#This Row],[2050_DWELLINGS]]/Table13[[#This Row],[2020_DWELLINGS]])-1</f>
        <v>#DIV/0!</v>
      </c>
      <c r="AI656" s="1" t="e">
        <f>(Table13[[#This Row],[2050_OCCUPANTS]]/Table13[[#This Row],[2020_OCCUPANTS]])-1</f>
        <v>#DIV/0!</v>
      </c>
      <c r="AJ656" s="1" t="e">
        <f>(Table13[[#This Row],[2050_TOTAL_REPL_COST_USD]]/Table13[[#This Row],[2020_TOTAL_REPL_COST_USD]])-1</f>
        <v>#DIV/0!</v>
      </c>
      <c r="AK656"/>
      <c r="AL656"/>
    </row>
    <row r="657" spans="12:38" x14ac:dyDescent="0.2">
      <c r="L657" s="2"/>
      <c r="S657" s="2"/>
      <c r="T657" s="2"/>
      <c r="Z657" s="2"/>
      <c r="AG657" s="1" t="e">
        <f>(Table13[[#This Row],[2050_BUILDINGS]]/Table13[[#This Row],[2020_BUILDINGS]])-1</f>
        <v>#DIV/0!</v>
      </c>
      <c r="AH657" s="1" t="e">
        <f>(Table13[[#This Row],[2050_DWELLINGS]]/Table13[[#This Row],[2020_DWELLINGS]])-1</f>
        <v>#DIV/0!</v>
      </c>
      <c r="AI657" s="1" t="e">
        <f>(Table13[[#This Row],[2050_OCCUPANTS]]/Table13[[#This Row],[2020_OCCUPANTS]])-1</f>
        <v>#DIV/0!</v>
      </c>
      <c r="AJ657" s="1" t="e">
        <f>(Table13[[#This Row],[2050_TOTAL_REPL_COST_USD]]/Table13[[#This Row],[2020_TOTAL_REPL_COST_USD]])-1</f>
        <v>#DIV/0!</v>
      </c>
      <c r="AK657"/>
      <c r="AL657"/>
    </row>
    <row r="658" spans="12:38" x14ac:dyDescent="0.2">
      <c r="L658" s="2"/>
      <c r="S658" s="2"/>
      <c r="T658" s="2"/>
      <c r="Z658" s="2"/>
      <c r="AG658" s="1" t="e">
        <f>(Table13[[#This Row],[2050_BUILDINGS]]/Table13[[#This Row],[2020_BUILDINGS]])-1</f>
        <v>#DIV/0!</v>
      </c>
      <c r="AH658" s="1" t="e">
        <f>(Table13[[#This Row],[2050_DWELLINGS]]/Table13[[#This Row],[2020_DWELLINGS]])-1</f>
        <v>#DIV/0!</v>
      </c>
      <c r="AI658" s="1" t="e">
        <f>(Table13[[#This Row],[2050_OCCUPANTS]]/Table13[[#This Row],[2020_OCCUPANTS]])-1</f>
        <v>#DIV/0!</v>
      </c>
      <c r="AJ658" s="1" t="e">
        <f>(Table13[[#This Row],[2050_TOTAL_REPL_COST_USD]]/Table13[[#This Row],[2020_TOTAL_REPL_COST_USD]])-1</f>
        <v>#DIV/0!</v>
      </c>
      <c r="AK658"/>
      <c r="AL658"/>
    </row>
    <row r="659" spans="12:38" x14ac:dyDescent="0.2">
      <c r="L659" s="2"/>
      <c r="S659" s="2"/>
      <c r="T659" s="2"/>
      <c r="Z659" s="2"/>
      <c r="AG659" s="1" t="e">
        <f>(Table13[[#This Row],[2050_BUILDINGS]]/Table13[[#This Row],[2020_BUILDINGS]])-1</f>
        <v>#DIV/0!</v>
      </c>
      <c r="AH659" s="1" t="e">
        <f>(Table13[[#This Row],[2050_DWELLINGS]]/Table13[[#This Row],[2020_DWELLINGS]])-1</f>
        <v>#DIV/0!</v>
      </c>
      <c r="AI659" s="1" t="e">
        <f>(Table13[[#This Row],[2050_OCCUPANTS]]/Table13[[#This Row],[2020_OCCUPANTS]])-1</f>
        <v>#DIV/0!</v>
      </c>
      <c r="AJ659" s="1" t="e">
        <f>(Table13[[#This Row],[2050_TOTAL_REPL_COST_USD]]/Table13[[#This Row],[2020_TOTAL_REPL_COST_USD]])-1</f>
        <v>#DIV/0!</v>
      </c>
      <c r="AK659"/>
      <c r="AL659"/>
    </row>
    <row r="660" spans="12:38" x14ac:dyDescent="0.2">
      <c r="L660" s="2"/>
      <c r="S660" s="2"/>
      <c r="T660" s="2"/>
      <c r="Z660" s="2"/>
      <c r="AG660" s="1" t="e">
        <f>(Table13[[#This Row],[2050_BUILDINGS]]/Table13[[#This Row],[2020_BUILDINGS]])-1</f>
        <v>#DIV/0!</v>
      </c>
      <c r="AH660" s="1" t="e">
        <f>(Table13[[#This Row],[2050_DWELLINGS]]/Table13[[#This Row],[2020_DWELLINGS]])-1</f>
        <v>#DIV/0!</v>
      </c>
      <c r="AI660" s="1" t="e">
        <f>(Table13[[#This Row],[2050_OCCUPANTS]]/Table13[[#This Row],[2020_OCCUPANTS]])-1</f>
        <v>#DIV/0!</v>
      </c>
      <c r="AJ660" s="1" t="e">
        <f>(Table13[[#This Row],[2050_TOTAL_REPL_COST_USD]]/Table13[[#This Row],[2020_TOTAL_REPL_COST_USD]])-1</f>
        <v>#DIV/0!</v>
      </c>
      <c r="AK660"/>
      <c r="AL660"/>
    </row>
    <row r="661" spans="12:38" x14ac:dyDescent="0.2">
      <c r="L661" s="2"/>
      <c r="S661" s="2"/>
      <c r="T661" s="2"/>
      <c r="Z661" s="2"/>
      <c r="AG661" s="1" t="e">
        <f>(Table13[[#This Row],[2050_BUILDINGS]]/Table13[[#This Row],[2020_BUILDINGS]])-1</f>
        <v>#DIV/0!</v>
      </c>
      <c r="AH661" s="1" t="e">
        <f>(Table13[[#This Row],[2050_DWELLINGS]]/Table13[[#This Row],[2020_DWELLINGS]])-1</f>
        <v>#DIV/0!</v>
      </c>
      <c r="AI661" s="1" t="e">
        <f>(Table13[[#This Row],[2050_OCCUPANTS]]/Table13[[#This Row],[2020_OCCUPANTS]])-1</f>
        <v>#DIV/0!</v>
      </c>
      <c r="AJ661" s="1" t="e">
        <f>(Table13[[#This Row],[2050_TOTAL_REPL_COST_USD]]/Table13[[#This Row],[2020_TOTAL_REPL_COST_USD]])-1</f>
        <v>#DIV/0!</v>
      </c>
      <c r="AK661"/>
      <c r="AL661"/>
    </row>
    <row r="662" spans="12:38" x14ac:dyDescent="0.2">
      <c r="L662" s="2"/>
      <c r="S662" s="2"/>
      <c r="T662" s="2"/>
      <c r="Z662" s="2"/>
      <c r="AG662" s="1" t="e">
        <f>(Table13[[#This Row],[2050_BUILDINGS]]/Table13[[#This Row],[2020_BUILDINGS]])-1</f>
        <v>#DIV/0!</v>
      </c>
      <c r="AH662" s="1" t="e">
        <f>(Table13[[#This Row],[2050_DWELLINGS]]/Table13[[#This Row],[2020_DWELLINGS]])-1</f>
        <v>#DIV/0!</v>
      </c>
      <c r="AI662" s="1" t="e">
        <f>(Table13[[#This Row],[2050_OCCUPANTS]]/Table13[[#This Row],[2020_OCCUPANTS]])-1</f>
        <v>#DIV/0!</v>
      </c>
      <c r="AJ662" s="1" t="e">
        <f>(Table13[[#This Row],[2050_TOTAL_REPL_COST_USD]]/Table13[[#This Row],[2020_TOTAL_REPL_COST_USD]])-1</f>
        <v>#DIV/0!</v>
      </c>
      <c r="AK662"/>
      <c r="AL662"/>
    </row>
    <row r="663" spans="12:38" x14ac:dyDescent="0.2">
      <c r="L663" s="2"/>
      <c r="S663" s="2"/>
      <c r="T663" s="2"/>
      <c r="Z663" s="2"/>
      <c r="AG663" s="1" t="e">
        <f>(Table13[[#This Row],[2050_BUILDINGS]]/Table13[[#This Row],[2020_BUILDINGS]])-1</f>
        <v>#DIV/0!</v>
      </c>
      <c r="AH663" s="1" t="e">
        <f>(Table13[[#This Row],[2050_DWELLINGS]]/Table13[[#This Row],[2020_DWELLINGS]])-1</f>
        <v>#DIV/0!</v>
      </c>
      <c r="AI663" s="1" t="e">
        <f>(Table13[[#This Row],[2050_OCCUPANTS]]/Table13[[#This Row],[2020_OCCUPANTS]])-1</f>
        <v>#DIV/0!</v>
      </c>
      <c r="AJ663" s="1" t="e">
        <f>(Table13[[#This Row],[2050_TOTAL_REPL_COST_USD]]/Table13[[#This Row],[2020_TOTAL_REPL_COST_USD]])-1</f>
        <v>#DIV/0!</v>
      </c>
      <c r="AK663"/>
      <c r="AL663"/>
    </row>
    <row r="664" spans="12:38" x14ac:dyDescent="0.2">
      <c r="L664" s="2"/>
      <c r="S664" s="2"/>
      <c r="T664" s="2"/>
      <c r="Z664" s="2"/>
      <c r="AG664" s="1" t="e">
        <f>(Table13[[#This Row],[2050_BUILDINGS]]/Table13[[#This Row],[2020_BUILDINGS]])-1</f>
        <v>#DIV/0!</v>
      </c>
      <c r="AH664" s="1" t="e">
        <f>(Table13[[#This Row],[2050_DWELLINGS]]/Table13[[#This Row],[2020_DWELLINGS]])-1</f>
        <v>#DIV/0!</v>
      </c>
      <c r="AI664" s="1" t="e">
        <f>(Table13[[#This Row],[2050_OCCUPANTS]]/Table13[[#This Row],[2020_OCCUPANTS]])-1</f>
        <v>#DIV/0!</v>
      </c>
      <c r="AJ664" s="1" t="e">
        <f>(Table13[[#This Row],[2050_TOTAL_REPL_COST_USD]]/Table13[[#This Row],[2020_TOTAL_REPL_COST_USD]])-1</f>
        <v>#DIV/0!</v>
      </c>
      <c r="AK664"/>
      <c r="AL664"/>
    </row>
    <row r="665" spans="12:38" x14ac:dyDescent="0.2">
      <c r="L665" s="2"/>
      <c r="S665" s="2"/>
      <c r="T665" s="2"/>
      <c r="Z665" s="2"/>
      <c r="AG665" s="1" t="e">
        <f>(Table13[[#This Row],[2050_BUILDINGS]]/Table13[[#This Row],[2020_BUILDINGS]])-1</f>
        <v>#DIV/0!</v>
      </c>
      <c r="AH665" s="1" t="e">
        <f>(Table13[[#This Row],[2050_DWELLINGS]]/Table13[[#This Row],[2020_DWELLINGS]])-1</f>
        <v>#DIV/0!</v>
      </c>
      <c r="AI665" s="1" t="e">
        <f>(Table13[[#This Row],[2050_OCCUPANTS]]/Table13[[#This Row],[2020_OCCUPANTS]])-1</f>
        <v>#DIV/0!</v>
      </c>
      <c r="AJ665" s="1" t="e">
        <f>(Table13[[#This Row],[2050_TOTAL_REPL_COST_USD]]/Table13[[#This Row],[2020_TOTAL_REPL_COST_USD]])-1</f>
        <v>#DIV/0!</v>
      </c>
      <c r="AK665"/>
      <c r="AL665"/>
    </row>
    <row r="666" spans="12:38" x14ac:dyDescent="0.2">
      <c r="L666" s="2"/>
      <c r="S666" s="2"/>
      <c r="T666" s="2"/>
      <c r="Z666" s="2"/>
      <c r="AG666" s="1" t="e">
        <f>(Table13[[#This Row],[2050_BUILDINGS]]/Table13[[#This Row],[2020_BUILDINGS]])-1</f>
        <v>#DIV/0!</v>
      </c>
      <c r="AH666" s="1" t="e">
        <f>(Table13[[#This Row],[2050_DWELLINGS]]/Table13[[#This Row],[2020_DWELLINGS]])-1</f>
        <v>#DIV/0!</v>
      </c>
      <c r="AI666" s="1" t="e">
        <f>(Table13[[#This Row],[2050_OCCUPANTS]]/Table13[[#This Row],[2020_OCCUPANTS]])-1</f>
        <v>#DIV/0!</v>
      </c>
      <c r="AJ666" s="1" t="e">
        <f>(Table13[[#This Row],[2050_TOTAL_REPL_COST_USD]]/Table13[[#This Row],[2020_TOTAL_REPL_COST_USD]])-1</f>
        <v>#DIV/0!</v>
      </c>
      <c r="AK666"/>
      <c r="AL666"/>
    </row>
    <row r="667" spans="12:38" x14ac:dyDescent="0.2">
      <c r="L667" s="2"/>
      <c r="S667" s="2"/>
      <c r="T667" s="2"/>
      <c r="Z667" s="2"/>
      <c r="AG667" s="1" t="e">
        <f>(Table13[[#This Row],[2050_BUILDINGS]]/Table13[[#This Row],[2020_BUILDINGS]])-1</f>
        <v>#DIV/0!</v>
      </c>
      <c r="AH667" s="1" t="e">
        <f>(Table13[[#This Row],[2050_DWELLINGS]]/Table13[[#This Row],[2020_DWELLINGS]])-1</f>
        <v>#DIV/0!</v>
      </c>
      <c r="AI667" s="1" t="e">
        <f>(Table13[[#This Row],[2050_OCCUPANTS]]/Table13[[#This Row],[2020_OCCUPANTS]])-1</f>
        <v>#DIV/0!</v>
      </c>
      <c r="AJ667" s="1" t="e">
        <f>(Table13[[#This Row],[2050_TOTAL_REPL_COST_USD]]/Table13[[#This Row],[2020_TOTAL_REPL_COST_USD]])-1</f>
        <v>#DIV/0!</v>
      </c>
      <c r="AK667"/>
      <c r="AL667"/>
    </row>
    <row r="668" spans="12:38" x14ac:dyDescent="0.2">
      <c r="L668" s="2"/>
      <c r="S668" s="2"/>
      <c r="T668" s="2"/>
      <c r="Z668" s="2"/>
      <c r="AG668" s="1" t="e">
        <f>(Table13[[#This Row],[2050_BUILDINGS]]/Table13[[#This Row],[2020_BUILDINGS]])-1</f>
        <v>#DIV/0!</v>
      </c>
      <c r="AH668" s="1" t="e">
        <f>(Table13[[#This Row],[2050_DWELLINGS]]/Table13[[#This Row],[2020_DWELLINGS]])-1</f>
        <v>#DIV/0!</v>
      </c>
      <c r="AI668" s="1" t="e">
        <f>(Table13[[#This Row],[2050_OCCUPANTS]]/Table13[[#This Row],[2020_OCCUPANTS]])-1</f>
        <v>#DIV/0!</v>
      </c>
      <c r="AJ668" s="1" t="e">
        <f>(Table13[[#This Row],[2050_TOTAL_REPL_COST_USD]]/Table13[[#This Row],[2020_TOTAL_REPL_COST_USD]])-1</f>
        <v>#DIV/0!</v>
      </c>
      <c r="AK668"/>
      <c r="AL668"/>
    </row>
    <row r="669" spans="12:38" x14ac:dyDescent="0.2">
      <c r="L669" s="2"/>
      <c r="S669" s="2"/>
      <c r="T669" s="2"/>
      <c r="Z669" s="2"/>
      <c r="AG669" s="1" t="e">
        <f>(Table13[[#This Row],[2050_BUILDINGS]]/Table13[[#This Row],[2020_BUILDINGS]])-1</f>
        <v>#DIV/0!</v>
      </c>
      <c r="AH669" s="1" t="e">
        <f>(Table13[[#This Row],[2050_DWELLINGS]]/Table13[[#This Row],[2020_DWELLINGS]])-1</f>
        <v>#DIV/0!</v>
      </c>
      <c r="AI669" s="1" t="e">
        <f>(Table13[[#This Row],[2050_OCCUPANTS]]/Table13[[#This Row],[2020_OCCUPANTS]])-1</f>
        <v>#DIV/0!</v>
      </c>
      <c r="AJ669" s="1" t="e">
        <f>(Table13[[#This Row],[2050_TOTAL_REPL_COST_USD]]/Table13[[#This Row],[2020_TOTAL_REPL_COST_USD]])-1</f>
        <v>#DIV/0!</v>
      </c>
      <c r="AK669"/>
      <c r="AL669"/>
    </row>
    <row r="670" spans="12:38" x14ac:dyDescent="0.2">
      <c r="L670" s="2"/>
      <c r="S670" s="2"/>
      <c r="T670" s="2"/>
      <c r="Z670" s="2"/>
      <c r="AG670" s="1" t="e">
        <f>(Table13[[#This Row],[2050_BUILDINGS]]/Table13[[#This Row],[2020_BUILDINGS]])-1</f>
        <v>#DIV/0!</v>
      </c>
      <c r="AH670" s="1" t="e">
        <f>(Table13[[#This Row],[2050_DWELLINGS]]/Table13[[#This Row],[2020_DWELLINGS]])-1</f>
        <v>#DIV/0!</v>
      </c>
      <c r="AI670" s="1" t="e">
        <f>(Table13[[#This Row],[2050_OCCUPANTS]]/Table13[[#This Row],[2020_OCCUPANTS]])-1</f>
        <v>#DIV/0!</v>
      </c>
      <c r="AJ670" s="1" t="e">
        <f>(Table13[[#This Row],[2050_TOTAL_REPL_COST_USD]]/Table13[[#This Row],[2020_TOTAL_REPL_COST_USD]])-1</f>
        <v>#DIV/0!</v>
      </c>
      <c r="AK670"/>
      <c r="AL670"/>
    </row>
    <row r="671" spans="12:38" x14ac:dyDescent="0.2">
      <c r="L671" s="2"/>
      <c r="S671" s="2"/>
      <c r="T671" s="2"/>
      <c r="Z671" s="2"/>
      <c r="AG671" s="1" t="e">
        <f>(Table13[[#This Row],[2050_BUILDINGS]]/Table13[[#This Row],[2020_BUILDINGS]])-1</f>
        <v>#DIV/0!</v>
      </c>
      <c r="AH671" s="1" t="e">
        <f>(Table13[[#This Row],[2050_DWELLINGS]]/Table13[[#This Row],[2020_DWELLINGS]])-1</f>
        <v>#DIV/0!</v>
      </c>
      <c r="AI671" s="1" t="e">
        <f>(Table13[[#This Row],[2050_OCCUPANTS]]/Table13[[#This Row],[2020_OCCUPANTS]])-1</f>
        <v>#DIV/0!</v>
      </c>
      <c r="AJ671" s="1" t="e">
        <f>(Table13[[#This Row],[2050_TOTAL_REPL_COST_USD]]/Table13[[#This Row],[2020_TOTAL_REPL_COST_USD]])-1</f>
        <v>#DIV/0!</v>
      </c>
      <c r="AK671"/>
      <c r="AL671"/>
    </row>
    <row r="672" spans="12:38" x14ac:dyDescent="0.2">
      <c r="L672" s="2"/>
      <c r="S672" s="2"/>
      <c r="T672" s="2"/>
      <c r="Z672" s="2"/>
      <c r="AG672" s="1" t="e">
        <f>(Table13[[#This Row],[2050_BUILDINGS]]/Table13[[#This Row],[2020_BUILDINGS]])-1</f>
        <v>#DIV/0!</v>
      </c>
      <c r="AH672" s="1" t="e">
        <f>(Table13[[#This Row],[2050_DWELLINGS]]/Table13[[#This Row],[2020_DWELLINGS]])-1</f>
        <v>#DIV/0!</v>
      </c>
      <c r="AI672" s="1" t="e">
        <f>(Table13[[#This Row],[2050_OCCUPANTS]]/Table13[[#This Row],[2020_OCCUPANTS]])-1</f>
        <v>#DIV/0!</v>
      </c>
      <c r="AJ672" s="1" t="e">
        <f>(Table13[[#This Row],[2050_TOTAL_REPL_COST_USD]]/Table13[[#This Row],[2020_TOTAL_REPL_COST_USD]])-1</f>
        <v>#DIV/0!</v>
      </c>
      <c r="AK672"/>
      <c r="AL672"/>
    </row>
    <row r="673" spans="12:38" x14ac:dyDescent="0.2">
      <c r="L673" s="2"/>
      <c r="S673" s="2"/>
      <c r="T673" s="2"/>
      <c r="Z673" s="2"/>
      <c r="AG673" s="1" t="e">
        <f>(Table13[[#This Row],[2050_BUILDINGS]]/Table13[[#This Row],[2020_BUILDINGS]])-1</f>
        <v>#DIV/0!</v>
      </c>
      <c r="AH673" s="1" t="e">
        <f>(Table13[[#This Row],[2050_DWELLINGS]]/Table13[[#This Row],[2020_DWELLINGS]])-1</f>
        <v>#DIV/0!</v>
      </c>
      <c r="AI673" s="1" t="e">
        <f>(Table13[[#This Row],[2050_OCCUPANTS]]/Table13[[#This Row],[2020_OCCUPANTS]])-1</f>
        <v>#DIV/0!</v>
      </c>
      <c r="AJ673" s="1" t="e">
        <f>(Table13[[#This Row],[2050_TOTAL_REPL_COST_USD]]/Table13[[#This Row],[2020_TOTAL_REPL_COST_USD]])-1</f>
        <v>#DIV/0!</v>
      </c>
      <c r="AK673"/>
      <c r="AL673"/>
    </row>
    <row r="674" spans="12:38" x14ac:dyDescent="0.2">
      <c r="L674" s="2"/>
      <c r="S674" s="2"/>
      <c r="T674" s="2"/>
      <c r="Z674" s="2"/>
      <c r="AG674" s="1" t="e">
        <f>(Table13[[#This Row],[2050_BUILDINGS]]/Table13[[#This Row],[2020_BUILDINGS]])-1</f>
        <v>#DIV/0!</v>
      </c>
      <c r="AH674" s="1" t="e">
        <f>(Table13[[#This Row],[2050_DWELLINGS]]/Table13[[#This Row],[2020_DWELLINGS]])-1</f>
        <v>#DIV/0!</v>
      </c>
      <c r="AI674" s="1" t="e">
        <f>(Table13[[#This Row],[2050_OCCUPANTS]]/Table13[[#This Row],[2020_OCCUPANTS]])-1</f>
        <v>#DIV/0!</v>
      </c>
      <c r="AJ674" s="1" t="e">
        <f>(Table13[[#This Row],[2050_TOTAL_REPL_COST_USD]]/Table13[[#This Row],[2020_TOTAL_REPL_COST_USD]])-1</f>
        <v>#DIV/0!</v>
      </c>
      <c r="AK674"/>
      <c r="AL674"/>
    </row>
    <row r="675" spans="12:38" x14ac:dyDescent="0.2">
      <c r="L675" s="2"/>
      <c r="S675" s="2"/>
      <c r="T675" s="2"/>
      <c r="Z675" s="2"/>
      <c r="AG675" s="1" t="e">
        <f>(Table13[[#This Row],[2050_BUILDINGS]]/Table13[[#This Row],[2020_BUILDINGS]])-1</f>
        <v>#DIV/0!</v>
      </c>
      <c r="AH675" s="1" t="e">
        <f>(Table13[[#This Row],[2050_DWELLINGS]]/Table13[[#This Row],[2020_DWELLINGS]])-1</f>
        <v>#DIV/0!</v>
      </c>
      <c r="AI675" s="1" t="e">
        <f>(Table13[[#This Row],[2050_OCCUPANTS]]/Table13[[#This Row],[2020_OCCUPANTS]])-1</f>
        <v>#DIV/0!</v>
      </c>
      <c r="AJ675" s="1" t="e">
        <f>(Table13[[#This Row],[2050_TOTAL_REPL_COST_USD]]/Table13[[#This Row],[2020_TOTAL_REPL_COST_USD]])-1</f>
        <v>#DIV/0!</v>
      </c>
      <c r="AK675"/>
      <c r="AL675"/>
    </row>
    <row r="676" spans="12:38" x14ac:dyDescent="0.2">
      <c r="L676" s="2"/>
      <c r="S676" s="2"/>
      <c r="T676" s="2"/>
      <c r="Z676" s="2"/>
      <c r="AG676" s="1" t="e">
        <f>(Table13[[#This Row],[2050_BUILDINGS]]/Table13[[#This Row],[2020_BUILDINGS]])-1</f>
        <v>#DIV/0!</v>
      </c>
      <c r="AH676" s="1" t="e">
        <f>(Table13[[#This Row],[2050_DWELLINGS]]/Table13[[#This Row],[2020_DWELLINGS]])-1</f>
        <v>#DIV/0!</v>
      </c>
      <c r="AI676" s="1" t="e">
        <f>(Table13[[#This Row],[2050_OCCUPANTS]]/Table13[[#This Row],[2020_OCCUPANTS]])-1</f>
        <v>#DIV/0!</v>
      </c>
      <c r="AJ676" s="1" t="e">
        <f>(Table13[[#This Row],[2050_TOTAL_REPL_COST_USD]]/Table13[[#This Row],[2020_TOTAL_REPL_COST_USD]])-1</f>
        <v>#DIV/0!</v>
      </c>
      <c r="AK676"/>
      <c r="AL676"/>
    </row>
    <row r="677" spans="12:38" x14ac:dyDescent="0.2">
      <c r="L677" s="2"/>
      <c r="S677" s="2"/>
      <c r="T677" s="2"/>
      <c r="Z677" s="2"/>
      <c r="AG677" s="1" t="e">
        <f>(Table13[[#This Row],[2050_BUILDINGS]]/Table13[[#This Row],[2020_BUILDINGS]])-1</f>
        <v>#DIV/0!</v>
      </c>
      <c r="AH677" s="1" t="e">
        <f>(Table13[[#This Row],[2050_DWELLINGS]]/Table13[[#This Row],[2020_DWELLINGS]])-1</f>
        <v>#DIV/0!</v>
      </c>
      <c r="AI677" s="1" t="e">
        <f>(Table13[[#This Row],[2050_OCCUPANTS]]/Table13[[#This Row],[2020_OCCUPANTS]])-1</f>
        <v>#DIV/0!</v>
      </c>
      <c r="AJ677" s="1" t="e">
        <f>(Table13[[#This Row],[2050_TOTAL_REPL_COST_USD]]/Table13[[#This Row],[2020_TOTAL_REPL_COST_USD]])-1</f>
        <v>#DIV/0!</v>
      </c>
      <c r="AK677"/>
      <c r="AL677"/>
    </row>
    <row r="678" spans="12:38" x14ac:dyDescent="0.2">
      <c r="L678" s="2"/>
      <c r="S678" s="2"/>
      <c r="T678" s="2"/>
      <c r="Z678" s="2"/>
      <c r="AG678" s="1" t="e">
        <f>(Table13[[#This Row],[2050_BUILDINGS]]/Table13[[#This Row],[2020_BUILDINGS]])-1</f>
        <v>#DIV/0!</v>
      </c>
      <c r="AH678" s="1" t="e">
        <f>(Table13[[#This Row],[2050_DWELLINGS]]/Table13[[#This Row],[2020_DWELLINGS]])-1</f>
        <v>#DIV/0!</v>
      </c>
      <c r="AI678" s="1" t="e">
        <f>(Table13[[#This Row],[2050_OCCUPANTS]]/Table13[[#This Row],[2020_OCCUPANTS]])-1</f>
        <v>#DIV/0!</v>
      </c>
      <c r="AJ678" s="1" t="e">
        <f>(Table13[[#This Row],[2050_TOTAL_REPL_COST_USD]]/Table13[[#This Row],[2020_TOTAL_REPL_COST_USD]])-1</f>
        <v>#DIV/0!</v>
      </c>
      <c r="AK678"/>
      <c r="AL678"/>
    </row>
    <row r="679" spans="12:38" x14ac:dyDescent="0.2">
      <c r="L679" s="2"/>
      <c r="S679" s="2"/>
      <c r="T679" s="2"/>
      <c r="Z679" s="2"/>
      <c r="AG679" s="1" t="e">
        <f>(Table13[[#This Row],[2050_BUILDINGS]]/Table13[[#This Row],[2020_BUILDINGS]])-1</f>
        <v>#DIV/0!</v>
      </c>
      <c r="AH679" s="1" t="e">
        <f>(Table13[[#This Row],[2050_DWELLINGS]]/Table13[[#This Row],[2020_DWELLINGS]])-1</f>
        <v>#DIV/0!</v>
      </c>
      <c r="AI679" s="1" t="e">
        <f>(Table13[[#This Row],[2050_OCCUPANTS]]/Table13[[#This Row],[2020_OCCUPANTS]])-1</f>
        <v>#DIV/0!</v>
      </c>
      <c r="AJ679" s="1" t="e">
        <f>(Table13[[#This Row],[2050_TOTAL_REPL_COST_USD]]/Table13[[#This Row],[2020_TOTAL_REPL_COST_USD]])-1</f>
        <v>#DIV/0!</v>
      </c>
      <c r="AK679"/>
      <c r="AL679"/>
    </row>
    <row r="680" spans="12:38" x14ac:dyDescent="0.2">
      <c r="L680" s="2"/>
      <c r="S680" s="2"/>
      <c r="T680" s="2"/>
      <c r="Z680" s="2"/>
      <c r="AG680" s="1" t="e">
        <f>(Table13[[#This Row],[2050_BUILDINGS]]/Table13[[#This Row],[2020_BUILDINGS]])-1</f>
        <v>#DIV/0!</v>
      </c>
      <c r="AH680" s="1" t="e">
        <f>(Table13[[#This Row],[2050_DWELLINGS]]/Table13[[#This Row],[2020_DWELLINGS]])-1</f>
        <v>#DIV/0!</v>
      </c>
      <c r="AI680" s="1" t="e">
        <f>(Table13[[#This Row],[2050_OCCUPANTS]]/Table13[[#This Row],[2020_OCCUPANTS]])-1</f>
        <v>#DIV/0!</v>
      </c>
      <c r="AJ680" s="1" t="e">
        <f>(Table13[[#This Row],[2050_TOTAL_REPL_COST_USD]]/Table13[[#This Row],[2020_TOTAL_REPL_COST_USD]])-1</f>
        <v>#DIV/0!</v>
      </c>
      <c r="AK680"/>
      <c r="AL680"/>
    </row>
    <row r="681" spans="12:38" x14ac:dyDescent="0.2">
      <c r="L681" s="2"/>
      <c r="S681" s="2"/>
      <c r="T681" s="2"/>
      <c r="Z681" s="2"/>
      <c r="AG681" s="1" t="e">
        <f>(Table13[[#This Row],[2050_BUILDINGS]]/Table13[[#This Row],[2020_BUILDINGS]])-1</f>
        <v>#DIV/0!</v>
      </c>
      <c r="AH681" s="1" t="e">
        <f>(Table13[[#This Row],[2050_DWELLINGS]]/Table13[[#This Row],[2020_DWELLINGS]])-1</f>
        <v>#DIV/0!</v>
      </c>
      <c r="AI681" s="1" t="e">
        <f>(Table13[[#This Row],[2050_OCCUPANTS]]/Table13[[#This Row],[2020_OCCUPANTS]])-1</f>
        <v>#DIV/0!</v>
      </c>
      <c r="AJ681" s="1" t="e">
        <f>(Table13[[#This Row],[2050_TOTAL_REPL_COST_USD]]/Table13[[#This Row],[2020_TOTAL_REPL_COST_USD]])-1</f>
        <v>#DIV/0!</v>
      </c>
      <c r="AK681"/>
      <c r="AL681"/>
    </row>
    <row r="682" spans="12:38" x14ac:dyDescent="0.2">
      <c r="L682" s="2"/>
      <c r="S682" s="2"/>
      <c r="T682" s="2"/>
      <c r="Z682" s="2"/>
      <c r="AG682" s="1" t="e">
        <f>(Table13[[#This Row],[2050_BUILDINGS]]/Table13[[#This Row],[2020_BUILDINGS]])-1</f>
        <v>#DIV/0!</v>
      </c>
      <c r="AH682" s="1" t="e">
        <f>(Table13[[#This Row],[2050_DWELLINGS]]/Table13[[#This Row],[2020_DWELLINGS]])-1</f>
        <v>#DIV/0!</v>
      </c>
      <c r="AI682" s="1" t="e">
        <f>(Table13[[#This Row],[2050_OCCUPANTS]]/Table13[[#This Row],[2020_OCCUPANTS]])-1</f>
        <v>#DIV/0!</v>
      </c>
      <c r="AJ682" s="1" t="e">
        <f>(Table13[[#This Row],[2050_TOTAL_REPL_COST_USD]]/Table13[[#This Row],[2020_TOTAL_REPL_COST_USD]])-1</f>
        <v>#DIV/0!</v>
      </c>
      <c r="AK682"/>
      <c r="AL682"/>
    </row>
    <row r="683" spans="12:38" x14ac:dyDescent="0.2">
      <c r="L683" s="2"/>
      <c r="S683" s="2"/>
      <c r="T683" s="2"/>
      <c r="Z683" s="2"/>
      <c r="AG683" s="1" t="e">
        <f>(Table13[[#This Row],[2050_BUILDINGS]]/Table13[[#This Row],[2020_BUILDINGS]])-1</f>
        <v>#DIV/0!</v>
      </c>
      <c r="AH683" s="1" t="e">
        <f>(Table13[[#This Row],[2050_DWELLINGS]]/Table13[[#This Row],[2020_DWELLINGS]])-1</f>
        <v>#DIV/0!</v>
      </c>
      <c r="AI683" s="1" t="e">
        <f>(Table13[[#This Row],[2050_OCCUPANTS]]/Table13[[#This Row],[2020_OCCUPANTS]])-1</f>
        <v>#DIV/0!</v>
      </c>
      <c r="AJ683" s="1" t="e">
        <f>(Table13[[#This Row],[2050_TOTAL_REPL_COST_USD]]/Table13[[#This Row],[2020_TOTAL_REPL_COST_USD]])-1</f>
        <v>#DIV/0!</v>
      </c>
      <c r="AK683"/>
      <c r="AL683"/>
    </row>
    <row r="684" spans="12:38" x14ac:dyDescent="0.2">
      <c r="L684" s="2"/>
      <c r="S684" s="2"/>
      <c r="T684" s="2"/>
      <c r="Z684" s="2"/>
      <c r="AG684" s="1" t="e">
        <f>(Table13[[#This Row],[2050_BUILDINGS]]/Table13[[#This Row],[2020_BUILDINGS]])-1</f>
        <v>#DIV/0!</v>
      </c>
      <c r="AH684" s="1" t="e">
        <f>(Table13[[#This Row],[2050_DWELLINGS]]/Table13[[#This Row],[2020_DWELLINGS]])-1</f>
        <v>#DIV/0!</v>
      </c>
      <c r="AI684" s="1" t="e">
        <f>(Table13[[#This Row],[2050_OCCUPANTS]]/Table13[[#This Row],[2020_OCCUPANTS]])-1</f>
        <v>#DIV/0!</v>
      </c>
      <c r="AJ684" s="1" t="e">
        <f>(Table13[[#This Row],[2050_TOTAL_REPL_COST_USD]]/Table13[[#This Row],[2020_TOTAL_REPL_COST_USD]])-1</f>
        <v>#DIV/0!</v>
      </c>
      <c r="AK684"/>
      <c r="AL684"/>
    </row>
    <row r="685" spans="12:38" x14ac:dyDescent="0.2">
      <c r="L685" s="2"/>
      <c r="S685" s="2"/>
      <c r="T685" s="2"/>
      <c r="Z685" s="2"/>
      <c r="AG685" s="1" t="e">
        <f>(Table13[[#This Row],[2050_BUILDINGS]]/Table13[[#This Row],[2020_BUILDINGS]])-1</f>
        <v>#DIV/0!</v>
      </c>
      <c r="AH685" s="1" t="e">
        <f>(Table13[[#This Row],[2050_DWELLINGS]]/Table13[[#This Row],[2020_DWELLINGS]])-1</f>
        <v>#DIV/0!</v>
      </c>
      <c r="AI685" s="1" t="e">
        <f>(Table13[[#This Row],[2050_OCCUPANTS]]/Table13[[#This Row],[2020_OCCUPANTS]])-1</f>
        <v>#DIV/0!</v>
      </c>
      <c r="AJ685" s="1" t="e">
        <f>(Table13[[#This Row],[2050_TOTAL_REPL_COST_USD]]/Table13[[#This Row],[2020_TOTAL_REPL_COST_USD]])-1</f>
        <v>#DIV/0!</v>
      </c>
      <c r="AK685"/>
      <c r="AL685"/>
    </row>
    <row r="686" spans="12:38" x14ac:dyDescent="0.2">
      <c r="L686" s="2"/>
      <c r="S686" s="2"/>
      <c r="T686" s="2"/>
      <c r="Z686" s="2"/>
      <c r="AG686" s="1" t="e">
        <f>(Table13[[#This Row],[2050_BUILDINGS]]/Table13[[#This Row],[2020_BUILDINGS]])-1</f>
        <v>#DIV/0!</v>
      </c>
      <c r="AH686" s="1" t="e">
        <f>(Table13[[#This Row],[2050_DWELLINGS]]/Table13[[#This Row],[2020_DWELLINGS]])-1</f>
        <v>#DIV/0!</v>
      </c>
      <c r="AI686" s="1" t="e">
        <f>(Table13[[#This Row],[2050_OCCUPANTS]]/Table13[[#This Row],[2020_OCCUPANTS]])-1</f>
        <v>#DIV/0!</v>
      </c>
      <c r="AJ686" s="1" t="e">
        <f>(Table13[[#This Row],[2050_TOTAL_REPL_COST_USD]]/Table13[[#This Row],[2020_TOTAL_REPL_COST_USD]])-1</f>
        <v>#DIV/0!</v>
      </c>
      <c r="AK686"/>
      <c r="AL686"/>
    </row>
    <row r="687" spans="12:38" x14ac:dyDescent="0.2">
      <c r="L687" s="2"/>
      <c r="S687" s="2"/>
      <c r="T687" s="2"/>
      <c r="Z687" s="2"/>
      <c r="AG687" s="1" t="e">
        <f>(Table13[[#This Row],[2050_BUILDINGS]]/Table13[[#This Row],[2020_BUILDINGS]])-1</f>
        <v>#DIV/0!</v>
      </c>
      <c r="AH687" s="1" t="e">
        <f>(Table13[[#This Row],[2050_DWELLINGS]]/Table13[[#This Row],[2020_DWELLINGS]])-1</f>
        <v>#DIV/0!</v>
      </c>
      <c r="AI687" s="1" t="e">
        <f>(Table13[[#This Row],[2050_OCCUPANTS]]/Table13[[#This Row],[2020_OCCUPANTS]])-1</f>
        <v>#DIV/0!</v>
      </c>
      <c r="AJ687" s="1" t="e">
        <f>(Table13[[#This Row],[2050_TOTAL_REPL_COST_USD]]/Table13[[#This Row],[2020_TOTAL_REPL_COST_USD]])-1</f>
        <v>#DIV/0!</v>
      </c>
      <c r="AK687"/>
      <c r="AL687"/>
    </row>
    <row r="688" spans="12:38" x14ac:dyDescent="0.2">
      <c r="L688" s="2"/>
      <c r="S688" s="2"/>
      <c r="T688" s="2"/>
      <c r="Z688" s="2"/>
      <c r="AG688" s="1" t="e">
        <f>(Table13[[#This Row],[2050_BUILDINGS]]/Table13[[#This Row],[2020_BUILDINGS]])-1</f>
        <v>#DIV/0!</v>
      </c>
      <c r="AH688" s="1" t="e">
        <f>(Table13[[#This Row],[2050_DWELLINGS]]/Table13[[#This Row],[2020_DWELLINGS]])-1</f>
        <v>#DIV/0!</v>
      </c>
      <c r="AI688" s="1" t="e">
        <f>(Table13[[#This Row],[2050_OCCUPANTS]]/Table13[[#This Row],[2020_OCCUPANTS]])-1</f>
        <v>#DIV/0!</v>
      </c>
      <c r="AJ688" s="1" t="e">
        <f>(Table13[[#This Row],[2050_TOTAL_REPL_COST_USD]]/Table13[[#This Row],[2020_TOTAL_REPL_COST_USD]])-1</f>
        <v>#DIV/0!</v>
      </c>
      <c r="AK688"/>
      <c r="AL688"/>
    </row>
    <row r="689" spans="12:38" x14ac:dyDescent="0.2">
      <c r="L689" s="2"/>
      <c r="S689" s="2"/>
      <c r="T689" s="2"/>
      <c r="Z689" s="2"/>
      <c r="AG689" s="1" t="e">
        <f>(Table13[[#This Row],[2050_BUILDINGS]]/Table13[[#This Row],[2020_BUILDINGS]])-1</f>
        <v>#DIV/0!</v>
      </c>
      <c r="AH689" s="1" t="e">
        <f>(Table13[[#This Row],[2050_DWELLINGS]]/Table13[[#This Row],[2020_DWELLINGS]])-1</f>
        <v>#DIV/0!</v>
      </c>
      <c r="AI689" s="1" t="e">
        <f>(Table13[[#This Row],[2050_OCCUPANTS]]/Table13[[#This Row],[2020_OCCUPANTS]])-1</f>
        <v>#DIV/0!</v>
      </c>
      <c r="AJ689" s="1" t="e">
        <f>(Table13[[#This Row],[2050_TOTAL_REPL_COST_USD]]/Table13[[#This Row],[2020_TOTAL_REPL_COST_USD]])-1</f>
        <v>#DIV/0!</v>
      </c>
      <c r="AK689"/>
      <c r="AL689"/>
    </row>
    <row r="690" spans="12:38" x14ac:dyDescent="0.2">
      <c r="L690" s="2"/>
      <c r="S690" s="2"/>
      <c r="T690" s="2"/>
      <c r="Z690" s="2"/>
      <c r="AG690" s="1" t="e">
        <f>(Table13[[#This Row],[2050_BUILDINGS]]/Table13[[#This Row],[2020_BUILDINGS]])-1</f>
        <v>#DIV/0!</v>
      </c>
      <c r="AH690" s="1" t="e">
        <f>(Table13[[#This Row],[2050_DWELLINGS]]/Table13[[#This Row],[2020_DWELLINGS]])-1</f>
        <v>#DIV/0!</v>
      </c>
      <c r="AI690" s="1" t="e">
        <f>(Table13[[#This Row],[2050_OCCUPANTS]]/Table13[[#This Row],[2020_OCCUPANTS]])-1</f>
        <v>#DIV/0!</v>
      </c>
      <c r="AJ690" s="1" t="e">
        <f>(Table13[[#This Row],[2050_TOTAL_REPL_COST_USD]]/Table13[[#This Row],[2020_TOTAL_REPL_COST_USD]])-1</f>
        <v>#DIV/0!</v>
      </c>
      <c r="AK690"/>
      <c r="AL690"/>
    </row>
    <row r="691" spans="12:38" x14ac:dyDescent="0.2">
      <c r="L691" s="2"/>
      <c r="S691" s="2"/>
      <c r="T691" s="2"/>
      <c r="Z691" s="2"/>
      <c r="AG691" s="1" t="e">
        <f>(Table13[[#This Row],[2050_BUILDINGS]]/Table13[[#This Row],[2020_BUILDINGS]])-1</f>
        <v>#DIV/0!</v>
      </c>
      <c r="AH691" s="1" t="e">
        <f>(Table13[[#This Row],[2050_DWELLINGS]]/Table13[[#This Row],[2020_DWELLINGS]])-1</f>
        <v>#DIV/0!</v>
      </c>
      <c r="AI691" s="1" t="e">
        <f>(Table13[[#This Row],[2050_OCCUPANTS]]/Table13[[#This Row],[2020_OCCUPANTS]])-1</f>
        <v>#DIV/0!</v>
      </c>
      <c r="AJ691" s="1" t="e">
        <f>(Table13[[#This Row],[2050_TOTAL_REPL_COST_USD]]/Table13[[#This Row],[2020_TOTAL_REPL_COST_USD]])-1</f>
        <v>#DIV/0!</v>
      </c>
      <c r="AK691"/>
      <c r="AL691"/>
    </row>
    <row r="692" spans="12:38" x14ac:dyDescent="0.2">
      <c r="L692" s="2"/>
      <c r="S692" s="2"/>
      <c r="T692" s="2"/>
      <c r="Z692" s="2"/>
      <c r="AG692" s="1" t="e">
        <f>(Table13[[#This Row],[2050_BUILDINGS]]/Table13[[#This Row],[2020_BUILDINGS]])-1</f>
        <v>#DIV/0!</v>
      </c>
      <c r="AH692" s="1" t="e">
        <f>(Table13[[#This Row],[2050_DWELLINGS]]/Table13[[#This Row],[2020_DWELLINGS]])-1</f>
        <v>#DIV/0!</v>
      </c>
      <c r="AI692" s="1" t="e">
        <f>(Table13[[#This Row],[2050_OCCUPANTS]]/Table13[[#This Row],[2020_OCCUPANTS]])-1</f>
        <v>#DIV/0!</v>
      </c>
      <c r="AJ692" s="1" t="e">
        <f>(Table13[[#This Row],[2050_TOTAL_REPL_COST_USD]]/Table13[[#This Row],[2020_TOTAL_REPL_COST_USD]])-1</f>
        <v>#DIV/0!</v>
      </c>
      <c r="AK692"/>
      <c r="AL692"/>
    </row>
    <row r="693" spans="12:38" x14ac:dyDescent="0.2">
      <c r="L693" s="2"/>
      <c r="S693" s="2"/>
      <c r="T693" s="2"/>
      <c r="Z693" s="2"/>
      <c r="AG693" s="1" t="e">
        <f>(Table13[[#This Row],[2050_BUILDINGS]]/Table13[[#This Row],[2020_BUILDINGS]])-1</f>
        <v>#DIV/0!</v>
      </c>
      <c r="AH693" s="1" t="e">
        <f>(Table13[[#This Row],[2050_DWELLINGS]]/Table13[[#This Row],[2020_DWELLINGS]])-1</f>
        <v>#DIV/0!</v>
      </c>
      <c r="AI693" s="1" t="e">
        <f>(Table13[[#This Row],[2050_OCCUPANTS]]/Table13[[#This Row],[2020_OCCUPANTS]])-1</f>
        <v>#DIV/0!</v>
      </c>
      <c r="AJ693" s="1" t="e">
        <f>(Table13[[#This Row],[2050_TOTAL_REPL_COST_USD]]/Table13[[#This Row],[2020_TOTAL_REPL_COST_USD]])-1</f>
        <v>#DIV/0!</v>
      </c>
      <c r="AK693"/>
      <c r="AL693"/>
    </row>
    <row r="694" spans="12:38" x14ac:dyDescent="0.2">
      <c r="L694" s="2"/>
      <c r="S694" s="2"/>
      <c r="T694" s="2"/>
      <c r="Z694" s="2"/>
      <c r="AG694" s="1" t="e">
        <f>(Table13[[#This Row],[2050_BUILDINGS]]/Table13[[#This Row],[2020_BUILDINGS]])-1</f>
        <v>#DIV/0!</v>
      </c>
      <c r="AH694" s="1" t="e">
        <f>(Table13[[#This Row],[2050_DWELLINGS]]/Table13[[#This Row],[2020_DWELLINGS]])-1</f>
        <v>#DIV/0!</v>
      </c>
      <c r="AI694" s="1" t="e">
        <f>(Table13[[#This Row],[2050_OCCUPANTS]]/Table13[[#This Row],[2020_OCCUPANTS]])-1</f>
        <v>#DIV/0!</v>
      </c>
      <c r="AJ694" s="1" t="e">
        <f>(Table13[[#This Row],[2050_TOTAL_REPL_COST_USD]]/Table13[[#This Row],[2020_TOTAL_REPL_COST_USD]])-1</f>
        <v>#DIV/0!</v>
      </c>
      <c r="AK694"/>
      <c r="AL694"/>
    </row>
    <row r="695" spans="12:38" x14ac:dyDescent="0.2">
      <c r="L695" s="2"/>
      <c r="S695" s="2"/>
      <c r="T695" s="2"/>
      <c r="Z695" s="2"/>
      <c r="AG695" s="1" t="e">
        <f>(Table13[[#This Row],[2050_BUILDINGS]]/Table13[[#This Row],[2020_BUILDINGS]])-1</f>
        <v>#DIV/0!</v>
      </c>
      <c r="AH695" s="1" t="e">
        <f>(Table13[[#This Row],[2050_DWELLINGS]]/Table13[[#This Row],[2020_DWELLINGS]])-1</f>
        <v>#DIV/0!</v>
      </c>
      <c r="AI695" s="1" t="e">
        <f>(Table13[[#This Row],[2050_OCCUPANTS]]/Table13[[#This Row],[2020_OCCUPANTS]])-1</f>
        <v>#DIV/0!</v>
      </c>
      <c r="AJ695" s="1" t="e">
        <f>(Table13[[#This Row],[2050_TOTAL_REPL_COST_USD]]/Table13[[#This Row],[2020_TOTAL_REPL_COST_USD]])-1</f>
        <v>#DIV/0!</v>
      </c>
      <c r="AK695"/>
      <c r="AL695"/>
    </row>
    <row r="696" spans="12:38" x14ac:dyDescent="0.2">
      <c r="L696" s="2"/>
      <c r="S696" s="2"/>
      <c r="T696" s="2"/>
      <c r="Z696" s="2"/>
      <c r="AG696" s="1" t="e">
        <f>(Table13[[#This Row],[2050_BUILDINGS]]/Table13[[#This Row],[2020_BUILDINGS]])-1</f>
        <v>#DIV/0!</v>
      </c>
      <c r="AH696" s="1" t="e">
        <f>(Table13[[#This Row],[2050_DWELLINGS]]/Table13[[#This Row],[2020_DWELLINGS]])-1</f>
        <v>#DIV/0!</v>
      </c>
      <c r="AI696" s="1" t="e">
        <f>(Table13[[#This Row],[2050_OCCUPANTS]]/Table13[[#This Row],[2020_OCCUPANTS]])-1</f>
        <v>#DIV/0!</v>
      </c>
      <c r="AJ696" s="1" t="e">
        <f>(Table13[[#This Row],[2050_TOTAL_REPL_COST_USD]]/Table13[[#This Row],[2020_TOTAL_REPL_COST_USD]])-1</f>
        <v>#DIV/0!</v>
      </c>
      <c r="AK696"/>
      <c r="AL696"/>
    </row>
    <row r="697" spans="12:38" x14ac:dyDescent="0.2">
      <c r="L697" s="2"/>
      <c r="S697" s="2"/>
      <c r="T697" s="2"/>
      <c r="Z697" s="2"/>
      <c r="AG697" s="1" t="e">
        <f>(Table13[[#This Row],[2050_BUILDINGS]]/Table13[[#This Row],[2020_BUILDINGS]])-1</f>
        <v>#DIV/0!</v>
      </c>
      <c r="AH697" s="1" t="e">
        <f>(Table13[[#This Row],[2050_DWELLINGS]]/Table13[[#This Row],[2020_DWELLINGS]])-1</f>
        <v>#DIV/0!</v>
      </c>
      <c r="AI697" s="1" t="e">
        <f>(Table13[[#This Row],[2050_OCCUPANTS]]/Table13[[#This Row],[2020_OCCUPANTS]])-1</f>
        <v>#DIV/0!</v>
      </c>
      <c r="AJ697" s="1" t="e">
        <f>(Table13[[#This Row],[2050_TOTAL_REPL_COST_USD]]/Table13[[#This Row],[2020_TOTAL_REPL_COST_USD]])-1</f>
        <v>#DIV/0!</v>
      </c>
      <c r="AK697"/>
      <c r="AL697"/>
    </row>
    <row r="698" spans="12:38" x14ac:dyDescent="0.2">
      <c r="L698" s="2"/>
      <c r="S698" s="2"/>
      <c r="T698" s="2"/>
      <c r="Z698" s="2"/>
      <c r="AG698" s="1" t="e">
        <f>(Table13[[#This Row],[2050_BUILDINGS]]/Table13[[#This Row],[2020_BUILDINGS]])-1</f>
        <v>#DIV/0!</v>
      </c>
      <c r="AH698" s="1" t="e">
        <f>(Table13[[#This Row],[2050_DWELLINGS]]/Table13[[#This Row],[2020_DWELLINGS]])-1</f>
        <v>#DIV/0!</v>
      </c>
      <c r="AI698" s="1" t="e">
        <f>(Table13[[#This Row],[2050_OCCUPANTS]]/Table13[[#This Row],[2020_OCCUPANTS]])-1</f>
        <v>#DIV/0!</v>
      </c>
      <c r="AJ698" s="1" t="e">
        <f>(Table13[[#This Row],[2050_TOTAL_REPL_COST_USD]]/Table13[[#This Row],[2020_TOTAL_REPL_COST_USD]])-1</f>
        <v>#DIV/0!</v>
      </c>
      <c r="AK698"/>
      <c r="AL698"/>
    </row>
    <row r="699" spans="12:38" x14ac:dyDescent="0.2">
      <c r="L699" s="2"/>
      <c r="S699" s="2"/>
      <c r="T699" s="2"/>
      <c r="Z699" s="2"/>
      <c r="AG699" s="1" t="e">
        <f>(Table13[[#This Row],[2050_BUILDINGS]]/Table13[[#This Row],[2020_BUILDINGS]])-1</f>
        <v>#DIV/0!</v>
      </c>
      <c r="AH699" s="1" t="e">
        <f>(Table13[[#This Row],[2050_DWELLINGS]]/Table13[[#This Row],[2020_DWELLINGS]])-1</f>
        <v>#DIV/0!</v>
      </c>
      <c r="AI699" s="1" t="e">
        <f>(Table13[[#This Row],[2050_OCCUPANTS]]/Table13[[#This Row],[2020_OCCUPANTS]])-1</f>
        <v>#DIV/0!</v>
      </c>
      <c r="AJ699" s="1" t="e">
        <f>(Table13[[#This Row],[2050_TOTAL_REPL_COST_USD]]/Table13[[#This Row],[2020_TOTAL_REPL_COST_USD]])-1</f>
        <v>#DIV/0!</v>
      </c>
      <c r="AK699"/>
      <c r="AL699"/>
    </row>
    <row r="700" spans="12:38" x14ac:dyDescent="0.2">
      <c r="L700" s="2"/>
      <c r="S700" s="2"/>
      <c r="T700" s="2"/>
      <c r="Z700" s="2"/>
      <c r="AG700" s="1" t="e">
        <f>(Table13[[#This Row],[2050_BUILDINGS]]/Table13[[#This Row],[2020_BUILDINGS]])-1</f>
        <v>#DIV/0!</v>
      </c>
      <c r="AH700" s="1" t="e">
        <f>(Table13[[#This Row],[2050_DWELLINGS]]/Table13[[#This Row],[2020_DWELLINGS]])-1</f>
        <v>#DIV/0!</v>
      </c>
      <c r="AI700" s="1" t="e">
        <f>(Table13[[#This Row],[2050_OCCUPANTS]]/Table13[[#This Row],[2020_OCCUPANTS]])-1</f>
        <v>#DIV/0!</v>
      </c>
      <c r="AJ700" s="1" t="e">
        <f>(Table13[[#This Row],[2050_TOTAL_REPL_COST_USD]]/Table13[[#This Row],[2020_TOTAL_REPL_COST_USD]])-1</f>
        <v>#DIV/0!</v>
      </c>
      <c r="AK700"/>
      <c r="AL700"/>
    </row>
    <row r="701" spans="12:38" x14ac:dyDescent="0.2">
      <c r="L701" s="2"/>
      <c r="S701" s="2"/>
      <c r="T701" s="2"/>
      <c r="Z701" s="2"/>
      <c r="AG701" s="1" t="e">
        <f>(Table13[[#This Row],[2050_BUILDINGS]]/Table13[[#This Row],[2020_BUILDINGS]])-1</f>
        <v>#DIV/0!</v>
      </c>
      <c r="AH701" s="1" t="e">
        <f>(Table13[[#This Row],[2050_DWELLINGS]]/Table13[[#This Row],[2020_DWELLINGS]])-1</f>
        <v>#DIV/0!</v>
      </c>
      <c r="AI701" s="1" t="e">
        <f>(Table13[[#This Row],[2050_OCCUPANTS]]/Table13[[#This Row],[2020_OCCUPANTS]])-1</f>
        <v>#DIV/0!</v>
      </c>
      <c r="AJ701" s="1" t="e">
        <f>(Table13[[#This Row],[2050_TOTAL_REPL_COST_USD]]/Table13[[#This Row],[2020_TOTAL_REPL_COST_USD]])-1</f>
        <v>#DIV/0!</v>
      </c>
      <c r="AK701"/>
      <c r="AL701"/>
    </row>
    <row r="702" spans="12:38" x14ac:dyDescent="0.2">
      <c r="L702" s="2"/>
      <c r="S702" s="2"/>
      <c r="T702" s="2"/>
      <c r="Z702" s="2"/>
      <c r="AG702" s="1" t="e">
        <f>(Table13[[#This Row],[2050_BUILDINGS]]/Table13[[#This Row],[2020_BUILDINGS]])-1</f>
        <v>#DIV/0!</v>
      </c>
      <c r="AH702" s="1" t="e">
        <f>(Table13[[#This Row],[2050_DWELLINGS]]/Table13[[#This Row],[2020_DWELLINGS]])-1</f>
        <v>#DIV/0!</v>
      </c>
      <c r="AI702" s="1" t="e">
        <f>(Table13[[#This Row],[2050_OCCUPANTS]]/Table13[[#This Row],[2020_OCCUPANTS]])-1</f>
        <v>#DIV/0!</v>
      </c>
      <c r="AJ702" s="1" t="e">
        <f>(Table13[[#This Row],[2050_TOTAL_REPL_COST_USD]]/Table13[[#This Row],[2020_TOTAL_REPL_COST_USD]])-1</f>
        <v>#DIV/0!</v>
      </c>
      <c r="AK702"/>
      <c r="AL702"/>
    </row>
    <row r="703" spans="12:38" x14ac:dyDescent="0.2">
      <c r="L703" s="2"/>
      <c r="S703" s="2"/>
      <c r="T703" s="2"/>
      <c r="Z703" s="2"/>
      <c r="AG703" s="1" t="e">
        <f>(Table13[[#This Row],[2050_BUILDINGS]]/Table13[[#This Row],[2020_BUILDINGS]])-1</f>
        <v>#DIV/0!</v>
      </c>
      <c r="AH703" s="1" t="e">
        <f>(Table13[[#This Row],[2050_DWELLINGS]]/Table13[[#This Row],[2020_DWELLINGS]])-1</f>
        <v>#DIV/0!</v>
      </c>
      <c r="AI703" s="1" t="e">
        <f>(Table13[[#This Row],[2050_OCCUPANTS]]/Table13[[#This Row],[2020_OCCUPANTS]])-1</f>
        <v>#DIV/0!</v>
      </c>
      <c r="AJ703" s="1" t="e">
        <f>(Table13[[#This Row],[2050_TOTAL_REPL_COST_USD]]/Table13[[#This Row],[2020_TOTAL_REPL_COST_USD]])-1</f>
        <v>#DIV/0!</v>
      </c>
      <c r="AK703"/>
      <c r="AL703"/>
    </row>
    <row r="704" spans="12:38" x14ac:dyDescent="0.2">
      <c r="L704" s="2"/>
      <c r="S704" s="2"/>
      <c r="T704" s="2"/>
      <c r="Z704" s="2"/>
      <c r="AG704" s="1" t="e">
        <f>(Table13[[#This Row],[2050_BUILDINGS]]/Table13[[#This Row],[2020_BUILDINGS]])-1</f>
        <v>#DIV/0!</v>
      </c>
      <c r="AH704" s="1" t="e">
        <f>(Table13[[#This Row],[2050_DWELLINGS]]/Table13[[#This Row],[2020_DWELLINGS]])-1</f>
        <v>#DIV/0!</v>
      </c>
      <c r="AI704" s="1" t="e">
        <f>(Table13[[#This Row],[2050_OCCUPANTS]]/Table13[[#This Row],[2020_OCCUPANTS]])-1</f>
        <v>#DIV/0!</v>
      </c>
      <c r="AJ704" s="1" t="e">
        <f>(Table13[[#This Row],[2050_TOTAL_REPL_COST_USD]]/Table13[[#This Row],[2020_TOTAL_REPL_COST_USD]])-1</f>
        <v>#DIV/0!</v>
      </c>
      <c r="AK704"/>
      <c r="AL704"/>
    </row>
    <row r="705" spans="12:38" x14ac:dyDescent="0.2">
      <c r="L705" s="2"/>
      <c r="S705" s="2"/>
      <c r="T705" s="2"/>
      <c r="Z705" s="2"/>
      <c r="AG705" s="1" t="e">
        <f>(Table13[[#This Row],[2050_BUILDINGS]]/Table13[[#This Row],[2020_BUILDINGS]])-1</f>
        <v>#DIV/0!</v>
      </c>
      <c r="AH705" s="1" t="e">
        <f>(Table13[[#This Row],[2050_DWELLINGS]]/Table13[[#This Row],[2020_DWELLINGS]])-1</f>
        <v>#DIV/0!</v>
      </c>
      <c r="AI705" s="1" t="e">
        <f>(Table13[[#This Row],[2050_OCCUPANTS]]/Table13[[#This Row],[2020_OCCUPANTS]])-1</f>
        <v>#DIV/0!</v>
      </c>
      <c r="AJ705" s="1" t="e">
        <f>(Table13[[#This Row],[2050_TOTAL_REPL_COST_USD]]/Table13[[#This Row],[2020_TOTAL_REPL_COST_USD]])-1</f>
        <v>#DIV/0!</v>
      </c>
      <c r="AK705"/>
      <c r="AL705"/>
    </row>
    <row r="706" spans="12:38" x14ac:dyDescent="0.2">
      <c r="L706" s="2"/>
      <c r="S706" s="2"/>
      <c r="T706" s="2"/>
      <c r="Z706" s="2"/>
      <c r="AG706" s="1" t="e">
        <f>(Table13[[#This Row],[2050_BUILDINGS]]/Table13[[#This Row],[2020_BUILDINGS]])-1</f>
        <v>#DIV/0!</v>
      </c>
      <c r="AH706" s="1" t="e">
        <f>(Table13[[#This Row],[2050_DWELLINGS]]/Table13[[#This Row],[2020_DWELLINGS]])-1</f>
        <v>#DIV/0!</v>
      </c>
      <c r="AI706" s="1" t="e">
        <f>(Table13[[#This Row],[2050_OCCUPANTS]]/Table13[[#This Row],[2020_OCCUPANTS]])-1</f>
        <v>#DIV/0!</v>
      </c>
      <c r="AJ706" s="1" t="e">
        <f>(Table13[[#This Row],[2050_TOTAL_REPL_COST_USD]]/Table13[[#This Row],[2020_TOTAL_REPL_COST_USD]])-1</f>
        <v>#DIV/0!</v>
      </c>
      <c r="AK706"/>
      <c r="AL706"/>
    </row>
    <row r="707" spans="12:38" x14ac:dyDescent="0.2">
      <c r="L707" s="2"/>
      <c r="S707" s="2"/>
      <c r="T707" s="2"/>
      <c r="Z707" s="2"/>
      <c r="AG707" s="1" t="e">
        <f>(Table13[[#This Row],[2050_BUILDINGS]]/Table13[[#This Row],[2020_BUILDINGS]])-1</f>
        <v>#DIV/0!</v>
      </c>
      <c r="AH707" s="1" t="e">
        <f>(Table13[[#This Row],[2050_DWELLINGS]]/Table13[[#This Row],[2020_DWELLINGS]])-1</f>
        <v>#DIV/0!</v>
      </c>
      <c r="AI707" s="1" t="e">
        <f>(Table13[[#This Row],[2050_OCCUPANTS]]/Table13[[#This Row],[2020_OCCUPANTS]])-1</f>
        <v>#DIV/0!</v>
      </c>
      <c r="AJ707" s="1" t="e">
        <f>(Table13[[#This Row],[2050_TOTAL_REPL_COST_USD]]/Table13[[#This Row],[2020_TOTAL_REPL_COST_USD]])-1</f>
        <v>#DIV/0!</v>
      </c>
      <c r="AK707"/>
      <c r="AL707"/>
    </row>
    <row r="708" spans="12:38" x14ac:dyDescent="0.2">
      <c r="L708" s="2"/>
      <c r="S708" s="2"/>
      <c r="T708" s="2"/>
      <c r="Z708" s="2"/>
      <c r="AG708" s="1" t="e">
        <f>(Table13[[#This Row],[2050_BUILDINGS]]/Table13[[#This Row],[2020_BUILDINGS]])-1</f>
        <v>#DIV/0!</v>
      </c>
      <c r="AH708" s="1" t="e">
        <f>(Table13[[#This Row],[2050_DWELLINGS]]/Table13[[#This Row],[2020_DWELLINGS]])-1</f>
        <v>#DIV/0!</v>
      </c>
      <c r="AI708" s="1" t="e">
        <f>(Table13[[#This Row],[2050_OCCUPANTS]]/Table13[[#This Row],[2020_OCCUPANTS]])-1</f>
        <v>#DIV/0!</v>
      </c>
      <c r="AJ708" s="1" t="e">
        <f>(Table13[[#This Row],[2050_TOTAL_REPL_COST_USD]]/Table13[[#This Row],[2020_TOTAL_REPL_COST_USD]])-1</f>
        <v>#DIV/0!</v>
      </c>
      <c r="AK708"/>
      <c r="AL708"/>
    </row>
    <row r="709" spans="12:38" x14ac:dyDescent="0.2">
      <c r="L709" s="2"/>
      <c r="S709" s="2"/>
      <c r="T709" s="2"/>
      <c r="Z709" s="2"/>
      <c r="AG709" s="1" t="e">
        <f>(Table13[[#This Row],[2050_BUILDINGS]]/Table13[[#This Row],[2020_BUILDINGS]])-1</f>
        <v>#DIV/0!</v>
      </c>
      <c r="AH709" s="1" t="e">
        <f>(Table13[[#This Row],[2050_DWELLINGS]]/Table13[[#This Row],[2020_DWELLINGS]])-1</f>
        <v>#DIV/0!</v>
      </c>
      <c r="AI709" s="1" t="e">
        <f>(Table13[[#This Row],[2050_OCCUPANTS]]/Table13[[#This Row],[2020_OCCUPANTS]])-1</f>
        <v>#DIV/0!</v>
      </c>
      <c r="AJ709" s="1" t="e">
        <f>(Table13[[#This Row],[2050_TOTAL_REPL_COST_USD]]/Table13[[#This Row],[2020_TOTAL_REPL_COST_USD]])-1</f>
        <v>#DIV/0!</v>
      </c>
      <c r="AK709"/>
      <c r="AL709"/>
    </row>
    <row r="710" spans="12:38" x14ac:dyDescent="0.2">
      <c r="L710" s="2"/>
      <c r="S710" s="2"/>
      <c r="T710" s="2"/>
      <c r="Z710" s="2"/>
      <c r="AG710" s="1" t="e">
        <f>(Table13[[#This Row],[2050_BUILDINGS]]/Table13[[#This Row],[2020_BUILDINGS]])-1</f>
        <v>#DIV/0!</v>
      </c>
      <c r="AH710" s="1" t="e">
        <f>(Table13[[#This Row],[2050_DWELLINGS]]/Table13[[#This Row],[2020_DWELLINGS]])-1</f>
        <v>#DIV/0!</v>
      </c>
      <c r="AI710" s="1" t="e">
        <f>(Table13[[#This Row],[2050_OCCUPANTS]]/Table13[[#This Row],[2020_OCCUPANTS]])-1</f>
        <v>#DIV/0!</v>
      </c>
      <c r="AJ710" s="1" t="e">
        <f>(Table13[[#This Row],[2050_TOTAL_REPL_COST_USD]]/Table13[[#This Row],[2020_TOTAL_REPL_COST_USD]])-1</f>
        <v>#DIV/0!</v>
      </c>
      <c r="AK710"/>
      <c r="AL710"/>
    </row>
    <row r="711" spans="12:38" x14ac:dyDescent="0.2">
      <c r="L711" s="2"/>
      <c r="S711" s="2"/>
      <c r="T711" s="2"/>
      <c r="Z711" s="2"/>
      <c r="AG711" s="1" t="e">
        <f>(Table13[[#This Row],[2050_BUILDINGS]]/Table13[[#This Row],[2020_BUILDINGS]])-1</f>
        <v>#DIV/0!</v>
      </c>
      <c r="AH711" s="1" t="e">
        <f>(Table13[[#This Row],[2050_DWELLINGS]]/Table13[[#This Row],[2020_DWELLINGS]])-1</f>
        <v>#DIV/0!</v>
      </c>
      <c r="AI711" s="1" t="e">
        <f>(Table13[[#This Row],[2050_OCCUPANTS]]/Table13[[#This Row],[2020_OCCUPANTS]])-1</f>
        <v>#DIV/0!</v>
      </c>
      <c r="AJ711" s="1" t="e">
        <f>(Table13[[#This Row],[2050_TOTAL_REPL_COST_USD]]/Table13[[#This Row],[2020_TOTAL_REPL_COST_USD]])-1</f>
        <v>#DIV/0!</v>
      </c>
      <c r="AK711"/>
      <c r="AL711"/>
    </row>
    <row r="712" spans="12:38" x14ac:dyDescent="0.2">
      <c r="L712" s="2"/>
      <c r="S712" s="2"/>
      <c r="T712" s="2"/>
      <c r="Z712" s="2"/>
      <c r="AG712" s="1" t="e">
        <f>(Table13[[#This Row],[2050_BUILDINGS]]/Table13[[#This Row],[2020_BUILDINGS]])-1</f>
        <v>#DIV/0!</v>
      </c>
      <c r="AH712" s="1" t="e">
        <f>(Table13[[#This Row],[2050_DWELLINGS]]/Table13[[#This Row],[2020_DWELLINGS]])-1</f>
        <v>#DIV/0!</v>
      </c>
      <c r="AI712" s="1" t="e">
        <f>(Table13[[#This Row],[2050_OCCUPANTS]]/Table13[[#This Row],[2020_OCCUPANTS]])-1</f>
        <v>#DIV/0!</v>
      </c>
      <c r="AJ712" s="1" t="e">
        <f>(Table13[[#This Row],[2050_TOTAL_REPL_COST_USD]]/Table13[[#This Row],[2020_TOTAL_REPL_COST_USD]])-1</f>
        <v>#DIV/0!</v>
      </c>
      <c r="AK712"/>
      <c r="AL712"/>
    </row>
    <row r="713" spans="12:38" x14ac:dyDescent="0.2">
      <c r="L713" s="2"/>
      <c r="S713" s="2"/>
      <c r="T713" s="2"/>
      <c r="Z713" s="2"/>
      <c r="AG713" s="1" t="e">
        <f>(Table13[[#This Row],[2050_BUILDINGS]]/Table13[[#This Row],[2020_BUILDINGS]])-1</f>
        <v>#DIV/0!</v>
      </c>
      <c r="AH713" s="1" t="e">
        <f>(Table13[[#This Row],[2050_DWELLINGS]]/Table13[[#This Row],[2020_DWELLINGS]])-1</f>
        <v>#DIV/0!</v>
      </c>
      <c r="AI713" s="1" t="e">
        <f>(Table13[[#This Row],[2050_OCCUPANTS]]/Table13[[#This Row],[2020_OCCUPANTS]])-1</f>
        <v>#DIV/0!</v>
      </c>
      <c r="AJ713" s="1" t="e">
        <f>(Table13[[#This Row],[2050_TOTAL_REPL_COST_USD]]/Table13[[#This Row],[2020_TOTAL_REPL_COST_USD]])-1</f>
        <v>#DIV/0!</v>
      </c>
      <c r="AK713"/>
      <c r="AL713"/>
    </row>
    <row r="714" spans="12:38" x14ac:dyDescent="0.2">
      <c r="L714" s="2"/>
      <c r="S714" s="2"/>
      <c r="T714" s="2"/>
      <c r="Z714" s="2"/>
      <c r="AG714" s="1" t="e">
        <f>(Table13[[#This Row],[2050_BUILDINGS]]/Table13[[#This Row],[2020_BUILDINGS]])-1</f>
        <v>#DIV/0!</v>
      </c>
      <c r="AH714" s="1" t="e">
        <f>(Table13[[#This Row],[2050_DWELLINGS]]/Table13[[#This Row],[2020_DWELLINGS]])-1</f>
        <v>#DIV/0!</v>
      </c>
      <c r="AI714" s="1" t="e">
        <f>(Table13[[#This Row],[2050_OCCUPANTS]]/Table13[[#This Row],[2020_OCCUPANTS]])-1</f>
        <v>#DIV/0!</v>
      </c>
      <c r="AJ714" s="1" t="e">
        <f>(Table13[[#This Row],[2050_TOTAL_REPL_COST_USD]]/Table13[[#This Row],[2020_TOTAL_REPL_COST_USD]])-1</f>
        <v>#DIV/0!</v>
      </c>
      <c r="AK714"/>
      <c r="AL714"/>
    </row>
    <row r="715" spans="12:38" x14ac:dyDescent="0.2">
      <c r="L715" s="2"/>
      <c r="S715" s="2"/>
      <c r="T715" s="2"/>
      <c r="Z715" s="2"/>
      <c r="AG715" s="1" t="e">
        <f>(Table13[[#This Row],[2050_BUILDINGS]]/Table13[[#This Row],[2020_BUILDINGS]])-1</f>
        <v>#DIV/0!</v>
      </c>
      <c r="AH715" s="1" t="e">
        <f>(Table13[[#This Row],[2050_DWELLINGS]]/Table13[[#This Row],[2020_DWELLINGS]])-1</f>
        <v>#DIV/0!</v>
      </c>
      <c r="AI715" s="1" t="e">
        <f>(Table13[[#This Row],[2050_OCCUPANTS]]/Table13[[#This Row],[2020_OCCUPANTS]])-1</f>
        <v>#DIV/0!</v>
      </c>
      <c r="AJ715" s="1" t="e">
        <f>(Table13[[#This Row],[2050_TOTAL_REPL_COST_USD]]/Table13[[#This Row],[2020_TOTAL_REPL_COST_USD]])-1</f>
        <v>#DIV/0!</v>
      </c>
      <c r="AK715"/>
      <c r="AL715"/>
    </row>
    <row r="716" spans="12:38" x14ac:dyDescent="0.2">
      <c r="L716" s="2"/>
      <c r="S716" s="2"/>
      <c r="T716" s="2"/>
      <c r="Z716" s="2"/>
      <c r="AG716" s="1" t="e">
        <f>(Table13[[#This Row],[2050_BUILDINGS]]/Table13[[#This Row],[2020_BUILDINGS]])-1</f>
        <v>#DIV/0!</v>
      </c>
      <c r="AH716" s="1" t="e">
        <f>(Table13[[#This Row],[2050_DWELLINGS]]/Table13[[#This Row],[2020_DWELLINGS]])-1</f>
        <v>#DIV/0!</v>
      </c>
      <c r="AI716" s="1" t="e">
        <f>(Table13[[#This Row],[2050_OCCUPANTS]]/Table13[[#This Row],[2020_OCCUPANTS]])-1</f>
        <v>#DIV/0!</v>
      </c>
      <c r="AJ716" s="1" t="e">
        <f>(Table13[[#This Row],[2050_TOTAL_REPL_COST_USD]]/Table13[[#This Row],[2020_TOTAL_REPL_COST_USD]])-1</f>
        <v>#DIV/0!</v>
      </c>
      <c r="AK716"/>
      <c r="AL716"/>
    </row>
    <row r="717" spans="12:38" x14ac:dyDescent="0.2">
      <c r="L717" s="2"/>
      <c r="S717" s="2"/>
      <c r="T717" s="2"/>
      <c r="Z717" s="2"/>
      <c r="AG717" s="1" t="e">
        <f>(Table13[[#This Row],[2050_BUILDINGS]]/Table13[[#This Row],[2020_BUILDINGS]])-1</f>
        <v>#DIV/0!</v>
      </c>
      <c r="AH717" s="1" t="e">
        <f>(Table13[[#This Row],[2050_DWELLINGS]]/Table13[[#This Row],[2020_DWELLINGS]])-1</f>
        <v>#DIV/0!</v>
      </c>
      <c r="AI717" s="1" t="e">
        <f>(Table13[[#This Row],[2050_OCCUPANTS]]/Table13[[#This Row],[2020_OCCUPANTS]])-1</f>
        <v>#DIV/0!</v>
      </c>
      <c r="AJ717" s="1" t="e">
        <f>(Table13[[#This Row],[2050_TOTAL_REPL_COST_USD]]/Table13[[#This Row],[2020_TOTAL_REPL_COST_USD]])-1</f>
        <v>#DIV/0!</v>
      </c>
      <c r="AK717"/>
      <c r="AL717"/>
    </row>
    <row r="718" spans="12:38" x14ac:dyDescent="0.2">
      <c r="L718" s="2"/>
      <c r="S718" s="2"/>
      <c r="T718" s="2"/>
      <c r="Z718" s="2"/>
      <c r="AG718" s="1" t="e">
        <f>(Table13[[#This Row],[2050_BUILDINGS]]/Table13[[#This Row],[2020_BUILDINGS]])-1</f>
        <v>#DIV/0!</v>
      </c>
      <c r="AH718" s="1" t="e">
        <f>(Table13[[#This Row],[2050_DWELLINGS]]/Table13[[#This Row],[2020_DWELLINGS]])-1</f>
        <v>#DIV/0!</v>
      </c>
      <c r="AI718" s="1" t="e">
        <f>(Table13[[#This Row],[2050_OCCUPANTS]]/Table13[[#This Row],[2020_OCCUPANTS]])-1</f>
        <v>#DIV/0!</v>
      </c>
      <c r="AJ718" s="1" t="e">
        <f>(Table13[[#This Row],[2050_TOTAL_REPL_COST_USD]]/Table13[[#This Row],[2020_TOTAL_REPL_COST_USD]])-1</f>
        <v>#DIV/0!</v>
      </c>
      <c r="AK718"/>
      <c r="AL718"/>
    </row>
    <row r="719" spans="12:38" x14ac:dyDescent="0.2">
      <c r="L719" s="2"/>
      <c r="S719" s="2"/>
      <c r="T719" s="2"/>
      <c r="Z719" s="2"/>
      <c r="AG719" s="1" t="e">
        <f>(Table13[[#This Row],[2050_BUILDINGS]]/Table13[[#This Row],[2020_BUILDINGS]])-1</f>
        <v>#DIV/0!</v>
      </c>
      <c r="AH719" s="1" t="e">
        <f>(Table13[[#This Row],[2050_DWELLINGS]]/Table13[[#This Row],[2020_DWELLINGS]])-1</f>
        <v>#DIV/0!</v>
      </c>
      <c r="AI719" s="1" t="e">
        <f>(Table13[[#This Row],[2050_OCCUPANTS]]/Table13[[#This Row],[2020_OCCUPANTS]])-1</f>
        <v>#DIV/0!</v>
      </c>
      <c r="AJ719" s="1" t="e">
        <f>(Table13[[#This Row],[2050_TOTAL_REPL_COST_USD]]/Table13[[#This Row],[2020_TOTAL_REPL_COST_USD]])-1</f>
        <v>#DIV/0!</v>
      </c>
      <c r="AK719"/>
      <c r="AL719"/>
    </row>
    <row r="720" spans="12:38" x14ac:dyDescent="0.2">
      <c r="L720" s="2"/>
      <c r="S720" s="2"/>
      <c r="T720" s="2"/>
      <c r="Z720" s="2"/>
      <c r="AG720" s="1" t="e">
        <f>(Table13[[#This Row],[2050_BUILDINGS]]/Table13[[#This Row],[2020_BUILDINGS]])-1</f>
        <v>#DIV/0!</v>
      </c>
      <c r="AH720" s="1" t="e">
        <f>(Table13[[#This Row],[2050_DWELLINGS]]/Table13[[#This Row],[2020_DWELLINGS]])-1</f>
        <v>#DIV/0!</v>
      </c>
      <c r="AI720" s="1" t="e">
        <f>(Table13[[#This Row],[2050_OCCUPANTS]]/Table13[[#This Row],[2020_OCCUPANTS]])-1</f>
        <v>#DIV/0!</v>
      </c>
      <c r="AJ720" s="1" t="e">
        <f>(Table13[[#This Row],[2050_TOTAL_REPL_COST_USD]]/Table13[[#This Row],[2020_TOTAL_REPL_COST_USD]])-1</f>
        <v>#DIV/0!</v>
      </c>
      <c r="AK720"/>
      <c r="AL720"/>
    </row>
    <row r="721" spans="12:38" x14ac:dyDescent="0.2">
      <c r="L721" s="2"/>
      <c r="S721" s="2"/>
      <c r="T721" s="2"/>
      <c r="Z721" s="2"/>
      <c r="AG721" s="1" t="e">
        <f>(Table13[[#This Row],[2050_BUILDINGS]]/Table13[[#This Row],[2020_BUILDINGS]])-1</f>
        <v>#DIV/0!</v>
      </c>
      <c r="AH721" s="1" t="e">
        <f>(Table13[[#This Row],[2050_DWELLINGS]]/Table13[[#This Row],[2020_DWELLINGS]])-1</f>
        <v>#DIV/0!</v>
      </c>
      <c r="AI721" s="1" t="e">
        <f>(Table13[[#This Row],[2050_OCCUPANTS]]/Table13[[#This Row],[2020_OCCUPANTS]])-1</f>
        <v>#DIV/0!</v>
      </c>
      <c r="AJ721" s="1" t="e">
        <f>(Table13[[#This Row],[2050_TOTAL_REPL_COST_USD]]/Table13[[#This Row],[2020_TOTAL_REPL_COST_USD]])-1</f>
        <v>#DIV/0!</v>
      </c>
      <c r="AK721"/>
      <c r="AL721"/>
    </row>
    <row r="722" spans="12:38" x14ac:dyDescent="0.2">
      <c r="L722" s="2"/>
      <c r="S722" s="2"/>
      <c r="T722" s="2"/>
      <c r="Z722" s="2"/>
      <c r="AG722" s="1" t="e">
        <f>(Table13[[#This Row],[2050_BUILDINGS]]/Table13[[#This Row],[2020_BUILDINGS]])-1</f>
        <v>#DIV/0!</v>
      </c>
      <c r="AH722" s="1" t="e">
        <f>(Table13[[#This Row],[2050_DWELLINGS]]/Table13[[#This Row],[2020_DWELLINGS]])-1</f>
        <v>#DIV/0!</v>
      </c>
      <c r="AI722" s="1" t="e">
        <f>(Table13[[#This Row],[2050_OCCUPANTS]]/Table13[[#This Row],[2020_OCCUPANTS]])-1</f>
        <v>#DIV/0!</v>
      </c>
      <c r="AJ722" s="1" t="e">
        <f>(Table13[[#This Row],[2050_TOTAL_REPL_COST_USD]]/Table13[[#This Row],[2020_TOTAL_REPL_COST_USD]])-1</f>
        <v>#DIV/0!</v>
      </c>
      <c r="AK722"/>
      <c r="AL722"/>
    </row>
    <row r="723" spans="12:38" x14ac:dyDescent="0.2">
      <c r="L723" s="2"/>
      <c r="S723" s="2"/>
      <c r="T723" s="2"/>
      <c r="Z723" s="2"/>
      <c r="AG723" s="1" t="e">
        <f>(Table13[[#This Row],[2050_BUILDINGS]]/Table13[[#This Row],[2020_BUILDINGS]])-1</f>
        <v>#DIV/0!</v>
      </c>
      <c r="AH723" s="1" t="e">
        <f>(Table13[[#This Row],[2050_DWELLINGS]]/Table13[[#This Row],[2020_DWELLINGS]])-1</f>
        <v>#DIV/0!</v>
      </c>
      <c r="AI723" s="1" t="e">
        <f>(Table13[[#This Row],[2050_OCCUPANTS]]/Table13[[#This Row],[2020_OCCUPANTS]])-1</f>
        <v>#DIV/0!</v>
      </c>
      <c r="AJ723" s="1" t="e">
        <f>(Table13[[#This Row],[2050_TOTAL_REPL_COST_USD]]/Table13[[#This Row],[2020_TOTAL_REPL_COST_USD]])-1</f>
        <v>#DIV/0!</v>
      </c>
      <c r="AK723"/>
      <c r="AL723"/>
    </row>
    <row r="724" spans="12:38" x14ac:dyDescent="0.2">
      <c r="L724" s="2"/>
      <c r="S724" s="2"/>
      <c r="T724" s="2"/>
      <c r="Z724" s="2"/>
      <c r="AG724" s="1" t="e">
        <f>(Table13[[#This Row],[2050_BUILDINGS]]/Table13[[#This Row],[2020_BUILDINGS]])-1</f>
        <v>#DIV/0!</v>
      </c>
      <c r="AH724" s="1" t="e">
        <f>(Table13[[#This Row],[2050_DWELLINGS]]/Table13[[#This Row],[2020_DWELLINGS]])-1</f>
        <v>#DIV/0!</v>
      </c>
      <c r="AI724" s="1" t="e">
        <f>(Table13[[#This Row],[2050_OCCUPANTS]]/Table13[[#This Row],[2020_OCCUPANTS]])-1</f>
        <v>#DIV/0!</v>
      </c>
      <c r="AJ724" s="1" t="e">
        <f>(Table13[[#This Row],[2050_TOTAL_REPL_COST_USD]]/Table13[[#This Row],[2020_TOTAL_REPL_COST_USD]])-1</f>
        <v>#DIV/0!</v>
      </c>
      <c r="AK724"/>
      <c r="AL724"/>
    </row>
    <row r="725" spans="12:38" x14ac:dyDescent="0.2">
      <c r="L725" s="2"/>
      <c r="S725" s="2"/>
      <c r="T725" s="2"/>
      <c r="Z725" s="2"/>
      <c r="AG725" s="1" t="e">
        <f>(Table13[[#This Row],[2050_BUILDINGS]]/Table13[[#This Row],[2020_BUILDINGS]])-1</f>
        <v>#DIV/0!</v>
      </c>
      <c r="AH725" s="1" t="e">
        <f>(Table13[[#This Row],[2050_DWELLINGS]]/Table13[[#This Row],[2020_DWELLINGS]])-1</f>
        <v>#DIV/0!</v>
      </c>
      <c r="AI725" s="1" t="e">
        <f>(Table13[[#This Row],[2050_OCCUPANTS]]/Table13[[#This Row],[2020_OCCUPANTS]])-1</f>
        <v>#DIV/0!</v>
      </c>
      <c r="AJ725" s="1" t="e">
        <f>(Table13[[#This Row],[2050_TOTAL_REPL_COST_USD]]/Table13[[#This Row],[2020_TOTAL_REPL_COST_USD]])-1</f>
        <v>#DIV/0!</v>
      </c>
      <c r="AK725"/>
      <c r="AL725"/>
    </row>
    <row r="726" spans="12:38" x14ac:dyDescent="0.2">
      <c r="L726" s="2"/>
      <c r="S726" s="2"/>
      <c r="T726" s="2"/>
      <c r="Z726" s="2"/>
      <c r="AG726" s="1" t="e">
        <f>(Table13[[#This Row],[2050_BUILDINGS]]/Table13[[#This Row],[2020_BUILDINGS]])-1</f>
        <v>#DIV/0!</v>
      </c>
      <c r="AH726" s="1" t="e">
        <f>(Table13[[#This Row],[2050_DWELLINGS]]/Table13[[#This Row],[2020_DWELLINGS]])-1</f>
        <v>#DIV/0!</v>
      </c>
      <c r="AI726" s="1" t="e">
        <f>(Table13[[#This Row],[2050_OCCUPANTS]]/Table13[[#This Row],[2020_OCCUPANTS]])-1</f>
        <v>#DIV/0!</v>
      </c>
      <c r="AJ726" s="1" t="e">
        <f>(Table13[[#This Row],[2050_TOTAL_REPL_COST_USD]]/Table13[[#This Row],[2020_TOTAL_REPL_COST_USD]])-1</f>
        <v>#DIV/0!</v>
      </c>
      <c r="AK726"/>
      <c r="AL726"/>
    </row>
    <row r="727" spans="12:38" x14ac:dyDescent="0.2">
      <c r="L727" s="2"/>
      <c r="S727" s="2"/>
      <c r="T727" s="2"/>
      <c r="Z727" s="2"/>
      <c r="AG727" s="1" t="e">
        <f>(Table13[[#This Row],[2050_BUILDINGS]]/Table13[[#This Row],[2020_BUILDINGS]])-1</f>
        <v>#DIV/0!</v>
      </c>
      <c r="AH727" s="1" t="e">
        <f>(Table13[[#This Row],[2050_DWELLINGS]]/Table13[[#This Row],[2020_DWELLINGS]])-1</f>
        <v>#DIV/0!</v>
      </c>
      <c r="AI727" s="1" t="e">
        <f>(Table13[[#This Row],[2050_OCCUPANTS]]/Table13[[#This Row],[2020_OCCUPANTS]])-1</f>
        <v>#DIV/0!</v>
      </c>
      <c r="AJ727" s="1" t="e">
        <f>(Table13[[#This Row],[2050_TOTAL_REPL_COST_USD]]/Table13[[#This Row],[2020_TOTAL_REPL_COST_USD]])-1</f>
        <v>#DIV/0!</v>
      </c>
      <c r="AK727"/>
      <c r="AL727"/>
    </row>
    <row r="728" spans="12:38" x14ac:dyDescent="0.2">
      <c r="L728" s="2"/>
      <c r="S728" s="2"/>
      <c r="T728" s="2"/>
      <c r="Z728" s="2"/>
      <c r="AG728" s="1" t="e">
        <f>(Table13[[#This Row],[2050_BUILDINGS]]/Table13[[#This Row],[2020_BUILDINGS]])-1</f>
        <v>#DIV/0!</v>
      </c>
      <c r="AH728" s="1" t="e">
        <f>(Table13[[#This Row],[2050_DWELLINGS]]/Table13[[#This Row],[2020_DWELLINGS]])-1</f>
        <v>#DIV/0!</v>
      </c>
      <c r="AI728" s="1" t="e">
        <f>(Table13[[#This Row],[2050_OCCUPANTS]]/Table13[[#This Row],[2020_OCCUPANTS]])-1</f>
        <v>#DIV/0!</v>
      </c>
      <c r="AJ728" s="1" t="e">
        <f>(Table13[[#This Row],[2050_TOTAL_REPL_COST_USD]]/Table13[[#This Row],[2020_TOTAL_REPL_COST_USD]])-1</f>
        <v>#DIV/0!</v>
      </c>
      <c r="AK728"/>
      <c r="AL728"/>
    </row>
    <row r="729" spans="12:38" x14ac:dyDescent="0.2">
      <c r="L729" s="2"/>
      <c r="S729" s="2"/>
      <c r="T729" s="2"/>
      <c r="Z729" s="2"/>
      <c r="AG729" s="1" t="e">
        <f>(Table13[[#This Row],[2050_BUILDINGS]]/Table13[[#This Row],[2020_BUILDINGS]])-1</f>
        <v>#DIV/0!</v>
      </c>
      <c r="AH729" s="1" t="e">
        <f>(Table13[[#This Row],[2050_DWELLINGS]]/Table13[[#This Row],[2020_DWELLINGS]])-1</f>
        <v>#DIV/0!</v>
      </c>
      <c r="AI729" s="1" t="e">
        <f>(Table13[[#This Row],[2050_OCCUPANTS]]/Table13[[#This Row],[2020_OCCUPANTS]])-1</f>
        <v>#DIV/0!</v>
      </c>
      <c r="AJ729" s="1" t="e">
        <f>(Table13[[#This Row],[2050_TOTAL_REPL_COST_USD]]/Table13[[#This Row],[2020_TOTAL_REPL_COST_USD]])-1</f>
        <v>#DIV/0!</v>
      </c>
      <c r="AK729"/>
      <c r="AL729"/>
    </row>
    <row r="730" spans="12:38" x14ac:dyDescent="0.2">
      <c r="L730" s="2"/>
      <c r="S730" s="2"/>
      <c r="T730" s="2"/>
      <c r="Z730" s="2"/>
      <c r="AG730" s="1" t="e">
        <f>(Table13[[#This Row],[2050_BUILDINGS]]/Table13[[#This Row],[2020_BUILDINGS]])-1</f>
        <v>#DIV/0!</v>
      </c>
      <c r="AH730" s="1" t="e">
        <f>(Table13[[#This Row],[2050_DWELLINGS]]/Table13[[#This Row],[2020_DWELLINGS]])-1</f>
        <v>#DIV/0!</v>
      </c>
      <c r="AI730" s="1" t="e">
        <f>(Table13[[#This Row],[2050_OCCUPANTS]]/Table13[[#This Row],[2020_OCCUPANTS]])-1</f>
        <v>#DIV/0!</v>
      </c>
      <c r="AJ730" s="1" t="e">
        <f>(Table13[[#This Row],[2050_TOTAL_REPL_COST_USD]]/Table13[[#This Row],[2020_TOTAL_REPL_COST_USD]])-1</f>
        <v>#DIV/0!</v>
      </c>
      <c r="AK730"/>
      <c r="AL730"/>
    </row>
    <row r="731" spans="12:38" x14ac:dyDescent="0.2">
      <c r="L731" s="2"/>
      <c r="S731" s="2"/>
      <c r="T731" s="2"/>
      <c r="Z731" s="2"/>
      <c r="AG731" s="1" t="e">
        <f>(Table13[[#This Row],[2050_BUILDINGS]]/Table13[[#This Row],[2020_BUILDINGS]])-1</f>
        <v>#DIV/0!</v>
      </c>
      <c r="AH731" s="1" t="e">
        <f>(Table13[[#This Row],[2050_DWELLINGS]]/Table13[[#This Row],[2020_DWELLINGS]])-1</f>
        <v>#DIV/0!</v>
      </c>
      <c r="AI731" s="1" t="e">
        <f>(Table13[[#This Row],[2050_OCCUPANTS]]/Table13[[#This Row],[2020_OCCUPANTS]])-1</f>
        <v>#DIV/0!</v>
      </c>
      <c r="AJ731" s="1" t="e">
        <f>(Table13[[#This Row],[2050_TOTAL_REPL_COST_USD]]/Table13[[#This Row],[2020_TOTAL_REPL_COST_USD]])-1</f>
        <v>#DIV/0!</v>
      </c>
      <c r="AK731"/>
      <c r="AL731"/>
    </row>
    <row r="732" spans="12:38" x14ac:dyDescent="0.2">
      <c r="L732" s="2"/>
      <c r="S732" s="2"/>
      <c r="T732" s="2"/>
      <c r="Z732" s="2"/>
      <c r="AG732" s="1" t="e">
        <f>(Table13[[#This Row],[2050_BUILDINGS]]/Table13[[#This Row],[2020_BUILDINGS]])-1</f>
        <v>#DIV/0!</v>
      </c>
      <c r="AH732" s="1" t="e">
        <f>(Table13[[#This Row],[2050_DWELLINGS]]/Table13[[#This Row],[2020_DWELLINGS]])-1</f>
        <v>#DIV/0!</v>
      </c>
      <c r="AI732" s="1" t="e">
        <f>(Table13[[#This Row],[2050_OCCUPANTS]]/Table13[[#This Row],[2020_OCCUPANTS]])-1</f>
        <v>#DIV/0!</v>
      </c>
      <c r="AJ732" s="1" t="e">
        <f>(Table13[[#This Row],[2050_TOTAL_REPL_COST_USD]]/Table13[[#This Row],[2020_TOTAL_REPL_COST_USD]])-1</f>
        <v>#DIV/0!</v>
      </c>
      <c r="AK732"/>
      <c r="AL732"/>
    </row>
    <row r="733" spans="12:38" x14ac:dyDescent="0.2">
      <c r="L733" s="2"/>
      <c r="S733" s="2"/>
      <c r="T733" s="2"/>
      <c r="Z733" s="2"/>
      <c r="AG733" s="1" t="e">
        <f>(Table13[[#This Row],[2050_BUILDINGS]]/Table13[[#This Row],[2020_BUILDINGS]])-1</f>
        <v>#DIV/0!</v>
      </c>
      <c r="AH733" s="1" t="e">
        <f>(Table13[[#This Row],[2050_DWELLINGS]]/Table13[[#This Row],[2020_DWELLINGS]])-1</f>
        <v>#DIV/0!</v>
      </c>
      <c r="AI733" s="1" t="e">
        <f>(Table13[[#This Row],[2050_OCCUPANTS]]/Table13[[#This Row],[2020_OCCUPANTS]])-1</f>
        <v>#DIV/0!</v>
      </c>
      <c r="AJ733" s="1" t="e">
        <f>(Table13[[#This Row],[2050_TOTAL_REPL_COST_USD]]/Table13[[#This Row],[2020_TOTAL_REPL_COST_USD]])-1</f>
        <v>#DIV/0!</v>
      </c>
      <c r="AK733"/>
      <c r="AL733"/>
    </row>
    <row r="734" spans="12:38" x14ac:dyDescent="0.2">
      <c r="L734" s="2"/>
      <c r="S734" s="2"/>
      <c r="T734" s="2"/>
      <c r="Z734" s="2"/>
      <c r="AG734" s="1" t="e">
        <f>(Table13[[#This Row],[2050_BUILDINGS]]/Table13[[#This Row],[2020_BUILDINGS]])-1</f>
        <v>#DIV/0!</v>
      </c>
      <c r="AH734" s="1" t="e">
        <f>(Table13[[#This Row],[2050_DWELLINGS]]/Table13[[#This Row],[2020_DWELLINGS]])-1</f>
        <v>#DIV/0!</v>
      </c>
      <c r="AI734" s="1" t="e">
        <f>(Table13[[#This Row],[2050_OCCUPANTS]]/Table13[[#This Row],[2020_OCCUPANTS]])-1</f>
        <v>#DIV/0!</v>
      </c>
      <c r="AJ734" s="1" t="e">
        <f>(Table13[[#This Row],[2050_TOTAL_REPL_COST_USD]]/Table13[[#This Row],[2020_TOTAL_REPL_COST_USD]])-1</f>
        <v>#DIV/0!</v>
      </c>
      <c r="AK734"/>
      <c r="AL734"/>
    </row>
    <row r="735" spans="12:38" x14ac:dyDescent="0.2">
      <c r="L735" s="2"/>
      <c r="S735" s="2"/>
      <c r="T735" s="2"/>
      <c r="Z735" s="2"/>
      <c r="AG735" s="1" t="e">
        <f>(Table13[[#This Row],[2050_BUILDINGS]]/Table13[[#This Row],[2020_BUILDINGS]])-1</f>
        <v>#DIV/0!</v>
      </c>
      <c r="AH735" s="1" t="e">
        <f>(Table13[[#This Row],[2050_DWELLINGS]]/Table13[[#This Row],[2020_DWELLINGS]])-1</f>
        <v>#DIV/0!</v>
      </c>
      <c r="AI735" s="1" t="e">
        <f>(Table13[[#This Row],[2050_OCCUPANTS]]/Table13[[#This Row],[2020_OCCUPANTS]])-1</f>
        <v>#DIV/0!</v>
      </c>
      <c r="AJ735" s="1" t="e">
        <f>(Table13[[#This Row],[2050_TOTAL_REPL_COST_USD]]/Table13[[#This Row],[2020_TOTAL_REPL_COST_USD]])-1</f>
        <v>#DIV/0!</v>
      </c>
      <c r="AK735"/>
      <c r="AL735"/>
    </row>
    <row r="736" spans="12:38" x14ac:dyDescent="0.2">
      <c r="L736" s="2"/>
      <c r="S736" s="2"/>
      <c r="T736" s="2"/>
      <c r="Z736" s="2"/>
      <c r="AG736" s="1" t="e">
        <f>(Table13[[#This Row],[2050_BUILDINGS]]/Table13[[#This Row],[2020_BUILDINGS]])-1</f>
        <v>#DIV/0!</v>
      </c>
      <c r="AH736" s="1" t="e">
        <f>(Table13[[#This Row],[2050_DWELLINGS]]/Table13[[#This Row],[2020_DWELLINGS]])-1</f>
        <v>#DIV/0!</v>
      </c>
      <c r="AI736" s="1" t="e">
        <f>(Table13[[#This Row],[2050_OCCUPANTS]]/Table13[[#This Row],[2020_OCCUPANTS]])-1</f>
        <v>#DIV/0!</v>
      </c>
      <c r="AJ736" s="1" t="e">
        <f>(Table13[[#This Row],[2050_TOTAL_REPL_COST_USD]]/Table13[[#This Row],[2020_TOTAL_REPL_COST_USD]])-1</f>
        <v>#DIV/0!</v>
      </c>
      <c r="AK736"/>
      <c r="AL736"/>
    </row>
    <row r="737" spans="12:38" x14ac:dyDescent="0.2">
      <c r="L737" s="2"/>
      <c r="S737" s="2"/>
      <c r="T737" s="2"/>
      <c r="Z737" s="2"/>
      <c r="AG737" s="1" t="e">
        <f>(Table13[[#This Row],[2050_BUILDINGS]]/Table13[[#This Row],[2020_BUILDINGS]])-1</f>
        <v>#DIV/0!</v>
      </c>
      <c r="AH737" s="1" t="e">
        <f>(Table13[[#This Row],[2050_DWELLINGS]]/Table13[[#This Row],[2020_DWELLINGS]])-1</f>
        <v>#DIV/0!</v>
      </c>
      <c r="AI737" s="1" t="e">
        <f>(Table13[[#This Row],[2050_OCCUPANTS]]/Table13[[#This Row],[2020_OCCUPANTS]])-1</f>
        <v>#DIV/0!</v>
      </c>
      <c r="AJ737" s="1" t="e">
        <f>(Table13[[#This Row],[2050_TOTAL_REPL_COST_USD]]/Table13[[#This Row],[2020_TOTAL_REPL_COST_USD]])-1</f>
        <v>#DIV/0!</v>
      </c>
      <c r="AK737"/>
      <c r="AL737"/>
    </row>
    <row r="738" spans="12:38" x14ac:dyDescent="0.2">
      <c r="L738" s="2"/>
      <c r="S738" s="2"/>
      <c r="T738" s="2"/>
      <c r="Z738" s="2"/>
      <c r="AG738" s="1" t="e">
        <f>(Table13[[#This Row],[2050_BUILDINGS]]/Table13[[#This Row],[2020_BUILDINGS]])-1</f>
        <v>#DIV/0!</v>
      </c>
      <c r="AH738" s="1" t="e">
        <f>(Table13[[#This Row],[2050_DWELLINGS]]/Table13[[#This Row],[2020_DWELLINGS]])-1</f>
        <v>#DIV/0!</v>
      </c>
      <c r="AI738" s="1" t="e">
        <f>(Table13[[#This Row],[2050_OCCUPANTS]]/Table13[[#This Row],[2020_OCCUPANTS]])-1</f>
        <v>#DIV/0!</v>
      </c>
      <c r="AJ738" s="1" t="e">
        <f>(Table13[[#This Row],[2050_TOTAL_REPL_COST_USD]]/Table13[[#This Row],[2020_TOTAL_REPL_COST_USD]])-1</f>
        <v>#DIV/0!</v>
      </c>
      <c r="AK738"/>
      <c r="AL738"/>
    </row>
    <row r="739" spans="12:38" x14ac:dyDescent="0.2">
      <c r="L739" s="2"/>
      <c r="S739" s="2"/>
      <c r="T739" s="2"/>
      <c r="Z739" s="2"/>
      <c r="AG739" s="1" t="e">
        <f>(Table13[[#This Row],[2050_BUILDINGS]]/Table13[[#This Row],[2020_BUILDINGS]])-1</f>
        <v>#DIV/0!</v>
      </c>
      <c r="AH739" s="1" t="e">
        <f>(Table13[[#This Row],[2050_DWELLINGS]]/Table13[[#This Row],[2020_DWELLINGS]])-1</f>
        <v>#DIV/0!</v>
      </c>
      <c r="AI739" s="1" t="e">
        <f>(Table13[[#This Row],[2050_OCCUPANTS]]/Table13[[#This Row],[2020_OCCUPANTS]])-1</f>
        <v>#DIV/0!</v>
      </c>
      <c r="AJ739" s="1" t="e">
        <f>(Table13[[#This Row],[2050_TOTAL_REPL_COST_USD]]/Table13[[#This Row],[2020_TOTAL_REPL_COST_USD]])-1</f>
        <v>#DIV/0!</v>
      </c>
      <c r="AK739"/>
      <c r="AL739"/>
    </row>
    <row r="740" spans="12:38" x14ac:dyDescent="0.2">
      <c r="L740" s="2"/>
      <c r="S740" s="2"/>
      <c r="T740" s="2"/>
      <c r="Z740" s="2"/>
      <c r="AG740" s="1" t="e">
        <f>(Table13[[#This Row],[2050_BUILDINGS]]/Table13[[#This Row],[2020_BUILDINGS]])-1</f>
        <v>#DIV/0!</v>
      </c>
      <c r="AH740" s="1" t="e">
        <f>(Table13[[#This Row],[2050_DWELLINGS]]/Table13[[#This Row],[2020_DWELLINGS]])-1</f>
        <v>#DIV/0!</v>
      </c>
      <c r="AI740" s="1" t="e">
        <f>(Table13[[#This Row],[2050_OCCUPANTS]]/Table13[[#This Row],[2020_OCCUPANTS]])-1</f>
        <v>#DIV/0!</v>
      </c>
      <c r="AJ740" s="1" t="e">
        <f>(Table13[[#This Row],[2050_TOTAL_REPL_COST_USD]]/Table13[[#This Row],[2020_TOTAL_REPL_COST_USD]])-1</f>
        <v>#DIV/0!</v>
      </c>
      <c r="AK740"/>
      <c r="AL740"/>
    </row>
    <row r="741" spans="12:38" x14ac:dyDescent="0.2">
      <c r="L741" s="2"/>
      <c r="S741" s="2"/>
      <c r="T741" s="2"/>
      <c r="Z741" s="2"/>
      <c r="AG741" s="1" t="e">
        <f>(Table13[[#This Row],[2050_BUILDINGS]]/Table13[[#This Row],[2020_BUILDINGS]])-1</f>
        <v>#DIV/0!</v>
      </c>
      <c r="AH741" s="1" t="e">
        <f>(Table13[[#This Row],[2050_DWELLINGS]]/Table13[[#This Row],[2020_DWELLINGS]])-1</f>
        <v>#DIV/0!</v>
      </c>
      <c r="AI741" s="1" t="e">
        <f>(Table13[[#This Row],[2050_OCCUPANTS]]/Table13[[#This Row],[2020_OCCUPANTS]])-1</f>
        <v>#DIV/0!</v>
      </c>
      <c r="AJ741" s="1" t="e">
        <f>(Table13[[#This Row],[2050_TOTAL_REPL_COST_USD]]/Table13[[#This Row],[2020_TOTAL_REPL_COST_USD]])-1</f>
        <v>#DIV/0!</v>
      </c>
      <c r="AK741"/>
      <c r="AL741"/>
    </row>
    <row r="742" spans="12:38" x14ac:dyDescent="0.2">
      <c r="L742" s="2"/>
      <c r="S742" s="2"/>
      <c r="T742" s="2"/>
      <c r="Z742" s="2"/>
      <c r="AG742" s="1" t="e">
        <f>(Table13[[#This Row],[2050_BUILDINGS]]/Table13[[#This Row],[2020_BUILDINGS]])-1</f>
        <v>#DIV/0!</v>
      </c>
      <c r="AH742" s="1" t="e">
        <f>(Table13[[#This Row],[2050_DWELLINGS]]/Table13[[#This Row],[2020_DWELLINGS]])-1</f>
        <v>#DIV/0!</v>
      </c>
      <c r="AI742" s="1" t="e">
        <f>(Table13[[#This Row],[2050_OCCUPANTS]]/Table13[[#This Row],[2020_OCCUPANTS]])-1</f>
        <v>#DIV/0!</v>
      </c>
      <c r="AJ742" s="1" t="e">
        <f>(Table13[[#This Row],[2050_TOTAL_REPL_COST_USD]]/Table13[[#This Row],[2020_TOTAL_REPL_COST_USD]])-1</f>
        <v>#DIV/0!</v>
      </c>
      <c r="AK742"/>
      <c r="AL742"/>
    </row>
    <row r="743" spans="12:38" x14ac:dyDescent="0.2">
      <c r="L743" s="2"/>
      <c r="S743" s="2"/>
      <c r="T743" s="2"/>
      <c r="Z743" s="2"/>
      <c r="AG743" s="1" t="e">
        <f>(Table13[[#This Row],[2050_BUILDINGS]]/Table13[[#This Row],[2020_BUILDINGS]])-1</f>
        <v>#DIV/0!</v>
      </c>
      <c r="AH743" s="1" t="e">
        <f>(Table13[[#This Row],[2050_DWELLINGS]]/Table13[[#This Row],[2020_DWELLINGS]])-1</f>
        <v>#DIV/0!</v>
      </c>
      <c r="AI743" s="1" t="e">
        <f>(Table13[[#This Row],[2050_OCCUPANTS]]/Table13[[#This Row],[2020_OCCUPANTS]])-1</f>
        <v>#DIV/0!</v>
      </c>
      <c r="AJ743" s="1" t="e">
        <f>(Table13[[#This Row],[2050_TOTAL_REPL_COST_USD]]/Table13[[#This Row],[2020_TOTAL_REPL_COST_USD]])-1</f>
        <v>#DIV/0!</v>
      </c>
      <c r="AK743"/>
      <c r="AL743"/>
    </row>
    <row r="744" spans="12:38" x14ac:dyDescent="0.2">
      <c r="L744" s="2"/>
      <c r="S744" s="2"/>
      <c r="T744" s="2"/>
      <c r="Z744" s="2"/>
      <c r="AG744" s="1" t="e">
        <f>(Table13[[#This Row],[2050_BUILDINGS]]/Table13[[#This Row],[2020_BUILDINGS]])-1</f>
        <v>#DIV/0!</v>
      </c>
      <c r="AH744" s="1" t="e">
        <f>(Table13[[#This Row],[2050_DWELLINGS]]/Table13[[#This Row],[2020_DWELLINGS]])-1</f>
        <v>#DIV/0!</v>
      </c>
      <c r="AI744" s="1" t="e">
        <f>(Table13[[#This Row],[2050_OCCUPANTS]]/Table13[[#This Row],[2020_OCCUPANTS]])-1</f>
        <v>#DIV/0!</v>
      </c>
      <c r="AJ744" s="1" t="e">
        <f>(Table13[[#This Row],[2050_TOTAL_REPL_COST_USD]]/Table13[[#This Row],[2020_TOTAL_REPL_COST_USD]])-1</f>
        <v>#DIV/0!</v>
      </c>
      <c r="AK744"/>
      <c r="AL744"/>
    </row>
    <row r="745" spans="12:38" x14ac:dyDescent="0.2">
      <c r="L745" s="2"/>
      <c r="S745" s="2"/>
      <c r="T745" s="2"/>
      <c r="Z745" s="2"/>
      <c r="AG745" s="1" t="e">
        <f>(Table13[[#This Row],[2050_BUILDINGS]]/Table13[[#This Row],[2020_BUILDINGS]])-1</f>
        <v>#DIV/0!</v>
      </c>
      <c r="AH745" s="1" t="e">
        <f>(Table13[[#This Row],[2050_DWELLINGS]]/Table13[[#This Row],[2020_DWELLINGS]])-1</f>
        <v>#DIV/0!</v>
      </c>
      <c r="AI745" s="1" t="e">
        <f>(Table13[[#This Row],[2050_OCCUPANTS]]/Table13[[#This Row],[2020_OCCUPANTS]])-1</f>
        <v>#DIV/0!</v>
      </c>
      <c r="AJ745" s="1" t="e">
        <f>(Table13[[#This Row],[2050_TOTAL_REPL_COST_USD]]/Table13[[#This Row],[2020_TOTAL_REPL_COST_USD]])-1</f>
        <v>#DIV/0!</v>
      </c>
      <c r="AK745"/>
      <c r="AL745"/>
    </row>
    <row r="746" spans="12:38" x14ac:dyDescent="0.2">
      <c r="L746" s="2"/>
      <c r="S746" s="2"/>
      <c r="T746" s="2"/>
      <c r="Z746" s="2"/>
      <c r="AG746" s="1" t="e">
        <f>(Table13[[#This Row],[2050_BUILDINGS]]/Table13[[#This Row],[2020_BUILDINGS]])-1</f>
        <v>#DIV/0!</v>
      </c>
      <c r="AH746" s="1" t="e">
        <f>(Table13[[#This Row],[2050_DWELLINGS]]/Table13[[#This Row],[2020_DWELLINGS]])-1</f>
        <v>#DIV/0!</v>
      </c>
      <c r="AI746" s="1" t="e">
        <f>(Table13[[#This Row],[2050_OCCUPANTS]]/Table13[[#This Row],[2020_OCCUPANTS]])-1</f>
        <v>#DIV/0!</v>
      </c>
      <c r="AJ746" s="1" t="e">
        <f>(Table13[[#This Row],[2050_TOTAL_REPL_COST_USD]]/Table13[[#This Row],[2020_TOTAL_REPL_COST_USD]])-1</f>
        <v>#DIV/0!</v>
      </c>
      <c r="AK746"/>
      <c r="AL746"/>
    </row>
    <row r="747" spans="12:38" x14ac:dyDescent="0.2">
      <c r="L747" s="2"/>
      <c r="S747" s="2"/>
      <c r="T747" s="2"/>
      <c r="Z747" s="2"/>
      <c r="AG747" s="1" t="e">
        <f>(Table13[[#This Row],[2050_BUILDINGS]]/Table13[[#This Row],[2020_BUILDINGS]])-1</f>
        <v>#DIV/0!</v>
      </c>
      <c r="AH747" s="1" t="e">
        <f>(Table13[[#This Row],[2050_DWELLINGS]]/Table13[[#This Row],[2020_DWELLINGS]])-1</f>
        <v>#DIV/0!</v>
      </c>
      <c r="AI747" s="1" t="e">
        <f>(Table13[[#This Row],[2050_OCCUPANTS]]/Table13[[#This Row],[2020_OCCUPANTS]])-1</f>
        <v>#DIV/0!</v>
      </c>
      <c r="AJ747" s="1" t="e">
        <f>(Table13[[#This Row],[2050_TOTAL_REPL_COST_USD]]/Table13[[#This Row],[2020_TOTAL_REPL_COST_USD]])-1</f>
        <v>#DIV/0!</v>
      </c>
      <c r="AK747"/>
      <c r="AL747"/>
    </row>
    <row r="748" spans="12:38" x14ac:dyDescent="0.2">
      <c r="L748" s="2"/>
      <c r="S748" s="2"/>
      <c r="T748" s="2"/>
      <c r="Z748" s="2"/>
      <c r="AG748" s="1" t="e">
        <f>(Table13[[#This Row],[2050_BUILDINGS]]/Table13[[#This Row],[2020_BUILDINGS]])-1</f>
        <v>#DIV/0!</v>
      </c>
      <c r="AH748" s="1" t="e">
        <f>(Table13[[#This Row],[2050_DWELLINGS]]/Table13[[#This Row],[2020_DWELLINGS]])-1</f>
        <v>#DIV/0!</v>
      </c>
      <c r="AI748" s="1" t="e">
        <f>(Table13[[#This Row],[2050_OCCUPANTS]]/Table13[[#This Row],[2020_OCCUPANTS]])-1</f>
        <v>#DIV/0!</v>
      </c>
      <c r="AJ748" s="1" t="e">
        <f>(Table13[[#This Row],[2050_TOTAL_REPL_COST_USD]]/Table13[[#This Row],[2020_TOTAL_REPL_COST_USD]])-1</f>
        <v>#DIV/0!</v>
      </c>
      <c r="AK748"/>
      <c r="AL748"/>
    </row>
    <row r="749" spans="12:38" x14ac:dyDescent="0.2">
      <c r="L749" s="2"/>
      <c r="S749" s="2"/>
      <c r="T749" s="2"/>
      <c r="Z749" s="2"/>
      <c r="AG749" s="1" t="e">
        <f>(Table13[[#This Row],[2050_BUILDINGS]]/Table13[[#This Row],[2020_BUILDINGS]])-1</f>
        <v>#DIV/0!</v>
      </c>
      <c r="AH749" s="1" t="e">
        <f>(Table13[[#This Row],[2050_DWELLINGS]]/Table13[[#This Row],[2020_DWELLINGS]])-1</f>
        <v>#DIV/0!</v>
      </c>
      <c r="AI749" s="1" t="e">
        <f>(Table13[[#This Row],[2050_OCCUPANTS]]/Table13[[#This Row],[2020_OCCUPANTS]])-1</f>
        <v>#DIV/0!</v>
      </c>
      <c r="AJ749" s="1" t="e">
        <f>(Table13[[#This Row],[2050_TOTAL_REPL_COST_USD]]/Table13[[#This Row],[2020_TOTAL_REPL_COST_USD]])-1</f>
        <v>#DIV/0!</v>
      </c>
      <c r="AK749"/>
      <c r="AL749"/>
    </row>
    <row r="750" spans="12:38" x14ac:dyDescent="0.2">
      <c r="L750" s="2"/>
      <c r="S750" s="2"/>
      <c r="T750" s="2"/>
      <c r="Z750" s="2"/>
      <c r="AG750" s="1" t="e">
        <f>(Table13[[#This Row],[2050_BUILDINGS]]/Table13[[#This Row],[2020_BUILDINGS]])-1</f>
        <v>#DIV/0!</v>
      </c>
      <c r="AH750" s="1" t="e">
        <f>(Table13[[#This Row],[2050_DWELLINGS]]/Table13[[#This Row],[2020_DWELLINGS]])-1</f>
        <v>#DIV/0!</v>
      </c>
      <c r="AI750" s="1" t="e">
        <f>(Table13[[#This Row],[2050_OCCUPANTS]]/Table13[[#This Row],[2020_OCCUPANTS]])-1</f>
        <v>#DIV/0!</v>
      </c>
      <c r="AJ750" s="1" t="e">
        <f>(Table13[[#This Row],[2050_TOTAL_REPL_COST_USD]]/Table13[[#This Row],[2020_TOTAL_REPL_COST_USD]])-1</f>
        <v>#DIV/0!</v>
      </c>
      <c r="AK750"/>
      <c r="AL750"/>
    </row>
    <row r="751" spans="12:38" x14ac:dyDescent="0.2">
      <c r="L751" s="2"/>
      <c r="S751" s="2"/>
      <c r="T751" s="2"/>
      <c r="Z751" s="2"/>
      <c r="AG751" s="1" t="e">
        <f>(Table13[[#This Row],[2050_BUILDINGS]]/Table13[[#This Row],[2020_BUILDINGS]])-1</f>
        <v>#DIV/0!</v>
      </c>
      <c r="AH751" s="1" t="e">
        <f>(Table13[[#This Row],[2050_DWELLINGS]]/Table13[[#This Row],[2020_DWELLINGS]])-1</f>
        <v>#DIV/0!</v>
      </c>
      <c r="AI751" s="1" t="e">
        <f>(Table13[[#This Row],[2050_OCCUPANTS]]/Table13[[#This Row],[2020_OCCUPANTS]])-1</f>
        <v>#DIV/0!</v>
      </c>
      <c r="AJ751" s="1" t="e">
        <f>(Table13[[#This Row],[2050_TOTAL_REPL_COST_USD]]/Table13[[#This Row],[2020_TOTAL_REPL_COST_USD]])-1</f>
        <v>#DIV/0!</v>
      </c>
      <c r="AK751"/>
      <c r="AL751"/>
    </row>
    <row r="752" spans="12:38" x14ac:dyDescent="0.2">
      <c r="L752" s="2"/>
      <c r="S752" s="2"/>
      <c r="T752" s="2"/>
      <c r="Z752" s="2"/>
      <c r="AG752" s="1" t="e">
        <f>(Table13[[#This Row],[2050_BUILDINGS]]/Table13[[#This Row],[2020_BUILDINGS]])-1</f>
        <v>#DIV/0!</v>
      </c>
      <c r="AH752" s="1" t="e">
        <f>(Table13[[#This Row],[2050_DWELLINGS]]/Table13[[#This Row],[2020_DWELLINGS]])-1</f>
        <v>#DIV/0!</v>
      </c>
      <c r="AI752" s="1" t="e">
        <f>(Table13[[#This Row],[2050_OCCUPANTS]]/Table13[[#This Row],[2020_OCCUPANTS]])-1</f>
        <v>#DIV/0!</v>
      </c>
      <c r="AJ752" s="1" t="e">
        <f>(Table13[[#This Row],[2050_TOTAL_REPL_COST_USD]]/Table13[[#This Row],[2020_TOTAL_REPL_COST_USD]])-1</f>
        <v>#DIV/0!</v>
      </c>
      <c r="AK752"/>
      <c r="AL752"/>
    </row>
    <row r="753" spans="12:38" x14ac:dyDescent="0.2">
      <c r="L753" s="2"/>
      <c r="S753" s="2"/>
      <c r="T753" s="2"/>
      <c r="Z753" s="2"/>
      <c r="AG753" s="1" t="e">
        <f>(Table13[[#This Row],[2050_BUILDINGS]]/Table13[[#This Row],[2020_BUILDINGS]])-1</f>
        <v>#DIV/0!</v>
      </c>
      <c r="AH753" s="1" t="e">
        <f>(Table13[[#This Row],[2050_DWELLINGS]]/Table13[[#This Row],[2020_DWELLINGS]])-1</f>
        <v>#DIV/0!</v>
      </c>
      <c r="AI753" s="1" t="e">
        <f>(Table13[[#This Row],[2050_OCCUPANTS]]/Table13[[#This Row],[2020_OCCUPANTS]])-1</f>
        <v>#DIV/0!</v>
      </c>
      <c r="AJ753" s="1" t="e">
        <f>(Table13[[#This Row],[2050_TOTAL_REPL_COST_USD]]/Table13[[#This Row],[2020_TOTAL_REPL_COST_USD]])-1</f>
        <v>#DIV/0!</v>
      </c>
      <c r="AK753"/>
      <c r="AL753"/>
    </row>
    <row r="754" spans="12:38" x14ac:dyDescent="0.2">
      <c r="L754" s="2"/>
      <c r="S754" s="2"/>
      <c r="T754" s="2"/>
      <c r="Z754" s="2"/>
      <c r="AG754" s="1" t="e">
        <f>(Table13[[#This Row],[2050_BUILDINGS]]/Table13[[#This Row],[2020_BUILDINGS]])-1</f>
        <v>#DIV/0!</v>
      </c>
      <c r="AH754" s="1" t="e">
        <f>(Table13[[#This Row],[2050_DWELLINGS]]/Table13[[#This Row],[2020_DWELLINGS]])-1</f>
        <v>#DIV/0!</v>
      </c>
      <c r="AI754" s="1" t="e">
        <f>(Table13[[#This Row],[2050_OCCUPANTS]]/Table13[[#This Row],[2020_OCCUPANTS]])-1</f>
        <v>#DIV/0!</v>
      </c>
      <c r="AJ754" s="1" t="e">
        <f>(Table13[[#This Row],[2050_TOTAL_REPL_COST_USD]]/Table13[[#This Row],[2020_TOTAL_REPL_COST_USD]])-1</f>
        <v>#DIV/0!</v>
      </c>
      <c r="AK754"/>
      <c r="AL754"/>
    </row>
    <row r="755" spans="12:38" x14ac:dyDescent="0.2">
      <c r="L755" s="2"/>
      <c r="S755" s="2"/>
      <c r="T755" s="2"/>
      <c r="Z755" s="2"/>
      <c r="AG755" s="1" t="e">
        <f>(Table13[[#This Row],[2050_BUILDINGS]]/Table13[[#This Row],[2020_BUILDINGS]])-1</f>
        <v>#DIV/0!</v>
      </c>
      <c r="AH755" s="1" t="e">
        <f>(Table13[[#This Row],[2050_DWELLINGS]]/Table13[[#This Row],[2020_DWELLINGS]])-1</f>
        <v>#DIV/0!</v>
      </c>
      <c r="AI755" s="1" t="e">
        <f>(Table13[[#This Row],[2050_OCCUPANTS]]/Table13[[#This Row],[2020_OCCUPANTS]])-1</f>
        <v>#DIV/0!</v>
      </c>
      <c r="AJ755" s="1" t="e">
        <f>(Table13[[#This Row],[2050_TOTAL_REPL_COST_USD]]/Table13[[#This Row],[2020_TOTAL_REPL_COST_USD]])-1</f>
        <v>#DIV/0!</v>
      </c>
      <c r="AK755"/>
      <c r="AL755"/>
    </row>
    <row r="756" spans="12:38" x14ac:dyDescent="0.2">
      <c r="L756" s="2"/>
      <c r="S756" s="2"/>
      <c r="T756" s="2"/>
      <c r="Z756" s="2"/>
      <c r="AG756" s="1" t="e">
        <f>(Table13[[#This Row],[2050_BUILDINGS]]/Table13[[#This Row],[2020_BUILDINGS]])-1</f>
        <v>#DIV/0!</v>
      </c>
      <c r="AH756" s="1" t="e">
        <f>(Table13[[#This Row],[2050_DWELLINGS]]/Table13[[#This Row],[2020_DWELLINGS]])-1</f>
        <v>#DIV/0!</v>
      </c>
      <c r="AI756" s="1" t="e">
        <f>(Table13[[#This Row],[2050_OCCUPANTS]]/Table13[[#This Row],[2020_OCCUPANTS]])-1</f>
        <v>#DIV/0!</v>
      </c>
      <c r="AJ756" s="1" t="e">
        <f>(Table13[[#This Row],[2050_TOTAL_REPL_COST_USD]]/Table13[[#This Row],[2020_TOTAL_REPL_COST_USD]])-1</f>
        <v>#DIV/0!</v>
      </c>
      <c r="AK756"/>
      <c r="AL756"/>
    </row>
    <row r="757" spans="12:38" x14ac:dyDescent="0.2">
      <c r="L757" s="2"/>
      <c r="S757" s="2"/>
      <c r="T757" s="2"/>
      <c r="Z757" s="2"/>
      <c r="AG757" s="1" t="e">
        <f>(Table13[[#This Row],[2050_BUILDINGS]]/Table13[[#This Row],[2020_BUILDINGS]])-1</f>
        <v>#DIV/0!</v>
      </c>
      <c r="AH757" s="1" t="e">
        <f>(Table13[[#This Row],[2050_DWELLINGS]]/Table13[[#This Row],[2020_DWELLINGS]])-1</f>
        <v>#DIV/0!</v>
      </c>
      <c r="AI757" s="1" t="e">
        <f>(Table13[[#This Row],[2050_OCCUPANTS]]/Table13[[#This Row],[2020_OCCUPANTS]])-1</f>
        <v>#DIV/0!</v>
      </c>
      <c r="AJ757" s="1" t="e">
        <f>(Table13[[#This Row],[2050_TOTAL_REPL_COST_USD]]/Table13[[#This Row],[2020_TOTAL_REPL_COST_USD]])-1</f>
        <v>#DIV/0!</v>
      </c>
      <c r="AK757"/>
      <c r="AL757"/>
    </row>
    <row r="758" spans="12:38" x14ac:dyDescent="0.2">
      <c r="L758" s="2"/>
      <c r="S758" s="2"/>
      <c r="T758" s="2"/>
      <c r="Z758" s="2"/>
      <c r="AG758" s="1" t="e">
        <f>(Table13[[#This Row],[2050_BUILDINGS]]/Table13[[#This Row],[2020_BUILDINGS]])-1</f>
        <v>#DIV/0!</v>
      </c>
      <c r="AH758" s="1" t="e">
        <f>(Table13[[#This Row],[2050_DWELLINGS]]/Table13[[#This Row],[2020_DWELLINGS]])-1</f>
        <v>#DIV/0!</v>
      </c>
      <c r="AI758" s="1" t="e">
        <f>(Table13[[#This Row],[2050_OCCUPANTS]]/Table13[[#This Row],[2020_OCCUPANTS]])-1</f>
        <v>#DIV/0!</v>
      </c>
      <c r="AJ758" s="1" t="e">
        <f>(Table13[[#This Row],[2050_TOTAL_REPL_COST_USD]]/Table13[[#This Row],[2020_TOTAL_REPL_COST_USD]])-1</f>
        <v>#DIV/0!</v>
      </c>
      <c r="AK758"/>
      <c r="AL758"/>
    </row>
    <row r="759" spans="12:38" x14ac:dyDescent="0.2">
      <c r="L759" s="2"/>
      <c r="S759" s="2"/>
      <c r="T759" s="2"/>
      <c r="Z759" s="2"/>
      <c r="AG759" s="1" t="e">
        <f>(Table13[[#This Row],[2050_BUILDINGS]]/Table13[[#This Row],[2020_BUILDINGS]])-1</f>
        <v>#DIV/0!</v>
      </c>
      <c r="AH759" s="1" t="e">
        <f>(Table13[[#This Row],[2050_DWELLINGS]]/Table13[[#This Row],[2020_DWELLINGS]])-1</f>
        <v>#DIV/0!</v>
      </c>
      <c r="AI759" s="1" t="e">
        <f>(Table13[[#This Row],[2050_OCCUPANTS]]/Table13[[#This Row],[2020_OCCUPANTS]])-1</f>
        <v>#DIV/0!</v>
      </c>
      <c r="AJ759" s="1" t="e">
        <f>(Table13[[#This Row],[2050_TOTAL_REPL_COST_USD]]/Table13[[#This Row],[2020_TOTAL_REPL_COST_USD]])-1</f>
        <v>#DIV/0!</v>
      </c>
      <c r="AK759"/>
      <c r="AL759"/>
    </row>
    <row r="760" spans="12:38" x14ac:dyDescent="0.2">
      <c r="L760" s="2"/>
      <c r="S760" s="2"/>
      <c r="T760" s="2"/>
      <c r="Z760" s="2"/>
      <c r="AG760" s="1" t="e">
        <f>(Table13[[#This Row],[2050_BUILDINGS]]/Table13[[#This Row],[2020_BUILDINGS]])-1</f>
        <v>#DIV/0!</v>
      </c>
      <c r="AH760" s="1" t="e">
        <f>(Table13[[#This Row],[2050_DWELLINGS]]/Table13[[#This Row],[2020_DWELLINGS]])-1</f>
        <v>#DIV/0!</v>
      </c>
      <c r="AI760" s="1" t="e">
        <f>(Table13[[#This Row],[2050_OCCUPANTS]]/Table13[[#This Row],[2020_OCCUPANTS]])-1</f>
        <v>#DIV/0!</v>
      </c>
      <c r="AJ760" s="1" t="e">
        <f>(Table13[[#This Row],[2050_TOTAL_REPL_COST_USD]]/Table13[[#This Row],[2020_TOTAL_REPL_COST_USD]])-1</f>
        <v>#DIV/0!</v>
      </c>
      <c r="AK760"/>
      <c r="AL760"/>
    </row>
    <row r="761" spans="12:38" x14ac:dyDescent="0.2">
      <c r="L761" s="2"/>
      <c r="S761" s="2"/>
      <c r="T761" s="2"/>
      <c r="Z761" s="2"/>
      <c r="AG761" s="1" t="e">
        <f>(Table13[[#This Row],[2050_BUILDINGS]]/Table13[[#This Row],[2020_BUILDINGS]])-1</f>
        <v>#DIV/0!</v>
      </c>
      <c r="AH761" s="1" t="e">
        <f>(Table13[[#This Row],[2050_DWELLINGS]]/Table13[[#This Row],[2020_DWELLINGS]])-1</f>
        <v>#DIV/0!</v>
      </c>
      <c r="AI761" s="1" t="e">
        <f>(Table13[[#This Row],[2050_OCCUPANTS]]/Table13[[#This Row],[2020_OCCUPANTS]])-1</f>
        <v>#DIV/0!</v>
      </c>
      <c r="AJ761" s="1" t="e">
        <f>(Table13[[#This Row],[2050_TOTAL_REPL_COST_USD]]/Table13[[#This Row],[2020_TOTAL_REPL_COST_USD]])-1</f>
        <v>#DIV/0!</v>
      </c>
      <c r="AK761"/>
      <c r="AL761"/>
    </row>
    <row r="762" spans="12:38" x14ac:dyDescent="0.2">
      <c r="L762" s="2"/>
      <c r="S762" s="2"/>
      <c r="T762" s="2"/>
      <c r="Z762" s="2"/>
      <c r="AG762" s="1" t="e">
        <f>(Table13[[#This Row],[2050_BUILDINGS]]/Table13[[#This Row],[2020_BUILDINGS]])-1</f>
        <v>#DIV/0!</v>
      </c>
      <c r="AH762" s="1" t="e">
        <f>(Table13[[#This Row],[2050_DWELLINGS]]/Table13[[#This Row],[2020_DWELLINGS]])-1</f>
        <v>#DIV/0!</v>
      </c>
      <c r="AI762" s="1" t="e">
        <f>(Table13[[#This Row],[2050_OCCUPANTS]]/Table13[[#This Row],[2020_OCCUPANTS]])-1</f>
        <v>#DIV/0!</v>
      </c>
      <c r="AJ762" s="1" t="e">
        <f>(Table13[[#This Row],[2050_TOTAL_REPL_COST_USD]]/Table13[[#This Row],[2020_TOTAL_REPL_COST_USD]])-1</f>
        <v>#DIV/0!</v>
      </c>
      <c r="AK762"/>
      <c r="AL762"/>
    </row>
    <row r="763" spans="12:38" x14ac:dyDescent="0.2">
      <c r="L763" s="2"/>
      <c r="S763" s="2"/>
      <c r="T763" s="2"/>
      <c r="Z763" s="2"/>
      <c r="AG763" s="1" t="e">
        <f>(Table13[[#This Row],[2050_BUILDINGS]]/Table13[[#This Row],[2020_BUILDINGS]])-1</f>
        <v>#DIV/0!</v>
      </c>
      <c r="AH763" s="1" t="e">
        <f>(Table13[[#This Row],[2050_DWELLINGS]]/Table13[[#This Row],[2020_DWELLINGS]])-1</f>
        <v>#DIV/0!</v>
      </c>
      <c r="AI763" s="1" t="e">
        <f>(Table13[[#This Row],[2050_OCCUPANTS]]/Table13[[#This Row],[2020_OCCUPANTS]])-1</f>
        <v>#DIV/0!</v>
      </c>
      <c r="AJ763" s="1" t="e">
        <f>(Table13[[#This Row],[2050_TOTAL_REPL_COST_USD]]/Table13[[#This Row],[2020_TOTAL_REPL_COST_USD]])-1</f>
        <v>#DIV/0!</v>
      </c>
      <c r="AK763"/>
      <c r="AL763"/>
    </row>
    <row r="764" spans="12:38" x14ac:dyDescent="0.2">
      <c r="L764" s="2"/>
      <c r="S764" s="2"/>
      <c r="T764" s="2"/>
      <c r="Z764" s="2"/>
      <c r="AG764" s="1" t="e">
        <f>(Table13[[#This Row],[2050_BUILDINGS]]/Table13[[#This Row],[2020_BUILDINGS]])-1</f>
        <v>#DIV/0!</v>
      </c>
      <c r="AH764" s="1" t="e">
        <f>(Table13[[#This Row],[2050_DWELLINGS]]/Table13[[#This Row],[2020_DWELLINGS]])-1</f>
        <v>#DIV/0!</v>
      </c>
      <c r="AI764" s="1" t="e">
        <f>(Table13[[#This Row],[2050_OCCUPANTS]]/Table13[[#This Row],[2020_OCCUPANTS]])-1</f>
        <v>#DIV/0!</v>
      </c>
      <c r="AJ764" s="1" t="e">
        <f>(Table13[[#This Row],[2050_TOTAL_REPL_COST_USD]]/Table13[[#This Row],[2020_TOTAL_REPL_COST_USD]])-1</f>
        <v>#DIV/0!</v>
      </c>
      <c r="AK764"/>
      <c r="AL764"/>
    </row>
    <row r="765" spans="12:38" x14ac:dyDescent="0.2">
      <c r="L765" s="2"/>
      <c r="S765" s="2"/>
      <c r="T765" s="2"/>
      <c r="Z765" s="2"/>
      <c r="AG765" s="1" t="e">
        <f>(Table13[[#This Row],[2050_BUILDINGS]]/Table13[[#This Row],[2020_BUILDINGS]])-1</f>
        <v>#DIV/0!</v>
      </c>
      <c r="AH765" s="1" t="e">
        <f>(Table13[[#This Row],[2050_DWELLINGS]]/Table13[[#This Row],[2020_DWELLINGS]])-1</f>
        <v>#DIV/0!</v>
      </c>
      <c r="AI765" s="1" t="e">
        <f>(Table13[[#This Row],[2050_OCCUPANTS]]/Table13[[#This Row],[2020_OCCUPANTS]])-1</f>
        <v>#DIV/0!</v>
      </c>
      <c r="AJ765" s="1" t="e">
        <f>(Table13[[#This Row],[2050_TOTAL_REPL_COST_USD]]/Table13[[#This Row],[2020_TOTAL_REPL_COST_USD]])-1</f>
        <v>#DIV/0!</v>
      </c>
      <c r="AK765"/>
      <c r="AL765"/>
    </row>
    <row r="766" spans="12:38" x14ac:dyDescent="0.2">
      <c r="L766" s="2"/>
      <c r="S766" s="2"/>
      <c r="T766" s="2"/>
      <c r="Z766" s="2"/>
      <c r="AG766" s="1" t="e">
        <f>(Table13[[#This Row],[2050_BUILDINGS]]/Table13[[#This Row],[2020_BUILDINGS]])-1</f>
        <v>#DIV/0!</v>
      </c>
      <c r="AH766" s="1" t="e">
        <f>(Table13[[#This Row],[2050_DWELLINGS]]/Table13[[#This Row],[2020_DWELLINGS]])-1</f>
        <v>#DIV/0!</v>
      </c>
      <c r="AI766" s="1" t="e">
        <f>(Table13[[#This Row],[2050_OCCUPANTS]]/Table13[[#This Row],[2020_OCCUPANTS]])-1</f>
        <v>#DIV/0!</v>
      </c>
      <c r="AJ766" s="1" t="e">
        <f>(Table13[[#This Row],[2050_TOTAL_REPL_COST_USD]]/Table13[[#This Row],[2020_TOTAL_REPL_COST_USD]])-1</f>
        <v>#DIV/0!</v>
      </c>
      <c r="AK766"/>
      <c r="AL766"/>
    </row>
    <row r="767" spans="12:38" x14ac:dyDescent="0.2">
      <c r="L767" s="2"/>
      <c r="S767" s="2"/>
      <c r="T767" s="2"/>
      <c r="Z767" s="2"/>
      <c r="AG767" s="1" t="e">
        <f>(Table13[[#This Row],[2050_BUILDINGS]]/Table13[[#This Row],[2020_BUILDINGS]])-1</f>
        <v>#DIV/0!</v>
      </c>
      <c r="AH767" s="1" t="e">
        <f>(Table13[[#This Row],[2050_DWELLINGS]]/Table13[[#This Row],[2020_DWELLINGS]])-1</f>
        <v>#DIV/0!</v>
      </c>
      <c r="AI767" s="1" t="e">
        <f>(Table13[[#This Row],[2050_OCCUPANTS]]/Table13[[#This Row],[2020_OCCUPANTS]])-1</f>
        <v>#DIV/0!</v>
      </c>
      <c r="AJ767" s="1" t="e">
        <f>(Table13[[#This Row],[2050_TOTAL_REPL_COST_USD]]/Table13[[#This Row],[2020_TOTAL_REPL_COST_USD]])-1</f>
        <v>#DIV/0!</v>
      </c>
      <c r="AK767"/>
      <c r="AL767"/>
    </row>
    <row r="768" spans="12:38" x14ac:dyDescent="0.2">
      <c r="L768" s="2"/>
      <c r="S768" s="2"/>
      <c r="T768" s="2"/>
      <c r="Z768" s="2"/>
      <c r="AG768" s="1" t="e">
        <f>(Table13[[#This Row],[2050_BUILDINGS]]/Table13[[#This Row],[2020_BUILDINGS]])-1</f>
        <v>#DIV/0!</v>
      </c>
      <c r="AH768" s="1" t="e">
        <f>(Table13[[#This Row],[2050_DWELLINGS]]/Table13[[#This Row],[2020_DWELLINGS]])-1</f>
        <v>#DIV/0!</v>
      </c>
      <c r="AI768" s="1" t="e">
        <f>(Table13[[#This Row],[2050_OCCUPANTS]]/Table13[[#This Row],[2020_OCCUPANTS]])-1</f>
        <v>#DIV/0!</v>
      </c>
      <c r="AJ768" s="1" t="e">
        <f>(Table13[[#This Row],[2050_TOTAL_REPL_COST_USD]]/Table13[[#This Row],[2020_TOTAL_REPL_COST_USD]])-1</f>
        <v>#DIV/0!</v>
      </c>
      <c r="AK768"/>
      <c r="AL768"/>
    </row>
    <row r="769" spans="12:38" x14ac:dyDescent="0.2">
      <c r="L769" s="2"/>
      <c r="S769" s="2"/>
      <c r="T769" s="2"/>
      <c r="Z769" s="2"/>
      <c r="AG769" s="1" t="e">
        <f>(Table13[[#This Row],[2050_BUILDINGS]]/Table13[[#This Row],[2020_BUILDINGS]])-1</f>
        <v>#DIV/0!</v>
      </c>
      <c r="AH769" s="1" t="e">
        <f>(Table13[[#This Row],[2050_DWELLINGS]]/Table13[[#This Row],[2020_DWELLINGS]])-1</f>
        <v>#DIV/0!</v>
      </c>
      <c r="AI769" s="1" t="e">
        <f>(Table13[[#This Row],[2050_OCCUPANTS]]/Table13[[#This Row],[2020_OCCUPANTS]])-1</f>
        <v>#DIV/0!</v>
      </c>
      <c r="AJ769" s="1" t="e">
        <f>(Table13[[#This Row],[2050_TOTAL_REPL_COST_USD]]/Table13[[#This Row],[2020_TOTAL_REPL_COST_USD]])-1</f>
        <v>#DIV/0!</v>
      </c>
      <c r="AK769"/>
      <c r="AL769"/>
    </row>
    <row r="770" spans="12:38" x14ac:dyDescent="0.2">
      <c r="L770" s="2"/>
      <c r="S770" s="2"/>
      <c r="T770" s="2"/>
      <c r="Z770" s="2"/>
      <c r="AG770" s="1" t="e">
        <f>(Table13[[#This Row],[2050_BUILDINGS]]/Table13[[#This Row],[2020_BUILDINGS]])-1</f>
        <v>#DIV/0!</v>
      </c>
      <c r="AH770" s="1" t="e">
        <f>(Table13[[#This Row],[2050_DWELLINGS]]/Table13[[#This Row],[2020_DWELLINGS]])-1</f>
        <v>#DIV/0!</v>
      </c>
      <c r="AI770" s="1" t="e">
        <f>(Table13[[#This Row],[2050_OCCUPANTS]]/Table13[[#This Row],[2020_OCCUPANTS]])-1</f>
        <v>#DIV/0!</v>
      </c>
      <c r="AJ770" s="1" t="e">
        <f>(Table13[[#This Row],[2050_TOTAL_REPL_COST_USD]]/Table13[[#This Row],[2020_TOTAL_REPL_COST_USD]])-1</f>
        <v>#DIV/0!</v>
      </c>
      <c r="AK770"/>
      <c r="AL770"/>
    </row>
    <row r="771" spans="12:38" x14ac:dyDescent="0.2">
      <c r="L771" s="2"/>
      <c r="S771" s="2"/>
      <c r="T771" s="2"/>
      <c r="Z771" s="2"/>
      <c r="AG771" s="1" t="e">
        <f>(Table13[[#This Row],[2050_BUILDINGS]]/Table13[[#This Row],[2020_BUILDINGS]])-1</f>
        <v>#DIV/0!</v>
      </c>
      <c r="AH771" s="1" t="e">
        <f>(Table13[[#This Row],[2050_DWELLINGS]]/Table13[[#This Row],[2020_DWELLINGS]])-1</f>
        <v>#DIV/0!</v>
      </c>
      <c r="AI771" s="1" t="e">
        <f>(Table13[[#This Row],[2050_OCCUPANTS]]/Table13[[#This Row],[2020_OCCUPANTS]])-1</f>
        <v>#DIV/0!</v>
      </c>
      <c r="AJ771" s="1" t="e">
        <f>(Table13[[#This Row],[2050_TOTAL_REPL_COST_USD]]/Table13[[#This Row],[2020_TOTAL_REPL_COST_USD]])-1</f>
        <v>#DIV/0!</v>
      </c>
      <c r="AK771"/>
      <c r="AL771"/>
    </row>
    <row r="772" spans="12:38" x14ac:dyDescent="0.2">
      <c r="L772" s="2"/>
      <c r="S772" s="2"/>
      <c r="T772" s="2"/>
      <c r="Z772" s="2"/>
      <c r="AG772" s="1" t="e">
        <f>(Table13[[#This Row],[2050_BUILDINGS]]/Table13[[#This Row],[2020_BUILDINGS]])-1</f>
        <v>#DIV/0!</v>
      </c>
      <c r="AH772" s="1" t="e">
        <f>(Table13[[#This Row],[2050_DWELLINGS]]/Table13[[#This Row],[2020_DWELLINGS]])-1</f>
        <v>#DIV/0!</v>
      </c>
      <c r="AI772" s="1" t="e">
        <f>(Table13[[#This Row],[2050_OCCUPANTS]]/Table13[[#This Row],[2020_OCCUPANTS]])-1</f>
        <v>#DIV/0!</v>
      </c>
      <c r="AJ772" s="1" t="e">
        <f>(Table13[[#This Row],[2050_TOTAL_REPL_COST_USD]]/Table13[[#This Row],[2020_TOTAL_REPL_COST_USD]])-1</f>
        <v>#DIV/0!</v>
      </c>
      <c r="AK772"/>
      <c r="AL772"/>
    </row>
    <row r="773" spans="12:38" x14ac:dyDescent="0.2">
      <c r="L773" s="2"/>
      <c r="S773" s="2"/>
      <c r="T773" s="2"/>
      <c r="Z773" s="2"/>
      <c r="AG773" s="1" t="e">
        <f>(Table13[[#This Row],[2050_BUILDINGS]]/Table13[[#This Row],[2020_BUILDINGS]])-1</f>
        <v>#DIV/0!</v>
      </c>
      <c r="AH773" s="1" t="e">
        <f>(Table13[[#This Row],[2050_DWELLINGS]]/Table13[[#This Row],[2020_DWELLINGS]])-1</f>
        <v>#DIV/0!</v>
      </c>
      <c r="AI773" s="1" t="e">
        <f>(Table13[[#This Row],[2050_OCCUPANTS]]/Table13[[#This Row],[2020_OCCUPANTS]])-1</f>
        <v>#DIV/0!</v>
      </c>
      <c r="AJ773" s="1" t="e">
        <f>(Table13[[#This Row],[2050_TOTAL_REPL_COST_USD]]/Table13[[#This Row],[2020_TOTAL_REPL_COST_USD]])-1</f>
        <v>#DIV/0!</v>
      </c>
      <c r="AK773"/>
      <c r="AL773"/>
    </row>
  </sheetData>
  <mergeCells count="6">
    <mergeCell ref="AG1:AJ1"/>
    <mergeCell ref="A1:D1"/>
    <mergeCell ref="E1:K1"/>
    <mergeCell ref="L1:R1"/>
    <mergeCell ref="S1:Y1"/>
    <mergeCell ref="Z1:AF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{F98496C5-82AD-314C-B86D-088F83F81E34}</x14:id>
        </ext>
      </extLst>
    </cfRule>
  </conditionalFormatting>
  <conditionalFormatting sqref="AG1:AG773 AL774:A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{ADFC1CE2-1EF3-1B49-BE9A-2EAF08ABCB68}</x14:id>
        </ext>
      </extLst>
    </cfRule>
  </conditionalFormatting>
  <conditionalFormatting sqref="AH3:AH7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{A1F1ED9C-4180-8B4E-9CED-7F6F63E03D72}</x14:id>
        </ext>
      </extLst>
    </cfRule>
  </conditionalFormatting>
  <conditionalFormatting sqref="AI3:AI77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{64AE66A9-3C3A-904A-9FCC-94148E70858A}</x14:id>
        </ext>
      </extLst>
    </cfRule>
  </conditionalFormatting>
  <conditionalFormatting sqref="AI2:AI773 AB774:AB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{DD8306A1-AD3F-BE47-BD27-84A06D2FA17B}</x14:id>
        </ext>
      </extLst>
    </cfRule>
  </conditionalFormatting>
  <conditionalFormatting sqref="AJ3:AJ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{C4D7DB03-2FD7-7045-9123-A50CCEB243E6}</x14:id>
        </ext>
      </extLst>
    </cfRule>
  </conditionalFormatting>
  <conditionalFormatting sqref="AJ3:AJ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{45CBA1F3-0E14-2A4B-AF0E-9CF5E6FCFA1B}</x14:id>
        </ext>
      </extLst>
    </cfRule>
  </conditionalFormatting>
  <conditionalFormatting sqref="AC774:AI1048576 Z1 Z2:AF77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{416F86B6-004E-FD45-81F3-6E348CEBC0DF}</x14:id>
        </ext>
      </extLst>
    </cfRule>
  </conditionalFormatting>
  <conditionalFormatting sqref="M774:R1048576 AH2 T774:T1048576 AK774:AK1048576 L2:R7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{14FEC523-E39F-E346-80E1-FF6914B01BD7}</x14:id>
        </ext>
      </extLst>
    </cfRule>
  </conditionalFormatting>
  <conditionalFormatting sqref="U774:Y1048576 AI2 AA774:AB1048576 AJ774:AJ1048576 AI4:AI773 S2:Y7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{888ADF35-86C9-5D47-AC0A-0775639FE09F}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496C5-82AD-314C-B86D-088F83F81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ADFC1CE2-1EF3-1B49-BE9A-2EAF08ABC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A1F1ED9C-4180-8B4E-9CED-7F6F63E03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AH3:AH773</xm:sqref>
        </x14:conditionalFormatting>
        <x14:conditionalFormatting xmlns:xm="http://schemas.microsoft.com/office/excel/2006/main">
          <x14:cfRule type="dataBar" id="{64AE66A9-3C3A-904A-9FCC-94148E70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AI3:AI773</xm:sqref>
        </x14:conditionalFormatting>
        <x14:conditionalFormatting xmlns:xm="http://schemas.microsoft.com/office/excel/2006/main">
          <x14:cfRule type="dataBar" id="{DD8306A1-AD3F-BE47-BD27-84A06D2F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AI2:AI773 AB774:AB1048576</xm:sqref>
        </x14:conditionalFormatting>
        <x14:conditionalFormatting xmlns:xm="http://schemas.microsoft.com/office/excel/2006/main">
          <x14:cfRule type="dataBar" id="{C4D7DB03-2FD7-7045-9123-A50CCEB24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45CBA1F3-0E14-2A4B-AF0E-9CF5E6FC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AJ3:AJ773</xm:sqref>
        </x14:conditionalFormatting>
        <x14:conditionalFormatting xmlns:xm="http://schemas.microsoft.com/office/excel/2006/main">
          <x14:cfRule type="dataBar" id="{416F86B6-004E-FD45-81F3-6E348CEBC0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Z2:AF773</xm:sqref>
        </x14:conditionalFormatting>
        <x14:conditionalFormatting xmlns:xm="http://schemas.microsoft.com/office/excel/2006/main">
          <x14:cfRule type="dataBar" id="{14FEC523-E39F-E346-80E1-FF6914B01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L2:R773</xm:sqref>
        </x14:conditionalFormatting>
        <x14:conditionalFormatting xmlns:xm="http://schemas.microsoft.com/office/excel/2006/main">
          <x14:cfRule type="dataBar" id="{888ADF35-86C9-5D47-AC0A-0775639FE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S2:Y773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ECEB-A1A8-DC43-9E05-3CEFB316AC1E}">
  <dimension ref="A1:V773"/>
  <sheetViews>
    <sheetView tabSelected="1" workbookViewId="0">
      <selection activeCell="P17" sqref="P17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315556.98712877202</v>
      </c>
      <c r="F3" s="2">
        <v>374862.39299550501</v>
      </c>
      <c r="G3" s="2">
        <v>442876.050030354</v>
      </c>
      <c r="H3" s="2">
        <v>523628.32532363699</v>
      </c>
      <c r="I3" s="2">
        <v>612525.87693851499</v>
      </c>
      <c r="J3" s="2">
        <v>712166.06831772602</v>
      </c>
      <c r="K3" s="2">
        <v>823151.97582706297</v>
      </c>
      <c r="L3" s="2">
        <v>198778029151.75101</v>
      </c>
      <c r="M3" s="2">
        <v>238628360371.987</v>
      </c>
      <c r="N3" s="2">
        <v>284330210325.23999</v>
      </c>
      <c r="O3" s="2">
        <v>338591788510.14099</v>
      </c>
      <c r="P3" s="2">
        <v>398326593874.79199</v>
      </c>
      <c r="Q3" s="2">
        <v>465279927576.47601</v>
      </c>
      <c r="R3" s="2">
        <v>539857027427.44501</v>
      </c>
      <c r="S3" s="1">
        <f>(Table134[[#This Row],[2050_BUILDINGS]]/Table134[[#This Row],[2020_BUILDINGS]])-1</f>
        <v>1.6085683708570597</v>
      </c>
      <c r="T3" s="1">
        <f>(Table134[[#This Row],[2050_TOTAL_REPL_COST_USD]]/Table134[[#This Row],[2020_TOTAL_REPL_COST_USD]])-1</f>
        <v>1.7158787605007779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9183.4236247305798</v>
      </c>
      <c r="F4" s="2">
        <v>10678.8689141824</v>
      </c>
      <c r="G4" s="2">
        <v>12349.9772204648</v>
      </c>
      <c r="H4" s="2">
        <v>14262.841570083199</v>
      </c>
      <c r="I4" s="2">
        <v>16645.824863996</v>
      </c>
      <c r="J4" s="2">
        <v>19409.906666021299</v>
      </c>
      <c r="K4" s="2">
        <v>22854.2627151407</v>
      </c>
      <c r="L4" s="2">
        <v>3665108424.869</v>
      </c>
      <c r="M4" s="2">
        <v>4268183453.7530198</v>
      </c>
      <c r="N4" s="2">
        <v>4945312226.9897003</v>
      </c>
      <c r="O4" s="2">
        <v>5723765237.5993004</v>
      </c>
      <c r="P4" s="2">
        <v>6695906642.7189903</v>
      </c>
      <c r="Q4" s="2">
        <v>7828778445.3450804</v>
      </c>
      <c r="R4" s="2">
        <v>9243997088.2240295</v>
      </c>
      <c r="S4" s="1">
        <f>(Table134[[#This Row],[2050_BUILDINGS]]/Table134[[#This Row],[2020_BUILDINGS]])-1</f>
        <v>1.4886429777229395</v>
      </c>
      <c r="T4" s="1">
        <f>(Table134[[#This Row],[2050_TOTAL_REPL_COST_USD]]/Table134[[#This Row],[2020_TOTAL_REPL_COST_USD]])-1</f>
        <v>1.5221619708438592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37815.822135314003</v>
      </c>
      <c r="F5" s="2">
        <v>43264.179403424998</v>
      </c>
      <c r="G5" s="2">
        <v>49705.1364547142</v>
      </c>
      <c r="H5" s="2">
        <v>56993.864774567803</v>
      </c>
      <c r="I5" s="2">
        <v>65386.4402480262</v>
      </c>
      <c r="J5" s="2">
        <v>75360.057911656506</v>
      </c>
      <c r="K5" s="2">
        <v>86625.644705464001</v>
      </c>
      <c r="L5" s="2">
        <v>19793368517.899899</v>
      </c>
      <c r="M5" s="2">
        <v>22856260796.315498</v>
      </c>
      <c r="N5" s="2">
        <v>26506320619.797298</v>
      </c>
      <c r="O5" s="2">
        <v>30676065359.990299</v>
      </c>
      <c r="P5" s="2">
        <v>35465706697.716904</v>
      </c>
      <c r="Q5" s="2">
        <v>41135144657.417198</v>
      </c>
      <c r="R5" s="2">
        <v>47538994048.999199</v>
      </c>
      <c r="S5" s="1">
        <f>(Table134[[#This Row],[2050_BUILDINGS]]/Table134[[#This Row],[2020_BUILDINGS]])-1</f>
        <v>1.2907248821801849</v>
      </c>
      <c r="T5" s="1">
        <f>(Table134[[#This Row],[2050_TOTAL_REPL_COST_USD]]/Table134[[#This Row],[2020_TOTAL_REPL_COST_USD]])-1</f>
        <v>1.4017637021211358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30968.5524037631</v>
      </c>
      <c r="F6" s="2">
        <v>35733.4506745213</v>
      </c>
      <c r="G6" s="2">
        <v>41407.659275424601</v>
      </c>
      <c r="H6" s="2">
        <v>48166.432394066098</v>
      </c>
      <c r="I6" s="2">
        <v>56212.232595678703</v>
      </c>
      <c r="J6" s="2">
        <v>65351.554903236698</v>
      </c>
      <c r="K6" s="2">
        <v>75941.006638687904</v>
      </c>
      <c r="L6" s="2">
        <v>17064559394.067499</v>
      </c>
      <c r="M6" s="2">
        <v>19940460326.990398</v>
      </c>
      <c r="N6" s="2">
        <v>23414269135.1376</v>
      </c>
      <c r="O6" s="2">
        <v>27592608446.329601</v>
      </c>
      <c r="P6" s="2">
        <v>32604839755.667702</v>
      </c>
      <c r="Q6" s="2">
        <v>38335205368.5009</v>
      </c>
      <c r="R6" s="2">
        <v>45021622097.1175</v>
      </c>
      <c r="S6" s="1">
        <f>(Table134[[#This Row],[2050_BUILDINGS]]/Table134[[#This Row],[2020_BUILDINGS]])-1</f>
        <v>1.4521974953359473</v>
      </c>
      <c r="T6" s="1">
        <f>(Table134[[#This Row],[2050_TOTAL_REPL_COST_USD]]/Table134[[#This Row],[2020_TOTAL_REPL_COST_USD]])-1</f>
        <v>1.6383114299903507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16281.7760956045</v>
      </c>
      <c r="F7" s="2">
        <v>18527.7731088037</v>
      </c>
      <c r="G7" s="2">
        <v>20703.767621700601</v>
      </c>
      <c r="H7" s="2">
        <v>22897.2129464188</v>
      </c>
      <c r="I7" s="2">
        <v>25062.361606509599</v>
      </c>
      <c r="J7" s="2">
        <v>27019.289593265599</v>
      </c>
      <c r="K7" s="2">
        <v>28882.524785236099</v>
      </c>
      <c r="L7" s="2">
        <v>21304968863.644501</v>
      </c>
      <c r="M7" s="2">
        <v>24591832640.4575</v>
      </c>
      <c r="N7" s="2">
        <v>27776252522.119301</v>
      </c>
      <c r="O7" s="2">
        <v>30986210479.261398</v>
      </c>
      <c r="P7" s="2">
        <v>34154758193.459202</v>
      </c>
      <c r="Q7" s="2">
        <v>37018589122.752296</v>
      </c>
      <c r="R7" s="2">
        <v>39745307023.168404</v>
      </c>
      <c r="S7" s="1">
        <f>(Table134[[#This Row],[2050_BUILDINGS]]/Table134[[#This Row],[2020_BUILDINGS]])-1</f>
        <v>0.77391733037241273</v>
      </c>
      <c r="T7" s="1">
        <f>(Table134[[#This Row],[2050_TOTAL_REPL_COST_USD]]/Table134[[#This Row],[2020_TOTAL_REPL_COST_USD]])-1</f>
        <v>0.86554166202003247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4782.5730751361398</v>
      </c>
      <c r="F8" s="2">
        <v>5301.1138958769798</v>
      </c>
      <c r="G8" s="2">
        <v>5951.9887485407098</v>
      </c>
      <c r="H8" s="2">
        <v>6748.6576920554799</v>
      </c>
      <c r="I8" s="2">
        <v>7697.4828730183499</v>
      </c>
      <c r="J8" s="2">
        <v>8739.1535262267698</v>
      </c>
      <c r="K8" s="2">
        <v>9907.2228183957195</v>
      </c>
      <c r="L8" s="2">
        <v>1468794028.4293699</v>
      </c>
      <c r="M8" s="2">
        <v>1636900776.72139</v>
      </c>
      <c r="N8" s="2">
        <v>1849411055.0585499</v>
      </c>
      <c r="O8" s="2">
        <v>2110369000.8396599</v>
      </c>
      <c r="P8" s="2">
        <v>2419990715.0120301</v>
      </c>
      <c r="Q8" s="2">
        <v>2759909869.4785299</v>
      </c>
      <c r="R8" s="2">
        <v>3141075571.8331199</v>
      </c>
      <c r="S8" s="1">
        <f>(Table134[[#This Row],[2050_BUILDINGS]]/Table134[[#This Row],[2020_BUILDINGS]])-1</f>
        <v>1.0715256542345046</v>
      </c>
      <c r="T8" s="1">
        <f>(Table134[[#This Row],[2050_TOTAL_REPL_COST_USD]]/Table134[[#This Row],[2020_TOTAL_REPL_COST_USD]])-1</f>
        <v>1.1385405380439733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57405.324691692404</v>
      </c>
      <c r="F9" s="2">
        <v>65165.849052288897</v>
      </c>
      <c r="G9" s="2">
        <v>74012.402496985596</v>
      </c>
      <c r="H9" s="2">
        <v>84145.556250626702</v>
      </c>
      <c r="I9" s="2">
        <v>96231.504034096506</v>
      </c>
      <c r="J9" s="2">
        <v>110025.597100489</v>
      </c>
      <c r="K9" s="2">
        <v>125742.295802238</v>
      </c>
      <c r="L9" s="2">
        <v>33988634707.485901</v>
      </c>
      <c r="M9" s="2">
        <v>38889370797.7229</v>
      </c>
      <c r="N9" s="2">
        <v>44538327063.190598</v>
      </c>
      <c r="O9" s="2">
        <v>51057174857.9804</v>
      </c>
      <c r="P9" s="2">
        <v>58817934387.905296</v>
      </c>
      <c r="Q9" s="2">
        <v>67639241978.967102</v>
      </c>
      <c r="R9" s="2">
        <v>77690053793.623505</v>
      </c>
      <c r="S9" s="1">
        <f>(Table134[[#This Row],[2050_BUILDINGS]]/Table134[[#This Row],[2020_BUILDINGS]])-1</f>
        <v>1.1904291366273765</v>
      </c>
      <c r="T9" s="1">
        <f>(Table134[[#This Row],[2050_TOTAL_REPL_COST_USD]]/Table134[[#This Row],[2020_TOTAL_REPL_COST_USD]])-1</f>
        <v>1.2857656526142396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190611.231672061</v>
      </c>
      <c r="F10" s="2">
        <v>217942.739415994</v>
      </c>
      <c r="G10" s="2">
        <v>249408.842539429</v>
      </c>
      <c r="H10" s="2">
        <v>285271.60775941098</v>
      </c>
      <c r="I10" s="2">
        <v>325616.31187363202</v>
      </c>
      <c r="J10" s="2">
        <v>370012.72470263898</v>
      </c>
      <c r="K10" s="2">
        <v>418468.11030260602</v>
      </c>
      <c r="L10" s="2">
        <v>142179493974.293</v>
      </c>
      <c r="M10" s="2">
        <v>165581762219.52499</v>
      </c>
      <c r="N10" s="2">
        <v>192524227041.65601</v>
      </c>
      <c r="O10" s="2">
        <v>223231279852.53101</v>
      </c>
      <c r="P10" s="2">
        <v>257775937864.12799</v>
      </c>
      <c r="Q10" s="2">
        <v>295789821762.68701</v>
      </c>
      <c r="R10" s="2">
        <v>337279151307.20502</v>
      </c>
      <c r="S10" s="1">
        <f>(Table134[[#This Row],[2050_BUILDINGS]]/Table134[[#This Row],[2020_BUILDINGS]])-1</f>
        <v>1.1954011137316591</v>
      </c>
      <c r="T10" s="1">
        <f>(Table134[[#This Row],[2050_TOTAL_REPL_COST_USD]]/Table134[[#This Row],[2020_TOTAL_REPL_COST_USD]])-1</f>
        <v>1.3722067217948273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200463.62679993399</v>
      </c>
      <c r="F11" s="2">
        <v>233582.401628964</v>
      </c>
      <c r="G11" s="2">
        <v>272638.40808174602</v>
      </c>
      <c r="H11" s="2">
        <v>316970.73998344602</v>
      </c>
      <c r="I11" s="2">
        <v>370307.71829293499</v>
      </c>
      <c r="J11" s="2">
        <v>428477.99419846898</v>
      </c>
      <c r="K11" s="2">
        <v>496493.42838065</v>
      </c>
      <c r="L11" s="2">
        <v>95777030071.917404</v>
      </c>
      <c r="M11" s="2">
        <v>112347585490.13</v>
      </c>
      <c r="N11" s="2">
        <v>131994137200</v>
      </c>
      <c r="O11" s="2">
        <v>154393866952.32101</v>
      </c>
      <c r="P11" s="2">
        <v>181443626811.90201</v>
      </c>
      <c r="Q11" s="2">
        <v>211055705148.06201</v>
      </c>
      <c r="R11" s="2">
        <v>245508242415.67801</v>
      </c>
      <c r="S11" s="1">
        <f>(Table134[[#This Row],[2050_BUILDINGS]]/Table134[[#This Row],[2020_BUILDINGS]])-1</f>
        <v>1.4767257597118038</v>
      </c>
      <c r="T11" s="1">
        <f>(Table134[[#This Row],[2050_TOTAL_REPL_COST_USD]]/Table134[[#This Row],[2020_TOTAL_REPL_COST_USD]])-1</f>
        <v>1.5633311267986687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13615.474065202499</v>
      </c>
      <c r="F12" s="2">
        <v>15521.691912185001</v>
      </c>
      <c r="G12" s="2">
        <v>17734.073114680999</v>
      </c>
      <c r="H12" s="2">
        <v>20232.552551005301</v>
      </c>
      <c r="I12" s="2">
        <v>23028.445999394298</v>
      </c>
      <c r="J12" s="2">
        <v>26008.567737559999</v>
      </c>
      <c r="K12" s="2">
        <v>29297.281276273501</v>
      </c>
      <c r="L12" s="2">
        <v>8573168031.4358101</v>
      </c>
      <c r="M12" s="2">
        <v>9814136195.1976395</v>
      </c>
      <c r="N12" s="2">
        <v>11254419971.130501</v>
      </c>
      <c r="O12" s="2">
        <v>12880956750.8591</v>
      </c>
      <c r="P12" s="2">
        <v>14701113226.7904</v>
      </c>
      <c r="Q12" s="2">
        <v>16641204285.665001</v>
      </c>
      <c r="R12" s="2">
        <v>18782191900.347301</v>
      </c>
      <c r="S12" s="1">
        <f>(Table134[[#This Row],[2050_BUILDINGS]]/Table134[[#This Row],[2020_BUILDINGS]])-1</f>
        <v>1.1517635842845526</v>
      </c>
      <c r="T12" s="1">
        <f>(Table134[[#This Row],[2050_TOTAL_REPL_COST_USD]]/Table134[[#This Row],[2020_TOTAL_REPL_COST_USD]])-1</f>
        <v>1.1908111250680471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799.450260331707</v>
      </c>
      <c r="F13" s="2">
        <v>887.46854811353398</v>
      </c>
      <c r="G13" s="2">
        <v>978.55256424889706</v>
      </c>
      <c r="H13" s="2">
        <v>1079.81992599505</v>
      </c>
      <c r="I13" s="2">
        <v>1196.1602639939799</v>
      </c>
      <c r="J13" s="2">
        <v>1312.4959978001</v>
      </c>
      <c r="K13" s="2">
        <v>1438.3648899296199</v>
      </c>
      <c r="L13" s="2">
        <v>573330986.51168394</v>
      </c>
      <c r="M13" s="2">
        <v>639228707.28769803</v>
      </c>
      <c r="N13" s="2">
        <v>709171871.97962201</v>
      </c>
      <c r="O13" s="2">
        <v>788251959.56825697</v>
      </c>
      <c r="P13" s="2">
        <v>879229017.99853301</v>
      </c>
      <c r="Q13" s="2">
        <v>972010674.49924099</v>
      </c>
      <c r="R13" s="2">
        <v>1073056629.1254801</v>
      </c>
      <c r="S13" s="1">
        <f>(Table134[[#This Row],[2050_BUILDINGS]]/Table134[[#This Row],[2020_BUILDINGS]])-1</f>
        <v>0.79919247175279584</v>
      </c>
      <c r="T13" s="1">
        <f>(Table134[[#This Row],[2050_TOTAL_REPL_COST_USD]]/Table134[[#This Row],[2020_TOTAL_REPL_COST_USD]])-1</f>
        <v>0.87161806071964709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5909.3076433318502</v>
      </c>
      <c r="F14" s="2">
        <v>6372.59441789017</v>
      </c>
      <c r="G14" s="2">
        <v>6853.8536448271698</v>
      </c>
      <c r="H14" s="2">
        <v>7298.7972848379304</v>
      </c>
      <c r="I14" s="2">
        <v>7718.6150379993596</v>
      </c>
      <c r="J14" s="2">
        <v>8115.8810284990996</v>
      </c>
      <c r="K14" s="2">
        <v>8466.2400531392104</v>
      </c>
      <c r="L14" s="2">
        <v>4193407833.7657099</v>
      </c>
      <c r="M14" s="2">
        <v>4539880766.0936098</v>
      </c>
      <c r="N14" s="2">
        <v>4899794548.9243097</v>
      </c>
      <c r="O14" s="2">
        <v>5232549412.9545698</v>
      </c>
      <c r="P14" s="2">
        <v>5546513670.01721</v>
      </c>
      <c r="Q14" s="2">
        <v>5843612400.6550903</v>
      </c>
      <c r="R14" s="2">
        <v>6105631360.1868601</v>
      </c>
      <c r="S14" s="1">
        <f>(Table134[[#This Row],[2050_BUILDINGS]]/Table134[[#This Row],[2020_BUILDINGS]])-1</f>
        <v>0.43269576812313049</v>
      </c>
      <c r="T14" s="1">
        <f>(Table134[[#This Row],[2050_TOTAL_REPL_COST_USD]]/Table134[[#This Row],[2020_TOTAL_REPL_COST_USD]])-1</f>
        <v>0.45600704778193735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1731.59512943195</v>
      </c>
      <c r="F15" s="2">
        <v>1860.0256175437601</v>
      </c>
      <c r="G15" s="2">
        <v>1987.77603265774</v>
      </c>
      <c r="H15" s="2">
        <v>2110.3757002135899</v>
      </c>
      <c r="I15" s="2">
        <v>2238.1047965655098</v>
      </c>
      <c r="J15" s="2">
        <v>2355.3764791077301</v>
      </c>
      <c r="K15" s="2">
        <v>2472.1196807589099</v>
      </c>
      <c r="L15" s="2">
        <v>1028016112.4457</v>
      </c>
      <c r="M15" s="2">
        <v>1105152406.80004</v>
      </c>
      <c r="N15" s="2">
        <v>1181880244.31743</v>
      </c>
      <c r="O15" s="2">
        <v>1255514505.0242801</v>
      </c>
      <c r="P15" s="2">
        <v>1332229538.3366001</v>
      </c>
      <c r="Q15" s="2">
        <v>1402663772.1155</v>
      </c>
      <c r="R15" s="2">
        <v>1472780596.39008</v>
      </c>
      <c r="S15" s="1">
        <f>(Table134[[#This Row],[2050_BUILDINGS]]/Table134[[#This Row],[2020_BUILDINGS]])-1</f>
        <v>0.42765455893254267</v>
      </c>
      <c r="T15" s="1">
        <f>(Table134[[#This Row],[2050_TOTAL_REPL_COST_USD]]/Table134[[#This Row],[2020_TOTAL_REPL_COST_USD]])-1</f>
        <v>0.43264349513575584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194668.06157468</v>
      </c>
      <c r="F16" s="2">
        <v>216794.13430619301</v>
      </c>
      <c r="G16" s="2">
        <v>237113.69587382101</v>
      </c>
      <c r="H16" s="2">
        <v>255286.20307051699</v>
      </c>
      <c r="I16" s="2">
        <v>273947.747715417</v>
      </c>
      <c r="J16" s="2">
        <v>293430.69503522699</v>
      </c>
      <c r="K16" s="2">
        <v>312831.23380021099</v>
      </c>
      <c r="L16" s="2">
        <v>251404583790.10599</v>
      </c>
      <c r="M16" s="2">
        <v>283028366350.71002</v>
      </c>
      <c r="N16" s="2">
        <v>312070185228.32599</v>
      </c>
      <c r="O16" s="2">
        <v>338043317611.23199</v>
      </c>
      <c r="P16" s="2">
        <v>364715408824.90601</v>
      </c>
      <c r="Q16" s="2">
        <v>392561493268.25897</v>
      </c>
      <c r="R16" s="2">
        <v>420289794937.84003</v>
      </c>
      <c r="S16" s="1">
        <f>(Table134[[#This Row],[2050_BUILDINGS]]/Table134[[#This Row],[2020_BUILDINGS]])-1</f>
        <v>0.6069982475281408</v>
      </c>
      <c r="T16" s="1">
        <f>(Table134[[#This Row],[2050_TOTAL_REPL_COST_USD]]/Table134[[#This Row],[2020_TOTAL_REPL_COST_USD]])-1</f>
        <v>0.67176663448878804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1212981.8422850301</v>
      </c>
      <c r="F17" s="2">
        <v>1332097.4858302299</v>
      </c>
      <c r="G17" s="2">
        <v>1441280.4785911001</v>
      </c>
      <c r="H17" s="2">
        <v>1556060.8853542199</v>
      </c>
      <c r="I17" s="2">
        <v>1694500.12017101</v>
      </c>
      <c r="J17" s="2">
        <v>1852353.3932261099</v>
      </c>
      <c r="K17" s="2">
        <v>2068120.4820172801</v>
      </c>
      <c r="L17" s="2">
        <v>856551889467.26404</v>
      </c>
      <c r="M17" s="2">
        <v>945910461740.56995</v>
      </c>
      <c r="N17" s="2">
        <v>1036730273056.17</v>
      </c>
      <c r="O17" s="2">
        <v>1139806752840.9399</v>
      </c>
      <c r="P17" s="2">
        <v>1269961325710.74</v>
      </c>
      <c r="Q17" s="2">
        <v>1424635132786.3601</v>
      </c>
      <c r="R17" s="2">
        <v>1620634550855.97</v>
      </c>
      <c r="S17" s="1">
        <f>(Table134[[#This Row],[2050_BUILDINGS]]/Table134[[#This Row],[2020_BUILDINGS]])-1</f>
        <v>0.70498882169689314</v>
      </c>
      <c r="T17" s="1">
        <f>(Table134[[#This Row],[2050_TOTAL_REPL_COST_USD]]/Table134[[#This Row],[2020_TOTAL_REPL_COST_USD]])-1</f>
        <v>0.8920448028711141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5585.6009901805</v>
      </c>
      <c r="F18" s="2">
        <v>6211.4784864147096</v>
      </c>
      <c r="G18" s="2">
        <v>6969.4852474947402</v>
      </c>
      <c r="H18" s="2">
        <v>7896.3633388283897</v>
      </c>
      <c r="I18" s="2">
        <v>8976.5442810551303</v>
      </c>
      <c r="J18" s="2">
        <v>10197.3588194569</v>
      </c>
      <c r="K18" s="2">
        <v>11548.926975832401</v>
      </c>
      <c r="L18" s="2">
        <v>3530158435.6889701</v>
      </c>
      <c r="M18" s="2">
        <v>3967056566.2053099</v>
      </c>
      <c r="N18" s="2">
        <v>4496188447.1679897</v>
      </c>
      <c r="O18" s="2">
        <v>5143202132.3647499</v>
      </c>
      <c r="P18" s="2">
        <v>5897229936.7158699</v>
      </c>
      <c r="Q18" s="2">
        <v>6749427999.0269899</v>
      </c>
      <c r="R18" s="2">
        <v>7692899531.9368801</v>
      </c>
      <c r="S18" s="1">
        <f>(Table134[[#This Row],[2050_BUILDINGS]]/Table134[[#This Row],[2020_BUILDINGS]])-1</f>
        <v>1.0676247723629815</v>
      </c>
      <c r="T18" s="1">
        <f>(Table134[[#This Row],[2050_TOTAL_REPL_COST_USD]]/Table134[[#This Row],[2020_TOTAL_REPL_COST_USD]])-1</f>
        <v>1.1791938441526297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52731.912835400901</v>
      </c>
      <c r="F19" s="2">
        <v>59829.257585683699</v>
      </c>
      <c r="G19" s="2">
        <v>67546.169283099996</v>
      </c>
      <c r="H19" s="2">
        <v>76129.605725942994</v>
      </c>
      <c r="I19" s="2">
        <v>85958.706910739405</v>
      </c>
      <c r="J19" s="2">
        <v>97828.514486411106</v>
      </c>
      <c r="K19" s="2">
        <v>110750.047614696</v>
      </c>
      <c r="L19" s="2">
        <v>28065566138.845299</v>
      </c>
      <c r="M19" s="2">
        <v>32058821593.874001</v>
      </c>
      <c r="N19" s="2">
        <v>36472512226.401299</v>
      </c>
      <c r="O19" s="2">
        <v>41443331066.619904</v>
      </c>
      <c r="P19" s="2">
        <v>47202012266.677399</v>
      </c>
      <c r="Q19" s="2">
        <v>54187556211.035202</v>
      </c>
      <c r="R19" s="2">
        <v>61877780173.861603</v>
      </c>
      <c r="S19" s="1">
        <f>(Table134[[#This Row],[2050_BUILDINGS]]/Table134[[#This Row],[2020_BUILDINGS]])-1</f>
        <v>1.1002471114672967</v>
      </c>
      <c r="T19" s="1">
        <f>(Table134[[#This Row],[2050_TOTAL_REPL_COST_USD]]/Table134[[#This Row],[2020_TOTAL_REPL_COST_USD]])-1</f>
        <v>1.2047579538478335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8722.7993692307191</v>
      </c>
      <c r="F20" s="2">
        <v>9933.7500459802795</v>
      </c>
      <c r="G20" s="2">
        <v>11085.5661748979</v>
      </c>
      <c r="H20" s="2">
        <v>12249.544722696901</v>
      </c>
      <c r="I20" s="2">
        <v>13407.373554326899</v>
      </c>
      <c r="J20" s="2">
        <v>14587.9489641459</v>
      </c>
      <c r="K20" s="2">
        <v>15791.4467774079</v>
      </c>
      <c r="L20" s="2">
        <v>6198716196.3446503</v>
      </c>
      <c r="M20" s="2">
        <v>7068603445.2196102</v>
      </c>
      <c r="N20" s="2">
        <v>7896011351.1167202</v>
      </c>
      <c r="O20" s="2">
        <v>8732156138.9558392</v>
      </c>
      <c r="P20" s="2">
        <v>9563883273.9685707</v>
      </c>
      <c r="Q20" s="2">
        <v>10411950429.0186</v>
      </c>
      <c r="R20" s="2">
        <v>11276483908.2976</v>
      </c>
      <c r="S20" s="1">
        <f>(Table134[[#This Row],[2050_BUILDINGS]]/Table134[[#This Row],[2020_BUILDINGS]])-1</f>
        <v>0.81036455258979312</v>
      </c>
      <c r="T20" s="1">
        <f>(Table134[[#This Row],[2050_TOTAL_REPL_COST_USD]]/Table134[[#This Row],[2020_TOTAL_REPL_COST_USD]])-1</f>
        <v>0.81916441261616102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348141.07941592898</v>
      </c>
      <c r="F21" s="2">
        <v>394641.709595564</v>
      </c>
      <c r="G21" s="2">
        <v>445488.14374778297</v>
      </c>
      <c r="H21" s="2">
        <v>501183.92762220697</v>
      </c>
      <c r="I21" s="2">
        <v>561451.62558178895</v>
      </c>
      <c r="J21" s="2">
        <v>624949.53777884506</v>
      </c>
      <c r="K21" s="2">
        <v>692990.62239250599</v>
      </c>
      <c r="L21" s="2">
        <v>378762309285.22198</v>
      </c>
      <c r="M21" s="2">
        <v>432737625733.05902</v>
      </c>
      <c r="N21" s="2">
        <v>491757307036.47803</v>
      </c>
      <c r="O21" s="2">
        <v>556405840783.64099</v>
      </c>
      <c r="P21" s="2">
        <v>626361195289.26001</v>
      </c>
      <c r="Q21" s="2">
        <v>700066000823.57605</v>
      </c>
      <c r="R21" s="2">
        <v>779044265403.84802</v>
      </c>
      <c r="S21" s="1">
        <f>(Table134[[#This Row],[2050_BUILDINGS]]/Table134[[#This Row],[2020_BUILDINGS]])-1</f>
        <v>0.99054539485867599</v>
      </c>
      <c r="T21" s="1">
        <f>(Table134[[#This Row],[2050_TOTAL_REPL_COST_USD]]/Table134[[#This Row],[2020_TOTAL_REPL_COST_USD]])-1</f>
        <v>1.0568157028982497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15291.772524534101</v>
      </c>
      <c r="F22" s="2">
        <v>17542.826718763699</v>
      </c>
      <c r="G22" s="2">
        <v>20016.870635027099</v>
      </c>
      <c r="H22" s="2">
        <v>22805.919387440299</v>
      </c>
      <c r="I22" s="2">
        <v>26140.862284245501</v>
      </c>
      <c r="J22" s="2">
        <v>29704.842545937601</v>
      </c>
      <c r="K22" s="2">
        <v>33985.356436606999</v>
      </c>
      <c r="L22" s="2">
        <v>14759882948.747999</v>
      </c>
      <c r="M22" s="2">
        <v>17077615366.311199</v>
      </c>
      <c r="N22" s="2">
        <v>19677412546.001701</v>
      </c>
      <c r="O22" s="2">
        <v>22672936763.047199</v>
      </c>
      <c r="P22" s="2">
        <v>26303199270.748001</v>
      </c>
      <c r="Q22" s="2">
        <v>30230906345.3694</v>
      </c>
      <c r="R22" s="2">
        <v>34963855353.871399</v>
      </c>
      <c r="S22" s="1">
        <f>(Table134[[#This Row],[2050_BUILDINGS]]/Table134[[#This Row],[2020_BUILDINGS]])-1</f>
        <v>1.2224602401115328</v>
      </c>
      <c r="T22" s="1">
        <f>(Table134[[#This Row],[2050_TOTAL_REPL_COST_USD]]/Table134[[#This Row],[2020_TOTAL_REPL_COST_USD]])-1</f>
        <v>1.3688436741185126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6157.2061222968596</v>
      </c>
      <c r="F23" s="2">
        <v>7179.98344690881</v>
      </c>
      <c r="G23" s="2">
        <v>8348.3253391707694</v>
      </c>
      <c r="H23" s="2">
        <v>9637.6869852677792</v>
      </c>
      <c r="I23" s="2">
        <v>11035.736130339899</v>
      </c>
      <c r="J23" s="2">
        <v>12534.9455073957</v>
      </c>
      <c r="K23" s="2">
        <v>14123.637185641101</v>
      </c>
      <c r="L23" s="2">
        <v>5289846740.7148304</v>
      </c>
      <c r="M23" s="2">
        <v>6243497729.2063103</v>
      </c>
      <c r="N23" s="2">
        <v>7332875029.2695398</v>
      </c>
      <c r="O23" s="2">
        <v>8535092734.6630096</v>
      </c>
      <c r="P23" s="2">
        <v>9838652089.25033</v>
      </c>
      <c r="Q23" s="2">
        <v>11236534570.588499</v>
      </c>
      <c r="R23" s="2">
        <v>12717851522.8799</v>
      </c>
      <c r="S23" s="1">
        <f>(Table134[[#This Row],[2050_BUILDINGS]]/Table134[[#This Row],[2020_BUILDINGS]])-1</f>
        <v>1.2938386185409163</v>
      </c>
      <c r="T23" s="1">
        <f>(Table134[[#This Row],[2050_TOTAL_REPL_COST_USD]]/Table134[[#This Row],[2020_TOTAL_REPL_COST_USD]])-1</f>
        <v>1.4042003759756003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2616.5273761665999</v>
      </c>
      <c r="F24" s="2">
        <v>2940.5406115073501</v>
      </c>
      <c r="G24" s="2">
        <v>3291.83359398631</v>
      </c>
      <c r="H24" s="2">
        <v>3674.5540656723201</v>
      </c>
      <c r="I24" s="2">
        <v>4106.8414040759699</v>
      </c>
      <c r="J24" s="2">
        <v>4566.3115558501104</v>
      </c>
      <c r="K24" s="2">
        <v>5052.3396213054502</v>
      </c>
      <c r="L24" s="2">
        <v>2222651637.6577401</v>
      </c>
      <c r="M24" s="2">
        <v>2515559647.7727098</v>
      </c>
      <c r="N24" s="2">
        <v>2836782487.71631</v>
      </c>
      <c r="O24" s="2">
        <v>3189415839.4398799</v>
      </c>
      <c r="P24" s="2">
        <v>3589528510.7621102</v>
      </c>
      <c r="Q24" s="2">
        <v>4017849334.6732798</v>
      </c>
      <c r="R24" s="2">
        <v>4472488401.0520201</v>
      </c>
      <c r="S24" s="1">
        <f>(Table134[[#This Row],[2050_BUILDINGS]]/Table134[[#This Row],[2020_BUILDINGS]])-1</f>
        <v>0.93093321603517487</v>
      </c>
      <c r="T24" s="1">
        <f>(Table134[[#This Row],[2050_TOTAL_REPL_COST_USD]]/Table134[[#This Row],[2020_TOTAL_REPL_COST_USD]])-1</f>
        <v>1.0122309431113496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14851.5893998628</v>
      </c>
      <c r="F25" s="2">
        <v>17489.718119800102</v>
      </c>
      <c r="G25" s="2">
        <v>20168.566954836599</v>
      </c>
      <c r="H25" s="2">
        <v>23056.880813084401</v>
      </c>
      <c r="I25" s="2">
        <v>25985.1405707831</v>
      </c>
      <c r="J25" s="2">
        <v>29022.008924971899</v>
      </c>
      <c r="K25" s="2">
        <v>32051.8237174764</v>
      </c>
      <c r="L25" s="2">
        <v>9894100791.0944004</v>
      </c>
      <c r="M25" s="2">
        <v>11710123828.624399</v>
      </c>
      <c r="N25" s="2">
        <v>13554177593.5984</v>
      </c>
      <c r="O25" s="2">
        <v>15542421937.612101</v>
      </c>
      <c r="P25" s="2">
        <v>17558164058.0266</v>
      </c>
      <c r="Q25" s="2">
        <v>19648669669.6269</v>
      </c>
      <c r="R25" s="2">
        <v>21734319782.547798</v>
      </c>
      <c r="S25" s="1">
        <f>(Table134[[#This Row],[2050_BUILDINGS]]/Table134[[#This Row],[2020_BUILDINGS]])-1</f>
        <v>1.1581409810435841</v>
      </c>
      <c r="T25" s="1">
        <f>(Table134[[#This Row],[2050_TOTAL_REPL_COST_USD]]/Table134[[#This Row],[2020_TOTAL_REPL_COST_USD]])-1</f>
        <v>1.1966948024332522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21382.138874051299</v>
      </c>
      <c r="F26" s="2">
        <v>23926.212177418602</v>
      </c>
      <c r="G26" s="2">
        <v>26771.562050741799</v>
      </c>
      <c r="H26" s="2">
        <v>30052.713605034001</v>
      </c>
      <c r="I26" s="2">
        <v>33741.727337104603</v>
      </c>
      <c r="J26" s="2">
        <v>37811.263251459502</v>
      </c>
      <c r="K26" s="2">
        <v>43267.150339257401</v>
      </c>
      <c r="L26" s="2">
        <v>14941293158.7143</v>
      </c>
      <c r="M26" s="2">
        <v>16989507441.376801</v>
      </c>
      <c r="N26" s="2">
        <v>19347446175.695599</v>
      </c>
      <c r="O26" s="2">
        <v>22143281818.582699</v>
      </c>
      <c r="P26" s="2">
        <v>25346335312.607498</v>
      </c>
      <c r="Q26" s="2">
        <v>28924530997.010899</v>
      </c>
      <c r="R26" s="2">
        <v>33576250755.237099</v>
      </c>
      <c r="S26" s="1">
        <f>(Table134[[#This Row],[2050_BUILDINGS]]/Table134[[#This Row],[2020_BUILDINGS]])-1</f>
        <v>1.0235183483802488</v>
      </c>
      <c r="T26" s="1">
        <f>(Table134[[#This Row],[2050_TOTAL_REPL_COST_USD]]/Table134[[#This Row],[2020_TOTAL_REPL_COST_USD]])-1</f>
        <v>1.2472118309019469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18448.467167624902</v>
      </c>
      <c r="F27" s="2">
        <v>20797.365883958599</v>
      </c>
      <c r="G27" s="2">
        <v>23476.293080352501</v>
      </c>
      <c r="H27" s="2">
        <v>26758.0215560832</v>
      </c>
      <c r="I27" s="2">
        <v>30515.6088701634</v>
      </c>
      <c r="J27" s="2">
        <v>34675.298883935298</v>
      </c>
      <c r="K27" s="2">
        <v>39237.802031266401</v>
      </c>
      <c r="L27" s="2">
        <v>10843296499.4352</v>
      </c>
      <c r="M27" s="2">
        <v>12299889367.623301</v>
      </c>
      <c r="N27" s="2">
        <v>13975029408.9167</v>
      </c>
      <c r="O27" s="2">
        <v>16019581730.657</v>
      </c>
      <c r="P27" s="2">
        <v>18360302160.372799</v>
      </c>
      <c r="Q27" s="2">
        <v>20951505127.243698</v>
      </c>
      <c r="R27" s="2">
        <v>23793633183.0798</v>
      </c>
      <c r="S27" s="1">
        <f>(Table134[[#This Row],[2050_BUILDINGS]]/Table134[[#This Row],[2020_BUILDINGS]])-1</f>
        <v>1.1268868396895635</v>
      </c>
      <c r="T27" s="1">
        <f>(Table134[[#This Row],[2050_TOTAL_REPL_COST_USD]]/Table134[[#This Row],[2020_TOTAL_REPL_COST_USD]])-1</f>
        <v>1.1943173078702727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25148.011884490799</v>
      </c>
      <c r="F28" s="2">
        <v>27135.425775768901</v>
      </c>
      <c r="G28" s="2">
        <v>28978.748207369001</v>
      </c>
      <c r="H28" s="2">
        <v>30743.940518097399</v>
      </c>
      <c r="I28" s="2">
        <v>32322.7355609808</v>
      </c>
      <c r="J28" s="2">
        <v>33855.149604753497</v>
      </c>
      <c r="K28" s="2">
        <v>35089.747981325898</v>
      </c>
      <c r="L28" s="2">
        <v>36134654693.957703</v>
      </c>
      <c r="M28" s="2">
        <v>39207760466.504204</v>
      </c>
      <c r="N28" s="2">
        <v>42058059958.761902</v>
      </c>
      <c r="O28" s="2">
        <v>44787548115.990601</v>
      </c>
      <c r="P28" s="2">
        <v>47228813209.912903</v>
      </c>
      <c r="Q28" s="2">
        <v>49598360119.349701</v>
      </c>
      <c r="R28" s="2">
        <v>51507399506.903702</v>
      </c>
      <c r="S28" s="1">
        <f>(Table134[[#This Row],[2050_BUILDINGS]]/Table134[[#This Row],[2020_BUILDINGS]])-1</f>
        <v>0.39532890880198512</v>
      </c>
      <c r="T28" s="1">
        <f>(Table134[[#This Row],[2050_TOTAL_REPL_COST_USD]]/Table134[[#This Row],[2020_TOTAL_REPL_COST_USD]])-1</f>
        <v>0.42542940961095077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2271.4307701795601</v>
      </c>
      <c r="F29" s="2">
        <v>2417.4489981698498</v>
      </c>
      <c r="G29" s="2">
        <v>2598.5446175112202</v>
      </c>
      <c r="H29" s="2">
        <v>2818.7395173691798</v>
      </c>
      <c r="I29" s="2">
        <v>3075.25414139536</v>
      </c>
      <c r="J29" s="2">
        <v>3373.6456258562498</v>
      </c>
      <c r="K29" s="2">
        <v>3716.6636244424799</v>
      </c>
      <c r="L29" s="2">
        <v>1171013554.2859399</v>
      </c>
      <c r="M29" s="2">
        <v>1256001240.37743</v>
      </c>
      <c r="N29" s="2">
        <v>1361405187.95959</v>
      </c>
      <c r="O29" s="2">
        <v>1489566276.3773999</v>
      </c>
      <c r="P29" s="2">
        <v>1638866707.18432</v>
      </c>
      <c r="Q29" s="2">
        <v>1812540926.9223001</v>
      </c>
      <c r="R29" s="2">
        <v>2012189329.6512799</v>
      </c>
      <c r="S29" s="1">
        <f>(Table134[[#This Row],[2050_BUILDINGS]]/Table134[[#This Row],[2020_BUILDINGS]])-1</f>
        <v>0.6362654205607472</v>
      </c>
      <c r="T29" s="1">
        <f>(Table134[[#This Row],[2050_TOTAL_REPL_COST_USD]]/Table134[[#This Row],[2020_TOTAL_REPL_COST_USD]])-1</f>
        <v>0.71833137395089475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84123.888078014206</v>
      </c>
      <c r="F30" s="2">
        <v>92067.265072449096</v>
      </c>
      <c r="G30" s="2">
        <v>100008.856298924</v>
      </c>
      <c r="H30" s="2">
        <v>107622.668272747</v>
      </c>
      <c r="I30" s="2">
        <v>115348.810939125</v>
      </c>
      <c r="J30" s="2">
        <v>122717.88905079701</v>
      </c>
      <c r="K30" s="2">
        <v>129559.57753900401</v>
      </c>
      <c r="L30" s="2">
        <v>79672512485.486099</v>
      </c>
      <c r="M30" s="2">
        <v>88214329661.766495</v>
      </c>
      <c r="N30" s="2">
        <v>96754226533.441193</v>
      </c>
      <c r="O30" s="2">
        <v>104941649834.707</v>
      </c>
      <c r="P30" s="2">
        <v>113249866627.173</v>
      </c>
      <c r="Q30" s="2">
        <v>121174118243.548</v>
      </c>
      <c r="R30" s="2">
        <v>128531247621.17599</v>
      </c>
      <c r="S30" s="1">
        <f>(Table134[[#This Row],[2050_BUILDINGS]]/Table134[[#This Row],[2020_BUILDINGS]])-1</f>
        <v>0.5401044875488159</v>
      </c>
      <c r="T30" s="1">
        <f>(Table134[[#This Row],[2050_TOTAL_REPL_COST_USD]]/Table134[[#This Row],[2020_TOTAL_REPL_COST_USD]])-1</f>
        <v>0.61324456341941613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246545.29634590601</v>
      </c>
      <c r="F31" s="2">
        <v>281736.22469863802</v>
      </c>
      <c r="G31" s="2">
        <v>322866.97806261998</v>
      </c>
      <c r="H31" s="2">
        <v>370130.74663106102</v>
      </c>
      <c r="I31" s="2">
        <v>425540.24467009603</v>
      </c>
      <c r="J31" s="2">
        <v>493197.498727153</v>
      </c>
      <c r="K31" s="2">
        <v>570136.581537424</v>
      </c>
      <c r="L31" s="2">
        <v>154280800115.59201</v>
      </c>
      <c r="M31" s="2">
        <v>178281713171.03</v>
      </c>
      <c r="N31" s="2">
        <v>206518595721.19</v>
      </c>
      <c r="O31" s="2">
        <v>239223971813.63599</v>
      </c>
      <c r="P31" s="2">
        <v>277534400541.46997</v>
      </c>
      <c r="Q31" s="2">
        <v>324122308387.65802</v>
      </c>
      <c r="R31" s="2">
        <v>377101563157.771</v>
      </c>
      <c r="S31" s="1">
        <f>(Table134[[#This Row],[2050_BUILDINGS]]/Table134[[#This Row],[2020_BUILDINGS]])-1</f>
        <v>1.3125023676684364</v>
      </c>
      <c r="T31" s="1">
        <f>(Table134[[#This Row],[2050_TOTAL_REPL_COST_USD]]/Table134[[#This Row],[2020_TOTAL_REPL_COST_USD]])-1</f>
        <v>1.4442546504505724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16124.718912538399</v>
      </c>
      <c r="F32" s="2">
        <v>18696.095661259798</v>
      </c>
      <c r="G32" s="2">
        <v>21910.7348366068</v>
      </c>
      <c r="H32" s="2">
        <v>25560.302396477298</v>
      </c>
      <c r="I32" s="2">
        <v>29851.594216822701</v>
      </c>
      <c r="J32" s="2">
        <v>34836.023351712</v>
      </c>
      <c r="K32" s="2">
        <v>40556.245718519203</v>
      </c>
      <c r="L32" s="2">
        <v>5483422198.3826704</v>
      </c>
      <c r="M32" s="2">
        <v>6395637040.9488697</v>
      </c>
      <c r="N32" s="2">
        <v>7535505077.8908396</v>
      </c>
      <c r="O32" s="2">
        <v>8831796548.1434898</v>
      </c>
      <c r="P32" s="2">
        <v>10355484185.4333</v>
      </c>
      <c r="Q32" s="2">
        <v>12124601131.3461</v>
      </c>
      <c r="R32" s="2">
        <v>14154872211.473101</v>
      </c>
      <c r="S32" s="1">
        <f>(Table134[[#This Row],[2050_BUILDINGS]]/Table134[[#This Row],[2020_BUILDINGS]])-1</f>
        <v>1.5151598572662945</v>
      </c>
      <c r="T32" s="1">
        <f>(Table134[[#This Row],[2050_TOTAL_REPL_COST_USD]]/Table134[[#This Row],[2020_TOTAL_REPL_COST_USD]])-1</f>
        <v>1.5813938265866279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98209.241035022394</v>
      </c>
      <c r="F33" s="2">
        <v>113335.807043682</v>
      </c>
      <c r="G33" s="2">
        <v>131135.75900352199</v>
      </c>
      <c r="H33" s="2">
        <v>151827.56939370101</v>
      </c>
      <c r="I33" s="2">
        <v>175559.16916556499</v>
      </c>
      <c r="J33" s="2">
        <v>202866.376242656</v>
      </c>
      <c r="K33" s="2">
        <v>233973.22021251899</v>
      </c>
      <c r="L33" s="2">
        <v>60124596635.754303</v>
      </c>
      <c r="M33" s="2">
        <v>70448201901.406494</v>
      </c>
      <c r="N33" s="2">
        <v>82843610662.707108</v>
      </c>
      <c r="O33" s="2">
        <v>97488482597.734695</v>
      </c>
      <c r="P33" s="2">
        <v>114481879092.073</v>
      </c>
      <c r="Q33" s="2">
        <v>134203682915.726</v>
      </c>
      <c r="R33" s="2">
        <v>156824081460.25</v>
      </c>
      <c r="S33" s="1">
        <f>(Table134[[#This Row],[2050_BUILDINGS]]/Table134[[#This Row],[2020_BUILDINGS]])-1</f>
        <v>1.3823951569800017</v>
      </c>
      <c r="T33" s="1">
        <f>(Table134[[#This Row],[2050_TOTAL_REPL_COST_USD]]/Table134[[#This Row],[2020_TOTAL_REPL_COST_USD]])-1</f>
        <v>1.6083182297308154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21381.5560481303</v>
      </c>
      <c r="F34" s="2">
        <v>24973.1511650668</v>
      </c>
      <c r="G34" s="2">
        <v>29072.6490585186</v>
      </c>
      <c r="H34" s="2">
        <v>33533.0970863529</v>
      </c>
      <c r="I34" s="2">
        <v>38293.057439106502</v>
      </c>
      <c r="J34" s="2">
        <v>43625.226463987601</v>
      </c>
      <c r="K34" s="2">
        <v>49416.226910346297</v>
      </c>
      <c r="L34" s="2">
        <v>12861369933.417999</v>
      </c>
      <c r="M34" s="2">
        <v>15219469925.615101</v>
      </c>
      <c r="N34" s="2">
        <v>17911038890.327999</v>
      </c>
      <c r="O34" s="2">
        <v>20839593506.640999</v>
      </c>
      <c r="P34" s="2">
        <v>23964796126.991299</v>
      </c>
      <c r="Q34" s="2">
        <v>27465688439.9007</v>
      </c>
      <c r="R34" s="2">
        <v>31267831405.007401</v>
      </c>
      <c r="S34" s="1">
        <f>(Table134[[#This Row],[2050_BUILDINGS]]/Table134[[#This Row],[2020_BUILDINGS]])-1</f>
        <v>1.311161395321716</v>
      </c>
      <c r="T34" s="1">
        <f>(Table134[[#This Row],[2050_TOTAL_REPL_COST_USD]]/Table134[[#This Row],[2020_TOTAL_REPL_COST_USD]])-1</f>
        <v>1.4311431493594986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11329.792194120901</v>
      </c>
      <c r="F35" s="2">
        <v>11419.192262717401</v>
      </c>
      <c r="G35" s="2">
        <v>11582.4076833119</v>
      </c>
      <c r="H35" s="2">
        <v>11848.811076551399</v>
      </c>
      <c r="I35" s="2">
        <v>12222.0758645432</v>
      </c>
      <c r="J35" s="2">
        <v>12675.393059887099</v>
      </c>
      <c r="K35" s="2">
        <v>13082.7541464233</v>
      </c>
      <c r="L35" s="2">
        <v>11955214548.088499</v>
      </c>
      <c r="M35" s="2">
        <v>12075497454.106899</v>
      </c>
      <c r="N35" s="2">
        <v>12306666179.5811</v>
      </c>
      <c r="O35" s="2">
        <v>12677300250.710501</v>
      </c>
      <c r="P35" s="2">
        <v>13196605377.797501</v>
      </c>
      <c r="Q35" s="2">
        <v>13827283521.871401</v>
      </c>
      <c r="R35" s="2">
        <v>14394025169.140301</v>
      </c>
      <c r="S35" s="1">
        <f>(Table134[[#This Row],[2050_BUILDINGS]]/Table134[[#This Row],[2020_BUILDINGS]])-1</f>
        <v>0.15472145669291471</v>
      </c>
      <c r="T35" s="1">
        <f>(Table134[[#This Row],[2050_TOTAL_REPL_COST_USD]]/Table134[[#This Row],[2020_TOTAL_REPL_COST_USD]])-1</f>
        <v>0.20399555451238127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21988.2420727432</v>
      </c>
      <c r="F36" s="2">
        <v>25251.1181382379</v>
      </c>
      <c r="G36" s="2">
        <v>28793.5193723583</v>
      </c>
      <c r="H36" s="2">
        <v>33014.782434551496</v>
      </c>
      <c r="I36" s="2">
        <v>37887.341206200603</v>
      </c>
      <c r="J36" s="2">
        <v>43623.034680673503</v>
      </c>
      <c r="K36" s="2">
        <v>50366.530713542903</v>
      </c>
      <c r="L36" s="2">
        <v>12957056501.2157</v>
      </c>
      <c r="M36" s="2">
        <v>14912872703.7827</v>
      </c>
      <c r="N36" s="2">
        <v>17058498782.2435</v>
      </c>
      <c r="O36" s="2">
        <v>19637181832.030201</v>
      </c>
      <c r="P36" s="2">
        <v>22639370718.230701</v>
      </c>
      <c r="Q36" s="2">
        <v>26196042897.350498</v>
      </c>
      <c r="R36" s="2">
        <v>30401027401.158699</v>
      </c>
      <c r="S36" s="1">
        <f>(Table134[[#This Row],[2050_BUILDINGS]]/Table134[[#This Row],[2020_BUILDINGS]])-1</f>
        <v>1.2906119801172125</v>
      </c>
      <c r="T36" s="1">
        <f>(Table134[[#This Row],[2050_TOTAL_REPL_COST_USD]]/Table134[[#This Row],[2020_TOTAL_REPL_COST_USD]])-1</f>
        <v>1.3462911810492075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29699.331643994399</v>
      </c>
      <c r="F37" s="2">
        <v>34279.894326596303</v>
      </c>
      <c r="G37" s="2">
        <v>39275.446705671799</v>
      </c>
      <c r="H37" s="2">
        <v>44376.238558495599</v>
      </c>
      <c r="I37" s="2">
        <v>49689.884765686802</v>
      </c>
      <c r="J37" s="2">
        <v>54876.699446425897</v>
      </c>
      <c r="K37" s="2">
        <v>60391.853190348003</v>
      </c>
      <c r="L37" s="2">
        <v>30101630263.060501</v>
      </c>
      <c r="M37" s="2">
        <v>35992525744.700699</v>
      </c>
      <c r="N37" s="2">
        <v>42417124419.000801</v>
      </c>
      <c r="O37" s="2">
        <v>48977067762.363197</v>
      </c>
      <c r="P37" s="2">
        <v>55810755368.444901</v>
      </c>
      <c r="Q37" s="2">
        <v>62481329549.849998</v>
      </c>
      <c r="R37" s="2">
        <v>69574168688.155899</v>
      </c>
      <c r="S37" s="1">
        <f>(Table134[[#This Row],[2050_BUILDINGS]]/Table134[[#This Row],[2020_BUILDINGS]])-1</f>
        <v>1.0334414900060569</v>
      </c>
      <c r="T37" s="1">
        <f>(Table134[[#This Row],[2050_TOTAL_REPL_COST_USD]]/Table134[[#This Row],[2020_TOTAL_REPL_COST_USD]])-1</f>
        <v>1.3113089915775924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14564.792753027599</v>
      </c>
      <c r="F38" s="2">
        <v>17521.958681959499</v>
      </c>
      <c r="G38" s="2">
        <v>21011.129124485298</v>
      </c>
      <c r="H38" s="2">
        <v>25190.372767557899</v>
      </c>
      <c r="I38" s="2">
        <v>30150.4224094811</v>
      </c>
      <c r="J38" s="2">
        <v>36185.2170518516</v>
      </c>
      <c r="K38" s="2">
        <v>43452.264151403702</v>
      </c>
      <c r="L38" s="2">
        <v>7941181997.6232595</v>
      </c>
      <c r="M38" s="2">
        <v>9580939556.2590294</v>
      </c>
      <c r="N38" s="2">
        <v>11544644749.3251</v>
      </c>
      <c r="O38" s="2">
        <v>13938692737.5942</v>
      </c>
      <c r="P38" s="2">
        <v>16847338857.8682</v>
      </c>
      <c r="Q38" s="2">
        <v>20448228405.3745</v>
      </c>
      <c r="R38" s="2">
        <v>24840562765.095798</v>
      </c>
      <c r="S38" s="1">
        <f>(Table134[[#This Row],[2050_BUILDINGS]]/Table134[[#This Row],[2020_BUILDINGS]])-1</f>
        <v>1.9833767557297532</v>
      </c>
      <c r="T38" s="1">
        <f>(Table134[[#This Row],[2050_TOTAL_REPL_COST_USD]]/Table134[[#This Row],[2020_TOTAL_REPL_COST_USD]])-1</f>
        <v>2.1280686895893339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86458.726518153795</v>
      </c>
      <c r="F39" s="2">
        <v>100055.000502411</v>
      </c>
      <c r="G39" s="2">
        <v>115894.106832807</v>
      </c>
      <c r="H39" s="2">
        <v>133617.45810253301</v>
      </c>
      <c r="I39" s="2">
        <v>153346.988396645</v>
      </c>
      <c r="J39" s="2">
        <v>175329.402913111</v>
      </c>
      <c r="K39" s="2">
        <v>199638.46276189201</v>
      </c>
      <c r="L39" s="2">
        <v>81008450463.453506</v>
      </c>
      <c r="M39" s="2">
        <v>94758873469.567993</v>
      </c>
      <c r="N39" s="2">
        <v>110777557142.311</v>
      </c>
      <c r="O39" s="2">
        <v>128701848556.772</v>
      </c>
      <c r="P39" s="2">
        <v>148655064237.047</v>
      </c>
      <c r="Q39" s="2">
        <v>170886706424.24799</v>
      </c>
      <c r="R39" s="2">
        <v>195471372501.78601</v>
      </c>
      <c r="S39" s="1">
        <f>(Table134[[#This Row],[2050_BUILDINGS]]/Table134[[#This Row],[2020_BUILDINGS]])-1</f>
        <v>1.309060875653469</v>
      </c>
      <c r="T39" s="1">
        <f>(Table134[[#This Row],[2050_TOTAL_REPL_COST_USD]]/Table134[[#This Row],[2020_TOTAL_REPL_COST_USD]])-1</f>
        <v>1.4129750832596382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942.13801950377001</v>
      </c>
      <c r="F40" s="2">
        <v>1058.6897885815299</v>
      </c>
      <c r="G40" s="2">
        <v>1178.0026033706199</v>
      </c>
      <c r="H40" s="2">
        <v>1312.42427215969</v>
      </c>
      <c r="I40" s="2">
        <v>1462.2108003011299</v>
      </c>
      <c r="J40" s="2">
        <v>1644.2341860045501</v>
      </c>
      <c r="K40" s="2">
        <v>1839.4788841762099</v>
      </c>
      <c r="L40" s="2">
        <v>607120510.39695203</v>
      </c>
      <c r="M40" s="2">
        <v>683522613.98741806</v>
      </c>
      <c r="N40" s="2">
        <v>762728163.28104198</v>
      </c>
      <c r="O40" s="2">
        <v>853484829.30726504</v>
      </c>
      <c r="P40" s="2">
        <v>956381212.900684</v>
      </c>
      <c r="Q40" s="2">
        <v>1082838419.87451</v>
      </c>
      <c r="R40" s="2">
        <v>1219982131.1670301</v>
      </c>
      <c r="S40" s="1">
        <f>(Table134[[#This Row],[2050_BUILDINGS]]/Table134[[#This Row],[2020_BUILDINGS]])-1</f>
        <v>0.95245160061057188</v>
      </c>
      <c r="T40" s="1">
        <f>(Table134[[#This Row],[2050_TOTAL_REPL_COST_USD]]/Table134[[#This Row],[2020_TOTAL_REPL_COST_USD]])-1</f>
        <v>1.0094562945491208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135747.701198795</v>
      </c>
      <c r="F41" s="2">
        <v>153345.570653156</v>
      </c>
      <c r="G41" s="2">
        <v>172842.034435801</v>
      </c>
      <c r="H41" s="2">
        <v>195299.01584197901</v>
      </c>
      <c r="I41" s="2">
        <v>220989.06124775999</v>
      </c>
      <c r="J41" s="2">
        <v>250709.95553540601</v>
      </c>
      <c r="K41" s="2">
        <v>285076.11642899999</v>
      </c>
      <c r="L41" s="2">
        <v>76222763316.695908</v>
      </c>
      <c r="M41" s="2">
        <v>86646594396.387604</v>
      </c>
      <c r="N41" s="2">
        <v>98480255384.7995</v>
      </c>
      <c r="O41" s="2">
        <v>112422281760.66</v>
      </c>
      <c r="P41" s="2">
        <v>128520874118.817</v>
      </c>
      <c r="Q41" s="2">
        <v>147267530104.513</v>
      </c>
      <c r="R41" s="2">
        <v>168972497336.146</v>
      </c>
      <c r="S41" s="1">
        <f>(Table134[[#This Row],[2050_BUILDINGS]]/Table134[[#This Row],[2020_BUILDINGS]])-1</f>
        <v>1.1000437864617818</v>
      </c>
      <c r="T41" s="1">
        <f>(Table134[[#This Row],[2050_TOTAL_REPL_COST_USD]]/Table134[[#This Row],[2020_TOTAL_REPL_COST_USD]])-1</f>
        <v>1.2168246070283062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16926.661926032801</v>
      </c>
      <c r="F42" s="2">
        <v>19407.704173186099</v>
      </c>
      <c r="G42" s="2">
        <v>22121.273420905301</v>
      </c>
      <c r="H42" s="2">
        <v>25141.670065688799</v>
      </c>
      <c r="I42" s="2">
        <v>28751.2083300015</v>
      </c>
      <c r="J42" s="2">
        <v>32931.015378816097</v>
      </c>
      <c r="K42" s="2">
        <v>37889.916229494302</v>
      </c>
      <c r="L42" s="2">
        <v>18151353003.013199</v>
      </c>
      <c r="M42" s="2">
        <v>21114898568.126499</v>
      </c>
      <c r="N42" s="2">
        <v>24422199335.616901</v>
      </c>
      <c r="O42" s="2">
        <v>28178830396.646801</v>
      </c>
      <c r="P42" s="2">
        <v>32700320588.625</v>
      </c>
      <c r="Q42" s="2">
        <v>37908767233.899399</v>
      </c>
      <c r="R42" s="2">
        <v>44030542694.919601</v>
      </c>
      <c r="S42" s="1">
        <f>(Table134[[#This Row],[2050_BUILDINGS]]/Table134[[#This Row],[2020_BUILDINGS]])-1</f>
        <v>1.2384753943257127</v>
      </c>
      <c r="T42" s="1">
        <f>(Table134[[#This Row],[2050_TOTAL_REPL_COST_USD]]/Table134[[#This Row],[2020_TOTAL_REPL_COST_USD]])-1</f>
        <v>1.42574438873016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31081.907741908399</v>
      </c>
      <c r="F43" s="2">
        <v>34395.425896794201</v>
      </c>
      <c r="G43" s="2">
        <v>37954.927031224499</v>
      </c>
      <c r="H43" s="2">
        <v>42156.085265321301</v>
      </c>
      <c r="I43" s="2">
        <v>47222.884194877697</v>
      </c>
      <c r="J43" s="2">
        <v>53232.3907711426</v>
      </c>
      <c r="K43" s="2">
        <v>59351.254470509397</v>
      </c>
      <c r="L43" s="2">
        <v>17949768229.114799</v>
      </c>
      <c r="M43" s="2">
        <v>20022618888.239101</v>
      </c>
      <c r="N43" s="2">
        <v>22277735056.613499</v>
      </c>
      <c r="O43" s="2">
        <v>24952422797.414902</v>
      </c>
      <c r="P43" s="2">
        <v>28156366620.394299</v>
      </c>
      <c r="Q43" s="2">
        <v>31956422975.869999</v>
      </c>
      <c r="R43" s="2">
        <v>35825630304.954903</v>
      </c>
      <c r="S43" s="1">
        <f>(Table134[[#This Row],[2050_BUILDINGS]]/Table134[[#This Row],[2020_BUILDINGS]])-1</f>
        <v>0.9095113132481516</v>
      </c>
      <c r="T43" s="1">
        <f>(Table134[[#This Row],[2050_TOTAL_REPL_COST_USD]]/Table134[[#This Row],[2020_TOTAL_REPL_COST_USD]])-1</f>
        <v>0.99588261239190712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6718.4999947322203</v>
      </c>
      <c r="F44" s="2">
        <v>7803.0287735813399</v>
      </c>
      <c r="G44" s="2">
        <v>9087.7848036633804</v>
      </c>
      <c r="H44" s="2">
        <v>10610.0919314196</v>
      </c>
      <c r="I44" s="2">
        <v>12338.1624012263</v>
      </c>
      <c r="J44" s="2">
        <v>14315.353046590801</v>
      </c>
      <c r="K44" s="2">
        <v>16642.173065226601</v>
      </c>
      <c r="L44" s="2">
        <v>4426534035.0438004</v>
      </c>
      <c r="M44" s="2">
        <v>5184383042.5254097</v>
      </c>
      <c r="N44" s="2">
        <v>6087798869.8891296</v>
      </c>
      <c r="O44" s="2">
        <v>7165646698.9484596</v>
      </c>
      <c r="P44" s="2">
        <v>8392537938.8682804</v>
      </c>
      <c r="Q44" s="2">
        <v>9802019741.9918594</v>
      </c>
      <c r="R44" s="2">
        <v>11458966792.3848</v>
      </c>
      <c r="S44" s="1">
        <f>(Table134[[#This Row],[2050_BUILDINGS]]/Table134[[#This Row],[2020_BUILDINGS]])-1</f>
        <v>1.4770667676230174</v>
      </c>
      <c r="T44" s="1">
        <f>(Table134[[#This Row],[2050_TOTAL_REPL_COST_USD]]/Table134[[#This Row],[2020_TOTAL_REPL_COST_USD]])-1</f>
        <v>1.5886995788729803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17001.6402463349</v>
      </c>
      <c r="F45" s="2">
        <v>19009.064297801699</v>
      </c>
      <c r="G45" s="2">
        <v>21146.113252260799</v>
      </c>
      <c r="H45" s="2">
        <v>23853.076520164101</v>
      </c>
      <c r="I45" s="2">
        <v>27090.584850273499</v>
      </c>
      <c r="J45" s="2">
        <v>30682.182896720999</v>
      </c>
      <c r="K45" s="2">
        <v>35061.856243527502</v>
      </c>
      <c r="L45" s="2">
        <v>8817222495.0995293</v>
      </c>
      <c r="M45" s="2">
        <v>9916355224.2203102</v>
      </c>
      <c r="N45" s="2">
        <v>11119441505.9876</v>
      </c>
      <c r="O45" s="2">
        <v>12670590819.4496</v>
      </c>
      <c r="P45" s="2">
        <v>14549457770.246599</v>
      </c>
      <c r="Q45" s="2">
        <v>16669315080.6306</v>
      </c>
      <c r="R45" s="2">
        <v>19265059103.612301</v>
      </c>
      <c r="S45" s="1">
        <f>(Table134[[#This Row],[2050_BUILDINGS]]/Table134[[#This Row],[2020_BUILDINGS]])-1</f>
        <v>1.0622631543498224</v>
      </c>
      <c r="T45" s="1">
        <f>(Table134[[#This Row],[2050_TOTAL_REPL_COST_USD]]/Table134[[#This Row],[2020_TOTAL_REPL_COST_USD]])-1</f>
        <v>1.1849351214988064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150.186094715737</v>
      </c>
      <c r="F46" s="2">
        <v>172.770980385158</v>
      </c>
      <c r="G46" s="2">
        <v>196.546028360619</v>
      </c>
      <c r="H46" s="2">
        <v>221.626660051632</v>
      </c>
      <c r="I46" s="2">
        <v>247.22748263308699</v>
      </c>
      <c r="J46" s="2">
        <v>274.35639545118198</v>
      </c>
      <c r="K46" s="2">
        <v>302.692749682032</v>
      </c>
      <c r="L46" s="2">
        <v>95939819.816188604</v>
      </c>
      <c r="M46" s="2">
        <v>110753370.323559</v>
      </c>
      <c r="N46" s="2">
        <v>126347554.821757</v>
      </c>
      <c r="O46" s="2">
        <v>142798078.84697399</v>
      </c>
      <c r="P46" s="2">
        <v>159589798.933213</v>
      </c>
      <c r="Q46" s="2">
        <v>177383801.79527101</v>
      </c>
      <c r="R46" s="2">
        <v>195969772.10911599</v>
      </c>
      <c r="S46" s="1">
        <f>(Table134[[#This Row],[2050_BUILDINGS]]/Table134[[#This Row],[2020_BUILDINGS]])-1</f>
        <v>1.0154512323857294</v>
      </c>
      <c r="T46" s="1">
        <f>(Table134[[#This Row],[2050_TOTAL_REPL_COST_USD]]/Table134[[#This Row],[2020_TOTAL_REPL_COST_USD]])-1</f>
        <v>1.0426322718197207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3863.0980394630901</v>
      </c>
      <c r="F47" s="2">
        <v>4065.1283495685798</v>
      </c>
      <c r="G47" s="2">
        <v>4341.8191145816199</v>
      </c>
      <c r="H47" s="2">
        <v>4701.0186852680699</v>
      </c>
      <c r="I47" s="2">
        <v>5114.6578154583804</v>
      </c>
      <c r="J47" s="2">
        <v>5530.5423401032804</v>
      </c>
      <c r="K47" s="2">
        <v>5945.8727780829604</v>
      </c>
      <c r="L47" s="2">
        <v>3215420464.7701001</v>
      </c>
      <c r="M47" s="2">
        <v>3399688294.69699</v>
      </c>
      <c r="N47" s="2">
        <v>3654073512.90837</v>
      </c>
      <c r="O47" s="2">
        <v>3987853556.83635</v>
      </c>
      <c r="P47" s="2">
        <v>4375927421.4616404</v>
      </c>
      <c r="Q47" s="2">
        <v>4779664935.26583</v>
      </c>
      <c r="R47" s="2">
        <v>5190203338.1858101</v>
      </c>
      <c r="S47" s="1">
        <f>(Table134[[#This Row],[2050_BUILDINGS]]/Table134[[#This Row],[2020_BUILDINGS]])-1</f>
        <v>0.53914622858221417</v>
      </c>
      <c r="T47" s="1">
        <f>(Table134[[#This Row],[2050_TOTAL_REPL_COST_USD]]/Table134[[#This Row],[2020_TOTAL_REPL_COST_USD]])-1</f>
        <v>0.61416007488056623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2195.8270144938401</v>
      </c>
      <c r="F48" s="2">
        <v>2331.6760110158102</v>
      </c>
      <c r="G48" s="2">
        <v>2456.5225243820701</v>
      </c>
      <c r="H48" s="2">
        <v>2577.7930515329799</v>
      </c>
      <c r="I48" s="2">
        <v>2699.33687945874</v>
      </c>
      <c r="J48" s="2">
        <v>2802.8036578810902</v>
      </c>
      <c r="K48" s="2">
        <v>2909.21555808623</v>
      </c>
      <c r="L48" s="2">
        <v>1987202186.46139</v>
      </c>
      <c r="M48" s="2">
        <v>2119640429.71855</v>
      </c>
      <c r="N48" s="2">
        <v>2241352428.5578899</v>
      </c>
      <c r="O48" s="2">
        <v>2359578223.2706099</v>
      </c>
      <c r="P48" s="2">
        <v>2478070457.0107002</v>
      </c>
      <c r="Q48" s="2">
        <v>2578939500.73247</v>
      </c>
      <c r="R48" s="2">
        <v>2682679723.22681</v>
      </c>
      <c r="S48" s="1">
        <f>(Table134[[#This Row],[2050_BUILDINGS]]/Table134[[#This Row],[2020_BUILDINGS]])-1</f>
        <v>0.32488376310318468</v>
      </c>
      <c r="T48" s="1">
        <f>(Table134[[#This Row],[2050_TOTAL_REPL_COST_USD]]/Table134[[#This Row],[2020_TOTAL_REPL_COST_USD]])-1</f>
        <v>0.34997824655369181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6384.05609109546</v>
      </c>
      <c r="F49" s="2">
        <v>7405.4193187102001</v>
      </c>
      <c r="G49" s="2">
        <v>8508.0921016498396</v>
      </c>
      <c r="H49" s="2">
        <v>9787.5010630141005</v>
      </c>
      <c r="I49" s="2">
        <v>11260.7897485259</v>
      </c>
      <c r="J49" s="2">
        <v>13031.6325129181</v>
      </c>
      <c r="K49" s="2">
        <v>15073.116070285299</v>
      </c>
      <c r="L49" s="2">
        <v>3568460097.4271698</v>
      </c>
      <c r="M49" s="2">
        <v>4173699268.3392301</v>
      </c>
      <c r="N49" s="2">
        <v>4852680690.7336903</v>
      </c>
      <c r="O49" s="2">
        <v>5670490900.5839701</v>
      </c>
      <c r="P49" s="2">
        <v>6638382710.9973297</v>
      </c>
      <c r="Q49" s="2">
        <v>7821599384.8215303</v>
      </c>
      <c r="R49" s="2">
        <v>9205955220.4975891</v>
      </c>
      <c r="S49" s="1">
        <f>(Table134[[#This Row],[2050_BUILDINGS]]/Table134[[#This Row],[2020_BUILDINGS]])-1</f>
        <v>1.3610563339675883</v>
      </c>
      <c r="T49" s="1">
        <f>(Table134[[#This Row],[2050_TOTAL_REPL_COST_USD]]/Table134[[#This Row],[2020_TOTAL_REPL_COST_USD]])-1</f>
        <v>1.5798117308737756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22275.462681175799</v>
      </c>
      <c r="F50" s="2">
        <v>25126.653009739901</v>
      </c>
      <c r="G50" s="2">
        <v>28363.2973795976</v>
      </c>
      <c r="H50" s="2">
        <v>32194.312626620798</v>
      </c>
      <c r="I50" s="2">
        <v>36814.954561518003</v>
      </c>
      <c r="J50" s="2">
        <v>42146.261559189297</v>
      </c>
      <c r="K50" s="2">
        <v>48289.845028321703</v>
      </c>
      <c r="L50" s="2">
        <v>9240364226.3285904</v>
      </c>
      <c r="M50" s="2">
        <v>10521826411.5481</v>
      </c>
      <c r="N50" s="2">
        <v>11996176961.618601</v>
      </c>
      <c r="O50" s="2">
        <v>13748288034.432501</v>
      </c>
      <c r="P50" s="2">
        <v>15852267747.0947</v>
      </c>
      <c r="Q50" s="2">
        <v>18276705120.717602</v>
      </c>
      <c r="R50" s="2">
        <v>21070529107.414001</v>
      </c>
      <c r="S50" s="1">
        <f>(Table134[[#This Row],[2050_BUILDINGS]]/Table134[[#This Row],[2020_BUILDINGS]])-1</f>
        <v>1.1678492482730665</v>
      </c>
      <c r="T50" s="1">
        <f>(Table134[[#This Row],[2050_TOTAL_REPL_COST_USD]]/Table134[[#This Row],[2020_TOTAL_REPL_COST_USD]])-1</f>
        <v>1.280270408321968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97374.356642170795</v>
      </c>
      <c r="F51" s="2">
        <v>103531.420871512</v>
      </c>
      <c r="G51" s="2">
        <v>110475.826869425</v>
      </c>
      <c r="H51" s="2">
        <v>116503.419058228</v>
      </c>
      <c r="I51" s="2">
        <v>123066.776510166</v>
      </c>
      <c r="J51" s="2">
        <v>128966.378710177</v>
      </c>
      <c r="K51" s="2">
        <v>134841.88630572101</v>
      </c>
      <c r="L51" s="2">
        <v>93285503888.074707</v>
      </c>
      <c r="M51" s="2">
        <v>99923838927.156494</v>
      </c>
      <c r="N51" s="2">
        <v>107411058800.853</v>
      </c>
      <c r="O51" s="2">
        <v>113909801535.66901</v>
      </c>
      <c r="P51" s="2">
        <v>120986187963.407</v>
      </c>
      <c r="Q51" s="2">
        <v>127346936291.213</v>
      </c>
      <c r="R51" s="2">
        <v>133681706644.593</v>
      </c>
      <c r="S51" s="1">
        <f>(Table134[[#This Row],[2050_BUILDINGS]]/Table134[[#This Row],[2020_BUILDINGS]])-1</f>
        <v>0.38477819988310769</v>
      </c>
      <c r="T51" s="1">
        <f>(Table134[[#This Row],[2050_TOTAL_REPL_COST_USD]]/Table134[[#This Row],[2020_TOTAL_REPL_COST_USD]])-1</f>
        <v>0.43303837223183406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284606.24209694698</v>
      </c>
      <c r="F52" s="2">
        <v>330436.56201277301</v>
      </c>
      <c r="G52" s="2">
        <v>386149.17269435001</v>
      </c>
      <c r="H52" s="2">
        <v>452593.13400451199</v>
      </c>
      <c r="I52" s="2">
        <v>532622.09910064703</v>
      </c>
      <c r="J52" s="2">
        <v>623896.63523864199</v>
      </c>
      <c r="K52" s="2">
        <v>724991.53038762196</v>
      </c>
      <c r="L52" s="2">
        <v>202762208643.52499</v>
      </c>
      <c r="M52" s="2">
        <v>241051183793.048</v>
      </c>
      <c r="N52" s="2">
        <v>287995662835.83899</v>
      </c>
      <c r="O52" s="2">
        <v>344782508179.138</v>
      </c>
      <c r="P52" s="2">
        <v>413166339057.84399</v>
      </c>
      <c r="Q52" s="2">
        <v>492077368988.38098</v>
      </c>
      <c r="R52" s="2">
        <v>580161484610.073</v>
      </c>
      <c r="S52" s="1">
        <f>(Table134[[#This Row],[2050_BUILDINGS]]/Table134[[#This Row],[2020_BUILDINGS]])-1</f>
        <v>1.5473493660784294</v>
      </c>
      <c r="T52" s="1">
        <f>(Table134[[#This Row],[2050_TOTAL_REPL_COST_USD]]/Table134[[#This Row],[2020_TOTAL_REPL_COST_USD]])-1</f>
        <v>1.8612900228861258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181705.04927315199</v>
      </c>
      <c r="F53" s="2">
        <v>208945.06154388099</v>
      </c>
      <c r="G53" s="2">
        <v>241018.74302768099</v>
      </c>
      <c r="H53" s="2">
        <v>278532.30948141299</v>
      </c>
      <c r="I53" s="2">
        <v>321695.82519550499</v>
      </c>
      <c r="J53" s="2">
        <v>369995.31219022901</v>
      </c>
      <c r="K53" s="2">
        <v>424617.82529864099</v>
      </c>
      <c r="L53" s="2">
        <v>118923853246.101</v>
      </c>
      <c r="M53" s="2">
        <v>139573372383.55301</v>
      </c>
      <c r="N53" s="2">
        <v>164637762629.047</v>
      </c>
      <c r="O53" s="2">
        <v>194531622508.569</v>
      </c>
      <c r="P53" s="2">
        <v>229674789738.793</v>
      </c>
      <c r="Q53" s="2">
        <v>269478759715.034</v>
      </c>
      <c r="R53" s="2">
        <v>314948561490.18201</v>
      </c>
      <c r="S53" s="1">
        <f>(Table134[[#This Row],[2050_BUILDINGS]]/Table134[[#This Row],[2020_BUILDINGS]])-1</f>
        <v>1.3368520962800829</v>
      </c>
      <c r="T53" s="1">
        <f>(Table134[[#This Row],[2050_TOTAL_REPL_COST_USD]]/Table134[[#This Row],[2020_TOTAL_REPL_COST_USD]])-1</f>
        <v>1.648321197921728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636726.40759906999</v>
      </c>
      <c r="F54" s="2">
        <v>694998.88732966699</v>
      </c>
      <c r="G54" s="2">
        <v>754151.55152467103</v>
      </c>
      <c r="H54" s="2">
        <v>811013.40129047004</v>
      </c>
      <c r="I54" s="2">
        <v>868032.66672619595</v>
      </c>
      <c r="J54" s="2">
        <v>920927.12290217099</v>
      </c>
      <c r="K54" s="2">
        <v>973506.20609023795</v>
      </c>
      <c r="L54" s="2">
        <v>949813780952.78503</v>
      </c>
      <c r="M54" s="2">
        <v>1049978061674.4</v>
      </c>
      <c r="N54" s="2">
        <v>1151655287171.79</v>
      </c>
      <c r="O54" s="2">
        <v>1249394842938.48</v>
      </c>
      <c r="P54" s="2">
        <v>1347404979731.1599</v>
      </c>
      <c r="Q54" s="2">
        <v>1438325002038.8101</v>
      </c>
      <c r="R54" s="2">
        <v>1528702931258.28</v>
      </c>
      <c r="S54" s="1">
        <f>(Table134[[#This Row],[2050_BUILDINGS]]/Table134[[#This Row],[2020_BUILDINGS]])-1</f>
        <v>0.52892387448021383</v>
      </c>
      <c r="T54" s="1">
        <f>(Table134[[#This Row],[2050_TOTAL_REPL_COST_USD]]/Table134[[#This Row],[2020_TOTAL_REPL_COST_USD]])-1</f>
        <v>0.60947646992950011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7706.0853427788097</v>
      </c>
      <c r="F55" s="2">
        <v>8908.9711135244197</v>
      </c>
      <c r="G55" s="2">
        <v>10320.436078615499</v>
      </c>
      <c r="H55" s="2">
        <v>11972.913170423801</v>
      </c>
      <c r="I55" s="2">
        <v>13860.0147569542</v>
      </c>
      <c r="J55" s="2">
        <v>16021.037868900599</v>
      </c>
      <c r="K55" s="2">
        <v>18565.583743270301</v>
      </c>
      <c r="L55" s="2">
        <v>8017362727.0389795</v>
      </c>
      <c r="M55" s="2">
        <v>9377137959.8539009</v>
      </c>
      <c r="N55" s="2">
        <v>10991516462.5</v>
      </c>
      <c r="O55" s="2">
        <v>12896478659.777901</v>
      </c>
      <c r="P55" s="2">
        <v>15088823176.8939</v>
      </c>
      <c r="Q55" s="2">
        <v>17613472159.3064</v>
      </c>
      <c r="R55" s="2">
        <v>20572779388.4081</v>
      </c>
      <c r="S55" s="1">
        <f>(Table134[[#This Row],[2050_BUILDINGS]]/Table134[[#This Row],[2020_BUILDINGS]])-1</f>
        <v>1.4092107623318331</v>
      </c>
      <c r="T55" s="1">
        <f>(Table134[[#This Row],[2050_TOTAL_REPL_COST_USD]]/Table134[[#This Row],[2020_TOTAL_REPL_COST_USD]])-1</f>
        <v>1.5660282675031421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10118.250015044399</v>
      </c>
      <c r="F56" s="2">
        <v>10935.5965261783</v>
      </c>
      <c r="G56" s="2">
        <v>11973.6564967867</v>
      </c>
      <c r="H56" s="2">
        <v>13143.6316176535</v>
      </c>
      <c r="I56" s="2">
        <v>14529.7247096704</v>
      </c>
      <c r="J56" s="2">
        <v>16036.2137479989</v>
      </c>
      <c r="K56" s="2">
        <v>17625.260762068101</v>
      </c>
      <c r="L56" s="2">
        <v>10123834126.8295</v>
      </c>
      <c r="M56" s="2">
        <v>10974893360.6684</v>
      </c>
      <c r="N56" s="2">
        <v>12085246756.4842</v>
      </c>
      <c r="O56" s="2">
        <v>13395634801.296499</v>
      </c>
      <c r="P56" s="2">
        <v>15005264791.5105</v>
      </c>
      <c r="Q56" s="2">
        <v>16789987072.563499</v>
      </c>
      <c r="R56" s="2">
        <v>18703192386.024799</v>
      </c>
      <c r="S56" s="1">
        <f>(Table134[[#This Row],[2050_BUILDINGS]]/Table134[[#This Row],[2020_BUILDINGS]])-1</f>
        <v>0.74192777761587658</v>
      </c>
      <c r="T56" s="1">
        <f>(Table134[[#This Row],[2050_TOTAL_REPL_COST_USD]]/Table134[[#This Row],[2020_TOTAL_REPL_COST_USD]])-1</f>
        <v>0.84744160677809455</v>
      </c>
      <c r="U56"/>
      <c r="V56"/>
    </row>
    <row r="57" spans="1:22" x14ac:dyDescent="0.2">
      <c r="L57" s="2"/>
      <c r="S57" s="1" t="e">
        <f>(Table134[[#This Row],[2050_BUILDINGS]]/Table134[[#This Row],[2020_BUILDINGS]])-1</f>
        <v>#DIV/0!</v>
      </c>
      <c r="T57" s="1" t="e">
        <f>(Table134[[#This Row],[2050_TOTAL_REPL_COST_USD]]/Table134[[#This Row],[2020_TOTAL_REPL_COST_USD]])-1</f>
        <v>#DIV/0!</v>
      </c>
      <c r="U57"/>
      <c r="V57"/>
    </row>
    <row r="58" spans="1:22" x14ac:dyDescent="0.2">
      <c r="L58" s="2"/>
      <c r="S58" s="1" t="e">
        <f>(Table134[[#This Row],[2050_BUILDINGS]]/Table134[[#This Row],[2020_BUILDINGS]])-1</f>
        <v>#DIV/0!</v>
      </c>
      <c r="T58" s="1" t="e">
        <f>(Table134[[#This Row],[2050_TOTAL_REPL_COST_USD]]/Table134[[#This Row],[2020_TOTAL_REPL_COST_USD]])-1</f>
        <v>#DIV/0!</v>
      </c>
      <c r="U58"/>
      <c r="V58"/>
    </row>
    <row r="59" spans="1:22" x14ac:dyDescent="0.2">
      <c r="L59" s="2"/>
      <c r="S59" s="1" t="e">
        <f>(Table134[[#This Row],[2050_BUILDINGS]]/Table134[[#This Row],[2020_BUILDINGS]])-1</f>
        <v>#DIV/0!</v>
      </c>
      <c r="T59" s="1" t="e">
        <f>(Table134[[#This Row],[2050_TOTAL_REPL_COST_USD]]/Table134[[#This Row],[2020_TOTAL_REPL_COST_USD]])-1</f>
        <v>#DIV/0!</v>
      </c>
      <c r="U59"/>
      <c r="V59"/>
    </row>
    <row r="60" spans="1:22" x14ac:dyDescent="0.2">
      <c r="L60" s="2"/>
      <c r="S60" s="1" t="e">
        <f>(Table134[[#This Row],[2050_BUILDINGS]]/Table134[[#This Row],[2020_BUILDINGS]])-1</f>
        <v>#DIV/0!</v>
      </c>
      <c r="T60" s="1" t="e">
        <f>(Table134[[#This Row],[2050_TOTAL_REPL_COST_USD]]/Table134[[#This Row],[2020_TOTAL_REPL_COST_USD]])-1</f>
        <v>#DIV/0!</v>
      </c>
      <c r="U60"/>
      <c r="V60"/>
    </row>
    <row r="61" spans="1:22" x14ac:dyDescent="0.2">
      <c r="L61" s="2"/>
      <c r="S61" s="1" t="e">
        <f>(Table134[[#This Row],[2050_BUILDINGS]]/Table134[[#This Row],[2020_BUILDINGS]])-1</f>
        <v>#DIV/0!</v>
      </c>
      <c r="T61" s="1" t="e">
        <f>(Table134[[#This Row],[2050_TOTAL_REPL_COST_USD]]/Table134[[#This Row],[2020_TOTAL_REPL_COST_USD]])-1</f>
        <v>#DIV/0!</v>
      </c>
      <c r="U61"/>
      <c r="V61"/>
    </row>
    <row r="62" spans="1:22" x14ac:dyDescent="0.2">
      <c r="L62" s="2"/>
      <c r="S62" s="1" t="e">
        <f>(Table134[[#This Row],[2050_BUILDINGS]]/Table134[[#This Row],[2020_BUILDINGS]])-1</f>
        <v>#DIV/0!</v>
      </c>
      <c r="T62" s="1" t="e">
        <f>(Table134[[#This Row],[2050_TOTAL_REPL_COST_USD]]/Table134[[#This Row],[2020_TOTAL_REPL_COST_USD]])-1</f>
        <v>#DIV/0!</v>
      </c>
      <c r="U62"/>
      <c r="V62"/>
    </row>
    <row r="63" spans="1:22" x14ac:dyDescent="0.2">
      <c r="L63" s="2"/>
      <c r="S63" s="1" t="e">
        <f>(Table134[[#This Row],[2050_BUILDINGS]]/Table134[[#This Row],[2020_BUILDINGS]])-1</f>
        <v>#DIV/0!</v>
      </c>
      <c r="T63" s="1" t="e">
        <f>(Table134[[#This Row],[2050_TOTAL_REPL_COST_USD]]/Table134[[#This Row],[2020_TOTAL_REPL_COST_USD]])-1</f>
        <v>#DIV/0!</v>
      </c>
      <c r="U63"/>
      <c r="V63"/>
    </row>
    <row r="64" spans="1:22" x14ac:dyDescent="0.2">
      <c r="L64" s="2"/>
      <c r="S64" s="1" t="e">
        <f>(Table134[[#This Row],[2050_BUILDINGS]]/Table134[[#This Row],[2020_BUILDINGS]])-1</f>
        <v>#DIV/0!</v>
      </c>
      <c r="T64" s="1" t="e">
        <f>(Table134[[#This Row],[2050_TOTAL_REPL_COST_USD]]/Table134[[#This Row],[2020_TOTAL_REPL_COST_USD]])-1</f>
        <v>#DIV/0!</v>
      </c>
      <c r="U64"/>
      <c r="V64"/>
    </row>
    <row r="65" spans="12:22" x14ac:dyDescent="0.2">
      <c r="L65" s="2"/>
      <c r="S65" s="1" t="e">
        <f>(Table134[[#This Row],[2050_BUILDINGS]]/Table134[[#This Row],[2020_BUILDINGS]])-1</f>
        <v>#DIV/0!</v>
      </c>
      <c r="T65" s="1" t="e">
        <f>(Table134[[#This Row],[2050_TOTAL_REPL_COST_USD]]/Table134[[#This Row],[2020_TOTAL_REPL_COST_USD]])-1</f>
        <v>#DIV/0!</v>
      </c>
      <c r="U65"/>
      <c r="V65"/>
    </row>
    <row r="66" spans="12:22" x14ac:dyDescent="0.2">
      <c r="L66" s="2"/>
      <c r="S66" s="1" t="e">
        <f>(Table134[[#This Row],[2050_BUILDINGS]]/Table134[[#This Row],[2020_BUILDINGS]])-1</f>
        <v>#DIV/0!</v>
      </c>
      <c r="T66" s="1" t="e">
        <f>(Table134[[#This Row],[2050_TOTAL_REPL_COST_USD]]/Table134[[#This Row],[2020_TOTAL_REPL_COST_USD]])-1</f>
        <v>#DIV/0!</v>
      </c>
      <c r="U66"/>
      <c r="V66"/>
    </row>
    <row r="67" spans="12:22" x14ac:dyDescent="0.2">
      <c r="L67" s="2"/>
      <c r="S67" s="1" t="e">
        <f>(Table134[[#This Row],[2050_BUILDINGS]]/Table134[[#This Row],[2020_BUILDINGS]])-1</f>
        <v>#DIV/0!</v>
      </c>
      <c r="T67" s="1" t="e">
        <f>(Table134[[#This Row],[2050_TOTAL_REPL_COST_USD]]/Table134[[#This Row],[2020_TOTAL_REPL_COST_USD]])-1</f>
        <v>#DIV/0!</v>
      </c>
      <c r="U67"/>
      <c r="V67"/>
    </row>
    <row r="68" spans="12:22" x14ac:dyDescent="0.2">
      <c r="L68" s="2"/>
      <c r="S68" s="1" t="e">
        <f>(Table134[[#This Row],[2050_BUILDINGS]]/Table134[[#This Row],[2020_BUILDINGS]])-1</f>
        <v>#DIV/0!</v>
      </c>
      <c r="T68" s="1" t="e">
        <f>(Table134[[#This Row],[2050_TOTAL_REPL_COST_USD]]/Table134[[#This Row],[2020_TOTAL_REPL_COST_USD]])-1</f>
        <v>#DIV/0!</v>
      </c>
      <c r="U68"/>
      <c r="V68"/>
    </row>
    <row r="69" spans="12:22" x14ac:dyDescent="0.2">
      <c r="L69" s="2"/>
      <c r="S69" s="1" t="e">
        <f>(Table134[[#This Row],[2050_BUILDINGS]]/Table134[[#This Row],[2020_BUILDINGS]])-1</f>
        <v>#DIV/0!</v>
      </c>
      <c r="T69" s="1" t="e">
        <f>(Table134[[#This Row],[2050_TOTAL_REPL_COST_USD]]/Table134[[#This Row],[2020_TOTAL_REPL_COST_USD]])-1</f>
        <v>#DIV/0!</v>
      </c>
      <c r="U69"/>
      <c r="V69"/>
    </row>
    <row r="70" spans="12:22" x14ac:dyDescent="0.2">
      <c r="L70" s="2"/>
      <c r="S70" s="1" t="e">
        <f>(Table134[[#This Row],[2050_BUILDINGS]]/Table134[[#This Row],[2020_BUILDINGS]])-1</f>
        <v>#DIV/0!</v>
      </c>
      <c r="T70" s="1" t="e">
        <f>(Table134[[#This Row],[2050_TOTAL_REPL_COST_USD]]/Table134[[#This Row],[2020_TOTAL_REPL_COST_USD]])-1</f>
        <v>#DIV/0!</v>
      </c>
      <c r="U70"/>
      <c r="V70"/>
    </row>
    <row r="71" spans="12:22" x14ac:dyDescent="0.2">
      <c r="L71" s="2"/>
      <c r="S71" s="1" t="e">
        <f>(Table134[[#This Row],[2050_BUILDINGS]]/Table134[[#This Row],[2020_BUILDINGS]])-1</f>
        <v>#DIV/0!</v>
      </c>
      <c r="T71" s="1" t="e">
        <f>(Table134[[#This Row],[2050_TOTAL_REPL_COST_USD]]/Table134[[#This Row],[2020_TOTAL_REPL_COST_USD]])-1</f>
        <v>#DIV/0!</v>
      </c>
      <c r="U71"/>
      <c r="V71"/>
    </row>
    <row r="72" spans="12:22" x14ac:dyDescent="0.2">
      <c r="L72" s="2"/>
      <c r="S72" s="1" t="e">
        <f>(Table134[[#This Row],[2050_BUILDINGS]]/Table134[[#This Row],[2020_BUILDINGS]])-1</f>
        <v>#DIV/0!</v>
      </c>
      <c r="T72" s="1" t="e">
        <f>(Table134[[#This Row],[2050_TOTAL_REPL_COST_USD]]/Table134[[#This Row],[2020_TOTAL_REPL_COST_USD]])-1</f>
        <v>#DIV/0!</v>
      </c>
      <c r="U72"/>
      <c r="V72"/>
    </row>
    <row r="73" spans="12:22" x14ac:dyDescent="0.2">
      <c r="L73" s="2"/>
      <c r="S73" s="1" t="e">
        <f>(Table134[[#This Row],[2050_BUILDINGS]]/Table134[[#This Row],[2020_BUILDINGS]])-1</f>
        <v>#DIV/0!</v>
      </c>
      <c r="T73" s="1" t="e">
        <f>(Table134[[#This Row],[2050_TOTAL_REPL_COST_USD]]/Table134[[#This Row],[2020_TOTAL_REPL_COST_USD]])-1</f>
        <v>#DIV/0!</v>
      </c>
      <c r="U73"/>
      <c r="V73"/>
    </row>
    <row r="74" spans="12:22" x14ac:dyDescent="0.2">
      <c r="L74" s="2"/>
      <c r="S74" s="1" t="e">
        <f>(Table134[[#This Row],[2050_BUILDINGS]]/Table134[[#This Row],[2020_BUILDINGS]])-1</f>
        <v>#DIV/0!</v>
      </c>
      <c r="T74" s="1" t="e">
        <f>(Table134[[#This Row],[2050_TOTAL_REPL_COST_USD]]/Table134[[#This Row],[2020_TOTAL_REPL_COST_USD]])-1</f>
        <v>#DIV/0!</v>
      </c>
      <c r="U74"/>
      <c r="V74"/>
    </row>
    <row r="75" spans="12:22" x14ac:dyDescent="0.2">
      <c r="L75" s="2"/>
      <c r="S75" s="1" t="e">
        <f>(Table134[[#This Row],[2050_BUILDINGS]]/Table134[[#This Row],[2020_BUILDINGS]])-1</f>
        <v>#DIV/0!</v>
      </c>
      <c r="T75" s="1" t="e">
        <f>(Table134[[#This Row],[2050_TOTAL_REPL_COST_USD]]/Table134[[#This Row],[2020_TOTAL_REPL_COST_USD]])-1</f>
        <v>#DIV/0!</v>
      </c>
      <c r="U75"/>
      <c r="V75"/>
    </row>
    <row r="76" spans="12:22" x14ac:dyDescent="0.2">
      <c r="L76" s="2"/>
      <c r="S76" s="1" t="e">
        <f>(Table134[[#This Row],[2050_BUILDINGS]]/Table134[[#This Row],[2020_BUILDINGS]])-1</f>
        <v>#DIV/0!</v>
      </c>
      <c r="T76" s="1" t="e">
        <f>(Table134[[#This Row],[2050_TOTAL_REPL_COST_USD]]/Table134[[#This Row],[2020_TOTAL_REPL_COST_USD]])-1</f>
        <v>#DIV/0!</v>
      </c>
      <c r="U76"/>
      <c r="V76"/>
    </row>
    <row r="77" spans="12:22" x14ac:dyDescent="0.2">
      <c r="L77" s="2"/>
      <c r="S77" s="1" t="e">
        <f>(Table134[[#This Row],[2050_BUILDINGS]]/Table134[[#This Row],[2020_BUILDINGS]])-1</f>
        <v>#DIV/0!</v>
      </c>
      <c r="T77" s="1" t="e">
        <f>(Table134[[#This Row],[2050_TOTAL_REPL_COST_USD]]/Table134[[#This Row],[2020_TOTAL_REPL_COST_USD]])-1</f>
        <v>#DIV/0!</v>
      </c>
      <c r="U77"/>
      <c r="V77"/>
    </row>
    <row r="78" spans="12:22" x14ac:dyDescent="0.2">
      <c r="L78" s="2"/>
      <c r="S78" s="1" t="e">
        <f>(Table134[[#This Row],[2050_BUILDINGS]]/Table134[[#This Row],[2020_BUILDINGS]])-1</f>
        <v>#DIV/0!</v>
      </c>
      <c r="T78" s="1" t="e">
        <f>(Table134[[#This Row],[2050_TOTAL_REPL_COST_USD]]/Table134[[#This Row],[2020_TOTAL_REPL_COST_USD]])-1</f>
        <v>#DIV/0!</v>
      </c>
      <c r="U78"/>
      <c r="V78"/>
    </row>
    <row r="79" spans="12:22" x14ac:dyDescent="0.2">
      <c r="L79" s="2"/>
      <c r="S79" s="1" t="e">
        <f>(Table134[[#This Row],[2050_BUILDINGS]]/Table134[[#This Row],[2020_BUILDINGS]])-1</f>
        <v>#DIV/0!</v>
      </c>
      <c r="T79" s="1" t="e">
        <f>(Table134[[#This Row],[2050_TOTAL_REPL_COST_USD]]/Table134[[#This Row],[2020_TOTAL_REPL_COST_USD]])-1</f>
        <v>#DIV/0!</v>
      </c>
      <c r="U79"/>
      <c r="V79"/>
    </row>
    <row r="80" spans="12:22" x14ac:dyDescent="0.2">
      <c r="L80" s="2"/>
      <c r="S80" s="1" t="e">
        <f>(Table134[[#This Row],[2050_BUILDINGS]]/Table134[[#This Row],[2020_BUILDINGS]])-1</f>
        <v>#DIV/0!</v>
      </c>
      <c r="T80" s="1" t="e">
        <f>(Table134[[#This Row],[2050_TOTAL_REPL_COST_USD]]/Table134[[#This Row],[2020_TOTAL_REPL_COST_USD]])-1</f>
        <v>#DIV/0!</v>
      </c>
      <c r="U80"/>
      <c r="V80"/>
    </row>
    <row r="81" spans="12:22" x14ac:dyDescent="0.2">
      <c r="L81" s="2"/>
      <c r="S81" s="1" t="e">
        <f>(Table134[[#This Row],[2050_BUILDINGS]]/Table134[[#This Row],[2020_BUILDINGS]])-1</f>
        <v>#DIV/0!</v>
      </c>
      <c r="T81" s="1" t="e">
        <f>(Table134[[#This Row],[2050_TOTAL_REPL_COST_USD]]/Table134[[#This Row],[2020_TOTAL_REPL_COST_USD]])-1</f>
        <v>#DIV/0!</v>
      </c>
      <c r="U81"/>
      <c r="V81"/>
    </row>
    <row r="82" spans="12:22" x14ac:dyDescent="0.2">
      <c r="L82" s="2"/>
      <c r="S82" s="1" t="e">
        <f>(Table134[[#This Row],[2050_BUILDINGS]]/Table134[[#This Row],[2020_BUILDINGS]])-1</f>
        <v>#DIV/0!</v>
      </c>
      <c r="T82" s="1" t="e">
        <f>(Table134[[#This Row],[2050_TOTAL_REPL_COST_USD]]/Table134[[#This Row],[2020_TOTAL_REPL_COST_USD]])-1</f>
        <v>#DIV/0!</v>
      </c>
      <c r="U82"/>
      <c r="V82"/>
    </row>
    <row r="83" spans="12:22" x14ac:dyDescent="0.2">
      <c r="L83" s="2"/>
      <c r="S83" s="1" t="e">
        <f>(Table134[[#This Row],[2050_BUILDINGS]]/Table134[[#This Row],[2020_BUILDINGS]])-1</f>
        <v>#DIV/0!</v>
      </c>
      <c r="T83" s="1" t="e">
        <f>(Table134[[#This Row],[2050_TOTAL_REPL_COST_USD]]/Table134[[#This Row],[2020_TOTAL_REPL_COST_USD]])-1</f>
        <v>#DIV/0!</v>
      </c>
      <c r="U83"/>
      <c r="V83"/>
    </row>
    <row r="84" spans="12:22" x14ac:dyDescent="0.2">
      <c r="L84" s="2"/>
      <c r="S84" s="1" t="e">
        <f>(Table134[[#This Row],[2050_BUILDINGS]]/Table134[[#This Row],[2020_BUILDINGS]])-1</f>
        <v>#DIV/0!</v>
      </c>
      <c r="T84" s="1" t="e">
        <f>(Table134[[#This Row],[2050_TOTAL_REPL_COST_USD]]/Table134[[#This Row],[2020_TOTAL_REPL_COST_USD]])-1</f>
        <v>#DIV/0!</v>
      </c>
      <c r="U84"/>
      <c r="V84"/>
    </row>
    <row r="85" spans="12:22" x14ac:dyDescent="0.2">
      <c r="L85" s="2"/>
      <c r="S85" s="1" t="e">
        <f>(Table134[[#This Row],[2050_BUILDINGS]]/Table134[[#This Row],[2020_BUILDINGS]])-1</f>
        <v>#DIV/0!</v>
      </c>
      <c r="T85" s="1" t="e">
        <f>(Table134[[#This Row],[2050_TOTAL_REPL_COST_USD]]/Table134[[#This Row],[2020_TOTAL_REPL_COST_USD]])-1</f>
        <v>#DIV/0!</v>
      </c>
      <c r="U85"/>
      <c r="V85"/>
    </row>
    <row r="86" spans="12:22" x14ac:dyDescent="0.2">
      <c r="L86" s="2"/>
      <c r="S86" s="1" t="e">
        <f>(Table134[[#This Row],[2050_BUILDINGS]]/Table134[[#This Row],[2020_BUILDINGS]])-1</f>
        <v>#DIV/0!</v>
      </c>
      <c r="T86" s="1" t="e">
        <f>(Table134[[#This Row],[2050_TOTAL_REPL_COST_USD]]/Table134[[#This Row],[2020_TOTAL_REPL_COST_USD]])-1</f>
        <v>#DIV/0!</v>
      </c>
      <c r="U86"/>
      <c r="V86"/>
    </row>
    <row r="87" spans="12:22" x14ac:dyDescent="0.2">
      <c r="L87" s="2"/>
      <c r="S87" s="1" t="e">
        <f>(Table134[[#This Row],[2050_BUILDINGS]]/Table134[[#This Row],[2020_BUILDINGS]])-1</f>
        <v>#DIV/0!</v>
      </c>
      <c r="T87" s="1" t="e">
        <f>(Table134[[#This Row],[2050_TOTAL_REPL_COST_USD]]/Table134[[#This Row],[2020_TOTAL_REPL_COST_USD]])-1</f>
        <v>#DIV/0!</v>
      </c>
      <c r="U87"/>
      <c r="V87"/>
    </row>
    <row r="88" spans="12:22" x14ac:dyDescent="0.2">
      <c r="L88" s="2"/>
      <c r="S88" s="1" t="e">
        <f>(Table134[[#This Row],[2050_BUILDINGS]]/Table134[[#This Row],[2020_BUILDINGS]])-1</f>
        <v>#DIV/0!</v>
      </c>
      <c r="T88" s="1" t="e">
        <f>(Table134[[#This Row],[2050_TOTAL_REPL_COST_USD]]/Table134[[#This Row],[2020_TOTAL_REPL_COST_USD]])-1</f>
        <v>#DIV/0!</v>
      </c>
      <c r="U88"/>
      <c r="V88"/>
    </row>
    <row r="89" spans="12:22" x14ac:dyDescent="0.2">
      <c r="L89" s="2"/>
      <c r="S89" s="1" t="e">
        <f>(Table134[[#This Row],[2050_BUILDINGS]]/Table134[[#This Row],[2020_BUILDINGS]])-1</f>
        <v>#DIV/0!</v>
      </c>
      <c r="T89" s="1" t="e">
        <f>(Table134[[#This Row],[2050_TOTAL_REPL_COST_USD]]/Table134[[#This Row],[2020_TOTAL_REPL_COST_USD]])-1</f>
        <v>#DIV/0!</v>
      </c>
      <c r="U89"/>
      <c r="V89"/>
    </row>
    <row r="90" spans="12:22" x14ac:dyDescent="0.2">
      <c r="L90" s="2"/>
      <c r="S90" s="1" t="e">
        <f>(Table134[[#This Row],[2050_BUILDINGS]]/Table134[[#This Row],[2020_BUILDINGS]])-1</f>
        <v>#DIV/0!</v>
      </c>
      <c r="T90" s="1" t="e">
        <f>(Table134[[#This Row],[2050_TOTAL_REPL_COST_USD]]/Table134[[#This Row],[2020_TOTAL_REPL_COST_USD]])-1</f>
        <v>#DIV/0!</v>
      </c>
      <c r="U90"/>
      <c r="V90"/>
    </row>
    <row r="91" spans="12:22" x14ac:dyDescent="0.2">
      <c r="L91" s="2"/>
      <c r="S91" s="1" t="e">
        <f>(Table134[[#This Row],[2050_BUILDINGS]]/Table134[[#This Row],[2020_BUILDINGS]])-1</f>
        <v>#DIV/0!</v>
      </c>
      <c r="T91" s="1" t="e">
        <f>(Table134[[#This Row],[2050_TOTAL_REPL_COST_USD]]/Table134[[#This Row],[2020_TOTAL_REPL_COST_USD]])-1</f>
        <v>#DIV/0!</v>
      </c>
      <c r="U91"/>
      <c r="V91"/>
    </row>
    <row r="92" spans="12:22" x14ac:dyDescent="0.2">
      <c r="L92" s="2"/>
      <c r="S92" s="1" t="e">
        <f>(Table134[[#This Row],[2050_BUILDINGS]]/Table134[[#This Row],[2020_BUILDINGS]])-1</f>
        <v>#DIV/0!</v>
      </c>
      <c r="T92" s="1" t="e">
        <f>(Table134[[#This Row],[2050_TOTAL_REPL_COST_USD]]/Table134[[#This Row],[2020_TOTAL_REPL_COST_USD]])-1</f>
        <v>#DIV/0!</v>
      </c>
      <c r="U92"/>
      <c r="V92"/>
    </row>
    <row r="93" spans="12:22" x14ac:dyDescent="0.2">
      <c r="L93" s="2"/>
      <c r="S93" s="1" t="e">
        <f>(Table134[[#This Row],[2050_BUILDINGS]]/Table134[[#This Row],[2020_BUILDINGS]])-1</f>
        <v>#DIV/0!</v>
      </c>
      <c r="T93" s="1" t="e">
        <f>(Table134[[#This Row],[2050_TOTAL_REPL_COST_USD]]/Table134[[#This Row],[2020_TOTAL_REPL_COST_USD]])-1</f>
        <v>#DIV/0!</v>
      </c>
      <c r="U93"/>
      <c r="V93"/>
    </row>
    <row r="94" spans="12:22" x14ac:dyDescent="0.2">
      <c r="L94" s="2"/>
      <c r="S94" s="1" t="e">
        <f>(Table134[[#This Row],[2050_BUILDINGS]]/Table134[[#This Row],[2020_BUILDINGS]])-1</f>
        <v>#DIV/0!</v>
      </c>
      <c r="T94" s="1" t="e">
        <f>(Table134[[#This Row],[2050_TOTAL_REPL_COST_USD]]/Table134[[#This Row],[2020_TOTAL_REPL_COST_USD]])-1</f>
        <v>#DIV/0!</v>
      </c>
      <c r="U94"/>
      <c r="V94"/>
    </row>
    <row r="95" spans="12:22" x14ac:dyDescent="0.2">
      <c r="L95" s="2"/>
      <c r="S95" s="1" t="e">
        <f>(Table134[[#This Row],[2050_BUILDINGS]]/Table134[[#This Row],[2020_BUILDINGS]])-1</f>
        <v>#DIV/0!</v>
      </c>
      <c r="T95" s="1" t="e">
        <f>(Table134[[#This Row],[2050_TOTAL_REPL_COST_USD]]/Table134[[#This Row],[2020_TOTAL_REPL_COST_USD]])-1</f>
        <v>#DIV/0!</v>
      </c>
      <c r="U95"/>
      <c r="V95"/>
    </row>
    <row r="96" spans="12:22" x14ac:dyDescent="0.2">
      <c r="L96" s="2"/>
      <c r="S96" s="1" t="e">
        <f>(Table134[[#This Row],[2050_BUILDINGS]]/Table134[[#This Row],[2020_BUILDINGS]])-1</f>
        <v>#DIV/0!</v>
      </c>
      <c r="T96" s="1" t="e">
        <f>(Table134[[#This Row],[2050_TOTAL_REPL_COST_USD]]/Table134[[#This Row],[2020_TOTAL_REPL_COST_USD]])-1</f>
        <v>#DIV/0!</v>
      </c>
      <c r="U96"/>
      <c r="V96"/>
    </row>
    <row r="97" spans="12:22" x14ac:dyDescent="0.2">
      <c r="L97" s="2"/>
      <c r="S97" s="1" t="e">
        <f>(Table134[[#This Row],[2050_BUILDINGS]]/Table134[[#This Row],[2020_BUILDINGS]])-1</f>
        <v>#DIV/0!</v>
      </c>
      <c r="T97" s="1" t="e">
        <f>(Table134[[#This Row],[2050_TOTAL_REPL_COST_USD]]/Table134[[#This Row],[2020_TOTAL_REPL_COST_USD]])-1</f>
        <v>#DIV/0!</v>
      </c>
      <c r="U97"/>
      <c r="V97"/>
    </row>
    <row r="98" spans="12:22" x14ac:dyDescent="0.2">
      <c r="L98" s="2"/>
      <c r="S98" s="1" t="e">
        <f>(Table134[[#This Row],[2050_BUILDINGS]]/Table134[[#This Row],[2020_BUILDINGS]])-1</f>
        <v>#DIV/0!</v>
      </c>
      <c r="T98" s="1" t="e">
        <f>(Table134[[#This Row],[2050_TOTAL_REPL_COST_USD]]/Table134[[#This Row],[2020_TOTAL_REPL_COST_USD]])-1</f>
        <v>#DIV/0!</v>
      </c>
      <c r="U98"/>
      <c r="V98"/>
    </row>
    <row r="99" spans="12:22" x14ac:dyDescent="0.2">
      <c r="L99" s="2"/>
      <c r="S99" s="1" t="e">
        <f>(Table134[[#This Row],[2050_BUILDINGS]]/Table134[[#This Row],[2020_BUILDINGS]])-1</f>
        <v>#DIV/0!</v>
      </c>
      <c r="T99" s="1" t="e">
        <f>(Table134[[#This Row],[2050_TOTAL_REPL_COST_USD]]/Table134[[#This Row],[2020_TOTAL_REPL_COST_USD]])-1</f>
        <v>#DIV/0!</v>
      </c>
      <c r="U99"/>
      <c r="V99"/>
    </row>
    <row r="100" spans="12:22" x14ac:dyDescent="0.2">
      <c r="L100" s="2"/>
      <c r="S100" s="1" t="e">
        <f>(Table134[[#This Row],[2050_BUILDINGS]]/Table134[[#This Row],[2020_BUILDINGS]])-1</f>
        <v>#DIV/0!</v>
      </c>
      <c r="T100" s="1" t="e">
        <f>(Table134[[#This Row],[2050_TOTAL_REPL_COST_USD]]/Table134[[#This Row],[2020_TOTAL_REPL_COST_USD]])-1</f>
        <v>#DIV/0!</v>
      </c>
      <c r="U100"/>
      <c r="V100"/>
    </row>
    <row r="101" spans="12:22" x14ac:dyDescent="0.2">
      <c r="L101" s="2"/>
      <c r="S101" s="1" t="e">
        <f>(Table134[[#This Row],[2050_BUILDINGS]]/Table134[[#This Row],[2020_BUILDINGS]])-1</f>
        <v>#DIV/0!</v>
      </c>
      <c r="T101" s="1" t="e">
        <f>(Table134[[#This Row],[2050_TOTAL_REPL_COST_USD]]/Table134[[#This Row],[2020_TOTAL_REPL_COST_USD]])-1</f>
        <v>#DIV/0!</v>
      </c>
      <c r="U101"/>
      <c r="V101"/>
    </row>
    <row r="102" spans="12:22" x14ac:dyDescent="0.2">
      <c r="L102" s="2"/>
      <c r="S102" s="1" t="e">
        <f>(Table134[[#This Row],[2050_BUILDINGS]]/Table134[[#This Row],[2020_BUILDINGS]])-1</f>
        <v>#DIV/0!</v>
      </c>
      <c r="T102" s="1" t="e">
        <f>(Table134[[#This Row],[2050_TOTAL_REPL_COST_USD]]/Table134[[#This Row],[2020_TOTAL_REPL_COST_USD]])-1</f>
        <v>#DIV/0!</v>
      </c>
      <c r="U102"/>
      <c r="V102"/>
    </row>
    <row r="103" spans="12:22" x14ac:dyDescent="0.2">
      <c r="L103" s="2"/>
      <c r="S103" s="1" t="e">
        <f>(Table134[[#This Row],[2050_BUILDINGS]]/Table134[[#This Row],[2020_BUILDINGS]])-1</f>
        <v>#DIV/0!</v>
      </c>
      <c r="T103" s="1" t="e">
        <f>(Table134[[#This Row],[2050_TOTAL_REPL_COST_USD]]/Table134[[#This Row],[2020_TOTAL_REPL_COST_USD]])-1</f>
        <v>#DIV/0!</v>
      </c>
      <c r="U103"/>
      <c r="V103"/>
    </row>
    <row r="104" spans="12:22" x14ac:dyDescent="0.2">
      <c r="L104" s="2"/>
      <c r="S104" s="1" t="e">
        <f>(Table134[[#This Row],[2050_BUILDINGS]]/Table134[[#This Row],[2020_BUILDINGS]])-1</f>
        <v>#DIV/0!</v>
      </c>
      <c r="T104" s="1" t="e">
        <f>(Table134[[#This Row],[2050_TOTAL_REPL_COST_USD]]/Table134[[#This Row],[2020_TOTAL_REPL_COST_USD]])-1</f>
        <v>#DIV/0!</v>
      </c>
      <c r="U104"/>
      <c r="V104"/>
    </row>
    <row r="105" spans="12:22" x14ac:dyDescent="0.2">
      <c r="L105" s="2"/>
      <c r="S105" s="1" t="e">
        <f>(Table134[[#This Row],[2050_BUILDINGS]]/Table134[[#This Row],[2020_BUILDINGS]])-1</f>
        <v>#DIV/0!</v>
      </c>
      <c r="T105" s="1" t="e">
        <f>(Table134[[#This Row],[2050_TOTAL_REPL_COST_USD]]/Table134[[#This Row],[2020_TOTAL_REPL_COST_USD]])-1</f>
        <v>#DIV/0!</v>
      </c>
      <c r="U105"/>
      <c r="V105"/>
    </row>
    <row r="106" spans="12:22" x14ac:dyDescent="0.2">
      <c r="L106" s="2"/>
      <c r="S106" s="1" t="e">
        <f>(Table134[[#This Row],[2050_BUILDINGS]]/Table134[[#This Row],[2020_BUILDINGS]])-1</f>
        <v>#DIV/0!</v>
      </c>
      <c r="T106" s="1" t="e">
        <f>(Table134[[#This Row],[2050_TOTAL_REPL_COST_USD]]/Table134[[#This Row],[2020_TOTAL_REPL_COST_USD]])-1</f>
        <v>#DIV/0!</v>
      </c>
      <c r="U106"/>
      <c r="V106"/>
    </row>
    <row r="107" spans="12:22" x14ac:dyDescent="0.2">
      <c r="L107" s="2"/>
      <c r="S107" s="1" t="e">
        <f>(Table134[[#This Row],[2050_BUILDINGS]]/Table134[[#This Row],[2020_BUILDINGS]])-1</f>
        <v>#DIV/0!</v>
      </c>
      <c r="T107" s="1" t="e">
        <f>(Table134[[#This Row],[2050_TOTAL_REPL_COST_USD]]/Table134[[#This Row],[2020_TOTAL_REPL_COST_USD]])-1</f>
        <v>#DIV/0!</v>
      </c>
      <c r="U107"/>
      <c r="V107"/>
    </row>
    <row r="108" spans="12:22" x14ac:dyDescent="0.2">
      <c r="L108" s="2"/>
      <c r="S108" s="1" t="e">
        <f>(Table134[[#This Row],[2050_BUILDINGS]]/Table134[[#This Row],[2020_BUILDINGS]])-1</f>
        <v>#DIV/0!</v>
      </c>
      <c r="T108" s="1" t="e">
        <f>(Table134[[#This Row],[2050_TOTAL_REPL_COST_USD]]/Table134[[#This Row],[2020_TOTAL_REPL_COST_USD]])-1</f>
        <v>#DIV/0!</v>
      </c>
      <c r="U108"/>
      <c r="V108"/>
    </row>
    <row r="109" spans="12:22" x14ac:dyDescent="0.2">
      <c r="L109" s="2"/>
      <c r="S109" s="1" t="e">
        <f>(Table134[[#This Row],[2050_BUILDINGS]]/Table134[[#This Row],[2020_BUILDINGS]])-1</f>
        <v>#DIV/0!</v>
      </c>
      <c r="T109" s="1" t="e">
        <f>(Table134[[#This Row],[2050_TOTAL_REPL_COST_USD]]/Table134[[#This Row],[2020_TOTAL_REPL_COST_USD]])-1</f>
        <v>#DIV/0!</v>
      </c>
      <c r="U109"/>
      <c r="V109"/>
    </row>
    <row r="110" spans="12:22" x14ac:dyDescent="0.2">
      <c r="L110" s="2"/>
      <c r="S110" s="1" t="e">
        <f>(Table134[[#This Row],[2050_BUILDINGS]]/Table134[[#This Row],[2020_BUILDINGS]])-1</f>
        <v>#DIV/0!</v>
      </c>
      <c r="T110" s="1" t="e">
        <f>(Table134[[#This Row],[2050_TOTAL_REPL_COST_USD]]/Table134[[#This Row],[2020_TOTAL_REPL_COST_USD]])-1</f>
        <v>#DIV/0!</v>
      </c>
      <c r="U110"/>
      <c r="V110"/>
    </row>
    <row r="111" spans="12:22" x14ac:dyDescent="0.2">
      <c r="L111" s="2"/>
      <c r="S111" s="1" t="e">
        <f>(Table134[[#This Row],[2050_BUILDINGS]]/Table134[[#This Row],[2020_BUILDINGS]])-1</f>
        <v>#DIV/0!</v>
      </c>
      <c r="T111" s="1" t="e">
        <f>(Table134[[#This Row],[2050_TOTAL_REPL_COST_USD]]/Table134[[#This Row],[2020_TOTAL_REPL_COST_USD]])-1</f>
        <v>#DIV/0!</v>
      </c>
      <c r="U111"/>
      <c r="V111"/>
    </row>
    <row r="112" spans="12:22" x14ac:dyDescent="0.2">
      <c r="L112" s="2"/>
      <c r="S112" s="1" t="e">
        <f>(Table134[[#This Row],[2050_BUILDINGS]]/Table134[[#This Row],[2020_BUILDINGS]])-1</f>
        <v>#DIV/0!</v>
      </c>
      <c r="T112" s="1" t="e">
        <f>(Table134[[#This Row],[2050_TOTAL_REPL_COST_USD]]/Table134[[#This Row],[2020_TOTAL_REPL_COST_USD]])-1</f>
        <v>#DIV/0!</v>
      </c>
      <c r="U112"/>
      <c r="V112"/>
    </row>
    <row r="113" spans="12:22" x14ac:dyDescent="0.2">
      <c r="L113" s="2"/>
      <c r="S113" s="1" t="e">
        <f>(Table134[[#This Row],[2050_BUILDINGS]]/Table134[[#This Row],[2020_BUILDINGS]])-1</f>
        <v>#DIV/0!</v>
      </c>
      <c r="T113" s="1" t="e">
        <f>(Table134[[#This Row],[2050_TOTAL_REPL_COST_USD]]/Table134[[#This Row],[2020_TOTAL_REPL_COST_USD]])-1</f>
        <v>#DIV/0!</v>
      </c>
      <c r="U113"/>
      <c r="V113"/>
    </row>
    <row r="114" spans="12:22" x14ac:dyDescent="0.2">
      <c r="L114" s="2"/>
      <c r="S114" s="1" t="e">
        <f>(Table134[[#This Row],[2050_BUILDINGS]]/Table134[[#This Row],[2020_BUILDINGS]])-1</f>
        <v>#DIV/0!</v>
      </c>
      <c r="T114" s="1" t="e">
        <f>(Table134[[#This Row],[2050_TOTAL_REPL_COST_USD]]/Table134[[#This Row],[2020_TOTAL_REPL_COST_USD]])-1</f>
        <v>#DIV/0!</v>
      </c>
      <c r="U114"/>
      <c r="V114"/>
    </row>
    <row r="115" spans="12:22" x14ac:dyDescent="0.2">
      <c r="L115" s="2"/>
      <c r="S115" s="1" t="e">
        <f>(Table134[[#This Row],[2050_BUILDINGS]]/Table134[[#This Row],[2020_BUILDINGS]])-1</f>
        <v>#DIV/0!</v>
      </c>
      <c r="T115" s="1" t="e">
        <f>(Table134[[#This Row],[2050_TOTAL_REPL_COST_USD]]/Table134[[#This Row],[2020_TOTAL_REPL_COST_USD]])-1</f>
        <v>#DIV/0!</v>
      </c>
      <c r="U115"/>
      <c r="V115"/>
    </row>
    <row r="116" spans="12:22" x14ac:dyDescent="0.2">
      <c r="L116" s="2"/>
      <c r="S116" s="1" t="e">
        <f>(Table134[[#This Row],[2050_BUILDINGS]]/Table134[[#This Row],[2020_BUILDINGS]])-1</f>
        <v>#DIV/0!</v>
      </c>
      <c r="T116" s="1" t="e">
        <f>(Table134[[#This Row],[2050_TOTAL_REPL_COST_USD]]/Table134[[#This Row],[2020_TOTAL_REPL_COST_USD]])-1</f>
        <v>#DIV/0!</v>
      </c>
      <c r="U116"/>
      <c r="V116"/>
    </row>
    <row r="117" spans="12:22" x14ac:dyDescent="0.2">
      <c r="L117" s="2"/>
      <c r="S117" s="1" t="e">
        <f>(Table134[[#This Row],[2050_BUILDINGS]]/Table134[[#This Row],[2020_BUILDINGS]])-1</f>
        <v>#DIV/0!</v>
      </c>
      <c r="T117" s="1" t="e">
        <f>(Table134[[#This Row],[2050_TOTAL_REPL_COST_USD]]/Table134[[#This Row],[2020_TOTAL_REPL_COST_USD]])-1</f>
        <v>#DIV/0!</v>
      </c>
      <c r="U117"/>
      <c r="V117"/>
    </row>
    <row r="118" spans="12:22" x14ac:dyDescent="0.2">
      <c r="L118" s="2"/>
      <c r="S118" s="1" t="e">
        <f>(Table134[[#This Row],[2050_BUILDINGS]]/Table134[[#This Row],[2020_BUILDINGS]])-1</f>
        <v>#DIV/0!</v>
      </c>
      <c r="T118" s="1" t="e">
        <f>(Table134[[#This Row],[2050_TOTAL_REPL_COST_USD]]/Table134[[#This Row],[2020_TOTAL_REPL_COST_USD]])-1</f>
        <v>#DIV/0!</v>
      </c>
      <c r="U118"/>
      <c r="V118"/>
    </row>
    <row r="119" spans="12:22" x14ac:dyDescent="0.2">
      <c r="L119" s="2"/>
      <c r="S119" s="1" t="e">
        <f>(Table134[[#This Row],[2050_BUILDINGS]]/Table134[[#This Row],[2020_BUILDINGS]])-1</f>
        <v>#DIV/0!</v>
      </c>
      <c r="T119" s="1" t="e">
        <f>(Table134[[#This Row],[2050_TOTAL_REPL_COST_USD]]/Table134[[#This Row],[2020_TOTAL_REPL_COST_USD]])-1</f>
        <v>#DIV/0!</v>
      </c>
      <c r="U119"/>
      <c r="V119"/>
    </row>
    <row r="120" spans="12:22" x14ac:dyDescent="0.2">
      <c r="L120" s="2"/>
      <c r="S120" s="1" t="e">
        <f>(Table134[[#This Row],[2050_BUILDINGS]]/Table134[[#This Row],[2020_BUILDINGS]])-1</f>
        <v>#DIV/0!</v>
      </c>
      <c r="T120" s="1" t="e">
        <f>(Table134[[#This Row],[2050_TOTAL_REPL_COST_USD]]/Table134[[#This Row],[2020_TOTAL_REPL_COST_USD]])-1</f>
        <v>#DIV/0!</v>
      </c>
      <c r="U120"/>
      <c r="V120"/>
    </row>
    <row r="121" spans="12:22" x14ac:dyDescent="0.2">
      <c r="L121" s="2"/>
      <c r="S121" s="1" t="e">
        <f>(Table134[[#This Row],[2050_BUILDINGS]]/Table134[[#This Row],[2020_BUILDINGS]])-1</f>
        <v>#DIV/0!</v>
      </c>
      <c r="T121" s="1" t="e">
        <f>(Table134[[#This Row],[2050_TOTAL_REPL_COST_USD]]/Table134[[#This Row],[2020_TOTAL_REPL_COST_USD]])-1</f>
        <v>#DIV/0!</v>
      </c>
      <c r="U121"/>
      <c r="V121"/>
    </row>
    <row r="122" spans="12:22" x14ac:dyDescent="0.2">
      <c r="L122" s="2"/>
      <c r="S122" s="1" t="e">
        <f>(Table134[[#This Row],[2050_BUILDINGS]]/Table134[[#This Row],[2020_BUILDINGS]])-1</f>
        <v>#DIV/0!</v>
      </c>
      <c r="T122" s="1" t="e">
        <f>(Table134[[#This Row],[2050_TOTAL_REPL_COST_USD]]/Table134[[#This Row],[2020_TOTAL_REPL_COST_USD]])-1</f>
        <v>#DIV/0!</v>
      </c>
      <c r="U122"/>
      <c r="V122"/>
    </row>
    <row r="123" spans="12:22" x14ac:dyDescent="0.2">
      <c r="L123" s="2"/>
      <c r="S123" s="1" t="e">
        <f>(Table134[[#This Row],[2050_BUILDINGS]]/Table134[[#This Row],[2020_BUILDINGS]])-1</f>
        <v>#DIV/0!</v>
      </c>
      <c r="T123" s="1" t="e">
        <f>(Table134[[#This Row],[2050_TOTAL_REPL_COST_USD]]/Table134[[#This Row],[2020_TOTAL_REPL_COST_USD]])-1</f>
        <v>#DIV/0!</v>
      </c>
      <c r="U123"/>
      <c r="V123"/>
    </row>
    <row r="124" spans="12:22" x14ac:dyDescent="0.2">
      <c r="L124" s="2"/>
      <c r="S124" s="1" t="e">
        <f>(Table134[[#This Row],[2050_BUILDINGS]]/Table134[[#This Row],[2020_BUILDINGS]])-1</f>
        <v>#DIV/0!</v>
      </c>
      <c r="T124" s="1" t="e">
        <f>(Table134[[#This Row],[2050_TOTAL_REPL_COST_USD]]/Table134[[#This Row],[2020_TOTAL_REPL_COST_USD]])-1</f>
        <v>#DIV/0!</v>
      </c>
      <c r="U124"/>
      <c r="V124"/>
    </row>
    <row r="125" spans="12:22" x14ac:dyDescent="0.2">
      <c r="L125" s="2"/>
      <c r="S125" s="1" t="e">
        <f>(Table134[[#This Row],[2050_BUILDINGS]]/Table134[[#This Row],[2020_BUILDINGS]])-1</f>
        <v>#DIV/0!</v>
      </c>
      <c r="T125" s="1" t="e">
        <f>(Table134[[#This Row],[2050_TOTAL_REPL_COST_USD]]/Table134[[#This Row],[2020_TOTAL_REPL_COST_USD]])-1</f>
        <v>#DIV/0!</v>
      </c>
      <c r="U125"/>
      <c r="V125"/>
    </row>
    <row r="126" spans="12:22" x14ac:dyDescent="0.2">
      <c r="L126" s="2"/>
      <c r="S126" s="1" t="e">
        <f>(Table134[[#This Row],[2050_BUILDINGS]]/Table134[[#This Row],[2020_BUILDINGS]])-1</f>
        <v>#DIV/0!</v>
      </c>
      <c r="T126" s="1" t="e">
        <f>(Table134[[#This Row],[2050_TOTAL_REPL_COST_USD]]/Table134[[#This Row],[2020_TOTAL_REPL_COST_USD]])-1</f>
        <v>#DIV/0!</v>
      </c>
      <c r="U126"/>
      <c r="V126"/>
    </row>
    <row r="127" spans="12:22" x14ac:dyDescent="0.2">
      <c r="L127" s="2"/>
      <c r="S127" s="1" t="e">
        <f>(Table134[[#This Row],[2050_BUILDINGS]]/Table134[[#This Row],[2020_BUILDINGS]])-1</f>
        <v>#DIV/0!</v>
      </c>
      <c r="T127" s="1" t="e">
        <f>(Table134[[#This Row],[2050_TOTAL_REPL_COST_USD]]/Table134[[#This Row],[2020_TOTAL_REPL_COST_USD]])-1</f>
        <v>#DIV/0!</v>
      </c>
      <c r="U127"/>
      <c r="V127"/>
    </row>
    <row r="128" spans="12:22" x14ac:dyDescent="0.2">
      <c r="L128" s="2"/>
      <c r="S128" s="1" t="e">
        <f>(Table134[[#This Row],[2050_BUILDINGS]]/Table134[[#This Row],[2020_BUILDINGS]])-1</f>
        <v>#DIV/0!</v>
      </c>
      <c r="T128" s="1" t="e">
        <f>(Table134[[#This Row],[2050_TOTAL_REPL_COST_USD]]/Table134[[#This Row],[2020_TOTAL_REPL_COST_USD]])-1</f>
        <v>#DIV/0!</v>
      </c>
      <c r="U128"/>
      <c r="V128"/>
    </row>
    <row r="129" spans="12:22" x14ac:dyDescent="0.2">
      <c r="L129" s="2"/>
      <c r="S129" s="1" t="e">
        <f>(Table134[[#This Row],[2050_BUILDINGS]]/Table134[[#This Row],[2020_BUILDINGS]])-1</f>
        <v>#DIV/0!</v>
      </c>
      <c r="T129" s="1" t="e">
        <f>(Table134[[#This Row],[2050_TOTAL_REPL_COST_USD]]/Table134[[#This Row],[2020_TOTAL_REPL_COST_USD]])-1</f>
        <v>#DIV/0!</v>
      </c>
      <c r="U129"/>
      <c r="V129"/>
    </row>
    <row r="130" spans="12:22" x14ac:dyDescent="0.2">
      <c r="L130" s="2"/>
      <c r="S130" s="1" t="e">
        <f>(Table134[[#This Row],[2050_BUILDINGS]]/Table134[[#This Row],[2020_BUILDINGS]])-1</f>
        <v>#DIV/0!</v>
      </c>
      <c r="T130" s="1" t="e">
        <f>(Table134[[#This Row],[2050_TOTAL_REPL_COST_USD]]/Table134[[#This Row],[2020_TOTAL_REPL_COST_USD]])-1</f>
        <v>#DIV/0!</v>
      </c>
      <c r="U130"/>
      <c r="V130"/>
    </row>
    <row r="131" spans="12:22" x14ac:dyDescent="0.2">
      <c r="L131" s="2"/>
      <c r="S131" s="1" t="e">
        <f>(Table134[[#This Row],[2050_BUILDINGS]]/Table134[[#This Row],[2020_BUILDINGS]])-1</f>
        <v>#DIV/0!</v>
      </c>
      <c r="T131" s="1" t="e">
        <f>(Table134[[#This Row],[2050_TOTAL_REPL_COST_USD]]/Table134[[#This Row],[2020_TOTAL_REPL_COST_USD]])-1</f>
        <v>#DIV/0!</v>
      </c>
      <c r="U131"/>
      <c r="V131"/>
    </row>
    <row r="132" spans="12:22" x14ac:dyDescent="0.2">
      <c r="L132" s="2"/>
      <c r="S132" s="1" t="e">
        <f>(Table134[[#This Row],[2050_BUILDINGS]]/Table134[[#This Row],[2020_BUILDINGS]])-1</f>
        <v>#DIV/0!</v>
      </c>
      <c r="T132" s="1" t="e">
        <f>(Table134[[#This Row],[2050_TOTAL_REPL_COST_USD]]/Table134[[#This Row],[2020_TOTAL_REPL_COST_USD]])-1</f>
        <v>#DIV/0!</v>
      </c>
      <c r="U132"/>
      <c r="V132"/>
    </row>
    <row r="133" spans="12:22" x14ac:dyDescent="0.2">
      <c r="L133" s="2"/>
      <c r="S133" s="1" t="e">
        <f>(Table134[[#This Row],[2050_BUILDINGS]]/Table134[[#This Row],[2020_BUILDINGS]])-1</f>
        <v>#DIV/0!</v>
      </c>
      <c r="T133" s="1" t="e">
        <f>(Table134[[#This Row],[2050_TOTAL_REPL_COST_USD]]/Table134[[#This Row],[2020_TOTAL_REPL_COST_USD]])-1</f>
        <v>#DIV/0!</v>
      </c>
      <c r="U133"/>
      <c r="V133"/>
    </row>
    <row r="134" spans="12:22" x14ac:dyDescent="0.2">
      <c r="L134" s="2"/>
      <c r="S134" s="1" t="e">
        <f>(Table134[[#This Row],[2050_BUILDINGS]]/Table134[[#This Row],[2020_BUILDINGS]])-1</f>
        <v>#DIV/0!</v>
      </c>
      <c r="T134" s="1" t="e">
        <f>(Table134[[#This Row],[2050_TOTAL_REPL_COST_USD]]/Table134[[#This Row],[2020_TOTAL_REPL_COST_USD]])-1</f>
        <v>#DIV/0!</v>
      </c>
      <c r="U134"/>
      <c r="V134"/>
    </row>
    <row r="135" spans="12:22" x14ac:dyDescent="0.2">
      <c r="L135" s="2"/>
      <c r="S135" s="1" t="e">
        <f>(Table134[[#This Row],[2050_BUILDINGS]]/Table134[[#This Row],[2020_BUILDINGS]])-1</f>
        <v>#DIV/0!</v>
      </c>
      <c r="T135" s="1" t="e">
        <f>(Table134[[#This Row],[2050_TOTAL_REPL_COST_USD]]/Table134[[#This Row],[2020_TOTAL_REPL_COST_USD]])-1</f>
        <v>#DIV/0!</v>
      </c>
      <c r="U135"/>
      <c r="V135"/>
    </row>
    <row r="136" spans="12:22" x14ac:dyDescent="0.2">
      <c r="L136" s="2"/>
      <c r="S136" s="1" t="e">
        <f>(Table134[[#This Row],[2050_BUILDINGS]]/Table134[[#This Row],[2020_BUILDINGS]])-1</f>
        <v>#DIV/0!</v>
      </c>
      <c r="T136" s="1" t="e">
        <f>(Table134[[#This Row],[2050_TOTAL_REPL_COST_USD]]/Table134[[#This Row],[2020_TOTAL_REPL_COST_USD]])-1</f>
        <v>#DIV/0!</v>
      </c>
      <c r="U136"/>
      <c r="V136"/>
    </row>
    <row r="137" spans="12:22" x14ac:dyDescent="0.2">
      <c r="L137" s="2"/>
      <c r="S137" s="1" t="e">
        <f>(Table134[[#This Row],[2050_BUILDINGS]]/Table134[[#This Row],[2020_BUILDINGS]])-1</f>
        <v>#DIV/0!</v>
      </c>
      <c r="T137" s="1" t="e">
        <f>(Table134[[#This Row],[2050_TOTAL_REPL_COST_USD]]/Table134[[#This Row],[2020_TOTAL_REPL_COST_USD]])-1</f>
        <v>#DIV/0!</v>
      </c>
      <c r="U137"/>
      <c r="V137"/>
    </row>
    <row r="138" spans="12:22" x14ac:dyDescent="0.2">
      <c r="L138" s="2"/>
      <c r="S138" s="1" t="e">
        <f>(Table134[[#This Row],[2050_BUILDINGS]]/Table134[[#This Row],[2020_BUILDINGS]])-1</f>
        <v>#DIV/0!</v>
      </c>
      <c r="T138" s="1" t="e">
        <f>(Table134[[#This Row],[2050_TOTAL_REPL_COST_USD]]/Table134[[#This Row],[2020_TOTAL_REPL_COST_USD]])-1</f>
        <v>#DIV/0!</v>
      </c>
      <c r="U138"/>
      <c r="V138"/>
    </row>
    <row r="139" spans="12:22" x14ac:dyDescent="0.2">
      <c r="L139" s="2"/>
      <c r="S139" s="1" t="e">
        <f>(Table134[[#This Row],[2050_BUILDINGS]]/Table134[[#This Row],[2020_BUILDINGS]])-1</f>
        <v>#DIV/0!</v>
      </c>
      <c r="T139" s="1" t="e">
        <f>(Table134[[#This Row],[2050_TOTAL_REPL_COST_USD]]/Table134[[#This Row],[2020_TOTAL_REPL_COST_USD]])-1</f>
        <v>#DIV/0!</v>
      </c>
      <c r="U139"/>
      <c r="V139"/>
    </row>
    <row r="140" spans="12:22" x14ac:dyDescent="0.2">
      <c r="L140" s="2"/>
      <c r="S140" s="1" t="e">
        <f>(Table134[[#This Row],[2050_BUILDINGS]]/Table134[[#This Row],[2020_BUILDINGS]])-1</f>
        <v>#DIV/0!</v>
      </c>
      <c r="T140" s="1" t="e">
        <f>(Table134[[#This Row],[2050_TOTAL_REPL_COST_USD]]/Table134[[#This Row],[2020_TOTAL_REPL_COST_USD]])-1</f>
        <v>#DIV/0!</v>
      </c>
      <c r="U140"/>
      <c r="V140"/>
    </row>
    <row r="141" spans="12:22" x14ac:dyDescent="0.2">
      <c r="L141" s="2"/>
      <c r="S141" s="1" t="e">
        <f>(Table134[[#This Row],[2050_BUILDINGS]]/Table134[[#This Row],[2020_BUILDINGS]])-1</f>
        <v>#DIV/0!</v>
      </c>
      <c r="T141" s="1" t="e">
        <f>(Table134[[#This Row],[2050_TOTAL_REPL_COST_USD]]/Table134[[#This Row],[2020_TOTAL_REPL_COST_USD]])-1</f>
        <v>#DIV/0!</v>
      </c>
      <c r="U141"/>
      <c r="V141"/>
    </row>
    <row r="142" spans="12:22" x14ac:dyDescent="0.2">
      <c r="L142" s="2"/>
      <c r="S142" s="1" t="e">
        <f>(Table134[[#This Row],[2050_BUILDINGS]]/Table134[[#This Row],[2020_BUILDINGS]])-1</f>
        <v>#DIV/0!</v>
      </c>
      <c r="T142" s="1" t="e">
        <f>(Table134[[#This Row],[2050_TOTAL_REPL_COST_USD]]/Table134[[#This Row],[2020_TOTAL_REPL_COST_USD]])-1</f>
        <v>#DIV/0!</v>
      </c>
      <c r="U142"/>
      <c r="V142"/>
    </row>
    <row r="143" spans="12:22" x14ac:dyDescent="0.2">
      <c r="L143" s="2"/>
      <c r="S143" s="1" t="e">
        <f>(Table134[[#This Row],[2050_BUILDINGS]]/Table134[[#This Row],[2020_BUILDINGS]])-1</f>
        <v>#DIV/0!</v>
      </c>
      <c r="T143" s="1" t="e">
        <f>(Table134[[#This Row],[2050_TOTAL_REPL_COST_USD]]/Table134[[#This Row],[2020_TOTAL_REPL_COST_USD]])-1</f>
        <v>#DIV/0!</v>
      </c>
      <c r="U143"/>
      <c r="V143"/>
    </row>
    <row r="144" spans="12:22" x14ac:dyDescent="0.2">
      <c r="L144" s="2"/>
      <c r="S144" s="1" t="e">
        <f>(Table134[[#This Row],[2050_BUILDINGS]]/Table134[[#This Row],[2020_BUILDINGS]])-1</f>
        <v>#DIV/0!</v>
      </c>
      <c r="T144" s="1" t="e">
        <f>(Table134[[#This Row],[2050_TOTAL_REPL_COST_USD]]/Table134[[#This Row],[2020_TOTAL_REPL_COST_USD]])-1</f>
        <v>#DIV/0!</v>
      </c>
      <c r="U144"/>
      <c r="V144"/>
    </row>
    <row r="145" spans="12:22" x14ac:dyDescent="0.2">
      <c r="L145" s="2"/>
      <c r="S145" s="1" t="e">
        <f>(Table134[[#This Row],[2050_BUILDINGS]]/Table134[[#This Row],[2020_BUILDINGS]])-1</f>
        <v>#DIV/0!</v>
      </c>
      <c r="T145" s="1" t="e">
        <f>(Table134[[#This Row],[2050_TOTAL_REPL_COST_USD]]/Table134[[#This Row],[2020_TOTAL_REPL_COST_USD]])-1</f>
        <v>#DIV/0!</v>
      </c>
      <c r="U145"/>
      <c r="V145"/>
    </row>
    <row r="146" spans="12:22" x14ac:dyDescent="0.2">
      <c r="L146" s="2"/>
      <c r="S146" s="1" t="e">
        <f>(Table134[[#This Row],[2050_BUILDINGS]]/Table134[[#This Row],[2020_BUILDINGS]])-1</f>
        <v>#DIV/0!</v>
      </c>
      <c r="T146" s="1" t="e">
        <f>(Table134[[#This Row],[2050_TOTAL_REPL_COST_USD]]/Table134[[#This Row],[2020_TOTAL_REPL_COST_USD]])-1</f>
        <v>#DIV/0!</v>
      </c>
      <c r="U146"/>
      <c r="V146"/>
    </row>
    <row r="147" spans="12:22" x14ac:dyDescent="0.2">
      <c r="L147" s="2"/>
      <c r="S147" s="1" t="e">
        <f>(Table134[[#This Row],[2050_BUILDINGS]]/Table134[[#This Row],[2020_BUILDINGS]])-1</f>
        <v>#DIV/0!</v>
      </c>
      <c r="T147" s="1" t="e">
        <f>(Table134[[#This Row],[2050_TOTAL_REPL_COST_USD]]/Table134[[#This Row],[2020_TOTAL_REPL_COST_USD]])-1</f>
        <v>#DIV/0!</v>
      </c>
      <c r="U147"/>
      <c r="V147"/>
    </row>
    <row r="148" spans="12:22" x14ac:dyDescent="0.2">
      <c r="L148" s="2"/>
      <c r="S148" s="1" t="e">
        <f>(Table134[[#This Row],[2050_BUILDINGS]]/Table134[[#This Row],[2020_BUILDINGS]])-1</f>
        <v>#DIV/0!</v>
      </c>
      <c r="T148" s="1" t="e">
        <f>(Table134[[#This Row],[2050_TOTAL_REPL_COST_USD]]/Table134[[#This Row],[2020_TOTAL_REPL_COST_USD]])-1</f>
        <v>#DIV/0!</v>
      </c>
      <c r="U148"/>
      <c r="V148"/>
    </row>
    <row r="149" spans="12:22" x14ac:dyDescent="0.2">
      <c r="L149" s="2"/>
      <c r="S149" s="1" t="e">
        <f>(Table134[[#This Row],[2050_BUILDINGS]]/Table134[[#This Row],[2020_BUILDINGS]])-1</f>
        <v>#DIV/0!</v>
      </c>
      <c r="T149" s="1" t="e">
        <f>(Table134[[#This Row],[2050_TOTAL_REPL_COST_USD]]/Table134[[#This Row],[2020_TOTAL_REPL_COST_USD]])-1</f>
        <v>#DIV/0!</v>
      </c>
      <c r="U149"/>
      <c r="V149"/>
    </row>
    <row r="150" spans="12:22" x14ac:dyDescent="0.2">
      <c r="L150" s="2"/>
      <c r="S150" s="1" t="e">
        <f>(Table134[[#This Row],[2050_BUILDINGS]]/Table134[[#This Row],[2020_BUILDINGS]])-1</f>
        <v>#DIV/0!</v>
      </c>
      <c r="T150" s="1" t="e">
        <f>(Table134[[#This Row],[2050_TOTAL_REPL_COST_USD]]/Table134[[#This Row],[2020_TOTAL_REPL_COST_USD]])-1</f>
        <v>#DIV/0!</v>
      </c>
      <c r="U150"/>
      <c r="V150"/>
    </row>
    <row r="151" spans="12:22" x14ac:dyDescent="0.2">
      <c r="L151" s="2"/>
      <c r="S151" s="1" t="e">
        <f>(Table134[[#This Row],[2050_BUILDINGS]]/Table134[[#This Row],[2020_BUILDINGS]])-1</f>
        <v>#DIV/0!</v>
      </c>
      <c r="T151" s="1" t="e">
        <f>(Table134[[#This Row],[2050_TOTAL_REPL_COST_USD]]/Table134[[#This Row],[2020_TOTAL_REPL_COST_USD]])-1</f>
        <v>#DIV/0!</v>
      </c>
      <c r="U151"/>
      <c r="V151"/>
    </row>
    <row r="152" spans="12:22" x14ac:dyDescent="0.2">
      <c r="L152" s="2"/>
      <c r="S152" s="1" t="e">
        <f>(Table134[[#This Row],[2050_BUILDINGS]]/Table134[[#This Row],[2020_BUILDINGS]])-1</f>
        <v>#DIV/0!</v>
      </c>
      <c r="T152" s="1" t="e">
        <f>(Table134[[#This Row],[2050_TOTAL_REPL_COST_USD]]/Table134[[#This Row],[2020_TOTAL_REPL_COST_USD]])-1</f>
        <v>#DIV/0!</v>
      </c>
      <c r="U152"/>
      <c r="V152"/>
    </row>
    <row r="153" spans="12:22" x14ac:dyDescent="0.2">
      <c r="L153" s="2"/>
      <c r="S153" s="1" t="e">
        <f>(Table134[[#This Row],[2050_BUILDINGS]]/Table134[[#This Row],[2020_BUILDINGS]])-1</f>
        <v>#DIV/0!</v>
      </c>
      <c r="T153" s="1" t="e">
        <f>(Table134[[#This Row],[2050_TOTAL_REPL_COST_USD]]/Table134[[#This Row],[2020_TOTAL_REPL_COST_USD]])-1</f>
        <v>#DIV/0!</v>
      </c>
      <c r="U153"/>
      <c r="V153"/>
    </row>
    <row r="154" spans="12:22" x14ac:dyDescent="0.2">
      <c r="L154" s="2"/>
      <c r="S154" s="1" t="e">
        <f>(Table134[[#This Row],[2050_BUILDINGS]]/Table134[[#This Row],[2020_BUILDINGS]])-1</f>
        <v>#DIV/0!</v>
      </c>
      <c r="T154" s="1" t="e">
        <f>(Table134[[#This Row],[2050_TOTAL_REPL_COST_USD]]/Table134[[#This Row],[2020_TOTAL_REPL_COST_USD]])-1</f>
        <v>#DIV/0!</v>
      </c>
      <c r="U154"/>
      <c r="V154"/>
    </row>
    <row r="155" spans="12:22" x14ac:dyDescent="0.2">
      <c r="L155" s="2"/>
      <c r="S155" s="1" t="e">
        <f>(Table134[[#This Row],[2050_BUILDINGS]]/Table134[[#This Row],[2020_BUILDINGS]])-1</f>
        <v>#DIV/0!</v>
      </c>
      <c r="T155" s="1" t="e">
        <f>(Table134[[#This Row],[2050_TOTAL_REPL_COST_USD]]/Table134[[#This Row],[2020_TOTAL_REPL_COST_USD]])-1</f>
        <v>#DIV/0!</v>
      </c>
      <c r="U155"/>
      <c r="V155"/>
    </row>
    <row r="156" spans="12:22" x14ac:dyDescent="0.2">
      <c r="L156" s="2"/>
      <c r="S156" s="1" t="e">
        <f>(Table134[[#This Row],[2050_BUILDINGS]]/Table134[[#This Row],[2020_BUILDINGS]])-1</f>
        <v>#DIV/0!</v>
      </c>
      <c r="T156" s="1" t="e">
        <f>(Table134[[#This Row],[2050_TOTAL_REPL_COST_USD]]/Table134[[#This Row],[2020_TOTAL_REPL_COST_USD]])-1</f>
        <v>#DIV/0!</v>
      </c>
      <c r="U156"/>
      <c r="V156"/>
    </row>
    <row r="157" spans="12:22" x14ac:dyDescent="0.2">
      <c r="L157" s="2"/>
      <c r="S157" s="1" t="e">
        <f>(Table134[[#This Row],[2050_BUILDINGS]]/Table134[[#This Row],[2020_BUILDINGS]])-1</f>
        <v>#DIV/0!</v>
      </c>
      <c r="T157" s="1" t="e">
        <f>(Table134[[#This Row],[2050_TOTAL_REPL_COST_USD]]/Table134[[#This Row],[2020_TOTAL_REPL_COST_USD]])-1</f>
        <v>#DIV/0!</v>
      </c>
      <c r="U157"/>
      <c r="V157"/>
    </row>
    <row r="158" spans="12:22" x14ac:dyDescent="0.2">
      <c r="L158" s="2"/>
      <c r="S158" s="1" t="e">
        <f>(Table134[[#This Row],[2050_BUILDINGS]]/Table134[[#This Row],[2020_BUILDINGS]])-1</f>
        <v>#DIV/0!</v>
      </c>
      <c r="T158" s="1" t="e">
        <f>(Table134[[#This Row],[2050_TOTAL_REPL_COST_USD]]/Table134[[#This Row],[2020_TOTAL_REPL_COST_USD]])-1</f>
        <v>#DIV/0!</v>
      </c>
      <c r="U158"/>
      <c r="V158"/>
    </row>
    <row r="159" spans="12:22" x14ac:dyDescent="0.2">
      <c r="L159" s="2"/>
      <c r="S159" s="1" t="e">
        <f>(Table134[[#This Row],[2050_BUILDINGS]]/Table134[[#This Row],[2020_BUILDINGS]])-1</f>
        <v>#DIV/0!</v>
      </c>
      <c r="T159" s="1" t="e">
        <f>(Table134[[#This Row],[2050_TOTAL_REPL_COST_USD]]/Table134[[#This Row],[2020_TOTAL_REPL_COST_USD]])-1</f>
        <v>#DIV/0!</v>
      </c>
      <c r="U159"/>
      <c r="V159"/>
    </row>
    <row r="160" spans="12:22" x14ac:dyDescent="0.2">
      <c r="L160" s="2"/>
      <c r="S160" s="1" t="e">
        <f>(Table134[[#This Row],[2050_BUILDINGS]]/Table134[[#This Row],[2020_BUILDINGS]])-1</f>
        <v>#DIV/0!</v>
      </c>
      <c r="T160" s="1" t="e">
        <f>(Table134[[#This Row],[2050_TOTAL_REPL_COST_USD]]/Table134[[#This Row],[2020_TOTAL_REPL_COST_USD]])-1</f>
        <v>#DIV/0!</v>
      </c>
      <c r="U160"/>
      <c r="V160"/>
    </row>
    <row r="161" spans="12:22" x14ac:dyDescent="0.2">
      <c r="L161" s="2"/>
      <c r="S161" s="1" t="e">
        <f>(Table134[[#This Row],[2050_BUILDINGS]]/Table134[[#This Row],[2020_BUILDINGS]])-1</f>
        <v>#DIV/0!</v>
      </c>
      <c r="T161" s="1" t="e">
        <f>(Table134[[#This Row],[2050_TOTAL_REPL_COST_USD]]/Table134[[#This Row],[2020_TOTAL_REPL_COST_USD]])-1</f>
        <v>#DIV/0!</v>
      </c>
      <c r="U161"/>
      <c r="V161"/>
    </row>
    <row r="162" spans="12:22" x14ac:dyDescent="0.2">
      <c r="L162" s="2"/>
      <c r="S162" s="1" t="e">
        <f>(Table134[[#This Row],[2050_BUILDINGS]]/Table134[[#This Row],[2020_BUILDINGS]])-1</f>
        <v>#DIV/0!</v>
      </c>
      <c r="T162" s="1" t="e">
        <f>(Table134[[#This Row],[2050_TOTAL_REPL_COST_USD]]/Table134[[#This Row],[2020_TOTAL_REPL_COST_USD]])-1</f>
        <v>#DIV/0!</v>
      </c>
      <c r="U162"/>
      <c r="V162"/>
    </row>
    <row r="163" spans="12:22" x14ac:dyDescent="0.2">
      <c r="L163" s="2"/>
      <c r="S163" s="1" t="e">
        <f>(Table134[[#This Row],[2050_BUILDINGS]]/Table134[[#This Row],[2020_BUILDINGS]])-1</f>
        <v>#DIV/0!</v>
      </c>
      <c r="T163" s="1" t="e">
        <f>(Table134[[#This Row],[2050_TOTAL_REPL_COST_USD]]/Table134[[#This Row],[2020_TOTAL_REPL_COST_USD]])-1</f>
        <v>#DIV/0!</v>
      </c>
      <c r="U163"/>
      <c r="V163"/>
    </row>
    <row r="164" spans="12:22" x14ac:dyDescent="0.2">
      <c r="L164" s="2"/>
      <c r="S164" s="1" t="e">
        <f>(Table134[[#This Row],[2050_BUILDINGS]]/Table134[[#This Row],[2020_BUILDINGS]])-1</f>
        <v>#DIV/0!</v>
      </c>
      <c r="T164" s="1" t="e">
        <f>(Table134[[#This Row],[2050_TOTAL_REPL_COST_USD]]/Table134[[#This Row],[2020_TOTAL_REPL_COST_USD]])-1</f>
        <v>#DIV/0!</v>
      </c>
      <c r="U164"/>
      <c r="V164"/>
    </row>
    <row r="165" spans="12:22" x14ac:dyDescent="0.2">
      <c r="L165" s="2"/>
      <c r="S165" s="1" t="e">
        <f>(Table134[[#This Row],[2050_BUILDINGS]]/Table134[[#This Row],[2020_BUILDINGS]])-1</f>
        <v>#DIV/0!</v>
      </c>
      <c r="T165" s="1" t="e">
        <f>(Table134[[#This Row],[2050_TOTAL_REPL_COST_USD]]/Table134[[#This Row],[2020_TOTAL_REPL_COST_USD]])-1</f>
        <v>#DIV/0!</v>
      </c>
      <c r="U165"/>
      <c r="V165"/>
    </row>
    <row r="166" spans="12:22" x14ac:dyDescent="0.2">
      <c r="L166" s="2"/>
      <c r="S166" s="1" t="e">
        <f>(Table134[[#This Row],[2050_BUILDINGS]]/Table134[[#This Row],[2020_BUILDINGS]])-1</f>
        <v>#DIV/0!</v>
      </c>
      <c r="T166" s="1" t="e">
        <f>(Table134[[#This Row],[2050_TOTAL_REPL_COST_USD]]/Table134[[#This Row],[2020_TOTAL_REPL_COST_USD]])-1</f>
        <v>#DIV/0!</v>
      </c>
      <c r="U166"/>
      <c r="V166"/>
    </row>
    <row r="167" spans="12:22" x14ac:dyDescent="0.2">
      <c r="L167" s="2"/>
      <c r="S167" s="1" t="e">
        <f>(Table134[[#This Row],[2050_BUILDINGS]]/Table134[[#This Row],[2020_BUILDINGS]])-1</f>
        <v>#DIV/0!</v>
      </c>
      <c r="T167" s="1" t="e">
        <f>(Table134[[#This Row],[2050_TOTAL_REPL_COST_USD]]/Table134[[#This Row],[2020_TOTAL_REPL_COST_USD]])-1</f>
        <v>#DIV/0!</v>
      </c>
      <c r="U167"/>
      <c r="V167"/>
    </row>
    <row r="168" spans="12:22" x14ac:dyDescent="0.2">
      <c r="L168" s="2"/>
      <c r="S168" s="1" t="e">
        <f>(Table134[[#This Row],[2050_BUILDINGS]]/Table134[[#This Row],[2020_BUILDINGS]])-1</f>
        <v>#DIV/0!</v>
      </c>
      <c r="T168" s="1" t="e">
        <f>(Table134[[#This Row],[2050_TOTAL_REPL_COST_USD]]/Table134[[#This Row],[2020_TOTAL_REPL_COST_USD]])-1</f>
        <v>#DIV/0!</v>
      </c>
      <c r="U168"/>
      <c r="V168"/>
    </row>
    <row r="169" spans="12:22" x14ac:dyDescent="0.2">
      <c r="L169" s="2"/>
      <c r="S169" s="1" t="e">
        <f>(Table134[[#This Row],[2050_BUILDINGS]]/Table134[[#This Row],[2020_BUILDINGS]])-1</f>
        <v>#DIV/0!</v>
      </c>
      <c r="T169" s="1" t="e">
        <f>(Table134[[#This Row],[2050_TOTAL_REPL_COST_USD]]/Table134[[#This Row],[2020_TOTAL_REPL_COST_USD]])-1</f>
        <v>#DIV/0!</v>
      </c>
      <c r="U169"/>
      <c r="V169"/>
    </row>
    <row r="170" spans="12:22" x14ac:dyDescent="0.2">
      <c r="L170" s="2"/>
      <c r="S170" s="1" t="e">
        <f>(Table134[[#This Row],[2050_BUILDINGS]]/Table134[[#This Row],[2020_BUILDINGS]])-1</f>
        <v>#DIV/0!</v>
      </c>
      <c r="T170" s="1" t="e">
        <f>(Table134[[#This Row],[2050_TOTAL_REPL_COST_USD]]/Table134[[#This Row],[2020_TOTAL_REPL_COST_USD]])-1</f>
        <v>#DIV/0!</v>
      </c>
      <c r="U170"/>
      <c r="V170"/>
    </row>
    <row r="171" spans="12:22" x14ac:dyDescent="0.2">
      <c r="L171" s="2"/>
      <c r="S171" s="1" t="e">
        <f>(Table134[[#This Row],[2050_BUILDINGS]]/Table134[[#This Row],[2020_BUILDINGS]])-1</f>
        <v>#DIV/0!</v>
      </c>
      <c r="T171" s="1" t="e">
        <f>(Table134[[#This Row],[2050_TOTAL_REPL_COST_USD]]/Table134[[#This Row],[2020_TOTAL_REPL_COST_USD]])-1</f>
        <v>#DIV/0!</v>
      </c>
      <c r="U171"/>
      <c r="V171"/>
    </row>
    <row r="172" spans="12:22" x14ac:dyDescent="0.2">
      <c r="L172" s="2"/>
      <c r="S172" s="1" t="e">
        <f>(Table134[[#This Row],[2050_BUILDINGS]]/Table134[[#This Row],[2020_BUILDINGS]])-1</f>
        <v>#DIV/0!</v>
      </c>
      <c r="T172" s="1" t="e">
        <f>(Table134[[#This Row],[2050_TOTAL_REPL_COST_USD]]/Table134[[#This Row],[2020_TOTAL_REPL_COST_USD]])-1</f>
        <v>#DIV/0!</v>
      </c>
      <c r="U172"/>
      <c r="V172"/>
    </row>
    <row r="173" spans="12:22" x14ac:dyDescent="0.2">
      <c r="L173" s="2"/>
      <c r="S173" s="1" t="e">
        <f>(Table134[[#This Row],[2050_BUILDINGS]]/Table134[[#This Row],[2020_BUILDINGS]])-1</f>
        <v>#DIV/0!</v>
      </c>
      <c r="T173" s="1" t="e">
        <f>(Table134[[#This Row],[2050_TOTAL_REPL_COST_USD]]/Table134[[#This Row],[2020_TOTAL_REPL_COST_USD]])-1</f>
        <v>#DIV/0!</v>
      </c>
      <c r="U173"/>
      <c r="V173"/>
    </row>
    <row r="174" spans="12:22" x14ac:dyDescent="0.2">
      <c r="L174" s="2"/>
      <c r="S174" s="1" t="e">
        <f>(Table134[[#This Row],[2050_BUILDINGS]]/Table134[[#This Row],[2020_BUILDINGS]])-1</f>
        <v>#DIV/0!</v>
      </c>
      <c r="T174" s="1" t="e">
        <f>(Table134[[#This Row],[2050_TOTAL_REPL_COST_USD]]/Table134[[#This Row],[2020_TOTAL_REPL_COST_USD]])-1</f>
        <v>#DIV/0!</v>
      </c>
      <c r="U174"/>
      <c r="V174"/>
    </row>
    <row r="175" spans="12:22" x14ac:dyDescent="0.2">
      <c r="L175" s="2"/>
      <c r="S175" s="1" t="e">
        <f>(Table134[[#This Row],[2050_BUILDINGS]]/Table134[[#This Row],[2020_BUILDINGS]])-1</f>
        <v>#DIV/0!</v>
      </c>
      <c r="T175" s="1" t="e">
        <f>(Table134[[#This Row],[2050_TOTAL_REPL_COST_USD]]/Table134[[#This Row],[2020_TOTAL_REPL_COST_USD]])-1</f>
        <v>#DIV/0!</v>
      </c>
      <c r="U175"/>
      <c r="V175"/>
    </row>
    <row r="176" spans="12:22" x14ac:dyDescent="0.2">
      <c r="L176" s="2"/>
      <c r="S176" s="1" t="e">
        <f>(Table134[[#This Row],[2050_BUILDINGS]]/Table134[[#This Row],[2020_BUILDINGS]])-1</f>
        <v>#DIV/0!</v>
      </c>
      <c r="T176" s="1" t="e">
        <f>(Table134[[#This Row],[2050_TOTAL_REPL_COST_USD]]/Table134[[#This Row],[2020_TOTAL_REPL_COST_USD]])-1</f>
        <v>#DIV/0!</v>
      </c>
      <c r="U176"/>
      <c r="V176"/>
    </row>
    <row r="177" spans="12:22" x14ac:dyDescent="0.2">
      <c r="L177" s="2"/>
      <c r="S177" s="1" t="e">
        <f>(Table134[[#This Row],[2050_BUILDINGS]]/Table134[[#This Row],[2020_BUILDINGS]])-1</f>
        <v>#DIV/0!</v>
      </c>
      <c r="T177" s="1" t="e">
        <f>(Table134[[#This Row],[2050_TOTAL_REPL_COST_USD]]/Table134[[#This Row],[2020_TOTAL_REPL_COST_USD]])-1</f>
        <v>#DIV/0!</v>
      </c>
      <c r="U177"/>
      <c r="V177"/>
    </row>
    <row r="178" spans="12:22" x14ac:dyDescent="0.2">
      <c r="L178" s="2"/>
      <c r="S178" s="1" t="e">
        <f>(Table134[[#This Row],[2050_BUILDINGS]]/Table134[[#This Row],[2020_BUILDINGS]])-1</f>
        <v>#DIV/0!</v>
      </c>
      <c r="T178" s="1" t="e">
        <f>(Table134[[#This Row],[2050_TOTAL_REPL_COST_USD]]/Table134[[#This Row],[2020_TOTAL_REPL_COST_USD]])-1</f>
        <v>#DIV/0!</v>
      </c>
      <c r="U178"/>
      <c r="V178"/>
    </row>
    <row r="179" spans="12:22" x14ac:dyDescent="0.2">
      <c r="L179" s="2"/>
      <c r="S179" s="1" t="e">
        <f>(Table134[[#This Row],[2050_BUILDINGS]]/Table134[[#This Row],[2020_BUILDINGS]])-1</f>
        <v>#DIV/0!</v>
      </c>
      <c r="T179" s="1" t="e">
        <f>(Table134[[#This Row],[2050_TOTAL_REPL_COST_USD]]/Table134[[#This Row],[2020_TOTAL_REPL_COST_USD]])-1</f>
        <v>#DIV/0!</v>
      </c>
      <c r="U179"/>
      <c r="V179"/>
    </row>
    <row r="180" spans="12:22" x14ac:dyDescent="0.2">
      <c r="L180" s="2"/>
      <c r="S180" s="1" t="e">
        <f>(Table134[[#This Row],[2050_BUILDINGS]]/Table134[[#This Row],[2020_BUILDINGS]])-1</f>
        <v>#DIV/0!</v>
      </c>
      <c r="T180" s="1" t="e">
        <f>(Table134[[#This Row],[2050_TOTAL_REPL_COST_USD]]/Table134[[#This Row],[2020_TOTAL_REPL_COST_USD]])-1</f>
        <v>#DIV/0!</v>
      </c>
      <c r="U180"/>
      <c r="V180"/>
    </row>
    <row r="181" spans="12:22" x14ac:dyDescent="0.2">
      <c r="L181" s="2"/>
      <c r="S181" s="1" t="e">
        <f>(Table134[[#This Row],[2050_BUILDINGS]]/Table134[[#This Row],[2020_BUILDINGS]])-1</f>
        <v>#DIV/0!</v>
      </c>
      <c r="T181" s="1" t="e">
        <f>(Table134[[#This Row],[2050_TOTAL_REPL_COST_USD]]/Table134[[#This Row],[2020_TOTAL_REPL_COST_USD]])-1</f>
        <v>#DIV/0!</v>
      </c>
      <c r="U181"/>
      <c r="V181"/>
    </row>
    <row r="182" spans="12:22" x14ac:dyDescent="0.2">
      <c r="L182" s="2"/>
      <c r="S182" s="1" t="e">
        <f>(Table134[[#This Row],[2050_BUILDINGS]]/Table134[[#This Row],[2020_BUILDINGS]])-1</f>
        <v>#DIV/0!</v>
      </c>
      <c r="T182" s="1" t="e">
        <f>(Table134[[#This Row],[2050_TOTAL_REPL_COST_USD]]/Table134[[#This Row],[2020_TOTAL_REPL_COST_USD]])-1</f>
        <v>#DIV/0!</v>
      </c>
      <c r="U182"/>
      <c r="V182"/>
    </row>
    <row r="183" spans="12:22" x14ac:dyDescent="0.2">
      <c r="L183" s="2"/>
      <c r="S183" s="1" t="e">
        <f>(Table134[[#This Row],[2050_BUILDINGS]]/Table134[[#This Row],[2020_BUILDINGS]])-1</f>
        <v>#DIV/0!</v>
      </c>
      <c r="T183" s="1" t="e">
        <f>(Table134[[#This Row],[2050_TOTAL_REPL_COST_USD]]/Table134[[#This Row],[2020_TOTAL_REPL_COST_USD]])-1</f>
        <v>#DIV/0!</v>
      </c>
      <c r="U183"/>
      <c r="V183"/>
    </row>
    <row r="184" spans="12:22" x14ac:dyDescent="0.2">
      <c r="L184" s="2"/>
      <c r="S184" s="1" t="e">
        <f>(Table134[[#This Row],[2050_BUILDINGS]]/Table134[[#This Row],[2020_BUILDINGS]])-1</f>
        <v>#DIV/0!</v>
      </c>
      <c r="T184" s="1" t="e">
        <f>(Table134[[#This Row],[2050_TOTAL_REPL_COST_USD]]/Table134[[#This Row],[2020_TOTAL_REPL_COST_USD]])-1</f>
        <v>#DIV/0!</v>
      </c>
      <c r="U184"/>
      <c r="V184"/>
    </row>
    <row r="185" spans="12:22" x14ac:dyDescent="0.2">
      <c r="L185" s="2"/>
      <c r="S185" s="1" t="e">
        <f>(Table134[[#This Row],[2050_BUILDINGS]]/Table134[[#This Row],[2020_BUILDINGS]])-1</f>
        <v>#DIV/0!</v>
      </c>
      <c r="T185" s="1" t="e">
        <f>(Table134[[#This Row],[2050_TOTAL_REPL_COST_USD]]/Table134[[#This Row],[2020_TOTAL_REPL_COST_USD]])-1</f>
        <v>#DIV/0!</v>
      </c>
      <c r="U185"/>
      <c r="V185"/>
    </row>
    <row r="186" spans="12:22" x14ac:dyDescent="0.2">
      <c r="L186" s="2"/>
      <c r="S186" s="1" t="e">
        <f>(Table134[[#This Row],[2050_BUILDINGS]]/Table134[[#This Row],[2020_BUILDINGS]])-1</f>
        <v>#DIV/0!</v>
      </c>
      <c r="T186" s="1" t="e">
        <f>(Table134[[#This Row],[2050_TOTAL_REPL_COST_USD]]/Table134[[#This Row],[2020_TOTAL_REPL_COST_USD]])-1</f>
        <v>#DIV/0!</v>
      </c>
      <c r="U186"/>
      <c r="V186"/>
    </row>
    <row r="187" spans="12:22" x14ac:dyDescent="0.2">
      <c r="L187" s="2"/>
      <c r="S187" s="1" t="e">
        <f>(Table134[[#This Row],[2050_BUILDINGS]]/Table134[[#This Row],[2020_BUILDINGS]])-1</f>
        <v>#DIV/0!</v>
      </c>
      <c r="T187" s="1" t="e">
        <f>(Table134[[#This Row],[2050_TOTAL_REPL_COST_USD]]/Table134[[#This Row],[2020_TOTAL_REPL_COST_USD]])-1</f>
        <v>#DIV/0!</v>
      </c>
      <c r="U187"/>
      <c r="V187"/>
    </row>
    <row r="188" spans="12:22" x14ac:dyDescent="0.2">
      <c r="L188" s="2"/>
      <c r="S188" s="1" t="e">
        <f>(Table134[[#This Row],[2050_BUILDINGS]]/Table134[[#This Row],[2020_BUILDINGS]])-1</f>
        <v>#DIV/0!</v>
      </c>
      <c r="T188" s="1" t="e">
        <f>(Table134[[#This Row],[2050_TOTAL_REPL_COST_USD]]/Table134[[#This Row],[2020_TOTAL_REPL_COST_USD]])-1</f>
        <v>#DIV/0!</v>
      </c>
      <c r="U188"/>
      <c r="V188"/>
    </row>
    <row r="189" spans="12:22" x14ac:dyDescent="0.2">
      <c r="L189" s="2"/>
      <c r="S189" s="1" t="e">
        <f>(Table134[[#This Row],[2050_BUILDINGS]]/Table134[[#This Row],[2020_BUILDINGS]])-1</f>
        <v>#DIV/0!</v>
      </c>
      <c r="T189" s="1" t="e">
        <f>(Table134[[#This Row],[2050_TOTAL_REPL_COST_USD]]/Table134[[#This Row],[2020_TOTAL_REPL_COST_USD]])-1</f>
        <v>#DIV/0!</v>
      </c>
      <c r="U189"/>
      <c r="V189"/>
    </row>
    <row r="190" spans="12:22" x14ac:dyDescent="0.2">
      <c r="L190" s="2"/>
      <c r="S190" s="1" t="e">
        <f>(Table134[[#This Row],[2050_BUILDINGS]]/Table134[[#This Row],[2020_BUILDINGS]])-1</f>
        <v>#DIV/0!</v>
      </c>
      <c r="T190" s="1" t="e">
        <f>(Table134[[#This Row],[2050_TOTAL_REPL_COST_USD]]/Table134[[#This Row],[2020_TOTAL_REPL_COST_USD]])-1</f>
        <v>#DIV/0!</v>
      </c>
      <c r="U190"/>
      <c r="V190"/>
    </row>
    <row r="191" spans="12:22" x14ac:dyDescent="0.2">
      <c r="L191" s="2"/>
      <c r="S191" s="1" t="e">
        <f>(Table134[[#This Row],[2050_BUILDINGS]]/Table134[[#This Row],[2020_BUILDINGS]])-1</f>
        <v>#DIV/0!</v>
      </c>
      <c r="T191" s="1" t="e">
        <f>(Table134[[#This Row],[2050_TOTAL_REPL_COST_USD]]/Table134[[#This Row],[2020_TOTAL_REPL_COST_USD]])-1</f>
        <v>#DIV/0!</v>
      </c>
      <c r="U191"/>
      <c r="V191"/>
    </row>
    <row r="192" spans="12:22" x14ac:dyDescent="0.2">
      <c r="L192" s="2"/>
      <c r="S192" s="1" t="e">
        <f>(Table134[[#This Row],[2050_BUILDINGS]]/Table134[[#This Row],[2020_BUILDINGS]])-1</f>
        <v>#DIV/0!</v>
      </c>
      <c r="T192" s="1" t="e">
        <f>(Table134[[#This Row],[2050_TOTAL_REPL_COST_USD]]/Table134[[#This Row],[2020_TOTAL_REPL_COST_USD]])-1</f>
        <v>#DIV/0!</v>
      </c>
      <c r="U192"/>
      <c r="V192"/>
    </row>
    <row r="193" spans="12:22" x14ac:dyDescent="0.2">
      <c r="L193" s="2"/>
      <c r="S193" s="1" t="e">
        <f>(Table134[[#This Row],[2050_BUILDINGS]]/Table134[[#This Row],[2020_BUILDINGS]])-1</f>
        <v>#DIV/0!</v>
      </c>
      <c r="T193" s="1" t="e">
        <f>(Table134[[#This Row],[2050_TOTAL_REPL_COST_USD]]/Table134[[#This Row],[2020_TOTAL_REPL_COST_USD]])-1</f>
        <v>#DIV/0!</v>
      </c>
      <c r="U193"/>
      <c r="V193"/>
    </row>
    <row r="194" spans="12:22" x14ac:dyDescent="0.2">
      <c r="L194" s="2"/>
      <c r="S194" s="1" t="e">
        <f>(Table134[[#This Row],[2050_BUILDINGS]]/Table134[[#This Row],[2020_BUILDINGS]])-1</f>
        <v>#DIV/0!</v>
      </c>
      <c r="T194" s="1" t="e">
        <f>(Table134[[#This Row],[2050_TOTAL_REPL_COST_USD]]/Table134[[#This Row],[2020_TOTAL_REPL_COST_USD]])-1</f>
        <v>#DIV/0!</v>
      </c>
      <c r="U194"/>
      <c r="V194"/>
    </row>
    <row r="195" spans="12:22" x14ac:dyDescent="0.2">
      <c r="L195" s="2"/>
      <c r="S195" s="1" t="e">
        <f>(Table134[[#This Row],[2050_BUILDINGS]]/Table134[[#This Row],[2020_BUILDINGS]])-1</f>
        <v>#DIV/0!</v>
      </c>
      <c r="T195" s="1" t="e">
        <f>(Table134[[#This Row],[2050_TOTAL_REPL_COST_USD]]/Table134[[#This Row],[2020_TOTAL_REPL_COST_USD]])-1</f>
        <v>#DIV/0!</v>
      </c>
      <c r="U195"/>
      <c r="V195"/>
    </row>
    <row r="196" spans="12:22" x14ac:dyDescent="0.2">
      <c r="L196" s="2"/>
      <c r="S196" s="1" t="e">
        <f>(Table134[[#This Row],[2050_BUILDINGS]]/Table134[[#This Row],[2020_BUILDINGS]])-1</f>
        <v>#DIV/0!</v>
      </c>
      <c r="T196" s="1" t="e">
        <f>(Table134[[#This Row],[2050_TOTAL_REPL_COST_USD]]/Table134[[#This Row],[2020_TOTAL_REPL_COST_USD]])-1</f>
        <v>#DIV/0!</v>
      </c>
      <c r="U196"/>
      <c r="V196"/>
    </row>
    <row r="197" spans="12:22" x14ac:dyDescent="0.2">
      <c r="L197" s="2"/>
      <c r="S197" s="1" t="e">
        <f>(Table134[[#This Row],[2050_BUILDINGS]]/Table134[[#This Row],[2020_BUILDINGS]])-1</f>
        <v>#DIV/0!</v>
      </c>
      <c r="T197" s="1" t="e">
        <f>(Table134[[#This Row],[2050_TOTAL_REPL_COST_USD]]/Table134[[#This Row],[2020_TOTAL_REPL_COST_USD]])-1</f>
        <v>#DIV/0!</v>
      </c>
      <c r="U197"/>
      <c r="V197"/>
    </row>
    <row r="198" spans="12:22" x14ac:dyDescent="0.2">
      <c r="L198" s="2"/>
      <c r="S198" s="1" t="e">
        <f>(Table134[[#This Row],[2050_BUILDINGS]]/Table134[[#This Row],[2020_BUILDINGS]])-1</f>
        <v>#DIV/0!</v>
      </c>
      <c r="T198" s="1" t="e">
        <f>(Table134[[#This Row],[2050_TOTAL_REPL_COST_USD]]/Table134[[#This Row],[2020_TOTAL_REPL_COST_USD]])-1</f>
        <v>#DIV/0!</v>
      </c>
      <c r="U198"/>
      <c r="V198"/>
    </row>
    <row r="199" spans="12:22" x14ac:dyDescent="0.2">
      <c r="L199" s="2"/>
      <c r="S199" s="1" t="e">
        <f>(Table134[[#This Row],[2050_BUILDINGS]]/Table134[[#This Row],[2020_BUILDINGS]])-1</f>
        <v>#DIV/0!</v>
      </c>
      <c r="T199" s="1" t="e">
        <f>(Table134[[#This Row],[2050_TOTAL_REPL_COST_USD]]/Table134[[#This Row],[2020_TOTAL_REPL_COST_USD]])-1</f>
        <v>#DIV/0!</v>
      </c>
      <c r="U199"/>
      <c r="V199"/>
    </row>
    <row r="200" spans="12:22" x14ac:dyDescent="0.2">
      <c r="L200" s="2"/>
      <c r="S200" s="1" t="e">
        <f>(Table134[[#This Row],[2050_BUILDINGS]]/Table134[[#This Row],[2020_BUILDINGS]])-1</f>
        <v>#DIV/0!</v>
      </c>
      <c r="T200" s="1" t="e">
        <f>(Table134[[#This Row],[2050_TOTAL_REPL_COST_USD]]/Table134[[#This Row],[2020_TOTAL_REPL_COST_USD]])-1</f>
        <v>#DIV/0!</v>
      </c>
      <c r="U200"/>
      <c r="V200"/>
    </row>
    <row r="201" spans="12:22" x14ac:dyDescent="0.2">
      <c r="L201" s="2"/>
      <c r="S201" s="1" t="e">
        <f>(Table134[[#This Row],[2050_BUILDINGS]]/Table134[[#This Row],[2020_BUILDINGS]])-1</f>
        <v>#DIV/0!</v>
      </c>
      <c r="T201" s="1" t="e">
        <f>(Table134[[#This Row],[2050_TOTAL_REPL_COST_USD]]/Table134[[#This Row],[2020_TOTAL_REPL_COST_USD]])-1</f>
        <v>#DIV/0!</v>
      </c>
      <c r="U201"/>
      <c r="V201"/>
    </row>
    <row r="202" spans="12:22" x14ac:dyDescent="0.2">
      <c r="L202" s="2"/>
      <c r="S202" s="1" t="e">
        <f>(Table134[[#This Row],[2050_BUILDINGS]]/Table134[[#This Row],[2020_BUILDINGS]])-1</f>
        <v>#DIV/0!</v>
      </c>
      <c r="T202" s="1" t="e">
        <f>(Table134[[#This Row],[2050_TOTAL_REPL_COST_USD]]/Table134[[#This Row],[2020_TOTAL_REPL_COST_USD]])-1</f>
        <v>#DIV/0!</v>
      </c>
      <c r="U202"/>
      <c r="V202"/>
    </row>
    <row r="203" spans="12:22" x14ac:dyDescent="0.2">
      <c r="L203" s="2"/>
      <c r="S203" s="1" t="e">
        <f>(Table134[[#This Row],[2050_BUILDINGS]]/Table134[[#This Row],[2020_BUILDINGS]])-1</f>
        <v>#DIV/0!</v>
      </c>
      <c r="T203" s="1" t="e">
        <f>(Table134[[#This Row],[2050_TOTAL_REPL_COST_USD]]/Table134[[#This Row],[2020_TOTAL_REPL_COST_USD]])-1</f>
        <v>#DIV/0!</v>
      </c>
      <c r="U203"/>
      <c r="V203"/>
    </row>
    <row r="204" spans="12:22" x14ac:dyDescent="0.2">
      <c r="L204" s="2"/>
      <c r="S204" s="1" t="e">
        <f>(Table134[[#This Row],[2050_BUILDINGS]]/Table134[[#This Row],[2020_BUILDINGS]])-1</f>
        <v>#DIV/0!</v>
      </c>
      <c r="T204" s="1" t="e">
        <f>(Table134[[#This Row],[2050_TOTAL_REPL_COST_USD]]/Table134[[#This Row],[2020_TOTAL_REPL_COST_USD]])-1</f>
        <v>#DIV/0!</v>
      </c>
      <c r="U204"/>
      <c r="V204"/>
    </row>
    <row r="205" spans="12:22" x14ac:dyDescent="0.2">
      <c r="L205" s="2"/>
      <c r="S205" s="1" t="e">
        <f>(Table134[[#This Row],[2050_BUILDINGS]]/Table134[[#This Row],[2020_BUILDINGS]])-1</f>
        <v>#DIV/0!</v>
      </c>
      <c r="T205" s="1" t="e">
        <f>(Table134[[#This Row],[2050_TOTAL_REPL_COST_USD]]/Table134[[#This Row],[2020_TOTAL_REPL_COST_USD]])-1</f>
        <v>#DIV/0!</v>
      </c>
      <c r="U205"/>
      <c r="V205"/>
    </row>
    <row r="206" spans="12:22" x14ac:dyDescent="0.2">
      <c r="L206" s="2"/>
      <c r="S206" s="1" t="e">
        <f>(Table134[[#This Row],[2050_BUILDINGS]]/Table134[[#This Row],[2020_BUILDINGS]])-1</f>
        <v>#DIV/0!</v>
      </c>
      <c r="T206" s="1" t="e">
        <f>(Table134[[#This Row],[2050_TOTAL_REPL_COST_USD]]/Table134[[#This Row],[2020_TOTAL_REPL_COST_USD]])-1</f>
        <v>#DIV/0!</v>
      </c>
      <c r="U206"/>
      <c r="V206"/>
    </row>
    <row r="207" spans="12:22" x14ac:dyDescent="0.2">
      <c r="L207" s="2"/>
      <c r="S207" s="1" t="e">
        <f>(Table134[[#This Row],[2050_BUILDINGS]]/Table134[[#This Row],[2020_BUILDINGS]])-1</f>
        <v>#DIV/0!</v>
      </c>
      <c r="T207" s="1" t="e">
        <f>(Table134[[#This Row],[2050_TOTAL_REPL_COST_USD]]/Table134[[#This Row],[2020_TOTAL_REPL_COST_USD]])-1</f>
        <v>#DIV/0!</v>
      </c>
      <c r="U207"/>
      <c r="V207"/>
    </row>
    <row r="208" spans="12:22" x14ac:dyDescent="0.2">
      <c r="L208" s="2"/>
      <c r="S208" s="1" t="e">
        <f>(Table134[[#This Row],[2050_BUILDINGS]]/Table134[[#This Row],[2020_BUILDINGS]])-1</f>
        <v>#DIV/0!</v>
      </c>
      <c r="T208" s="1" t="e">
        <f>(Table134[[#This Row],[2050_TOTAL_REPL_COST_USD]]/Table134[[#This Row],[2020_TOTAL_REPL_COST_USD]])-1</f>
        <v>#DIV/0!</v>
      </c>
      <c r="U208"/>
      <c r="V208"/>
    </row>
    <row r="209" spans="12:22" x14ac:dyDescent="0.2">
      <c r="L209" s="2"/>
      <c r="S209" s="1" t="e">
        <f>(Table134[[#This Row],[2050_BUILDINGS]]/Table134[[#This Row],[2020_BUILDINGS]])-1</f>
        <v>#DIV/0!</v>
      </c>
      <c r="T209" s="1" t="e">
        <f>(Table134[[#This Row],[2050_TOTAL_REPL_COST_USD]]/Table134[[#This Row],[2020_TOTAL_REPL_COST_USD]])-1</f>
        <v>#DIV/0!</v>
      </c>
      <c r="U209"/>
      <c r="V209"/>
    </row>
    <row r="210" spans="12:22" x14ac:dyDescent="0.2">
      <c r="L210" s="2"/>
      <c r="S210" s="1" t="e">
        <f>(Table134[[#This Row],[2050_BUILDINGS]]/Table134[[#This Row],[2020_BUILDINGS]])-1</f>
        <v>#DIV/0!</v>
      </c>
      <c r="T210" s="1" t="e">
        <f>(Table134[[#This Row],[2050_TOTAL_REPL_COST_USD]]/Table134[[#This Row],[2020_TOTAL_REPL_COST_USD]])-1</f>
        <v>#DIV/0!</v>
      </c>
      <c r="U210"/>
      <c r="V210"/>
    </row>
    <row r="211" spans="12:22" x14ac:dyDescent="0.2">
      <c r="L211" s="2"/>
      <c r="S211" s="1" t="e">
        <f>(Table134[[#This Row],[2050_BUILDINGS]]/Table134[[#This Row],[2020_BUILDINGS]])-1</f>
        <v>#DIV/0!</v>
      </c>
      <c r="T211" s="1" t="e">
        <f>(Table134[[#This Row],[2050_TOTAL_REPL_COST_USD]]/Table134[[#This Row],[2020_TOTAL_REPL_COST_USD]])-1</f>
        <v>#DIV/0!</v>
      </c>
      <c r="U211"/>
      <c r="V211"/>
    </row>
    <row r="212" spans="12:22" x14ac:dyDescent="0.2">
      <c r="L212" s="2"/>
      <c r="S212" s="1" t="e">
        <f>(Table134[[#This Row],[2050_BUILDINGS]]/Table134[[#This Row],[2020_BUILDINGS]])-1</f>
        <v>#DIV/0!</v>
      </c>
      <c r="T212" s="1" t="e">
        <f>(Table134[[#This Row],[2050_TOTAL_REPL_COST_USD]]/Table134[[#This Row],[2020_TOTAL_REPL_COST_USD]])-1</f>
        <v>#DIV/0!</v>
      </c>
      <c r="U212"/>
      <c r="V212"/>
    </row>
    <row r="213" spans="12:22" x14ac:dyDescent="0.2">
      <c r="L213" s="2"/>
      <c r="S213" s="1" t="e">
        <f>(Table134[[#This Row],[2050_BUILDINGS]]/Table134[[#This Row],[2020_BUILDINGS]])-1</f>
        <v>#DIV/0!</v>
      </c>
      <c r="T213" s="1" t="e">
        <f>(Table134[[#This Row],[2050_TOTAL_REPL_COST_USD]]/Table134[[#This Row],[2020_TOTAL_REPL_COST_USD]])-1</f>
        <v>#DIV/0!</v>
      </c>
      <c r="U213"/>
      <c r="V213"/>
    </row>
    <row r="214" spans="12:22" x14ac:dyDescent="0.2">
      <c r="L214" s="2"/>
      <c r="S214" s="1" t="e">
        <f>(Table134[[#This Row],[2050_BUILDINGS]]/Table134[[#This Row],[2020_BUILDINGS]])-1</f>
        <v>#DIV/0!</v>
      </c>
      <c r="T214" s="1" t="e">
        <f>(Table134[[#This Row],[2050_TOTAL_REPL_COST_USD]]/Table134[[#This Row],[2020_TOTAL_REPL_COST_USD]])-1</f>
        <v>#DIV/0!</v>
      </c>
      <c r="U214"/>
      <c r="V214"/>
    </row>
    <row r="215" spans="12:22" x14ac:dyDescent="0.2">
      <c r="L215" s="2"/>
      <c r="S215" s="1" t="e">
        <f>(Table134[[#This Row],[2050_BUILDINGS]]/Table134[[#This Row],[2020_BUILDINGS]])-1</f>
        <v>#DIV/0!</v>
      </c>
      <c r="T215" s="1" t="e">
        <f>(Table134[[#This Row],[2050_TOTAL_REPL_COST_USD]]/Table134[[#This Row],[2020_TOTAL_REPL_COST_USD]])-1</f>
        <v>#DIV/0!</v>
      </c>
      <c r="U215"/>
      <c r="V215"/>
    </row>
    <row r="216" spans="12:22" x14ac:dyDescent="0.2">
      <c r="L216" s="2"/>
      <c r="S216" s="1" t="e">
        <f>(Table134[[#This Row],[2050_BUILDINGS]]/Table134[[#This Row],[2020_BUILDINGS]])-1</f>
        <v>#DIV/0!</v>
      </c>
      <c r="T216" s="1" t="e">
        <f>(Table134[[#This Row],[2050_TOTAL_REPL_COST_USD]]/Table134[[#This Row],[2020_TOTAL_REPL_COST_USD]])-1</f>
        <v>#DIV/0!</v>
      </c>
      <c r="U216"/>
      <c r="V216"/>
    </row>
    <row r="217" spans="12:22" x14ac:dyDescent="0.2">
      <c r="L217" s="2"/>
      <c r="S217" s="1" t="e">
        <f>(Table134[[#This Row],[2050_BUILDINGS]]/Table134[[#This Row],[2020_BUILDINGS]])-1</f>
        <v>#DIV/0!</v>
      </c>
      <c r="T217" s="1" t="e">
        <f>(Table134[[#This Row],[2050_TOTAL_REPL_COST_USD]]/Table134[[#This Row],[2020_TOTAL_REPL_COST_USD]])-1</f>
        <v>#DIV/0!</v>
      </c>
      <c r="U217"/>
      <c r="V217"/>
    </row>
    <row r="218" spans="12:22" x14ac:dyDescent="0.2">
      <c r="L218" s="2"/>
      <c r="S218" s="1" t="e">
        <f>(Table134[[#This Row],[2050_BUILDINGS]]/Table134[[#This Row],[2020_BUILDINGS]])-1</f>
        <v>#DIV/0!</v>
      </c>
      <c r="T218" s="1" t="e">
        <f>(Table134[[#This Row],[2050_TOTAL_REPL_COST_USD]]/Table134[[#This Row],[2020_TOTAL_REPL_COST_USD]])-1</f>
        <v>#DIV/0!</v>
      </c>
      <c r="U218"/>
      <c r="V218"/>
    </row>
    <row r="219" spans="12:22" x14ac:dyDescent="0.2">
      <c r="L219" s="2"/>
      <c r="S219" s="1" t="e">
        <f>(Table134[[#This Row],[2050_BUILDINGS]]/Table134[[#This Row],[2020_BUILDINGS]])-1</f>
        <v>#DIV/0!</v>
      </c>
      <c r="T219" s="1" t="e">
        <f>(Table134[[#This Row],[2050_TOTAL_REPL_COST_USD]]/Table134[[#This Row],[2020_TOTAL_REPL_COST_USD]])-1</f>
        <v>#DIV/0!</v>
      </c>
      <c r="U219"/>
      <c r="V219"/>
    </row>
    <row r="220" spans="12:22" x14ac:dyDescent="0.2">
      <c r="L220" s="2"/>
      <c r="S220" s="1" t="e">
        <f>(Table134[[#This Row],[2050_BUILDINGS]]/Table134[[#This Row],[2020_BUILDINGS]])-1</f>
        <v>#DIV/0!</v>
      </c>
      <c r="T220" s="1" t="e">
        <f>(Table134[[#This Row],[2050_TOTAL_REPL_COST_USD]]/Table134[[#This Row],[2020_TOTAL_REPL_COST_USD]])-1</f>
        <v>#DIV/0!</v>
      </c>
      <c r="U220"/>
      <c r="V220"/>
    </row>
    <row r="221" spans="12:22" x14ac:dyDescent="0.2">
      <c r="L221" s="2"/>
      <c r="S221" s="1" t="e">
        <f>(Table134[[#This Row],[2050_BUILDINGS]]/Table134[[#This Row],[2020_BUILDINGS]])-1</f>
        <v>#DIV/0!</v>
      </c>
      <c r="T221" s="1" t="e">
        <f>(Table134[[#This Row],[2050_TOTAL_REPL_COST_USD]]/Table134[[#This Row],[2020_TOTAL_REPL_COST_USD]])-1</f>
        <v>#DIV/0!</v>
      </c>
      <c r="U221"/>
      <c r="V221"/>
    </row>
    <row r="222" spans="12:22" x14ac:dyDescent="0.2">
      <c r="L222" s="2"/>
      <c r="S222" s="1" t="e">
        <f>(Table134[[#This Row],[2050_BUILDINGS]]/Table134[[#This Row],[2020_BUILDINGS]])-1</f>
        <v>#DIV/0!</v>
      </c>
      <c r="T222" s="1" t="e">
        <f>(Table134[[#This Row],[2050_TOTAL_REPL_COST_USD]]/Table134[[#This Row],[2020_TOTAL_REPL_COST_USD]])-1</f>
        <v>#DIV/0!</v>
      </c>
      <c r="U222"/>
      <c r="V222"/>
    </row>
    <row r="223" spans="12:22" x14ac:dyDescent="0.2">
      <c r="L223" s="2"/>
      <c r="S223" s="1" t="e">
        <f>(Table134[[#This Row],[2050_BUILDINGS]]/Table134[[#This Row],[2020_BUILDINGS]])-1</f>
        <v>#DIV/0!</v>
      </c>
      <c r="T223" s="1" t="e">
        <f>(Table134[[#This Row],[2050_TOTAL_REPL_COST_USD]]/Table134[[#This Row],[2020_TOTAL_REPL_COST_USD]])-1</f>
        <v>#DIV/0!</v>
      </c>
      <c r="U223"/>
      <c r="V223"/>
    </row>
    <row r="224" spans="12:22" x14ac:dyDescent="0.2">
      <c r="L224" s="2"/>
      <c r="S224" s="1" t="e">
        <f>(Table134[[#This Row],[2050_BUILDINGS]]/Table134[[#This Row],[2020_BUILDINGS]])-1</f>
        <v>#DIV/0!</v>
      </c>
      <c r="T224" s="1" t="e">
        <f>(Table134[[#This Row],[2050_TOTAL_REPL_COST_USD]]/Table134[[#This Row],[2020_TOTAL_REPL_COST_USD]])-1</f>
        <v>#DIV/0!</v>
      </c>
      <c r="U224"/>
      <c r="V224"/>
    </row>
    <row r="225" spans="12:22" x14ac:dyDescent="0.2">
      <c r="L225" s="2"/>
      <c r="S225" s="1" t="e">
        <f>(Table134[[#This Row],[2050_BUILDINGS]]/Table134[[#This Row],[2020_BUILDINGS]])-1</f>
        <v>#DIV/0!</v>
      </c>
      <c r="T225" s="1" t="e">
        <f>(Table134[[#This Row],[2050_TOTAL_REPL_COST_USD]]/Table134[[#This Row],[2020_TOTAL_REPL_COST_USD]])-1</f>
        <v>#DIV/0!</v>
      </c>
      <c r="U225"/>
      <c r="V225"/>
    </row>
    <row r="226" spans="12:22" x14ac:dyDescent="0.2">
      <c r="L226" s="2"/>
      <c r="S226" s="1" t="e">
        <f>(Table134[[#This Row],[2050_BUILDINGS]]/Table134[[#This Row],[2020_BUILDINGS]])-1</f>
        <v>#DIV/0!</v>
      </c>
      <c r="T226" s="1" t="e">
        <f>(Table134[[#This Row],[2050_TOTAL_REPL_COST_USD]]/Table134[[#This Row],[2020_TOTAL_REPL_COST_USD]])-1</f>
        <v>#DIV/0!</v>
      </c>
      <c r="U226"/>
      <c r="V226"/>
    </row>
    <row r="227" spans="12:22" x14ac:dyDescent="0.2">
      <c r="L227" s="2"/>
      <c r="S227" s="1" t="e">
        <f>(Table134[[#This Row],[2050_BUILDINGS]]/Table134[[#This Row],[2020_BUILDINGS]])-1</f>
        <v>#DIV/0!</v>
      </c>
      <c r="T227" s="1" t="e">
        <f>(Table134[[#This Row],[2050_TOTAL_REPL_COST_USD]]/Table134[[#This Row],[2020_TOTAL_REPL_COST_USD]])-1</f>
        <v>#DIV/0!</v>
      </c>
      <c r="U227"/>
      <c r="V227"/>
    </row>
    <row r="228" spans="12:22" x14ac:dyDescent="0.2">
      <c r="L228" s="2"/>
      <c r="S228" s="1" t="e">
        <f>(Table134[[#This Row],[2050_BUILDINGS]]/Table134[[#This Row],[2020_BUILDINGS]])-1</f>
        <v>#DIV/0!</v>
      </c>
      <c r="T228" s="1" t="e">
        <f>(Table134[[#This Row],[2050_TOTAL_REPL_COST_USD]]/Table134[[#This Row],[2020_TOTAL_REPL_COST_USD]])-1</f>
        <v>#DIV/0!</v>
      </c>
      <c r="U228"/>
      <c r="V228"/>
    </row>
    <row r="229" spans="12:22" x14ac:dyDescent="0.2">
      <c r="L229" s="2"/>
      <c r="S229" s="1" t="e">
        <f>(Table134[[#This Row],[2050_BUILDINGS]]/Table134[[#This Row],[2020_BUILDINGS]])-1</f>
        <v>#DIV/0!</v>
      </c>
      <c r="T229" s="1" t="e">
        <f>(Table134[[#This Row],[2050_TOTAL_REPL_COST_USD]]/Table134[[#This Row],[2020_TOTAL_REPL_COST_USD]])-1</f>
        <v>#DIV/0!</v>
      </c>
      <c r="U229"/>
      <c r="V229"/>
    </row>
    <row r="230" spans="12:22" x14ac:dyDescent="0.2">
      <c r="L230" s="2"/>
      <c r="S230" s="1" t="e">
        <f>(Table134[[#This Row],[2050_BUILDINGS]]/Table134[[#This Row],[2020_BUILDINGS]])-1</f>
        <v>#DIV/0!</v>
      </c>
      <c r="T230" s="1" t="e">
        <f>(Table134[[#This Row],[2050_TOTAL_REPL_COST_USD]]/Table134[[#This Row],[2020_TOTAL_REPL_COST_USD]])-1</f>
        <v>#DIV/0!</v>
      </c>
      <c r="U230"/>
      <c r="V230"/>
    </row>
    <row r="231" spans="12:22" x14ac:dyDescent="0.2">
      <c r="L231" s="2"/>
      <c r="S231" s="1" t="e">
        <f>(Table134[[#This Row],[2050_BUILDINGS]]/Table134[[#This Row],[2020_BUILDINGS]])-1</f>
        <v>#DIV/0!</v>
      </c>
      <c r="T231" s="1" t="e">
        <f>(Table134[[#This Row],[2050_TOTAL_REPL_COST_USD]]/Table134[[#This Row],[2020_TOTAL_REPL_COST_USD]])-1</f>
        <v>#DIV/0!</v>
      </c>
      <c r="U231"/>
      <c r="V231"/>
    </row>
    <row r="232" spans="12:22" x14ac:dyDescent="0.2">
      <c r="L232" s="2"/>
      <c r="S232" s="1" t="e">
        <f>(Table134[[#This Row],[2050_BUILDINGS]]/Table134[[#This Row],[2020_BUILDINGS]])-1</f>
        <v>#DIV/0!</v>
      </c>
      <c r="T232" s="1" t="e">
        <f>(Table134[[#This Row],[2050_TOTAL_REPL_COST_USD]]/Table134[[#This Row],[2020_TOTAL_REPL_COST_USD]])-1</f>
        <v>#DIV/0!</v>
      </c>
      <c r="U232"/>
      <c r="V232"/>
    </row>
    <row r="233" spans="12:22" x14ac:dyDescent="0.2">
      <c r="L233" s="2"/>
      <c r="S233" s="1" t="e">
        <f>(Table134[[#This Row],[2050_BUILDINGS]]/Table134[[#This Row],[2020_BUILDINGS]])-1</f>
        <v>#DIV/0!</v>
      </c>
      <c r="T233" s="1" t="e">
        <f>(Table134[[#This Row],[2050_TOTAL_REPL_COST_USD]]/Table134[[#This Row],[2020_TOTAL_REPL_COST_USD]])-1</f>
        <v>#DIV/0!</v>
      </c>
      <c r="U233"/>
      <c r="V233"/>
    </row>
    <row r="234" spans="12:22" x14ac:dyDescent="0.2">
      <c r="L234" s="2"/>
      <c r="S234" s="1" t="e">
        <f>(Table134[[#This Row],[2050_BUILDINGS]]/Table134[[#This Row],[2020_BUILDINGS]])-1</f>
        <v>#DIV/0!</v>
      </c>
      <c r="T234" s="1" t="e">
        <f>(Table134[[#This Row],[2050_TOTAL_REPL_COST_USD]]/Table134[[#This Row],[2020_TOTAL_REPL_COST_USD]])-1</f>
        <v>#DIV/0!</v>
      </c>
      <c r="U234"/>
      <c r="V234"/>
    </row>
    <row r="235" spans="12:22" x14ac:dyDescent="0.2">
      <c r="L235" s="2"/>
      <c r="S235" s="1" t="e">
        <f>(Table134[[#This Row],[2050_BUILDINGS]]/Table134[[#This Row],[2020_BUILDINGS]])-1</f>
        <v>#DIV/0!</v>
      </c>
      <c r="T235" s="1" t="e">
        <f>(Table134[[#This Row],[2050_TOTAL_REPL_COST_USD]]/Table134[[#This Row],[2020_TOTAL_REPL_COST_USD]])-1</f>
        <v>#DIV/0!</v>
      </c>
      <c r="U235"/>
      <c r="V235"/>
    </row>
    <row r="236" spans="12:22" x14ac:dyDescent="0.2">
      <c r="L236" s="2"/>
      <c r="S236" s="1" t="e">
        <f>(Table134[[#This Row],[2050_BUILDINGS]]/Table134[[#This Row],[2020_BUILDINGS]])-1</f>
        <v>#DIV/0!</v>
      </c>
      <c r="T236" s="1" t="e">
        <f>(Table134[[#This Row],[2050_TOTAL_REPL_COST_USD]]/Table134[[#This Row],[2020_TOTAL_REPL_COST_USD]])-1</f>
        <v>#DIV/0!</v>
      </c>
      <c r="U236"/>
      <c r="V236"/>
    </row>
    <row r="237" spans="12:22" x14ac:dyDescent="0.2">
      <c r="L237" s="2"/>
      <c r="S237" s="1" t="e">
        <f>(Table134[[#This Row],[2050_BUILDINGS]]/Table134[[#This Row],[2020_BUILDINGS]])-1</f>
        <v>#DIV/0!</v>
      </c>
      <c r="T237" s="1" t="e">
        <f>(Table134[[#This Row],[2050_TOTAL_REPL_COST_USD]]/Table134[[#This Row],[2020_TOTAL_REPL_COST_USD]])-1</f>
        <v>#DIV/0!</v>
      </c>
      <c r="U237"/>
      <c r="V237"/>
    </row>
    <row r="238" spans="12:22" x14ac:dyDescent="0.2">
      <c r="L238" s="2"/>
      <c r="S238" s="1" t="e">
        <f>(Table134[[#This Row],[2050_BUILDINGS]]/Table134[[#This Row],[2020_BUILDINGS]])-1</f>
        <v>#DIV/0!</v>
      </c>
      <c r="T238" s="1" t="e">
        <f>(Table134[[#This Row],[2050_TOTAL_REPL_COST_USD]]/Table134[[#This Row],[2020_TOTAL_REPL_COST_USD]])-1</f>
        <v>#DIV/0!</v>
      </c>
      <c r="U238"/>
      <c r="V238"/>
    </row>
    <row r="239" spans="12:22" x14ac:dyDescent="0.2">
      <c r="L239" s="2"/>
      <c r="S239" s="1" t="e">
        <f>(Table134[[#This Row],[2050_BUILDINGS]]/Table134[[#This Row],[2020_BUILDINGS]])-1</f>
        <v>#DIV/0!</v>
      </c>
      <c r="T239" s="1" t="e">
        <f>(Table134[[#This Row],[2050_TOTAL_REPL_COST_USD]]/Table134[[#This Row],[2020_TOTAL_REPL_COST_USD]])-1</f>
        <v>#DIV/0!</v>
      </c>
      <c r="U239"/>
      <c r="V239"/>
    </row>
    <row r="240" spans="12:22" x14ac:dyDescent="0.2">
      <c r="L240" s="2"/>
      <c r="S240" s="1" t="e">
        <f>(Table134[[#This Row],[2050_BUILDINGS]]/Table134[[#This Row],[2020_BUILDINGS]])-1</f>
        <v>#DIV/0!</v>
      </c>
      <c r="T240" s="1" t="e">
        <f>(Table134[[#This Row],[2050_TOTAL_REPL_COST_USD]]/Table134[[#This Row],[2020_TOTAL_REPL_COST_USD]])-1</f>
        <v>#DIV/0!</v>
      </c>
      <c r="U240"/>
      <c r="V240"/>
    </row>
    <row r="241" spans="12:22" x14ac:dyDescent="0.2">
      <c r="L241" s="2"/>
      <c r="S241" s="1" t="e">
        <f>(Table134[[#This Row],[2050_BUILDINGS]]/Table134[[#This Row],[2020_BUILDINGS]])-1</f>
        <v>#DIV/0!</v>
      </c>
      <c r="T241" s="1" t="e">
        <f>(Table134[[#This Row],[2050_TOTAL_REPL_COST_USD]]/Table134[[#This Row],[2020_TOTAL_REPL_COST_USD]])-1</f>
        <v>#DIV/0!</v>
      </c>
      <c r="U241"/>
      <c r="V241"/>
    </row>
    <row r="242" spans="12:22" x14ac:dyDescent="0.2">
      <c r="L242" s="2"/>
      <c r="S242" s="1" t="e">
        <f>(Table134[[#This Row],[2050_BUILDINGS]]/Table134[[#This Row],[2020_BUILDINGS]])-1</f>
        <v>#DIV/0!</v>
      </c>
      <c r="T242" s="1" t="e">
        <f>(Table134[[#This Row],[2050_TOTAL_REPL_COST_USD]]/Table134[[#This Row],[2020_TOTAL_REPL_COST_USD]])-1</f>
        <v>#DIV/0!</v>
      </c>
      <c r="U242"/>
      <c r="V242"/>
    </row>
    <row r="243" spans="12:22" x14ac:dyDescent="0.2">
      <c r="L243" s="2"/>
      <c r="S243" s="1" t="e">
        <f>(Table134[[#This Row],[2050_BUILDINGS]]/Table134[[#This Row],[2020_BUILDINGS]])-1</f>
        <v>#DIV/0!</v>
      </c>
      <c r="T243" s="1" t="e">
        <f>(Table134[[#This Row],[2050_TOTAL_REPL_COST_USD]]/Table134[[#This Row],[2020_TOTAL_REPL_COST_USD]])-1</f>
        <v>#DIV/0!</v>
      </c>
      <c r="U243"/>
      <c r="V243"/>
    </row>
    <row r="244" spans="12:22" x14ac:dyDescent="0.2">
      <c r="L244" s="2"/>
      <c r="S244" s="1" t="e">
        <f>(Table134[[#This Row],[2050_BUILDINGS]]/Table134[[#This Row],[2020_BUILDINGS]])-1</f>
        <v>#DIV/0!</v>
      </c>
      <c r="T244" s="1" t="e">
        <f>(Table134[[#This Row],[2050_TOTAL_REPL_COST_USD]]/Table134[[#This Row],[2020_TOTAL_REPL_COST_USD]])-1</f>
        <v>#DIV/0!</v>
      </c>
      <c r="U244"/>
      <c r="V244"/>
    </row>
    <row r="245" spans="12:22" x14ac:dyDescent="0.2">
      <c r="L245" s="2"/>
      <c r="S245" s="1" t="e">
        <f>(Table134[[#This Row],[2050_BUILDINGS]]/Table134[[#This Row],[2020_BUILDINGS]])-1</f>
        <v>#DIV/0!</v>
      </c>
      <c r="T245" s="1" t="e">
        <f>(Table134[[#This Row],[2050_TOTAL_REPL_COST_USD]]/Table134[[#This Row],[2020_TOTAL_REPL_COST_USD]])-1</f>
        <v>#DIV/0!</v>
      </c>
      <c r="U245"/>
      <c r="V245"/>
    </row>
    <row r="246" spans="12:22" x14ac:dyDescent="0.2">
      <c r="L246" s="2"/>
      <c r="S246" s="1" t="e">
        <f>(Table134[[#This Row],[2050_BUILDINGS]]/Table134[[#This Row],[2020_BUILDINGS]])-1</f>
        <v>#DIV/0!</v>
      </c>
      <c r="T246" s="1" t="e">
        <f>(Table134[[#This Row],[2050_TOTAL_REPL_COST_USD]]/Table134[[#This Row],[2020_TOTAL_REPL_COST_USD]])-1</f>
        <v>#DIV/0!</v>
      </c>
      <c r="U246"/>
      <c r="V246"/>
    </row>
    <row r="247" spans="12:22" x14ac:dyDescent="0.2">
      <c r="L247" s="2"/>
      <c r="S247" s="1" t="e">
        <f>(Table134[[#This Row],[2050_BUILDINGS]]/Table134[[#This Row],[2020_BUILDINGS]])-1</f>
        <v>#DIV/0!</v>
      </c>
      <c r="T247" s="1" t="e">
        <f>(Table134[[#This Row],[2050_TOTAL_REPL_COST_USD]]/Table134[[#This Row],[2020_TOTAL_REPL_COST_USD]])-1</f>
        <v>#DIV/0!</v>
      </c>
      <c r="U247"/>
      <c r="V247"/>
    </row>
    <row r="248" spans="12:22" x14ac:dyDescent="0.2">
      <c r="L248" s="2"/>
      <c r="S248" s="1" t="e">
        <f>(Table134[[#This Row],[2050_BUILDINGS]]/Table134[[#This Row],[2020_BUILDINGS]])-1</f>
        <v>#DIV/0!</v>
      </c>
      <c r="T248" s="1" t="e">
        <f>(Table134[[#This Row],[2050_TOTAL_REPL_COST_USD]]/Table134[[#This Row],[2020_TOTAL_REPL_COST_USD]])-1</f>
        <v>#DIV/0!</v>
      </c>
      <c r="U248"/>
      <c r="V248"/>
    </row>
    <row r="249" spans="12:22" x14ac:dyDescent="0.2">
      <c r="L249" s="2"/>
      <c r="S249" s="1" t="e">
        <f>(Table134[[#This Row],[2050_BUILDINGS]]/Table134[[#This Row],[2020_BUILDINGS]])-1</f>
        <v>#DIV/0!</v>
      </c>
      <c r="T249" s="1" t="e">
        <f>(Table134[[#This Row],[2050_TOTAL_REPL_COST_USD]]/Table134[[#This Row],[2020_TOTAL_REPL_COST_USD]])-1</f>
        <v>#DIV/0!</v>
      </c>
      <c r="U249"/>
      <c r="V249"/>
    </row>
    <row r="250" spans="12:22" x14ac:dyDescent="0.2">
      <c r="L250" s="2"/>
      <c r="S250" s="1" t="e">
        <f>(Table134[[#This Row],[2050_BUILDINGS]]/Table134[[#This Row],[2020_BUILDINGS]])-1</f>
        <v>#DIV/0!</v>
      </c>
      <c r="T250" s="1" t="e">
        <f>(Table134[[#This Row],[2050_TOTAL_REPL_COST_USD]]/Table134[[#This Row],[2020_TOTAL_REPL_COST_USD]])-1</f>
        <v>#DIV/0!</v>
      </c>
      <c r="U250"/>
      <c r="V250"/>
    </row>
    <row r="251" spans="12:22" x14ac:dyDescent="0.2">
      <c r="L251" s="2"/>
      <c r="S251" s="1" t="e">
        <f>(Table134[[#This Row],[2050_BUILDINGS]]/Table134[[#This Row],[2020_BUILDINGS]])-1</f>
        <v>#DIV/0!</v>
      </c>
      <c r="T251" s="1" t="e">
        <f>(Table134[[#This Row],[2050_TOTAL_REPL_COST_USD]]/Table134[[#This Row],[2020_TOTAL_REPL_COST_USD]])-1</f>
        <v>#DIV/0!</v>
      </c>
      <c r="U251"/>
      <c r="V251"/>
    </row>
    <row r="252" spans="12:22" x14ac:dyDescent="0.2">
      <c r="L252" s="2"/>
      <c r="S252" s="1" t="e">
        <f>(Table134[[#This Row],[2050_BUILDINGS]]/Table134[[#This Row],[2020_BUILDINGS]])-1</f>
        <v>#DIV/0!</v>
      </c>
      <c r="T252" s="1" t="e">
        <f>(Table134[[#This Row],[2050_TOTAL_REPL_COST_USD]]/Table134[[#This Row],[2020_TOTAL_REPL_COST_USD]])-1</f>
        <v>#DIV/0!</v>
      </c>
      <c r="U252"/>
      <c r="V252"/>
    </row>
    <row r="253" spans="12:22" x14ac:dyDescent="0.2">
      <c r="L253" s="2"/>
      <c r="S253" s="1" t="e">
        <f>(Table134[[#This Row],[2050_BUILDINGS]]/Table134[[#This Row],[2020_BUILDINGS]])-1</f>
        <v>#DIV/0!</v>
      </c>
      <c r="T253" s="1" t="e">
        <f>(Table134[[#This Row],[2050_TOTAL_REPL_COST_USD]]/Table134[[#This Row],[2020_TOTAL_REPL_COST_USD]])-1</f>
        <v>#DIV/0!</v>
      </c>
      <c r="U253"/>
      <c r="V253"/>
    </row>
    <row r="254" spans="12:22" x14ac:dyDescent="0.2">
      <c r="L254" s="2"/>
      <c r="S254" s="1" t="e">
        <f>(Table134[[#This Row],[2050_BUILDINGS]]/Table134[[#This Row],[2020_BUILDINGS]])-1</f>
        <v>#DIV/0!</v>
      </c>
      <c r="T254" s="1" t="e">
        <f>(Table134[[#This Row],[2050_TOTAL_REPL_COST_USD]]/Table134[[#This Row],[2020_TOTAL_REPL_COST_USD]])-1</f>
        <v>#DIV/0!</v>
      </c>
      <c r="U254"/>
      <c r="V254"/>
    </row>
    <row r="255" spans="12:22" x14ac:dyDescent="0.2">
      <c r="L255" s="2"/>
      <c r="S255" s="1" t="e">
        <f>(Table134[[#This Row],[2050_BUILDINGS]]/Table134[[#This Row],[2020_BUILDINGS]])-1</f>
        <v>#DIV/0!</v>
      </c>
      <c r="T255" s="1" t="e">
        <f>(Table134[[#This Row],[2050_TOTAL_REPL_COST_USD]]/Table134[[#This Row],[2020_TOTAL_REPL_COST_USD]])-1</f>
        <v>#DIV/0!</v>
      </c>
      <c r="U255"/>
      <c r="V255"/>
    </row>
    <row r="256" spans="12:22" x14ac:dyDescent="0.2">
      <c r="L256" s="2"/>
      <c r="S256" s="1" t="e">
        <f>(Table134[[#This Row],[2050_BUILDINGS]]/Table134[[#This Row],[2020_BUILDINGS]])-1</f>
        <v>#DIV/0!</v>
      </c>
      <c r="T256" s="1" t="e">
        <f>(Table134[[#This Row],[2050_TOTAL_REPL_COST_USD]]/Table134[[#This Row],[2020_TOTAL_REPL_COST_USD]])-1</f>
        <v>#DIV/0!</v>
      </c>
      <c r="U256"/>
      <c r="V256"/>
    </row>
    <row r="257" spans="12:22" x14ac:dyDescent="0.2">
      <c r="L257" s="2"/>
      <c r="S257" s="1" t="e">
        <f>(Table134[[#This Row],[2050_BUILDINGS]]/Table134[[#This Row],[2020_BUILDINGS]])-1</f>
        <v>#DIV/0!</v>
      </c>
      <c r="T257" s="1" t="e">
        <f>(Table134[[#This Row],[2050_TOTAL_REPL_COST_USD]]/Table134[[#This Row],[2020_TOTAL_REPL_COST_USD]])-1</f>
        <v>#DIV/0!</v>
      </c>
      <c r="U257"/>
      <c r="V257"/>
    </row>
    <row r="258" spans="12:22" x14ac:dyDescent="0.2">
      <c r="L258" s="2"/>
      <c r="S258" s="1" t="e">
        <f>(Table134[[#This Row],[2050_BUILDINGS]]/Table134[[#This Row],[2020_BUILDINGS]])-1</f>
        <v>#DIV/0!</v>
      </c>
      <c r="T258" s="1" t="e">
        <f>(Table134[[#This Row],[2050_TOTAL_REPL_COST_USD]]/Table134[[#This Row],[2020_TOTAL_REPL_COST_USD]])-1</f>
        <v>#DIV/0!</v>
      </c>
      <c r="U258"/>
      <c r="V258"/>
    </row>
    <row r="259" spans="12:22" x14ac:dyDescent="0.2">
      <c r="L259" s="2"/>
      <c r="S259" s="1" t="e">
        <f>(Table134[[#This Row],[2050_BUILDINGS]]/Table134[[#This Row],[2020_BUILDINGS]])-1</f>
        <v>#DIV/0!</v>
      </c>
      <c r="T259" s="1" t="e">
        <f>(Table134[[#This Row],[2050_TOTAL_REPL_COST_USD]]/Table134[[#This Row],[2020_TOTAL_REPL_COST_USD]])-1</f>
        <v>#DIV/0!</v>
      </c>
      <c r="U259"/>
      <c r="V259"/>
    </row>
    <row r="260" spans="12:22" x14ac:dyDescent="0.2">
      <c r="L260" s="2"/>
      <c r="S260" s="1" t="e">
        <f>(Table134[[#This Row],[2050_BUILDINGS]]/Table134[[#This Row],[2020_BUILDINGS]])-1</f>
        <v>#DIV/0!</v>
      </c>
      <c r="T260" s="1" t="e">
        <f>(Table134[[#This Row],[2050_TOTAL_REPL_COST_USD]]/Table134[[#This Row],[2020_TOTAL_REPL_COST_USD]])-1</f>
        <v>#DIV/0!</v>
      </c>
      <c r="U260"/>
      <c r="V260"/>
    </row>
    <row r="261" spans="12:22" x14ac:dyDescent="0.2">
      <c r="L261" s="2"/>
      <c r="S261" s="1" t="e">
        <f>(Table134[[#This Row],[2050_BUILDINGS]]/Table134[[#This Row],[2020_BUILDINGS]])-1</f>
        <v>#DIV/0!</v>
      </c>
      <c r="T261" s="1" t="e">
        <f>(Table134[[#This Row],[2050_TOTAL_REPL_COST_USD]]/Table134[[#This Row],[2020_TOTAL_REPL_COST_USD]])-1</f>
        <v>#DIV/0!</v>
      </c>
      <c r="U261"/>
      <c r="V261"/>
    </row>
    <row r="262" spans="12:22" x14ac:dyDescent="0.2">
      <c r="L262" s="2"/>
      <c r="S262" s="1" t="e">
        <f>(Table134[[#This Row],[2050_BUILDINGS]]/Table134[[#This Row],[2020_BUILDINGS]])-1</f>
        <v>#DIV/0!</v>
      </c>
      <c r="T262" s="1" t="e">
        <f>(Table134[[#This Row],[2050_TOTAL_REPL_COST_USD]]/Table134[[#This Row],[2020_TOTAL_REPL_COST_USD]])-1</f>
        <v>#DIV/0!</v>
      </c>
      <c r="U262"/>
      <c r="V262"/>
    </row>
    <row r="263" spans="12:22" x14ac:dyDescent="0.2">
      <c r="L263" s="2"/>
      <c r="S263" s="1" t="e">
        <f>(Table134[[#This Row],[2050_BUILDINGS]]/Table134[[#This Row],[2020_BUILDINGS]])-1</f>
        <v>#DIV/0!</v>
      </c>
      <c r="T263" s="1" t="e">
        <f>(Table134[[#This Row],[2050_TOTAL_REPL_COST_USD]]/Table134[[#This Row],[2020_TOTAL_REPL_COST_USD]])-1</f>
        <v>#DIV/0!</v>
      </c>
      <c r="U263"/>
      <c r="V263"/>
    </row>
    <row r="264" spans="12:22" x14ac:dyDescent="0.2">
      <c r="L264" s="2"/>
      <c r="S264" s="1" t="e">
        <f>(Table134[[#This Row],[2050_BUILDINGS]]/Table134[[#This Row],[2020_BUILDINGS]])-1</f>
        <v>#DIV/0!</v>
      </c>
      <c r="T264" s="1" t="e">
        <f>(Table134[[#This Row],[2050_TOTAL_REPL_COST_USD]]/Table134[[#This Row],[2020_TOTAL_REPL_COST_USD]])-1</f>
        <v>#DIV/0!</v>
      </c>
      <c r="U264"/>
      <c r="V264"/>
    </row>
    <row r="265" spans="12:22" x14ac:dyDescent="0.2">
      <c r="L265" s="2"/>
      <c r="S265" s="1" t="e">
        <f>(Table134[[#This Row],[2050_BUILDINGS]]/Table134[[#This Row],[2020_BUILDINGS]])-1</f>
        <v>#DIV/0!</v>
      </c>
      <c r="T265" s="1" t="e">
        <f>(Table134[[#This Row],[2050_TOTAL_REPL_COST_USD]]/Table134[[#This Row],[2020_TOTAL_REPL_COST_USD]])-1</f>
        <v>#DIV/0!</v>
      </c>
      <c r="U265"/>
      <c r="V265"/>
    </row>
    <row r="266" spans="12:22" x14ac:dyDescent="0.2">
      <c r="L266" s="2"/>
      <c r="S266" s="1" t="e">
        <f>(Table134[[#This Row],[2050_BUILDINGS]]/Table134[[#This Row],[2020_BUILDINGS]])-1</f>
        <v>#DIV/0!</v>
      </c>
      <c r="T266" s="1" t="e">
        <f>(Table134[[#This Row],[2050_TOTAL_REPL_COST_USD]]/Table134[[#This Row],[2020_TOTAL_REPL_COST_USD]])-1</f>
        <v>#DIV/0!</v>
      </c>
      <c r="U266"/>
      <c r="V266"/>
    </row>
    <row r="267" spans="12:22" x14ac:dyDescent="0.2">
      <c r="L267" s="2"/>
      <c r="S267" s="1" t="e">
        <f>(Table134[[#This Row],[2050_BUILDINGS]]/Table134[[#This Row],[2020_BUILDINGS]])-1</f>
        <v>#DIV/0!</v>
      </c>
      <c r="T267" s="1" t="e">
        <f>(Table134[[#This Row],[2050_TOTAL_REPL_COST_USD]]/Table134[[#This Row],[2020_TOTAL_REPL_COST_USD]])-1</f>
        <v>#DIV/0!</v>
      </c>
      <c r="U267"/>
      <c r="V267"/>
    </row>
    <row r="268" spans="12:22" x14ac:dyDescent="0.2">
      <c r="L268" s="2"/>
      <c r="S268" s="1" t="e">
        <f>(Table134[[#This Row],[2050_BUILDINGS]]/Table134[[#This Row],[2020_BUILDINGS]])-1</f>
        <v>#DIV/0!</v>
      </c>
      <c r="T268" s="1" t="e">
        <f>(Table134[[#This Row],[2050_TOTAL_REPL_COST_USD]]/Table134[[#This Row],[2020_TOTAL_REPL_COST_USD]])-1</f>
        <v>#DIV/0!</v>
      </c>
      <c r="U268"/>
      <c r="V268"/>
    </row>
    <row r="269" spans="12:22" x14ac:dyDescent="0.2">
      <c r="L269" s="2"/>
      <c r="S269" s="1" t="e">
        <f>(Table134[[#This Row],[2050_BUILDINGS]]/Table134[[#This Row],[2020_BUILDINGS]])-1</f>
        <v>#DIV/0!</v>
      </c>
      <c r="T269" s="1" t="e">
        <f>(Table134[[#This Row],[2050_TOTAL_REPL_COST_USD]]/Table134[[#This Row],[2020_TOTAL_REPL_COST_USD]])-1</f>
        <v>#DIV/0!</v>
      </c>
      <c r="U269"/>
      <c r="V269"/>
    </row>
    <row r="270" spans="12:22" x14ac:dyDescent="0.2">
      <c r="L270" s="2"/>
      <c r="S270" s="1" t="e">
        <f>(Table134[[#This Row],[2050_BUILDINGS]]/Table134[[#This Row],[2020_BUILDINGS]])-1</f>
        <v>#DIV/0!</v>
      </c>
      <c r="T270" s="1" t="e">
        <f>(Table134[[#This Row],[2050_TOTAL_REPL_COST_USD]]/Table134[[#This Row],[2020_TOTAL_REPL_COST_USD]])-1</f>
        <v>#DIV/0!</v>
      </c>
      <c r="U270"/>
      <c r="V270"/>
    </row>
    <row r="271" spans="12:22" x14ac:dyDescent="0.2">
      <c r="L271" s="2"/>
      <c r="S271" s="1" t="e">
        <f>(Table134[[#This Row],[2050_BUILDINGS]]/Table134[[#This Row],[2020_BUILDINGS]])-1</f>
        <v>#DIV/0!</v>
      </c>
      <c r="T271" s="1" t="e">
        <f>(Table134[[#This Row],[2050_TOTAL_REPL_COST_USD]]/Table134[[#This Row],[2020_TOTAL_REPL_COST_USD]])-1</f>
        <v>#DIV/0!</v>
      </c>
      <c r="U271"/>
      <c r="V271"/>
    </row>
    <row r="272" spans="12:22" x14ac:dyDescent="0.2">
      <c r="L272" s="2"/>
      <c r="S272" s="1" t="e">
        <f>(Table134[[#This Row],[2050_BUILDINGS]]/Table134[[#This Row],[2020_BUILDINGS]])-1</f>
        <v>#DIV/0!</v>
      </c>
      <c r="T272" s="1" t="e">
        <f>(Table134[[#This Row],[2050_TOTAL_REPL_COST_USD]]/Table134[[#This Row],[2020_TOTAL_REPL_COST_USD]])-1</f>
        <v>#DIV/0!</v>
      </c>
      <c r="U272"/>
      <c r="V272"/>
    </row>
    <row r="273" spans="12:22" x14ac:dyDescent="0.2">
      <c r="L273" s="2"/>
      <c r="S273" s="1" t="e">
        <f>(Table134[[#This Row],[2050_BUILDINGS]]/Table134[[#This Row],[2020_BUILDINGS]])-1</f>
        <v>#DIV/0!</v>
      </c>
      <c r="T273" s="1" t="e">
        <f>(Table134[[#This Row],[2050_TOTAL_REPL_COST_USD]]/Table134[[#This Row],[2020_TOTAL_REPL_COST_USD]])-1</f>
        <v>#DIV/0!</v>
      </c>
      <c r="U273"/>
      <c r="V273"/>
    </row>
    <row r="274" spans="12:22" x14ac:dyDescent="0.2">
      <c r="L274" s="2"/>
      <c r="S274" s="1" t="e">
        <f>(Table134[[#This Row],[2050_BUILDINGS]]/Table134[[#This Row],[2020_BUILDINGS]])-1</f>
        <v>#DIV/0!</v>
      </c>
      <c r="T274" s="1" t="e">
        <f>(Table134[[#This Row],[2050_TOTAL_REPL_COST_USD]]/Table134[[#This Row],[2020_TOTAL_REPL_COST_USD]])-1</f>
        <v>#DIV/0!</v>
      </c>
      <c r="U274"/>
      <c r="V274"/>
    </row>
    <row r="275" spans="12:22" x14ac:dyDescent="0.2">
      <c r="L275" s="2"/>
      <c r="S275" s="1" t="e">
        <f>(Table134[[#This Row],[2050_BUILDINGS]]/Table134[[#This Row],[2020_BUILDINGS]])-1</f>
        <v>#DIV/0!</v>
      </c>
      <c r="T275" s="1" t="e">
        <f>(Table134[[#This Row],[2050_TOTAL_REPL_COST_USD]]/Table134[[#This Row],[2020_TOTAL_REPL_COST_USD]])-1</f>
        <v>#DIV/0!</v>
      </c>
      <c r="U275"/>
      <c r="V275"/>
    </row>
    <row r="276" spans="12:22" x14ac:dyDescent="0.2">
      <c r="L276" s="2"/>
      <c r="S276" s="1" t="e">
        <f>(Table134[[#This Row],[2050_BUILDINGS]]/Table134[[#This Row],[2020_BUILDINGS]])-1</f>
        <v>#DIV/0!</v>
      </c>
      <c r="T276" s="1" t="e">
        <f>(Table134[[#This Row],[2050_TOTAL_REPL_COST_USD]]/Table134[[#This Row],[2020_TOTAL_REPL_COST_USD]])-1</f>
        <v>#DIV/0!</v>
      </c>
      <c r="U276"/>
      <c r="V276"/>
    </row>
    <row r="277" spans="12:22" x14ac:dyDescent="0.2">
      <c r="L277" s="2"/>
      <c r="S277" s="1" t="e">
        <f>(Table134[[#This Row],[2050_BUILDINGS]]/Table134[[#This Row],[2020_BUILDINGS]])-1</f>
        <v>#DIV/0!</v>
      </c>
      <c r="T277" s="1" t="e">
        <f>(Table134[[#This Row],[2050_TOTAL_REPL_COST_USD]]/Table134[[#This Row],[2020_TOTAL_REPL_COST_USD]])-1</f>
        <v>#DIV/0!</v>
      </c>
      <c r="U277"/>
      <c r="V277"/>
    </row>
    <row r="278" spans="12:22" x14ac:dyDescent="0.2">
      <c r="L278" s="2"/>
      <c r="S278" s="1" t="e">
        <f>(Table134[[#This Row],[2050_BUILDINGS]]/Table134[[#This Row],[2020_BUILDINGS]])-1</f>
        <v>#DIV/0!</v>
      </c>
      <c r="T278" s="1" t="e">
        <f>(Table134[[#This Row],[2050_TOTAL_REPL_COST_USD]]/Table134[[#This Row],[2020_TOTAL_REPL_COST_USD]])-1</f>
        <v>#DIV/0!</v>
      </c>
      <c r="U278"/>
      <c r="V278"/>
    </row>
    <row r="279" spans="12:22" x14ac:dyDescent="0.2">
      <c r="L279" s="2"/>
      <c r="S279" s="1" t="e">
        <f>(Table134[[#This Row],[2050_BUILDINGS]]/Table134[[#This Row],[2020_BUILDINGS]])-1</f>
        <v>#DIV/0!</v>
      </c>
      <c r="T279" s="1" t="e">
        <f>(Table134[[#This Row],[2050_TOTAL_REPL_COST_USD]]/Table134[[#This Row],[2020_TOTAL_REPL_COST_USD]])-1</f>
        <v>#DIV/0!</v>
      </c>
      <c r="U279"/>
      <c r="V279"/>
    </row>
    <row r="280" spans="12:22" x14ac:dyDescent="0.2">
      <c r="L280" s="2"/>
      <c r="S280" s="1" t="e">
        <f>(Table134[[#This Row],[2050_BUILDINGS]]/Table134[[#This Row],[2020_BUILDINGS]])-1</f>
        <v>#DIV/0!</v>
      </c>
      <c r="T280" s="1" t="e">
        <f>(Table134[[#This Row],[2050_TOTAL_REPL_COST_USD]]/Table134[[#This Row],[2020_TOTAL_REPL_COST_USD]])-1</f>
        <v>#DIV/0!</v>
      </c>
      <c r="U280"/>
      <c r="V280"/>
    </row>
    <row r="281" spans="12:22" x14ac:dyDescent="0.2">
      <c r="L281" s="2"/>
      <c r="S281" s="1" t="e">
        <f>(Table134[[#This Row],[2050_BUILDINGS]]/Table134[[#This Row],[2020_BUILDINGS]])-1</f>
        <v>#DIV/0!</v>
      </c>
      <c r="T281" s="1" t="e">
        <f>(Table134[[#This Row],[2050_TOTAL_REPL_COST_USD]]/Table134[[#This Row],[2020_TOTAL_REPL_COST_USD]])-1</f>
        <v>#DIV/0!</v>
      </c>
      <c r="U281"/>
      <c r="V281"/>
    </row>
    <row r="282" spans="12:22" x14ac:dyDescent="0.2">
      <c r="L282" s="2"/>
      <c r="S282" s="1" t="e">
        <f>(Table134[[#This Row],[2050_BUILDINGS]]/Table134[[#This Row],[2020_BUILDINGS]])-1</f>
        <v>#DIV/0!</v>
      </c>
      <c r="T282" s="1" t="e">
        <f>(Table134[[#This Row],[2050_TOTAL_REPL_COST_USD]]/Table134[[#This Row],[2020_TOTAL_REPL_COST_USD]])-1</f>
        <v>#DIV/0!</v>
      </c>
      <c r="U282"/>
      <c r="V282"/>
    </row>
    <row r="283" spans="12:22" x14ac:dyDescent="0.2">
      <c r="L283" s="2"/>
      <c r="S283" s="1" t="e">
        <f>(Table134[[#This Row],[2050_BUILDINGS]]/Table134[[#This Row],[2020_BUILDINGS]])-1</f>
        <v>#DIV/0!</v>
      </c>
      <c r="T283" s="1" t="e">
        <f>(Table134[[#This Row],[2050_TOTAL_REPL_COST_USD]]/Table134[[#This Row],[2020_TOTAL_REPL_COST_USD]])-1</f>
        <v>#DIV/0!</v>
      </c>
      <c r="U283"/>
      <c r="V283"/>
    </row>
    <row r="284" spans="12:22" x14ac:dyDescent="0.2">
      <c r="L284" s="2"/>
      <c r="S284" s="1" t="e">
        <f>(Table134[[#This Row],[2050_BUILDINGS]]/Table134[[#This Row],[2020_BUILDINGS]])-1</f>
        <v>#DIV/0!</v>
      </c>
      <c r="T284" s="1" t="e">
        <f>(Table134[[#This Row],[2050_TOTAL_REPL_COST_USD]]/Table134[[#This Row],[2020_TOTAL_REPL_COST_USD]])-1</f>
        <v>#DIV/0!</v>
      </c>
      <c r="U284"/>
      <c r="V284"/>
    </row>
    <row r="285" spans="12:22" x14ac:dyDescent="0.2">
      <c r="L285" s="2"/>
      <c r="S285" s="1" t="e">
        <f>(Table134[[#This Row],[2050_BUILDINGS]]/Table134[[#This Row],[2020_BUILDINGS]])-1</f>
        <v>#DIV/0!</v>
      </c>
      <c r="T285" s="1" t="e">
        <f>(Table134[[#This Row],[2050_TOTAL_REPL_COST_USD]]/Table134[[#This Row],[2020_TOTAL_REPL_COST_USD]])-1</f>
        <v>#DIV/0!</v>
      </c>
      <c r="U285"/>
      <c r="V285"/>
    </row>
    <row r="286" spans="12:22" x14ac:dyDescent="0.2">
      <c r="L286" s="2"/>
      <c r="S286" s="1" t="e">
        <f>(Table134[[#This Row],[2050_BUILDINGS]]/Table134[[#This Row],[2020_BUILDINGS]])-1</f>
        <v>#DIV/0!</v>
      </c>
      <c r="T286" s="1" t="e">
        <f>(Table134[[#This Row],[2050_TOTAL_REPL_COST_USD]]/Table134[[#This Row],[2020_TOTAL_REPL_COST_USD]])-1</f>
        <v>#DIV/0!</v>
      </c>
      <c r="U286"/>
      <c r="V286"/>
    </row>
    <row r="287" spans="12:22" x14ac:dyDescent="0.2">
      <c r="L287" s="2"/>
      <c r="S287" s="1" t="e">
        <f>(Table134[[#This Row],[2050_BUILDINGS]]/Table134[[#This Row],[2020_BUILDINGS]])-1</f>
        <v>#DIV/0!</v>
      </c>
      <c r="T287" s="1" t="e">
        <f>(Table134[[#This Row],[2050_TOTAL_REPL_COST_USD]]/Table134[[#This Row],[2020_TOTAL_REPL_COST_USD]])-1</f>
        <v>#DIV/0!</v>
      </c>
      <c r="U287"/>
      <c r="V287"/>
    </row>
    <row r="288" spans="12:22" x14ac:dyDescent="0.2">
      <c r="L288" s="2"/>
      <c r="S288" s="1" t="e">
        <f>(Table134[[#This Row],[2050_BUILDINGS]]/Table134[[#This Row],[2020_BUILDINGS]])-1</f>
        <v>#DIV/0!</v>
      </c>
      <c r="T288" s="1" t="e">
        <f>(Table134[[#This Row],[2050_TOTAL_REPL_COST_USD]]/Table134[[#This Row],[2020_TOTAL_REPL_COST_USD]])-1</f>
        <v>#DIV/0!</v>
      </c>
      <c r="U288"/>
      <c r="V288"/>
    </row>
    <row r="289" spans="12:22" x14ac:dyDescent="0.2">
      <c r="L289" s="2"/>
      <c r="S289" s="1" t="e">
        <f>(Table134[[#This Row],[2050_BUILDINGS]]/Table134[[#This Row],[2020_BUILDINGS]])-1</f>
        <v>#DIV/0!</v>
      </c>
      <c r="T289" s="1" t="e">
        <f>(Table134[[#This Row],[2050_TOTAL_REPL_COST_USD]]/Table134[[#This Row],[2020_TOTAL_REPL_COST_USD]])-1</f>
        <v>#DIV/0!</v>
      </c>
      <c r="U289"/>
      <c r="V289"/>
    </row>
    <row r="290" spans="12:22" x14ac:dyDescent="0.2">
      <c r="L290" s="2"/>
      <c r="S290" s="1" t="e">
        <f>(Table134[[#This Row],[2050_BUILDINGS]]/Table134[[#This Row],[2020_BUILDINGS]])-1</f>
        <v>#DIV/0!</v>
      </c>
      <c r="T290" s="1" t="e">
        <f>(Table134[[#This Row],[2050_TOTAL_REPL_COST_USD]]/Table134[[#This Row],[2020_TOTAL_REPL_COST_USD]])-1</f>
        <v>#DIV/0!</v>
      </c>
      <c r="U290"/>
      <c r="V290"/>
    </row>
    <row r="291" spans="12:22" x14ac:dyDescent="0.2">
      <c r="L291" s="2"/>
      <c r="S291" s="1" t="e">
        <f>(Table134[[#This Row],[2050_BUILDINGS]]/Table134[[#This Row],[2020_BUILDINGS]])-1</f>
        <v>#DIV/0!</v>
      </c>
      <c r="T291" s="1" t="e">
        <f>(Table134[[#This Row],[2050_TOTAL_REPL_COST_USD]]/Table134[[#This Row],[2020_TOTAL_REPL_COST_USD]])-1</f>
        <v>#DIV/0!</v>
      </c>
      <c r="U291"/>
      <c r="V291"/>
    </row>
    <row r="292" spans="12:22" x14ac:dyDescent="0.2">
      <c r="L292" s="2"/>
      <c r="S292" s="1" t="e">
        <f>(Table134[[#This Row],[2050_BUILDINGS]]/Table134[[#This Row],[2020_BUILDINGS]])-1</f>
        <v>#DIV/0!</v>
      </c>
      <c r="T292" s="1" t="e">
        <f>(Table134[[#This Row],[2050_TOTAL_REPL_COST_USD]]/Table134[[#This Row],[2020_TOTAL_REPL_COST_USD]])-1</f>
        <v>#DIV/0!</v>
      </c>
      <c r="U292"/>
      <c r="V292"/>
    </row>
    <row r="293" spans="12:22" x14ac:dyDescent="0.2">
      <c r="L293" s="2"/>
      <c r="S293" s="1" t="e">
        <f>(Table134[[#This Row],[2050_BUILDINGS]]/Table134[[#This Row],[2020_BUILDINGS]])-1</f>
        <v>#DIV/0!</v>
      </c>
      <c r="T293" s="1" t="e">
        <f>(Table134[[#This Row],[2050_TOTAL_REPL_COST_USD]]/Table134[[#This Row],[2020_TOTAL_REPL_COST_USD]])-1</f>
        <v>#DIV/0!</v>
      </c>
      <c r="U293"/>
      <c r="V293"/>
    </row>
    <row r="294" spans="12:22" x14ac:dyDescent="0.2">
      <c r="L294" s="2"/>
      <c r="S294" s="1" t="e">
        <f>(Table134[[#This Row],[2050_BUILDINGS]]/Table134[[#This Row],[2020_BUILDINGS]])-1</f>
        <v>#DIV/0!</v>
      </c>
      <c r="T294" s="1" t="e">
        <f>(Table134[[#This Row],[2050_TOTAL_REPL_COST_USD]]/Table134[[#This Row],[2020_TOTAL_REPL_COST_USD]])-1</f>
        <v>#DIV/0!</v>
      </c>
      <c r="U294"/>
      <c r="V294"/>
    </row>
    <row r="295" spans="12:22" x14ac:dyDescent="0.2">
      <c r="L295" s="2"/>
      <c r="S295" s="1" t="e">
        <f>(Table134[[#This Row],[2050_BUILDINGS]]/Table134[[#This Row],[2020_BUILDINGS]])-1</f>
        <v>#DIV/0!</v>
      </c>
      <c r="T295" s="1" t="e">
        <f>(Table134[[#This Row],[2050_TOTAL_REPL_COST_USD]]/Table134[[#This Row],[2020_TOTAL_REPL_COST_USD]])-1</f>
        <v>#DIV/0!</v>
      </c>
      <c r="U295"/>
      <c r="V295"/>
    </row>
    <row r="296" spans="12:22" x14ac:dyDescent="0.2">
      <c r="L296" s="2"/>
      <c r="S296" s="1" t="e">
        <f>(Table134[[#This Row],[2050_BUILDINGS]]/Table134[[#This Row],[2020_BUILDINGS]])-1</f>
        <v>#DIV/0!</v>
      </c>
      <c r="T296" s="1" t="e">
        <f>(Table134[[#This Row],[2050_TOTAL_REPL_COST_USD]]/Table134[[#This Row],[2020_TOTAL_REPL_COST_USD]])-1</f>
        <v>#DIV/0!</v>
      </c>
      <c r="U296"/>
      <c r="V296"/>
    </row>
    <row r="297" spans="12:22" x14ac:dyDescent="0.2">
      <c r="L297" s="2"/>
      <c r="S297" s="1" t="e">
        <f>(Table134[[#This Row],[2050_BUILDINGS]]/Table134[[#This Row],[2020_BUILDINGS]])-1</f>
        <v>#DIV/0!</v>
      </c>
      <c r="T297" s="1" t="e">
        <f>(Table134[[#This Row],[2050_TOTAL_REPL_COST_USD]]/Table134[[#This Row],[2020_TOTAL_REPL_COST_USD]])-1</f>
        <v>#DIV/0!</v>
      </c>
      <c r="U297"/>
      <c r="V297"/>
    </row>
    <row r="298" spans="12:22" x14ac:dyDescent="0.2">
      <c r="L298" s="2"/>
      <c r="S298" s="1" t="e">
        <f>(Table134[[#This Row],[2050_BUILDINGS]]/Table134[[#This Row],[2020_BUILDINGS]])-1</f>
        <v>#DIV/0!</v>
      </c>
      <c r="T298" s="1" t="e">
        <f>(Table134[[#This Row],[2050_TOTAL_REPL_COST_USD]]/Table134[[#This Row],[2020_TOTAL_REPL_COST_USD]])-1</f>
        <v>#DIV/0!</v>
      </c>
      <c r="U298"/>
      <c r="V298"/>
    </row>
    <row r="299" spans="12:22" x14ac:dyDescent="0.2">
      <c r="L299" s="2"/>
      <c r="S299" s="1" t="e">
        <f>(Table134[[#This Row],[2050_BUILDINGS]]/Table134[[#This Row],[2020_BUILDINGS]])-1</f>
        <v>#DIV/0!</v>
      </c>
      <c r="T299" s="1" t="e">
        <f>(Table134[[#This Row],[2050_TOTAL_REPL_COST_USD]]/Table134[[#This Row],[2020_TOTAL_REPL_COST_USD]])-1</f>
        <v>#DIV/0!</v>
      </c>
      <c r="U299"/>
      <c r="V299"/>
    </row>
    <row r="300" spans="12:22" x14ac:dyDescent="0.2">
      <c r="L300" s="2"/>
      <c r="S300" s="1" t="e">
        <f>(Table134[[#This Row],[2050_BUILDINGS]]/Table134[[#This Row],[2020_BUILDINGS]])-1</f>
        <v>#DIV/0!</v>
      </c>
      <c r="T300" s="1" t="e">
        <f>(Table134[[#This Row],[2050_TOTAL_REPL_COST_USD]]/Table134[[#This Row],[2020_TOTAL_REPL_COST_USD]])-1</f>
        <v>#DIV/0!</v>
      </c>
      <c r="U300"/>
      <c r="V300"/>
    </row>
    <row r="301" spans="12:22" x14ac:dyDescent="0.2">
      <c r="L301" s="2"/>
      <c r="S301" s="1" t="e">
        <f>(Table134[[#This Row],[2050_BUILDINGS]]/Table134[[#This Row],[2020_BUILDINGS]])-1</f>
        <v>#DIV/0!</v>
      </c>
      <c r="T301" s="1" t="e">
        <f>(Table134[[#This Row],[2050_TOTAL_REPL_COST_USD]]/Table134[[#This Row],[2020_TOTAL_REPL_COST_USD]])-1</f>
        <v>#DIV/0!</v>
      </c>
      <c r="U301"/>
      <c r="V301"/>
    </row>
    <row r="302" spans="12:22" x14ac:dyDescent="0.2">
      <c r="L302" s="2"/>
      <c r="S302" s="1" t="e">
        <f>(Table134[[#This Row],[2050_BUILDINGS]]/Table134[[#This Row],[2020_BUILDINGS]])-1</f>
        <v>#DIV/0!</v>
      </c>
      <c r="T302" s="1" t="e">
        <f>(Table134[[#This Row],[2050_TOTAL_REPL_COST_USD]]/Table134[[#This Row],[2020_TOTAL_REPL_COST_USD]])-1</f>
        <v>#DIV/0!</v>
      </c>
      <c r="U302"/>
      <c r="V302"/>
    </row>
    <row r="303" spans="12:22" x14ac:dyDescent="0.2">
      <c r="L303" s="2"/>
      <c r="S303" s="1" t="e">
        <f>(Table134[[#This Row],[2050_BUILDINGS]]/Table134[[#This Row],[2020_BUILDINGS]])-1</f>
        <v>#DIV/0!</v>
      </c>
      <c r="T303" s="1" t="e">
        <f>(Table134[[#This Row],[2050_TOTAL_REPL_COST_USD]]/Table134[[#This Row],[2020_TOTAL_REPL_COST_USD]])-1</f>
        <v>#DIV/0!</v>
      </c>
      <c r="U303"/>
      <c r="V303"/>
    </row>
    <row r="304" spans="12:22" x14ac:dyDescent="0.2">
      <c r="L304" s="2"/>
      <c r="S304" s="1" t="e">
        <f>(Table134[[#This Row],[2050_BUILDINGS]]/Table134[[#This Row],[2020_BUILDINGS]])-1</f>
        <v>#DIV/0!</v>
      </c>
      <c r="T304" s="1" t="e">
        <f>(Table134[[#This Row],[2050_TOTAL_REPL_COST_USD]]/Table134[[#This Row],[2020_TOTAL_REPL_COST_USD]])-1</f>
        <v>#DIV/0!</v>
      </c>
      <c r="U304"/>
      <c r="V304"/>
    </row>
    <row r="305" spans="12:22" x14ac:dyDescent="0.2">
      <c r="L305" s="2"/>
      <c r="S305" s="1" t="e">
        <f>(Table134[[#This Row],[2050_BUILDINGS]]/Table134[[#This Row],[2020_BUILDINGS]])-1</f>
        <v>#DIV/0!</v>
      </c>
      <c r="T305" s="1" t="e">
        <f>(Table134[[#This Row],[2050_TOTAL_REPL_COST_USD]]/Table134[[#This Row],[2020_TOTAL_REPL_COST_USD]])-1</f>
        <v>#DIV/0!</v>
      </c>
      <c r="U305"/>
      <c r="V305"/>
    </row>
    <row r="306" spans="12:22" x14ac:dyDescent="0.2">
      <c r="L306" s="2"/>
      <c r="S306" s="1" t="e">
        <f>(Table134[[#This Row],[2050_BUILDINGS]]/Table134[[#This Row],[2020_BUILDINGS]])-1</f>
        <v>#DIV/0!</v>
      </c>
      <c r="T306" s="1" t="e">
        <f>(Table134[[#This Row],[2050_TOTAL_REPL_COST_USD]]/Table134[[#This Row],[2020_TOTAL_REPL_COST_USD]])-1</f>
        <v>#DIV/0!</v>
      </c>
      <c r="U306"/>
      <c r="V306"/>
    </row>
    <row r="307" spans="12:22" x14ac:dyDescent="0.2">
      <c r="L307" s="2"/>
      <c r="S307" s="1" t="e">
        <f>(Table134[[#This Row],[2050_BUILDINGS]]/Table134[[#This Row],[2020_BUILDINGS]])-1</f>
        <v>#DIV/0!</v>
      </c>
      <c r="T307" s="1" t="e">
        <f>(Table134[[#This Row],[2050_TOTAL_REPL_COST_USD]]/Table134[[#This Row],[2020_TOTAL_REPL_COST_USD]])-1</f>
        <v>#DIV/0!</v>
      </c>
      <c r="U307"/>
      <c r="V307"/>
    </row>
    <row r="308" spans="12:22" x14ac:dyDescent="0.2">
      <c r="L308" s="2"/>
      <c r="S308" s="1" t="e">
        <f>(Table134[[#This Row],[2050_BUILDINGS]]/Table134[[#This Row],[2020_BUILDINGS]])-1</f>
        <v>#DIV/0!</v>
      </c>
      <c r="T308" s="1" t="e">
        <f>(Table134[[#This Row],[2050_TOTAL_REPL_COST_USD]]/Table134[[#This Row],[2020_TOTAL_REPL_COST_USD]])-1</f>
        <v>#DIV/0!</v>
      </c>
      <c r="U308"/>
      <c r="V308"/>
    </row>
    <row r="309" spans="12:22" x14ac:dyDescent="0.2">
      <c r="L309" s="2"/>
      <c r="S309" s="1" t="e">
        <f>(Table134[[#This Row],[2050_BUILDINGS]]/Table134[[#This Row],[2020_BUILDINGS]])-1</f>
        <v>#DIV/0!</v>
      </c>
      <c r="T309" s="1" t="e">
        <f>(Table134[[#This Row],[2050_TOTAL_REPL_COST_USD]]/Table134[[#This Row],[2020_TOTAL_REPL_COST_USD]])-1</f>
        <v>#DIV/0!</v>
      </c>
      <c r="U309"/>
      <c r="V309"/>
    </row>
    <row r="310" spans="12:22" x14ac:dyDescent="0.2">
      <c r="L310" s="2"/>
      <c r="S310" s="1" t="e">
        <f>(Table134[[#This Row],[2050_BUILDINGS]]/Table134[[#This Row],[2020_BUILDINGS]])-1</f>
        <v>#DIV/0!</v>
      </c>
      <c r="T310" s="1" t="e">
        <f>(Table134[[#This Row],[2050_TOTAL_REPL_COST_USD]]/Table134[[#This Row],[2020_TOTAL_REPL_COST_USD]])-1</f>
        <v>#DIV/0!</v>
      </c>
      <c r="U310"/>
      <c r="V310"/>
    </row>
    <row r="311" spans="12:22" x14ac:dyDescent="0.2">
      <c r="L311" s="2"/>
      <c r="S311" s="1" t="e">
        <f>(Table134[[#This Row],[2050_BUILDINGS]]/Table134[[#This Row],[2020_BUILDINGS]])-1</f>
        <v>#DIV/0!</v>
      </c>
      <c r="T311" s="1" t="e">
        <f>(Table134[[#This Row],[2050_TOTAL_REPL_COST_USD]]/Table134[[#This Row],[2020_TOTAL_REPL_COST_USD]])-1</f>
        <v>#DIV/0!</v>
      </c>
      <c r="U311"/>
      <c r="V311"/>
    </row>
    <row r="312" spans="12:22" x14ac:dyDescent="0.2">
      <c r="L312" s="2"/>
      <c r="S312" s="1" t="e">
        <f>(Table134[[#This Row],[2050_BUILDINGS]]/Table134[[#This Row],[2020_BUILDINGS]])-1</f>
        <v>#DIV/0!</v>
      </c>
      <c r="T312" s="1" t="e">
        <f>(Table134[[#This Row],[2050_TOTAL_REPL_COST_USD]]/Table134[[#This Row],[2020_TOTAL_REPL_COST_USD]])-1</f>
        <v>#DIV/0!</v>
      </c>
      <c r="U312"/>
      <c r="V312"/>
    </row>
    <row r="313" spans="12:22" x14ac:dyDescent="0.2">
      <c r="L313" s="2"/>
      <c r="S313" s="1" t="e">
        <f>(Table134[[#This Row],[2050_BUILDINGS]]/Table134[[#This Row],[2020_BUILDINGS]])-1</f>
        <v>#DIV/0!</v>
      </c>
      <c r="T313" s="1" t="e">
        <f>(Table134[[#This Row],[2050_TOTAL_REPL_COST_USD]]/Table134[[#This Row],[2020_TOTAL_REPL_COST_USD]])-1</f>
        <v>#DIV/0!</v>
      </c>
      <c r="U313"/>
      <c r="V313"/>
    </row>
    <row r="314" spans="12:22" x14ac:dyDescent="0.2">
      <c r="L314" s="2"/>
      <c r="S314" s="1" t="e">
        <f>(Table134[[#This Row],[2050_BUILDINGS]]/Table134[[#This Row],[2020_BUILDINGS]])-1</f>
        <v>#DIV/0!</v>
      </c>
      <c r="T314" s="1" t="e">
        <f>(Table134[[#This Row],[2050_TOTAL_REPL_COST_USD]]/Table134[[#This Row],[2020_TOTAL_REPL_COST_USD]])-1</f>
        <v>#DIV/0!</v>
      </c>
      <c r="U314"/>
      <c r="V314"/>
    </row>
    <row r="315" spans="12:22" x14ac:dyDescent="0.2">
      <c r="L315" s="2"/>
      <c r="S315" s="1" t="e">
        <f>(Table134[[#This Row],[2050_BUILDINGS]]/Table134[[#This Row],[2020_BUILDINGS]])-1</f>
        <v>#DIV/0!</v>
      </c>
      <c r="T315" s="1" t="e">
        <f>(Table134[[#This Row],[2050_TOTAL_REPL_COST_USD]]/Table134[[#This Row],[2020_TOTAL_REPL_COST_USD]])-1</f>
        <v>#DIV/0!</v>
      </c>
      <c r="U315"/>
      <c r="V315"/>
    </row>
    <row r="316" spans="12:22" x14ac:dyDescent="0.2">
      <c r="L316" s="2"/>
      <c r="S316" s="1" t="e">
        <f>(Table134[[#This Row],[2050_BUILDINGS]]/Table134[[#This Row],[2020_BUILDINGS]])-1</f>
        <v>#DIV/0!</v>
      </c>
      <c r="T316" s="1" t="e">
        <f>(Table134[[#This Row],[2050_TOTAL_REPL_COST_USD]]/Table134[[#This Row],[2020_TOTAL_REPL_COST_USD]])-1</f>
        <v>#DIV/0!</v>
      </c>
      <c r="U316"/>
      <c r="V316"/>
    </row>
    <row r="317" spans="12:22" x14ac:dyDescent="0.2">
      <c r="L317" s="2"/>
      <c r="S317" s="1" t="e">
        <f>(Table134[[#This Row],[2050_BUILDINGS]]/Table134[[#This Row],[2020_BUILDINGS]])-1</f>
        <v>#DIV/0!</v>
      </c>
      <c r="T317" s="1" t="e">
        <f>(Table134[[#This Row],[2050_TOTAL_REPL_COST_USD]]/Table134[[#This Row],[2020_TOTAL_REPL_COST_USD]])-1</f>
        <v>#DIV/0!</v>
      </c>
      <c r="U317"/>
      <c r="V317"/>
    </row>
    <row r="318" spans="12:22" x14ac:dyDescent="0.2">
      <c r="L318" s="2"/>
      <c r="S318" s="1" t="e">
        <f>(Table134[[#This Row],[2050_BUILDINGS]]/Table134[[#This Row],[2020_BUILDINGS]])-1</f>
        <v>#DIV/0!</v>
      </c>
      <c r="T318" s="1" t="e">
        <f>(Table134[[#This Row],[2050_TOTAL_REPL_COST_USD]]/Table134[[#This Row],[2020_TOTAL_REPL_COST_USD]])-1</f>
        <v>#DIV/0!</v>
      </c>
      <c r="U318"/>
      <c r="V318"/>
    </row>
    <row r="319" spans="12:22" x14ac:dyDescent="0.2">
      <c r="L319" s="2"/>
      <c r="S319" s="1" t="e">
        <f>(Table134[[#This Row],[2050_BUILDINGS]]/Table134[[#This Row],[2020_BUILDINGS]])-1</f>
        <v>#DIV/0!</v>
      </c>
      <c r="T319" s="1" t="e">
        <f>(Table134[[#This Row],[2050_TOTAL_REPL_COST_USD]]/Table134[[#This Row],[2020_TOTAL_REPL_COST_USD]])-1</f>
        <v>#DIV/0!</v>
      </c>
      <c r="U319"/>
      <c r="V319"/>
    </row>
    <row r="320" spans="12:22" x14ac:dyDescent="0.2">
      <c r="L320" s="2"/>
      <c r="S320" s="1" t="e">
        <f>(Table134[[#This Row],[2050_BUILDINGS]]/Table134[[#This Row],[2020_BUILDINGS]])-1</f>
        <v>#DIV/0!</v>
      </c>
      <c r="T320" s="1" t="e">
        <f>(Table134[[#This Row],[2050_TOTAL_REPL_COST_USD]]/Table134[[#This Row],[2020_TOTAL_REPL_COST_USD]])-1</f>
        <v>#DIV/0!</v>
      </c>
      <c r="U320"/>
      <c r="V320"/>
    </row>
    <row r="321" spans="12:22" x14ac:dyDescent="0.2">
      <c r="L321" s="2"/>
      <c r="S321" s="1" t="e">
        <f>(Table134[[#This Row],[2050_BUILDINGS]]/Table134[[#This Row],[2020_BUILDINGS]])-1</f>
        <v>#DIV/0!</v>
      </c>
      <c r="T321" s="1" t="e">
        <f>(Table134[[#This Row],[2050_TOTAL_REPL_COST_USD]]/Table134[[#This Row],[2020_TOTAL_REPL_COST_USD]])-1</f>
        <v>#DIV/0!</v>
      </c>
      <c r="U321"/>
      <c r="V321"/>
    </row>
    <row r="322" spans="12:22" x14ac:dyDescent="0.2">
      <c r="L322" s="2"/>
      <c r="S322" s="1" t="e">
        <f>(Table134[[#This Row],[2050_BUILDINGS]]/Table134[[#This Row],[2020_BUILDINGS]])-1</f>
        <v>#DIV/0!</v>
      </c>
      <c r="T322" s="1" t="e">
        <f>(Table134[[#This Row],[2050_TOTAL_REPL_COST_USD]]/Table134[[#This Row],[2020_TOTAL_REPL_COST_USD]])-1</f>
        <v>#DIV/0!</v>
      </c>
      <c r="U322"/>
      <c r="V322"/>
    </row>
    <row r="323" spans="12:22" x14ac:dyDescent="0.2">
      <c r="L323" s="2"/>
      <c r="S323" s="1" t="e">
        <f>(Table134[[#This Row],[2050_BUILDINGS]]/Table134[[#This Row],[2020_BUILDINGS]])-1</f>
        <v>#DIV/0!</v>
      </c>
      <c r="T323" s="1" t="e">
        <f>(Table134[[#This Row],[2050_TOTAL_REPL_COST_USD]]/Table134[[#This Row],[2020_TOTAL_REPL_COST_USD]])-1</f>
        <v>#DIV/0!</v>
      </c>
      <c r="U323"/>
      <c r="V323"/>
    </row>
    <row r="324" spans="12:22" x14ac:dyDescent="0.2">
      <c r="L324" s="2"/>
      <c r="S324" s="1" t="e">
        <f>(Table134[[#This Row],[2050_BUILDINGS]]/Table134[[#This Row],[2020_BUILDINGS]])-1</f>
        <v>#DIV/0!</v>
      </c>
      <c r="T324" s="1" t="e">
        <f>(Table134[[#This Row],[2050_TOTAL_REPL_COST_USD]]/Table134[[#This Row],[2020_TOTAL_REPL_COST_USD]])-1</f>
        <v>#DIV/0!</v>
      </c>
      <c r="U324"/>
      <c r="V324"/>
    </row>
    <row r="325" spans="12:22" x14ac:dyDescent="0.2">
      <c r="L325" s="2"/>
      <c r="S325" s="1" t="e">
        <f>(Table134[[#This Row],[2050_BUILDINGS]]/Table134[[#This Row],[2020_BUILDINGS]])-1</f>
        <v>#DIV/0!</v>
      </c>
      <c r="T325" s="1" t="e">
        <f>(Table134[[#This Row],[2050_TOTAL_REPL_COST_USD]]/Table134[[#This Row],[2020_TOTAL_REPL_COST_USD]])-1</f>
        <v>#DIV/0!</v>
      </c>
      <c r="U325"/>
      <c r="V325"/>
    </row>
    <row r="326" spans="12:22" x14ac:dyDescent="0.2">
      <c r="L326" s="2"/>
      <c r="S326" s="1" t="e">
        <f>(Table134[[#This Row],[2050_BUILDINGS]]/Table134[[#This Row],[2020_BUILDINGS]])-1</f>
        <v>#DIV/0!</v>
      </c>
      <c r="T326" s="1" t="e">
        <f>(Table134[[#This Row],[2050_TOTAL_REPL_COST_USD]]/Table134[[#This Row],[2020_TOTAL_REPL_COST_USD]])-1</f>
        <v>#DIV/0!</v>
      </c>
      <c r="U326"/>
      <c r="V326"/>
    </row>
    <row r="327" spans="12:22" x14ac:dyDescent="0.2">
      <c r="L327" s="2"/>
      <c r="S327" s="1" t="e">
        <f>(Table134[[#This Row],[2050_BUILDINGS]]/Table134[[#This Row],[2020_BUILDINGS]])-1</f>
        <v>#DIV/0!</v>
      </c>
      <c r="T327" s="1" t="e">
        <f>(Table134[[#This Row],[2050_TOTAL_REPL_COST_USD]]/Table134[[#This Row],[2020_TOTAL_REPL_COST_USD]])-1</f>
        <v>#DIV/0!</v>
      </c>
      <c r="U327"/>
      <c r="V327"/>
    </row>
    <row r="328" spans="12:22" x14ac:dyDescent="0.2">
      <c r="L328" s="2"/>
      <c r="S328" s="1" t="e">
        <f>(Table134[[#This Row],[2050_BUILDINGS]]/Table134[[#This Row],[2020_BUILDINGS]])-1</f>
        <v>#DIV/0!</v>
      </c>
      <c r="T328" s="1" t="e">
        <f>(Table134[[#This Row],[2050_TOTAL_REPL_COST_USD]]/Table134[[#This Row],[2020_TOTAL_REPL_COST_USD]])-1</f>
        <v>#DIV/0!</v>
      </c>
      <c r="U328"/>
      <c r="V328"/>
    </row>
    <row r="329" spans="12:22" x14ac:dyDescent="0.2">
      <c r="L329" s="2"/>
      <c r="S329" s="1" t="e">
        <f>(Table134[[#This Row],[2050_BUILDINGS]]/Table134[[#This Row],[2020_BUILDINGS]])-1</f>
        <v>#DIV/0!</v>
      </c>
      <c r="T329" s="1" t="e">
        <f>(Table134[[#This Row],[2050_TOTAL_REPL_COST_USD]]/Table134[[#This Row],[2020_TOTAL_REPL_COST_USD]])-1</f>
        <v>#DIV/0!</v>
      </c>
      <c r="U329"/>
      <c r="V329"/>
    </row>
    <row r="330" spans="12:22" x14ac:dyDescent="0.2">
      <c r="L330" s="2"/>
      <c r="S330" s="1" t="e">
        <f>(Table134[[#This Row],[2050_BUILDINGS]]/Table134[[#This Row],[2020_BUILDINGS]])-1</f>
        <v>#DIV/0!</v>
      </c>
      <c r="T330" s="1" t="e">
        <f>(Table134[[#This Row],[2050_TOTAL_REPL_COST_USD]]/Table134[[#This Row],[2020_TOTAL_REPL_COST_USD]])-1</f>
        <v>#DIV/0!</v>
      </c>
      <c r="U330"/>
      <c r="V330"/>
    </row>
    <row r="331" spans="12:22" x14ac:dyDescent="0.2">
      <c r="L331" s="2"/>
      <c r="S331" s="1" t="e">
        <f>(Table134[[#This Row],[2050_BUILDINGS]]/Table134[[#This Row],[2020_BUILDINGS]])-1</f>
        <v>#DIV/0!</v>
      </c>
      <c r="T331" s="1" t="e">
        <f>(Table134[[#This Row],[2050_TOTAL_REPL_COST_USD]]/Table134[[#This Row],[2020_TOTAL_REPL_COST_USD]])-1</f>
        <v>#DIV/0!</v>
      </c>
      <c r="U331"/>
      <c r="V331"/>
    </row>
    <row r="332" spans="12:22" x14ac:dyDescent="0.2">
      <c r="L332" s="2"/>
      <c r="S332" s="1" t="e">
        <f>(Table134[[#This Row],[2050_BUILDINGS]]/Table134[[#This Row],[2020_BUILDINGS]])-1</f>
        <v>#DIV/0!</v>
      </c>
      <c r="T332" s="1" t="e">
        <f>(Table134[[#This Row],[2050_TOTAL_REPL_COST_USD]]/Table134[[#This Row],[2020_TOTAL_REPL_COST_USD]])-1</f>
        <v>#DIV/0!</v>
      </c>
      <c r="U332"/>
      <c r="V332"/>
    </row>
    <row r="333" spans="12:22" x14ac:dyDescent="0.2">
      <c r="L333" s="2"/>
      <c r="S333" s="1" t="e">
        <f>(Table134[[#This Row],[2050_BUILDINGS]]/Table134[[#This Row],[2020_BUILDINGS]])-1</f>
        <v>#DIV/0!</v>
      </c>
      <c r="T333" s="1" t="e">
        <f>(Table134[[#This Row],[2050_TOTAL_REPL_COST_USD]]/Table134[[#This Row],[2020_TOTAL_REPL_COST_USD]])-1</f>
        <v>#DIV/0!</v>
      </c>
      <c r="U333"/>
      <c r="V333"/>
    </row>
    <row r="334" spans="12:22" x14ac:dyDescent="0.2">
      <c r="L334" s="2"/>
      <c r="S334" s="1" t="e">
        <f>(Table134[[#This Row],[2050_BUILDINGS]]/Table134[[#This Row],[2020_BUILDINGS]])-1</f>
        <v>#DIV/0!</v>
      </c>
      <c r="T334" s="1" t="e">
        <f>(Table134[[#This Row],[2050_TOTAL_REPL_COST_USD]]/Table134[[#This Row],[2020_TOTAL_REPL_COST_USD]])-1</f>
        <v>#DIV/0!</v>
      </c>
      <c r="U334"/>
      <c r="V334"/>
    </row>
    <row r="335" spans="12:22" x14ac:dyDescent="0.2">
      <c r="L335" s="2"/>
      <c r="S335" s="1" t="e">
        <f>(Table134[[#This Row],[2050_BUILDINGS]]/Table134[[#This Row],[2020_BUILDINGS]])-1</f>
        <v>#DIV/0!</v>
      </c>
      <c r="T335" s="1" t="e">
        <f>(Table134[[#This Row],[2050_TOTAL_REPL_COST_USD]]/Table134[[#This Row],[2020_TOTAL_REPL_COST_USD]])-1</f>
        <v>#DIV/0!</v>
      </c>
      <c r="U335"/>
      <c r="V335"/>
    </row>
    <row r="336" spans="12:22" x14ac:dyDescent="0.2">
      <c r="L336" s="2"/>
      <c r="S336" s="1" t="e">
        <f>(Table134[[#This Row],[2050_BUILDINGS]]/Table134[[#This Row],[2020_BUILDINGS]])-1</f>
        <v>#DIV/0!</v>
      </c>
      <c r="T336" s="1" t="e">
        <f>(Table134[[#This Row],[2050_TOTAL_REPL_COST_USD]]/Table134[[#This Row],[2020_TOTAL_REPL_COST_USD]])-1</f>
        <v>#DIV/0!</v>
      </c>
      <c r="U336"/>
      <c r="V336"/>
    </row>
    <row r="337" spans="12:22" x14ac:dyDescent="0.2">
      <c r="L337" s="2"/>
      <c r="S337" s="1" t="e">
        <f>(Table134[[#This Row],[2050_BUILDINGS]]/Table134[[#This Row],[2020_BUILDINGS]])-1</f>
        <v>#DIV/0!</v>
      </c>
      <c r="T337" s="1" t="e">
        <f>(Table134[[#This Row],[2050_TOTAL_REPL_COST_USD]]/Table134[[#This Row],[2020_TOTAL_REPL_COST_USD]])-1</f>
        <v>#DIV/0!</v>
      </c>
      <c r="U337"/>
      <c r="V337"/>
    </row>
    <row r="338" spans="12:22" x14ac:dyDescent="0.2">
      <c r="L338" s="2"/>
      <c r="S338" s="1" t="e">
        <f>(Table134[[#This Row],[2050_BUILDINGS]]/Table134[[#This Row],[2020_BUILDINGS]])-1</f>
        <v>#DIV/0!</v>
      </c>
      <c r="T338" s="1" t="e">
        <f>(Table134[[#This Row],[2050_TOTAL_REPL_COST_USD]]/Table134[[#This Row],[2020_TOTAL_REPL_COST_USD]])-1</f>
        <v>#DIV/0!</v>
      </c>
      <c r="U338"/>
      <c r="V338"/>
    </row>
    <row r="339" spans="12:22" x14ac:dyDescent="0.2">
      <c r="L339" s="2"/>
      <c r="S339" s="1" t="e">
        <f>(Table134[[#This Row],[2050_BUILDINGS]]/Table134[[#This Row],[2020_BUILDINGS]])-1</f>
        <v>#DIV/0!</v>
      </c>
      <c r="T339" s="1" t="e">
        <f>(Table134[[#This Row],[2050_TOTAL_REPL_COST_USD]]/Table134[[#This Row],[2020_TOTAL_REPL_COST_USD]])-1</f>
        <v>#DIV/0!</v>
      </c>
      <c r="U339"/>
      <c r="V339"/>
    </row>
    <row r="340" spans="12:22" x14ac:dyDescent="0.2">
      <c r="L340" s="2"/>
      <c r="S340" s="1" t="e">
        <f>(Table134[[#This Row],[2050_BUILDINGS]]/Table134[[#This Row],[2020_BUILDINGS]])-1</f>
        <v>#DIV/0!</v>
      </c>
      <c r="T340" s="1" t="e">
        <f>(Table134[[#This Row],[2050_TOTAL_REPL_COST_USD]]/Table134[[#This Row],[2020_TOTAL_REPL_COST_USD]])-1</f>
        <v>#DIV/0!</v>
      </c>
      <c r="U340"/>
      <c r="V340"/>
    </row>
    <row r="341" spans="12:22" x14ac:dyDescent="0.2">
      <c r="L341" s="2"/>
      <c r="S341" s="1" t="e">
        <f>(Table134[[#This Row],[2050_BUILDINGS]]/Table134[[#This Row],[2020_BUILDINGS]])-1</f>
        <v>#DIV/0!</v>
      </c>
      <c r="T341" s="1" t="e">
        <f>(Table134[[#This Row],[2050_TOTAL_REPL_COST_USD]]/Table134[[#This Row],[2020_TOTAL_REPL_COST_USD]])-1</f>
        <v>#DIV/0!</v>
      </c>
      <c r="U341"/>
      <c r="V341"/>
    </row>
    <row r="342" spans="12:22" x14ac:dyDescent="0.2">
      <c r="L342" s="2"/>
      <c r="S342" s="1" t="e">
        <f>(Table134[[#This Row],[2050_BUILDINGS]]/Table134[[#This Row],[2020_BUILDINGS]])-1</f>
        <v>#DIV/0!</v>
      </c>
      <c r="T342" s="1" t="e">
        <f>(Table134[[#This Row],[2050_TOTAL_REPL_COST_USD]]/Table134[[#This Row],[2020_TOTAL_REPL_COST_USD]])-1</f>
        <v>#DIV/0!</v>
      </c>
      <c r="U342"/>
      <c r="V342"/>
    </row>
    <row r="343" spans="12:22" x14ac:dyDescent="0.2">
      <c r="L343" s="2"/>
      <c r="S343" s="1" t="e">
        <f>(Table134[[#This Row],[2050_BUILDINGS]]/Table134[[#This Row],[2020_BUILDINGS]])-1</f>
        <v>#DIV/0!</v>
      </c>
      <c r="T343" s="1" t="e">
        <f>(Table134[[#This Row],[2050_TOTAL_REPL_COST_USD]]/Table134[[#This Row],[2020_TOTAL_REPL_COST_USD]])-1</f>
        <v>#DIV/0!</v>
      </c>
      <c r="U343"/>
      <c r="V343"/>
    </row>
    <row r="344" spans="12:22" x14ac:dyDescent="0.2">
      <c r="L344" s="2"/>
      <c r="S344" s="1" t="e">
        <f>(Table134[[#This Row],[2050_BUILDINGS]]/Table134[[#This Row],[2020_BUILDINGS]])-1</f>
        <v>#DIV/0!</v>
      </c>
      <c r="T344" s="1" t="e">
        <f>(Table134[[#This Row],[2050_TOTAL_REPL_COST_USD]]/Table134[[#This Row],[2020_TOTAL_REPL_COST_USD]])-1</f>
        <v>#DIV/0!</v>
      </c>
      <c r="U344"/>
      <c r="V344"/>
    </row>
    <row r="345" spans="12:22" x14ac:dyDescent="0.2">
      <c r="L345" s="2"/>
      <c r="S345" s="1" t="e">
        <f>(Table134[[#This Row],[2050_BUILDINGS]]/Table134[[#This Row],[2020_BUILDINGS]])-1</f>
        <v>#DIV/0!</v>
      </c>
      <c r="T345" s="1" t="e">
        <f>(Table134[[#This Row],[2050_TOTAL_REPL_COST_USD]]/Table134[[#This Row],[2020_TOTAL_REPL_COST_USD]])-1</f>
        <v>#DIV/0!</v>
      </c>
      <c r="U345"/>
      <c r="V345"/>
    </row>
    <row r="346" spans="12:22" x14ac:dyDescent="0.2">
      <c r="L346" s="2"/>
      <c r="S346" s="1" t="e">
        <f>(Table134[[#This Row],[2050_BUILDINGS]]/Table134[[#This Row],[2020_BUILDINGS]])-1</f>
        <v>#DIV/0!</v>
      </c>
      <c r="T346" s="1" t="e">
        <f>(Table134[[#This Row],[2050_TOTAL_REPL_COST_USD]]/Table134[[#This Row],[2020_TOTAL_REPL_COST_USD]])-1</f>
        <v>#DIV/0!</v>
      </c>
      <c r="U346"/>
      <c r="V346"/>
    </row>
    <row r="347" spans="12:22" x14ac:dyDescent="0.2">
      <c r="L347" s="2"/>
      <c r="S347" s="1" t="e">
        <f>(Table134[[#This Row],[2050_BUILDINGS]]/Table134[[#This Row],[2020_BUILDINGS]])-1</f>
        <v>#DIV/0!</v>
      </c>
      <c r="T347" s="1" t="e">
        <f>(Table134[[#This Row],[2050_TOTAL_REPL_COST_USD]]/Table134[[#This Row],[2020_TOTAL_REPL_COST_USD]])-1</f>
        <v>#DIV/0!</v>
      </c>
      <c r="U347"/>
      <c r="V347"/>
    </row>
    <row r="348" spans="12:22" x14ac:dyDescent="0.2">
      <c r="L348" s="2"/>
      <c r="S348" s="1" t="e">
        <f>(Table134[[#This Row],[2050_BUILDINGS]]/Table134[[#This Row],[2020_BUILDINGS]])-1</f>
        <v>#DIV/0!</v>
      </c>
      <c r="T348" s="1" t="e">
        <f>(Table134[[#This Row],[2050_TOTAL_REPL_COST_USD]]/Table134[[#This Row],[2020_TOTAL_REPL_COST_USD]])-1</f>
        <v>#DIV/0!</v>
      </c>
      <c r="U348"/>
      <c r="V348"/>
    </row>
    <row r="349" spans="12:22" x14ac:dyDescent="0.2">
      <c r="L349" s="2"/>
      <c r="S349" s="1" t="e">
        <f>(Table134[[#This Row],[2050_BUILDINGS]]/Table134[[#This Row],[2020_BUILDINGS]])-1</f>
        <v>#DIV/0!</v>
      </c>
      <c r="T349" s="1" t="e">
        <f>(Table134[[#This Row],[2050_TOTAL_REPL_COST_USD]]/Table134[[#This Row],[2020_TOTAL_REPL_COST_USD]])-1</f>
        <v>#DIV/0!</v>
      </c>
      <c r="U349"/>
      <c r="V349"/>
    </row>
    <row r="350" spans="12:22" x14ac:dyDescent="0.2">
      <c r="L350" s="2"/>
      <c r="S350" s="1" t="e">
        <f>(Table134[[#This Row],[2050_BUILDINGS]]/Table134[[#This Row],[2020_BUILDINGS]])-1</f>
        <v>#DIV/0!</v>
      </c>
      <c r="T350" s="1" t="e">
        <f>(Table134[[#This Row],[2050_TOTAL_REPL_COST_USD]]/Table134[[#This Row],[2020_TOTAL_REPL_COST_USD]])-1</f>
        <v>#DIV/0!</v>
      </c>
      <c r="U350"/>
      <c r="V350"/>
    </row>
    <row r="351" spans="12:22" x14ac:dyDescent="0.2">
      <c r="L351" s="2"/>
      <c r="S351" s="1" t="e">
        <f>(Table134[[#This Row],[2050_BUILDINGS]]/Table134[[#This Row],[2020_BUILDINGS]])-1</f>
        <v>#DIV/0!</v>
      </c>
      <c r="T351" s="1" t="e">
        <f>(Table134[[#This Row],[2050_TOTAL_REPL_COST_USD]]/Table134[[#This Row],[2020_TOTAL_REPL_COST_USD]])-1</f>
        <v>#DIV/0!</v>
      </c>
      <c r="U351"/>
      <c r="V351"/>
    </row>
    <row r="352" spans="12:22" x14ac:dyDescent="0.2">
      <c r="L352" s="2"/>
      <c r="S352" s="1" t="e">
        <f>(Table134[[#This Row],[2050_BUILDINGS]]/Table134[[#This Row],[2020_BUILDINGS]])-1</f>
        <v>#DIV/0!</v>
      </c>
      <c r="T352" s="1" t="e">
        <f>(Table134[[#This Row],[2050_TOTAL_REPL_COST_USD]]/Table134[[#This Row],[2020_TOTAL_REPL_COST_USD]])-1</f>
        <v>#DIV/0!</v>
      </c>
      <c r="U352"/>
      <c r="V352"/>
    </row>
    <row r="353" spans="12:22" x14ac:dyDescent="0.2">
      <c r="L353" s="2"/>
      <c r="S353" s="1" t="e">
        <f>(Table134[[#This Row],[2050_BUILDINGS]]/Table134[[#This Row],[2020_BUILDINGS]])-1</f>
        <v>#DIV/0!</v>
      </c>
      <c r="T353" s="1" t="e">
        <f>(Table134[[#This Row],[2050_TOTAL_REPL_COST_USD]]/Table134[[#This Row],[2020_TOTAL_REPL_COST_USD]])-1</f>
        <v>#DIV/0!</v>
      </c>
      <c r="U353"/>
      <c r="V353"/>
    </row>
    <row r="354" spans="12:22" x14ac:dyDescent="0.2">
      <c r="L354" s="2"/>
      <c r="S354" s="1" t="e">
        <f>(Table134[[#This Row],[2050_BUILDINGS]]/Table134[[#This Row],[2020_BUILDINGS]])-1</f>
        <v>#DIV/0!</v>
      </c>
      <c r="T354" s="1" t="e">
        <f>(Table134[[#This Row],[2050_TOTAL_REPL_COST_USD]]/Table134[[#This Row],[2020_TOTAL_REPL_COST_USD]])-1</f>
        <v>#DIV/0!</v>
      </c>
      <c r="U354"/>
      <c r="V354"/>
    </row>
    <row r="355" spans="12:22" x14ac:dyDescent="0.2">
      <c r="L355" s="2"/>
      <c r="S355" s="1" t="e">
        <f>(Table134[[#This Row],[2050_BUILDINGS]]/Table134[[#This Row],[2020_BUILDINGS]])-1</f>
        <v>#DIV/0!</v>
      </c>
      <c r="T355" s="1" t="e">
        <f>(Table134[[#This Row],[2050_TOTAL_REPL_COST_USD]]/Table134[[#This Row],[2020_TOTAL_REPL_COST_USD]])-1</f>
        <v>#DIV/0!</v>
      </c>
      <c r="U355"/>
      <c r="V355"/>
    </row>
    <row r="356" spans="12:22" x14ac:dyDescent="0.2">
      <c r="L356" s="2"/>
      <c r="S356" s="1" t="e">
        <f>(Table134[[#This Row],[2050_BUILDINGS]]/Table134[[#This Row],[2020_BUILDINGS]])-1</f>
        <v>#DIV/0!</v>
      </c>
      <c r="T356" s="1" t="e">
        <f>(Table134[[#This Row],[2050_TOTAL_REPL_COST_USD]]/Table134[[#This Row],[2020_TOTAL_REPL_COST_USD]])-1</f>
        <v>#DIV/0!</v>
      </c>
      <c r="U356"/>
      <c r="V356"/>
    </row>
    <row r="357" spans="12:22" x14ac:dyDescent="0.2">
      <c r="L357" s="2"/>
      <c r="S357" s="1" t="e">
        <f>(Table134[[#This Row],[2050_BUILDINGS]]/Table134[[#This Row],[2020_BUILDINGS]])-1</f>
        <v>#DIV/0!</v>
      </c>
      <c r="T357" s="1" t="e">
        <f>(Table134[[#This Row],[2050_TOTAL_REPL_COST_USD]]/Table134[[#This Row],[2020_TOTAL_REPL_COST_USD]])-1</f>
        <v>#DIV/0!</v>
      </c>
      <c r="U357"/>
      <c r="V357"/>
    </row>
    <row r="358" spans="12:22" x14ac:dyDescent="0.2">
      <c r="L358" s="2"/>
      <c r="S358" s="1" t="e">
        <f>(Table134[[#This Row],[2050_BUILDINGS]]/Table134[[#This Row],[2020_BUILDINGS]])-1</f>
        <v>#DIV/0!</v>
      </c>
      <c r="T358" s="1" t="e">
        <f>(Table134[[#This Row],[2050_TOTAL_REPL_COST_USD]]/Table134[[#This Row],[2020_TOTAL_REPL_COST_USD]])-1</f>
        <v>#DIV/0!</v>
      </c>
      <c r="U358"/>
      <c r="V358"/>
    </row>
    <row r="359" spans="12:22" x14ac:dyDescent="0.2">
      <c r="L359" s="2"/>
      <c r="S359" s="1" t="e">
        <f>(Table134[[#This Row],[2050_BUILDINGS]]/Table134[[#This Row],[2020_BUILDINGS]])-1</f>
        <v>#DIV/0!</v>
      </c>
      <c r="T359" s="1" t="e">
        <f>(Table134[[#This Row],[2050_TOTAL_REPL_COST_USD]]/Table134[[#This Row],[2020_TOTAL_REPL_COST_USD]])-1</f>
        <v>#DIV/0!</v>
      </c>
      <c r="U359"/>
      <c r="V359"/>
    </row>
    <row r="360" spans="12:22" x14ac:dyDescent="0.2">
      <c r="L360" s="2"/>
      <c r="S360" s="1" t="e">
        <f>(Table134[[#This Row],[2050_BUILDINGS]]/Table134[[#This Row],[2020_BUILDINGS]])-1</f>
        <v>#DIV/0!</v>
      </c>
      <c r="T360" s="1" t="e">
        <f>(Table134[[#This Row],[2050_TOTAL_REPL_COST_USD]]/Table134[[#This Row],[2020_TOTAL_REPL_COST_USD]])-1</f>
        <v>#DIV/0!</v>
      </c>
      <c r="U360"/>
      <c r="V360"/>
    </row>
    <row r="361" spans="12:22" x14ac:dyDescent="0.2">
      <c r="L361" s="2"/>
      <c r="S361" s="1" t="e">
        <f>(Table134[[#This Row],[2050_BUILDINGS]]/Table134[[#This Row],[2020_BUILDINGS]])-1</f>
        <v>#DIV/0!</v>
      </c>
      <c r="T361" s="1" t="e">
        <f>(Table134[[#This Row],[2050_TOTAL_REPL_COST_USD]]/Table134[[#This Row],[2020_TOTAL_REPL_COST_USD]])-1</f>
        <v>#DIV/0!</v>
      </c>
      <c r="U361"/>
      <c r="V361"/>
    </row>
    <row r="362" spans="12:22" x14ac:dyDescent="0.2">
      <c r="L362" s="2"/>
      <c r="S362" s="1" t="e">
        <f>(Table134[[#This Row],[2050_BUILDINGS]]/Table134[[#This Row],[2020_BUILDINGS]])-1</f>
        <v>#DIV/0!</v>
      </c>
      <c r="T362" s="1" t="e">
        <f>(Table134[[#This Row],[2050_TOTAL_REPL_COST_USD]]/Table134[[#This Row],[2020_TOTAL_REPL_COST_USD]])-1</f>
        <v>#DIV/0!</v>
      </c>
      <c r="U362"/>
      <c r="V362"/>
    </row>
    <row r="363" spans="12:22" x14ac:dyDescent="0.2">
      <c r="L363" s="2"/>
      <c r="S363" s="1" t="e">
        <f>(Table134[[#This Row],[2050_BUILDINGS]]/Table134[[#This Row],[2020_BUILDINGS]])-1</f>
        <v>#DIV/0!</v>
      </c>
      <c r="T363" s="1" t="e">
        <f>(Table134[[#This Row],[2050_TOTAL_REPL_COST_USD]]/Table134[[#This Row],[2020_TOTAL_REPL_COST_USD]])-1</f>
        <v>#DIV/0!</v>
      </c>
      <c r="U363"/>
      <c r="V363"/>
    </row>
    <row r="364" spans="12:22" x14ac:dyDescent="0.2">
      <c r="L364" s="2"/>
      <c r="S364" s="1" t="e">
        <f>(Table134[[#This Row],[2050_BUILDINGS]]/Table134[[#This Row],[2020_BUILDINGS]])-1</f>
        <v>#DIV/0!</v>
      </c>
      <c r="T364" s="1" t="e">
        <f>(Table134[[#This Row],[2050_TOTAL_REPL_COST_USD]]/Table134[[#This Row],[2020_TOTAL_REPL_COST_USD]])-1</f>
        <v>#DIV/0!</v>
      </c>
      <c r="U364"/>
      <c r="V364"/>
    </row>
    <row r="365" spans="12:22" x14ac:dyDescent="0.2">
      <c r="L365" s="2"/>
      <c r="S365" s="1" t="e">
        <f>(Table134[[#This Row],[2050_BUILDINGS]]/Table134[[#This Row],[2020_BUILDINGS]])-1</f>
        <v>#DIV/0!</v>
      </c>
      <c r="T365" s="1" t="e">
        <f>(Table134[[#This Row],[2050_TOTAL_REPL_COST_USD]]/Table134[[#This Row],[2020_TOTAL_REPL_COST_USD]])-1</f>
        <v>#DIV/0!</v>
      </c>
      <c r="U365"/>
      <c r="V365"/>
    </row>
    <row r="366" spans="12:22" x14ac:dyDescent="0.2">
      <c r="L366" s="2"/>
      <c r="S366" s="1" t="e">
        <f>(Table134[[#This Row],[2050_BUILDINGS]]/Table134[[#This Row],[2020_BUILDINGS]])-1</f>
        <v>#DIV/0!</v>
      </c>
      <c r="T366" s="1" t="e">
        <f>(Table134[[#This Row],[2050_TOTAL_REPL_COST_USD]]/Table134[[#This Row],[2020_TOTAL_REPL_COST_USD]])-1</f>
        <v>#DIV/0!</v>
      </c>
      <c r="U366"/>
      <c r="V366"/>
    </row>
    <row r="367" spans="12:22" x14ac:dyDescent="0.2">
      <c r="L367" s="2"/>
      <c r="S367" s="1" t="e">
        <f>(Table134[[#This Row],[2050_BUILDINGS]]/Table134[[#This Row],[2020_BUILDINGS]])-1</f>
        <v>#DIV/0!</v>
      </c>
      <c r="T367" s="1" t="e">
        <f>(Table134[[#This Row],[2050_TOTAL_REPL_COST_USD]]/Table134[[#This Row],[2020_TOTAL_REPL_COST_USD]])-1</f>
        <v>#DIV/0!</v>
      </c>
      <c r="U367"/>
      <c r="V367"/>
    </row>
    <row r="368" spans="12:22" x14ac:dyDescent="0.2">
      <c r="L368" s="2"/>
      <c r="S368" s="1" t="e">
        <f>(Table134[[#This Row],[2050_BUILDINGS]]/Table134[[#This Row],[2020_BUILDINGS]])-1</f>
        <v>#DIV/0!</v>
      </c>
      <c r="T368" s="1" t="e">
        <f>(Table134[[#This Row],[2050_TOTAL_REPL_COST_USD]]/Table134[[#This Row],[2020_TOTAL_REPL_COST_USD]])-1</f>
        <v>#DIV/0!</v>
      </c>
      <c r="U368"/>
      <c r="V368"/>
    </row>
    <row r="369" spans="12:22" x14ac:dyDescent="0.2">
      <c r="L369" s="2"/>
      <c r="S369" s="1" t="e">
        <f>(Table134[[#This Row],[2050_BUILDINGS]]/Table134[[#This Row],[2020_BUILDINGS]])-1</f>
        <v>#DIV/0!</v>
      </c>
      <c r="T369" s="1" t="e">
        <f>(Table134[[#This Row],[2050_TOTAL_REPL_COST_USD]]/Table134[[#This Row],[2020_TOTAL_REPL_COST_USD]])-1</f>
        <v>#DIV/0!</v>
      </c>
      <c r="U369"/>
      <c r="V369"/>
    </row>
    <row r="370" spans="12:22" x14ac:dyDescent="0.2">
      <c r="L370" s="2"/>
      <c r="S370" s="1" t="e">
        <f>(Table134[[#This Row],[2050_BUILDINGS]]/Table134[[#This Row],[2020_BUILDINGS]])-1</f>
        <v>#DIV/0!</v>
      </c>
      <c r="T370" s="1" t="e">
        <f>(Table134[[#This Row],[2050_TOTAL_REPL_COST_USD]]/Table134[[#This Row],[2020_TOTAL_REPL_COST_USD]])-1</f>
        <v>#DIV/0!</v>
      </c>
      <c r="U370"/>
      <c r="V370"/>
    </row>
    <row r="371" spans="12:22" x14ac:dyDescent="0.2">
      <c r="L371" s="2"/>
      <c r="S371" s="1" t="e">
        <f>(Table134[[#This Row],[2050_BUILDINGS]]/Table134[[#This Row],[2020_BUILDINGS]])-1</f>
        <v>#DIV/0!</v>
      </c>
      <c r="T371" s="1" t="e">
        <f>(Table134[[#This Row],[2050_TOTAL_REPL_COST_USD]]/Table134[[#This Row],[2020_TOTAL_REPL_COST_USD]])-1</f>
        <v>#DIV/0!</v>
      </c>
      <c r="U371"/>
      <c r="V371"/>
    </row>
    <row r="372" spans="12:22" x14ac:dyDescent="0.2">
      <c r="L372" s="2"/>
      <c r="S372" s="1" t="e">
        <f>(Table134[[#This Row],[2050_BUILDINGS]]/Table134[[#This Row],[2020_BUILDINGS]])-1</f>
        <v>#DIV/0!</v>
      </c>
      <c r="T372" s="1" t="e">
        <f>(Table134[[#This Row],[2050_TOTAL_REPL_COST_USD]]/Table134[[#This Row],[2020_TOTAL_REPL_COST_USD]])-1</f>
        <v>#DIV/0!</v>
      </c>
      <c r="U372"/>
      <c r="V372"/>
    </row>
    <row r="373" spans="12:22" x14ac:dyDescent="0.2">
      <c r="L373" s="2"/>
      <c r="S373" s="1" t="e">
        <f>(Table134[[#This Row],[2050_BUILDINGS]]/Table134[[#This Row],[2020_BUILDINGS]])-1</f>
        <v>#DIV/0!</v>
      </c>
      <c r="T373" s="1" t="e">
        <f>(Table134[[#This Row],[2050_TOTAL_REPL_COST_USD]]/Table134[[#This Row],[2020_TOTAL_REPL_COST_USD]])-1</f>
        <v>#DIV/0!</v>
      </c>
      <c r="U373"/>
      <c r="V373"/>
    </row>
    <row r="374" spans="12:22" x14ac:dyDescent="0.2">
      <c r="L374" s="2"/>
      <c r="S374" s="1" t="e">
        <f>(Table134[[#This Row],[2050_BUILDINGS]]/Table134[[#This Row],[2020_BUILDINGS]])-1</f>
        <v>#DIV/0!</v>
      </c>
      <c r="T374" s="1" t="e">
        <f>(Table134[[#This Row],[2050_TOTAL_REPL_COST_USD]]/Table134[[#This Row],[2020_TOTAL_REPL_COST_USD]])-1</f>
        <v>#DIV/0!</v>
      </c>
      <c r="U374"/>
      <c r="V374"/>
    </row>
    <row r="375" spans="12:22" x14ac:dyDescent="0.2">
      <c r="L375" s="2"/>
      <c r="S375" s="1" t="e">
        <f>(Table134[[#This Row],[2050_BUILDINGS]]/Table134[[#This Row],[2020_BUILDINGS]])-1</f>
        <v>#DIV/0!</v>
      </c>
      <c r="T375" s="1" t="e">
        <f>(Table134[[#This Row],[2050_TOTAL_REPL_COST_USD]]/Table134[[#This Row],[2020_TOTAL_REPL_COST_USD]])-1</f>
        <v>#DIV/0!</v>
      </c>
      <c r="U375"/>
      <c r="V375"/>
    </row>
    <row r="376" spans="12:22" x14ac:dyDescent="0.2">
      <c r="L376" s="2"/>
      <c r="S376" s="1" t="e">
        <f>(Table134[[#This Row],[2050_BUILDINGS]]/Table134[[#This Row],[2020_BUILDINGS]])-1</f>
        <v>#DIV/0!</v>
      </c>
      <c r="T376" s="1" t="e">
        <f>(Table134[[#This Row],[2050_TOTAL_REPL_COST_USD]]/Table134[[#This Row],[2020_TOTAL_REPL_COST_USD]])-1</f>
        <v>#DIV/0!</v>
      </c>
      <c r="U376"/>
      <c r="V376"/>
    </row>
    <row r="377" spans="12:22" x14ac:dyDescent="0.2">
      <c r="L377" s="2"/>
      <c r="S377" s="1" t="e">
        <f>(Table134[[#This Row],[2050_BUILDINGS]]/Table134[[#This Row],[2020_BUILDINGS]])-1</f>
        <v>#DIV/0!</v>
      </c>
      <c r="T377" s="1" t="e">
        <f>(Table134[[#This Row],[2050_TOTAL_REPL_COST_USD]]/Table134[[#This Row],[2020_TOTAL_REPL_COST_USD]])-1</f>
        <v>#DIV/0!</v>
      </c>
      <c r="U377"/>
      <c r="V377"/>
    </row>
    <row r="378" spans="12:22" x14ac:dyDescent="0.2">
      <c r="L378" s="2"/>
      <c r="S378" s="1" t="e">
        <f>(Table134[[#This Row],[2050_BUILDINGS]]/Table134[[#This Row],[2020_BUILDINGS]])-1</f>
        <v>#DIV/0!</v>
      </c>
      <c r="T378" s="1" t="e">
        <f>(Table134[[#This Row],[2050_TOTAL_REPL_COST_USD]]/Table134[[#This Row],[2020_TOTAL_REPL_COST_USD]])-1</f>
        <v>#DIV/0!</v>
      </c>
      <c r="U378"/>
      <c r="V378"/>
    </row>
    <row r="379" spans="12:22" x14ac:dyDescent="0.2">
      <c r="L379" s="2"/>
      <c r="S379" s="1" t="e">
        <f>(Table134[[#This Row],[2050_BUILDINGS]]/Table134[[#This Row],[2020_BUILDINGS]])-1</f>
        <v>#DIV/0!</v>
      </c>
      <c r="T379" s="1" t="e">
        <f>(Table134[[#This Row],[2050_TOTAL_REPL_COST_USD]]/Table134[[#This Row],[2020_TOTAL_REPL_COST_USD]])-1</f>
        <v>#DIV/0!</v>
      </c>
      <c r="U379"/>
      <c r="V379"/>
    </row>
    <row r="380" spans="12:22" x14ac:dyDescent="0.2">
      <c r="L380" s="2"/>
      <c r="S380" s="1" t="e">
        <f>(Table134[[#This Row],[2050_BUILDINGS]]/Table134[[#This Row],[2020_BUILDINGS]])-1</f>
        <v>#DIV/0!</v>
      </c>
      <c r="T380" s="1" t="e">
        <f>(Table134[[#This Row],[2050_TOTAL_REPL_COST_USD]]/Table134[[#This Row],[2020_TOTAL_REPL_COST_USD]])-1</f>
        <v>#DIV/0!</v>
      </c>
      <c r="U380"/>
      <c r="V380"/>
    </row>
    <row r="381" spans="12:22" x14ac:dyDescent="0.2">
      <c r="L381" s="2"/>
      <c r="S381" s="1" t="e">
        <f>(Table134[[#This Row],[2050_BUILDINGS]]/Table134[[#This Row],[2020_BUILDINGS]])-1</f>
        <v>#DIV/0!</v>
      </c>
      <c r="T381" s="1" t="e">
        <f>(Table134[[#This Row],[2050_TOTAL_REPL_COST_USD]]/Table134[[#This Row],[2020_TOTAL_REPL_COST_USD]])-1</f>
        <v>#DIV/0!</v>
      </c>
      <c r="U381"/>
      <c r="V381"/>
    </row>
    <row r="382" spans="12:22" x14ac:dyDescent="0.2">
      <c r="L382" s="2"/>
      <c r="S382" s="1" t="e">
        <f>(Table134[[#This Row],[2050_BUILDINGS]]/Table134[[#This Row],[2020_BUILDINGS]])-1</f>
        <v>#DIV/0!</v>
      </c>
      <c r="T382" s="1" t="e">
        <f>(Table134[[#This Row],[2050_TOTAL_REPL_COST_USD]]/Table134[[#This Row],[2020_TOTAL_REPL_COST_USD]])-1</f>
        <v>#DIV/0!</v>
      </c>
      <c r="U382"/>
      <c r="V382"/>
    </row>
    <row r="383" spans="12:22" x14ac:dyDescent="0.2">
      <c r="L383" s="2"/>
      <c r="S383" s="1" t="e">
        <f>(Table134[[#This Row],[2050_BUILDINGS]]/Table134[[#This Row],[2020_BUILDINGS]])-1</f>
        <v>#DIV/0!</v>
      </c>
      <c r="T383" s="1" t="e">
        <f>(Table134[[#This Row],[2050_TOTAL_REPL_COST_USD]]/Table134[[#This Row],[2020_TOTAL_REPL_COST_USD]])-1</f>
        <v>#DIV/0!</v>
      </c>
      <c r="U383"/>
      <c r="V383"/>
    </row>
    <row r="384" spans="12:22" x14ac:dyDescent="0.2">
      <c r="L384" s="2"/>
      <c r="S384" s="1" t="e">
        <f>(Table134[[#This Row],[2050_BUILDINGS]]/Table134[[#This Row],[2020_BUILDINGS]])-1</f>
        <v>#DIV/0!</v>
      </c>
      <c r="T384" s="1" t="e">
        <f>(Table134[[#This Row],[2050_TOTAL_REPL_COST_USD]]/Table134[[#This Row],[2020_TOTAL_REPL_COST_USD]])-1</f>
        <v>#DIV/0!</v>
      </c>
      <c r="U384"/>
      <c r="V384"/>
    </row>
    <row r="385" spans="12:22" x14ac:dyDescent="0.2">
      <c r="L385" s="2"/>
      <c r="S385" s="1" t="e">
        <f>(Table134[[#This Row],[2050_BUILDINGS]]/Table134[[#This Row],[2020_BUILDINGS]])-1</f>
        <v>#DIV/0!</v>
      </c>
      <c r="T385" s="1" t="e">
        <f>(Table134[[#This Row],[2050_TOTAL_REPL_COST_USD]]/Table134[[#This Row],[2020_TOTAL_REPL_COST_USD]])-1</f>
        <v>#DIV/0!</v>
      </c>
      <c r="U385"/>
      <c r="V385"/>
    </row>
    <row r="386" spans="12:22" x14ac:dyDescent="0.2">
      <c r="L386" s="2"/>
      <c r="S386" s="1" t="e">
        <f>(Table134[[#This Row],[2050_BUILDINGS]]/Table134[[#This Row],[2020_BUILDINGS]])-1</f>
        <v>#DIV/0!</v>
      </c>
      <c r="T386" s="1" t="e">
        <f>(Table134[[#This Row],[2050_TOTAL_REPL_COST_USD]]/Table134[[#This Row],[2020_TOTAL_REPL_COST_USD]])-1</f>
        <v>#DIV/0!</v>
      </c>
      <c r="U386"/>
      <c r="V386"/>
    </row>
    <row r="387" spans="12:22" x14ac:dyDescent="0.2">
      <c r="L387" s="2"/>
      <c r="S387" s="1" t="e">
        <f>(Table134[[#This Row],[2050_BUILDINGS]]/Table134[[#This Row],[2020_BUILDINGS]])-1</f>
        <v>#DIV/0!</v>
      </c>
      <c r="T387" s="1" t="e">
        <f>(Table134[[#This Row],[2050_TOTAL_REPL_COST_USD]]/Table134[[#This Row],[2020_TOTAL_REPL_COST_USD]])-1</f>
        <v>#DIV/0!</v>
      </c>
      <c r="U387"/>
      <c r="V387"/>
    </row>
    <row r="388" spans="12:22" x14ac:dyDescent="0.2">
      <c r="L388" s="2"/>
      <c r="S388" s="1" t="e">
        <f>(Table134[[#This Row],[2050_BUILDINGS]]/Table134[[#This Row],[2020_BUILDINGS]])-1</f>
        <v>#DIV/0!</v>
      </c>
      <c r="T388" s="1" t="e">
        <f>(Table134[[#This Row],[2050_TOTAL_REPL_COST_USD]]/Table134[[#This Row],[2020_TOTAL_REPL_COST_USD]])-1</f>
        <v>#DIV/0!</v>
      </c>
      <c r="U388"/>
      <c r="V388"/>
    </row>
    <row r="389" spans="12:22" x14ac:dyDescent="0.2">
      <c r="L389" s="2"/>
      <c r="S389" s="1" t="e">
        <f>(Table134[[#This Row],[2050_BUILDINGS]]/Table134[[#This Row],[2020_BUILDINGS]])-1</f>
        <v>#DIV/0!</v>
      </c>
      <c r="T389" s="1" t="e">
        <f>(Table134[[#This Row],[2050_TOTAL_REPL_COST_USD]]/Table134[[#This Row],[2020_TOTAL_REPL_COST_USD]])-1</f>
        <v>#DIV/0!</v>
      </c>
      <c r="U389"/>
      <c r="V389"/>
    </row>
    <row r="390" spans="12:22" x14ac:dyDescent="0.2">
      <c r="L390" s="2"/>
      <c r="S390" s="1" t="e">
        <f>(Table134[[#This Row],[2050_BUILDINGS]]/Table134[[#This Row],[2020_BUILDINGS]])-1</f>
        <v>#DIV/0!</v>
      </c>
      <c r="T390" s="1" t="e">
        <f>(Table134[[#This Row],[2050_TOTAL_REPL_COST_USD]]/Table134[[#This Row],[2020_TOTAL_REPL_COST_USD]])-1</f>
        <v>#DIV/0!</v>
      </c>
      <c r="U390"/>
      <c r="V390"/>
    </row>
    <row r="391" spans="12:22" x14ac:dyDescent="0.2">
      <c r="L391" s="2"/>
      <c r="S391" s="1" t="e">
        <f>(Table134[[#This Row],[2050_BUILDINGS]]/Table134[[#This Row],[2020_BUILDINGS]])-1</f>
        <v>#DIV/0!</v>
      </c>
      <c r="T391" s="1" t="e">
        <f>(Table134[[#This Row],[2050_TOTAL_REPL_COST_USD]]/Table134[[#This Row],[2020_TOTAL_REPL_COST_USD]])-1</f>
        <v>#DIV/0!</v>
      </c>
      <c r="U391"/>
      <c r="V391"/>
    </row>
    <row r="392" spans="12:22" x14ac:dyDescent="0.2">
      <c r="L392" s="2"/>
      <c r="S392" s="1" t="e">
        <f>(Table134[[#This Row],[2050_BUILDINGS]]/Table134[[#This Row],[2020_BUILDINGS]])-1</f>
        <v>#DIV/0!</v>
      </c>
      <c r="T392" s="1" t="e">
        <f>(Table134[[#This Row],[2050_TOTAL_REPL_COST_USD]]/Table134[[#This Row],[2020_TOTAL_REPL_COST_USD]])-1</f>
        <v>#DIV/0!</v>
      </c>
      <c r="U392"/>
      <c r="V392"/>
    </row>
    <row r="393" spans="12:22" x14ac:dyDescent="0.2">
      <c r="L393" s="2"/>
      <c r="S393" s="1" t="e">
        <f>(Table134[[#This Row],[2050_BUILDINGS]]/Table134[[#This Row],[2020_BUILDINGS]])-1</f>
        <v>#DIV/0!</v>
      </c>
      <c r="T393" s="1" t="e">
        <f>(Table134[[#This Row],[2050_TOTAL_REPL_COST_USD]]/Table134[[#This Row],[2020_TOTAL_REPL_COST_USD]])-1</f>
        <v>#DIV/0!</v>
      </c>
      <c r="U393"/>
      <c r="V393"/>
    </row>
    <row r="394" spans="12:22" x14ac:dyDescent="0.2">
      <c r="L394" s="2"/>
      <c r="S394" s="1" t="e">
        <f>(Table134[[#This Row],[2050_BUILDINGS]]/Table134[[#This Row],[2020_BUILDINGS]])-1</f>
        <v>#DIV/0!</v>
      </c>
      <c r="T394" s="1" t="e">
        <f>(Table134[[#This Row],[2050_TOTAL_REPL_COST_USD]]/Table134[[#This Row],[2020_TOTAL_REPL_COST_USD]])-1</f>
        <v>#DIV/0!</v>
      </c>
      <c r="U394"/>
      <c r="V394"/>
    </row>
    <row r="395" spans="12:22" x14ac:dyDescent="0.2">
      <c r="L395" s="2"/>
      <c r="S395" s="1" t="e">
        <f>(Table134[[#This Row],[2050_BUILDINGS]]/Table134[[#This Row],[2020_BUILDINGS]])-1</f>
        <v>#DIV/0!</v>
      </c>
      <c r="T395" s="1" t="e">
        <f>(Table134[[#This Row],[2050_TOTAL_REPL_COST_USD]]/Table134[[#This Row],[2020_TOTAL_REPL_COST_USD]])-1</f>
        <v>#DIV/0!</v>
      </c>
      <c r="U395"/>
      <c r="V395"/>
    </row>
    <row r="396" spans="12:22" x14ac:dyDescent="0.2">
      <c r="L396" s="2"/>
      <c r="S396" s="1" t="e">
        <f>(Table134[[#This Row],[2050_BUILDINGS]]/Table134[[#This Row],[2020_BUILDINGS]])-1</f>
        <v>#DIV/0!</v>
      </c>
      <c r="T396" s="1" t="e">
        <f>(Table134[[#This Row],[2050_TOTAL_REPL_COST_USD]]/Table134[[#This Row],[2020_TOTAL_REPL_COST_USD]])-1</f>
        <v>#DIV/0!</v>
      </c>
      <c r="U396"/>
      <c r="V396"/>
    </row>
    <row r="397" spans="12:22" x14ac:dyDescent="0.2">
      <c r="L397" s="2"/>
      <c r="S397" s="1" t="e">
        <f>(Table134[[#This Row],[2050_BUILDINGS]]/Table134[[#This Row],[2020_BUILDINGS]])-1</f>
        <v>#DIV/0!</v>
      </c>
      <c r="T397" s="1" t="e">
        <f>(Table134[[#This Row],[2050_TOTAL_REPL_COST_USD]]/Table134[[#This Row],[2020_TOTAL_REPL_COST_USD]])-1</f>
        <v>#DIV/0!</v>
      </c>
      <c r="U397"/>
      <c r="V397"/>
    </row>
    <row r="398" spans="12:22" x14ac:dyDescent="0.2">
      <c r="L398" s="2"/>
      <c r="S398" s="1" t="e">
        <f>(Table134[[#This Row],[2050_BUILDINGS]]/Table134[[#This Row],[2020_BUILDINGS]])-1</f>
        <v>#DIV/0!</v>
      </c>
      <c r="T398" s="1" t="e">
        <f>(Table134[[#This Row],[2050_TOTAL_REPL_COST_USD]]/Table134[[#This Row],[2020_TOTAL_REPL_COST_USD]])-1</f>
        <v>#DIV/0!</v>
      </c>
      <c r="U398"/>
      <c r="V398"/>
    </row>
    <row r="399" spans="12:22" x14ac:dyDescent="0.2">
      <c r="L399" s="2"/>
      <c r="S399" s="1" t="e">
        <f>(Table134[[#This Row],[2050_BUILDINGS]]/Table134[[#This Row],[2020_BUILDINGS]])-1</f>
        <v>#DIV/0!</v>
      </c>
      <c r="T399" s="1" t="e">
        <f>(Table134[[#This Row],[2050_TOTAL_REPL_COST_USD]]/Table134[[#This Row],[2020_TOTAL_REPL_COST_USD]])-1</f>
        <v>#DIV/0!</v>
      </c>
      <c r="U399"/>
      <c r="V399"/>
    </row>
    <row r="400" spans="12:22" x14ac:dyDescent="0.2">
      <c r="L400" s="2"/>
      <c r="S400" s="1" t="e">
        <f>(Table134[[#This Row],[2050_BUILDINGS]]/Table134[[#This Row],[2020_BUILDINGS]])-1</f>
        <v>#DIV/0!</v>
      </c>
      <c r="T400" s="1" t="e">
        <f>(Table134[[#This Row],[2050_TOTAL_REPL_COST_USD]]/Table134[[#This Row],[2020_TOTAL_REPL_COST_USD]])-1</f>
        <v>#DIV/0!</v>
      </c>
      <c r="U400"/>
      <c r="V400"/>
    </row>
    <row r="401" spans="12:22" x14ac:dyDescent="0.2">
      <c r="L401" s="2"/>
      <c r="S401" s="1" t="e">
        <f>(Table134[[#This Row],[2050_BUILDINGS]]/Table134[[#This Row],[2020_BUILDINGS]])-1</f>
        <v>#DIV/0!</v>
      </c>
      <c r="T401" s="1" t="e">
        <f>(Table134[[#This Row],[2050_TOTAL_REPL_COST_USD]]/Table134[[#This Row],[2020_TOTAL_REPL_COST_USD]])-1</f>
        <v>#DIV/0!</v>
      </c>
      <c r="U401"/>
      <c r="V401"/>
    </row>
    <row r="402" spans="12:22" x14ac:dyDescent="0.2">
      <c r="L402" s="2"/>
      <c r="S402" s="1" t="e">
        <f>(Table134[[#This Row],[2050_BUILDINGS]]/Table134[[#This Row],[2020_BUILDINGS]])-1</f>
        <v>#DIV/0!</v>
      </c>
      <c r="T402" s="1" t="e">
        <f>(Table134[[#This Row],[2050_TOTAL_REPL_COST_USD]]/Table134[[#This Row],[2020_TOTAL_REPL_COST_USD]])-1</f>
        <v>#DIV/0!</v>
      </c>
      <c r="U402"/>
      <c r="V402"/>
    </row>
    <row r="403" spans="12:22" x14ac:dyDescent="0.2">
      <c r="L403" s="2"/>
      <c r="S403" s="1" t="e">
        <f>(Table134[[#This Row],[2050_BUILDINGS]]/Table134[[#This Row],[2020_BUILDINGS]])-1</f>
        <v>#DIV/0!</v>
      </c>
      <c r="T403" s="1" t="e">
        <f>(Table134[[#This Row],[2050_TOTAL_REPL_COST_USD]]/Table134[[#This Row],[2020_TOTAL_REPL_COST_USD]])-1</f>
        <v>#DIV/0!</v>
      </c>
      <c r="U403"/>
      <c r="V403"/>
    </row>
    <row r="404" spans="12:22" x14ac:dyDescent="0.2">
      <c r="L404" s="2"/>
      <c r="S404" s="1" t="e">
        <f>(Table134[[#This Row],[2050_BUILDINGS]]/Table134[[#This Row],[2020_BUILDINGS]])-1</f>
        <v>#DIV/0!</v>
      </c>
      <c r="T404" s="1" t="e">
        <f>(Table134[[#This Row],[2050_TOTAL_REPL_COST_USD]]/Table134[[#This Row],[2020_TOTAL_REPL_COST_USD]])-1</f>
        <v>#DIV/0!</v>
      </c>
      <c r="U404"/>
      <c r="V404"/>
    </row>
    <row r="405" spans="12:22" x14ac:dyDescent="0.2">
      <c r="L405" s="2"/>
      <c r="S405" s="1" t="e">
        <f>(Table134[[#This Row],[2050_BUILDINGS]]/Table134[[#This Row],[2020_BUILDINGS]])-1</f>
        <v>#DIV/0!</v>
      </c>
      <c r="T405" s="1" t="e">
        <f>(Table134[[#This Row],[2050_TOTAL_REPL_COST_USD]]/Table134[[#This Row],[2020_TOTAL_REPL_COST_USD]])-1</f>
        <v>#DIV/0!</v>
      </c>
      <c r="U405"/>
      <c r="V405"/>
    </row>
    <row r="406" spans="12:22" x14ac:dyDescent="0.2">
      <c r="L406" s="2"/>
      <c r="S406" s="1" t="e">
        <f>(Table134[[#This Row],[2050_BUILDINGS]]/Table134[[#This Row],[2020_BUILDINGS]])-1</f>
        <v>#DIV/0!</v>
      </c>
      <c r="T406" s="1" t="e">
        <f>(Table134[[#This Row],[2050_TOTAL_REPL_COST_USD]]/Table134[[#This Row],[2020_TOTAL_REPL_COST_USD]])-1</f>
        <v>#DIV/0!</v>
      </c>
      <c r="U406"/>
      <c r="V406"/>
    </row>
    <row r="407" spans="12:22" x14ac:dyDescent="0.2">
      <c r="L407" s="2"/>
      <c r="S407" s="1" t="e">
        <f>(Table134[[#This Row],[2050_BUILDINGS]]/Table134[[#This Row],[2020_BUILDINGS]])-1</f>
        <v>#DIV/0!</v>
      </c>
      <c r="T407" s="1" t="e">
        <f>(Table134[[#This Row],[2050_TOTAL_REPL_COST_USD]]/Table134[[#This Row],[2020_TOTAL_REPL_COST_USD]])-1</f>
        <v>#DIV/0!</v>
      </c>
      <c r="U407"/>
      <c r="V407"/>
    </row>
    <row r="408" spans="12:22" x14ac:dyDescent="0.2">
      <c r="L408" s="2"/>
      <c r="S408" s="1" t="e">
        <f>(Table134[[#This Row],[2050_BUILDINGS]]/Table134[[#This Row],[2020_BUILDINGS]])-1</f>
        <v>#DIV/0!</v>
      </c>
      <c r="T408" s="1" t="e">
        <f>(Table134[[#This Row],[2050_TOTAL_REPL_COST_USD]]/Table134[[#This Row],[2020_TOTAL_REPL_COST_USD]])-1</f>
        <v>#DIV/0!</v>
      </c>
      <c r="U408"/>
      <c r="V408"/>
    </row>
    <row r="409" spans="12:22" x14ac:dyDescent="0.2">
      <c r="L409" s="2"/>
      <c r="S409" s="1" t="e">
        <f>(Table134[[#This Row],[2050_BUILDINGS]]/Table134[[#This Row],[2020_BUILDINGS]])-1</f>
        <v>#DIV/0!</v>
      </c>
      <c r="T409" s="1" t="e">
        <f>(Table134[[#This Row],[2050_TOTAL_REPL_COST_USD]]/Table134[[#This Row],[2020_TOTAL_REPL_COST_USD]])-1</f>
        <v>#DIV/0!</v>
      </c>
      <c r="U409"/>
      <c r="V409"/>
    </row>
    <row r="410" spans="12:22" x14ac:dyDescent="0.2">
      <c r="L410" s="2"/>
      <c r="S410" s="1" t="e">
        <f>(Table134[[#This Row],[2050_BUILDINGS]]/Table134[[#This Row],[2020_BUILDINGS]])-1</f>
        <v>#DIV/0!</v>
      </c>
      <c r="T410" s="1" t="e">
        <f>(Table134[[#This Row],[2050_TOTAL_REPL_COST_USD]]/Table134[[#This Row],[2020_TOTAL_REPL_COST_USD]])-1</f>
        <v>#DIV/0!</v>
      </c>
      <c r="U410"/>
      <c r="V410"/>
    </row>
    <row r="411" spans="12:22" x14ac:dyDescent="0.2">
      <c r="L411" s="2"/>
      <c r="S411" s="1" t="e">
        <f>(Table134[[#This Row],[2050_BUILDINGS]]/Table134[[#This Row],[2020_BUILDINGS]])-1</f>
        <v>#DIV/0!</v>
      </c>
      <c r="T411" s="1" t="e">
        <f>(Table134[[#This Row],[2050_TOTAL_REPL_COST_USD]]/Table134[[#This Row],[2020_TOTAL_REPL_COST_USD]])-1</f>
        <v>#DIV/0!</v>
      </c>
      <c r="U411"/>
      <c r="V411"/>
    </row>
    <row r="412" spans="12:22" x14ac:dyDescent="0.2">
      <c r="L412" s="2"/>
      <c r="S412" s="1" t="e">
        <f>(Table134[[#This Row],[2050_BUILDINGS]]/Table134[[#This Row],[2020_BUILDINGS]])-1</f>
        <v>#DIV/0!</v>
      </c>
      <c r="T412" s="1" t="e">
        <f>(Table134[[#This Row],[2050_TOTAL_REPL_COST_USD]]/Table134[[#This Row],[2020_TOTAL_REPL_COST_USD]])-1</f>
        <v>#DIV/0!</v>
      </c>
      <c r="U412"/>
      <c r="V412"/>
    </row>
    <row r="413" spans="12:22" x14ac:dyDescent="0.2">
      <c r="L413" s="2"/>
      <c r="S413" s="1" t="e">
        <f>(Table134[[#This Row],[2050_BUILDINGS]]/Table134[[#This Row],[2020_BUILDINGS]])-1</f>
        <v>#DIV/0!</v>
      </c>
      <c r="T413" s="1" t="e">
        <f>(Table134[[#This Row],[2050_TOTAL_REPL_COST_USD]]/Table134[[#This Row],[2020_TOTAL_REPL_COST_USD]])-1</f>
        <v>#DIV/0!</v>
      </c>
      <c r="U413"/>
      <c r="V413"/>
    </row>
    <row r="414" spans="12:22" x14ac:dyDescent="0.2">
      <c r="L414" s="2"/>
      <c r="S414" s="1" t="e">
        <f>(Table134[[#This Row],[2050_BUILDINGS]]/Table134[[#This Row],[2020_BUILDINGS]])-1</f>
        <v>#DIV/0!</v>
      </c>
      <c r="T414" s="1" t="e">
        <f>(Table134[[#This Row],[2050_TOTAL_REPL_COST_USD]]/Table134[[#This Row],[2020_TOTAL_REPL_COST_USD]])-1</f>
        <v>#DIV/0!</v>
      </c>
      <c r="U414"/>
      <c r="V414"/>
    </row>
    <row r="415" spans="12:22" x14ac:dyDescent="0.2">
      <c r="L415" s="2"/>
      <c r="S415" s="1" t="e">
        <f>(Table134[[#This Row],[2050_BUILDINGS]]/Table134[[#This Row],[2020_BUILDINGS]])-1</f>
        <v>#DIV/0!</v>
      </c>
      <c r="T415" s="1" t="e">
        <f>(Table134[[#This Row],[2050_TOTAL_REPL_COST_USD]]/Table134[[#This Row],[2020_TOTAL_REPL_COST_USD]])-1</f>
        <v>#DIV/0!</v>
      </c>
      <c r="U415"/>
      <c r="V415"/>
    </row>
    <row r="416" spans="12:22" x14ac:dyDescent="0.2">
      <c r="L416" s="2"/>
      <c r="S416" s="1" t="e">
        <f>(Table134[[#This Row],[2050_BUILDINGS]]/Table134[[#This Row],[2020_BUILDINGS]])-1</f>
        <v>#DIV/0!</v>
      </c>
      <c r="T416" s="1" t="e">
        <f>(Table134[[#This Row],[2050_TOTAL_REPL_COST_USD]]/Table134[[#This Row],[2020_TOTAL_REPL_COST_USD]])-1</f>
        <v>#DIV/0!</v>
      </c>
      <c r="U416"/>
      <c r="V416"/>
    </row>
    <row r="417" spans="12:22" x14ac:dyDescent="0.2">
      <c r="L417" s="2"/>
      <c r="S417" s="1" t="e">
        <f>(Table134[[#This Row],[2050_BUILDINGS]]/Table134[[#This Row],[2020_BUILDINGS]])-1</f>
        <v>#DIV/0!</v>
      </c>
      <c r="T417" s="1" t="e">
        <f>(Table134[[#This Row],[2050_TOTAL_REPL_COST_USD]]/Table134[[#This Row],[2020_TOTAL_REPL_COST_USD]])-1</f>
        <v>#DIV/0!</v>
      </c>
      <c r="U417"/>
      <c r="V417"/>
    </row>
    <row r="418" spans="12:22" x14ac:dyDescent="0.2">
      <c r="L418" s="2"/>
      <c r="S418" s="1" t="e">
        <f>(Table134[[#This Row],[2050_BUILDINGS]]/Table134[[#This Row],[2020_BUILDINGS]])-1</f>
        <v>#DIV/0!</v>
      </c>
      <c r="T418" s="1" t="e">
        <f>(Table134[[#This Row],[2050_TOTAL_REPL_COST_USD]]/Table134[[#This Row],[2020_TOTAL_REPL_COST_USD]])-1</f>
        <v>#DIV/0!</v>
      </c>
      <c r="U418"/>
      <c r="V418"/>
    </row>
    <row r="419" spans="12:22" x14ac:dyDescent="0.2">
      <c r="L419" s="2"/>
      <c r="S419" s="1" t="e">
        <f>(Table134[[#This Row],[2050_BUILDINGS]]/Table134[[#This Row],[2020_BUILDINGS]])-1</f>
        <v>#DIV/0!</v>
      </c>
      <c r="T419" s="1" t="e">
        <f>(Table134[[#This Row],[2050_TOTAL_REPL_COST_USD]]/Table134[[#This Row],[2020_TOTAL_REPL_COST_USD]])-1</f>
        <v>#DIV/0!</v>
      </c>
      <c r="U419"/>
      <c r="V419"/>
    </row>
    <row r="420" spans="12:22" x14ac:dyDescent="0.2">
      <c r="L420" s="2"/>
      <c r="S420" s="1" t="e">
        <f>(Table134[[#This Row],[2050_BUILDINGS]]/Table134[[#This Row],[2020_BUILDINGS]])-1</f>
        <v>#DIV/0!</v>
      </c>
      <c r="T420" s="1" t="e">
        <f>(Table134[[#This Row],[2050_TOTAL_REPL_COST_USD]]/Table134[[#This Row],[2020_TOTAL_REPL_COST_USD]])-1</f>
        <v>#DIV/0!</v>
      </c>
      <c r="U420"/>
      <c r="V420"/>
    </row>
    <row r="421" spans="12:22" x14ac:dyDescent="0.2">
      <c r="L421" s="2"/>
      <c r="S421" s="1" t="e">
        <f>(Table134[[#This Row],[2050_BUILDINGS]]/Table134[[#This Row],[2020_BUILDINGS]])-1</f>
        <v>#DIV/0!</v>
      </c>
      <c r="T421" s="1" t="e">
        <f>(Table134[[#This Row],[2050_TOTAL_REPL_COST_USD]]/Table134[[#This Row],[2020_TOTAL_REPL_COST_USD]])-1</f>
        <v>#DIV/0!</v>
      </c>
      <c r="U421"/>
      <c r="V421"/>
    </row>
    <row r="422" spans="12:22" x14ac:dyDescent="0.2">
      <c r="L422" s="2"/>
      <c r="S422" s="1" t="e">
        <f>(Table134[[#This Row],[2050_BUILDINGS]]/Table134[[#This Row],[2020_BUILDINGS]])-1</f>
        <v>#DIV/0!</v>
      </c>
      <c r="T422" s="1" t="e">
        <f>(Table134[[#This Row],[2050_TOTAL_REPL_COST_USD]]/Table134[[#This Row],[2020_TOTAL_REPL_COST_USD]])-1</f>
        <v>#DIV/0!</v>
      </c>
      <c r="U422"/>
      <c r="V422"/>
    </row>
    <row r="423" spans="12:22" x14ac:dyDescent="0.2">
      <c r="L423" s="2"/>
      <c r="S423" s="1" t="e">
        <f>(Table134[[#This Row],[2050_BUILDINGS]]/Table134[[#This Row],[2020_BUILDINGS]])-1</f>
        <v>#DIV/0!</v>
      </c>
      <c r="T423" s="1" t="e">
        <f>(Table134[[#This Row],[2050_TOTAL_REPL_COST_USD]]/Table134[[#This Row],[2020_TOTAL_REPL_COST_USD]])-1</f>
        <v>#DIV/0!</v>
      </c>
      <c r="U423"/>
      <c r="V423"/>
    </row>
    <row r="424" spans="12:22" x14ac:dyDescent="0.2">
      <c r="L424" s="2"/>
      <c r="S424" s="1" t="e">
        <f>(Table134[[#This Row],[2050_BUILDINGS]]/Table134[[#This Row],[2020_BUILDINGS]])-1</f>
        <v>#DIV/0!</v>
      </c>
      <c r="T424" s="1" t="e">
        <f>(Table134[[#This Row],[2050_TOTAL_REPL_COST_USD]]/Table134[[#This Row],[2020_TOTAL_REPL_COST_USD]])-1</f>
        <v>#DIV/0!</v>
      </c>
      <c r="U424"/>
      <c r="V424"/>
    </row>
    <row r="425" spans="12:22" x14ac:dyDescent="0.2">
      <c r="L425" s="2"/>
      <c r="S425" s="1" t="e">
        <f>(Table134[[#This Row],[2050_BUILDINGS]]/Table134[[#This Row],[2020_BUILDINGS]])-1</f>
        <v>#DIV/0!</v>
      </c>
      <c r="T425" s="1" t="e">
        <f>(Table134[[#This Row],[2050_TOTAL_REPL_COST_USD]]/Table134[[#This Row],[2020_TOTAL_REPL_COST_USD]])-1</f>
        <v>#DIV/0!</v>
      </c>
      <c r="U425"/>
      <c r="V425"/>
    </row>
    <row r="426" spans="12:22" x14ac:dyDescent="0.2">
      <c r="L426" s="2"/>
      <c r="S426" s="1" t="e">
        <f>(Table134[[#This Row],[2050_BUILDINGS]]/Table134[[#This Row],[2020_BUILDINGS]])-1</f>
        <v>#DIV/0!</v>
      </c>
      <c r="T426" s="1" t="e">
        <f>(Table134[[#This Row],[2050_TOTAL_REPL_COST_USD]]/Table134[[#This Row],[2020_TOTAL_REPL_COST_USD]])-1</f>
        <v>#DIV/0!</v>
      </c>
      <c r="U426"/>
      <c r="V426"/>
    </row>
    <row r="427" spans="12:22" x14ac:dyDescent="0.2">
      <c r="L427" s="2"/>
      <c r="S427" s="1" t="e">
        <f>(Table134[[#This Row],[2050_BUILDINGS]]/Table134[[#This Row],[2020_BUILDINGS]])-1</f>
        <v>#DIV/0!</v>
      </c>
      <c r="T427" s="1" t="e">
        <f>(Table134[[#This Row],[2050_TOTAL_REPL_COST_USD]]/Table134[[#This Row],[2020_TOTAL_REPL_COST_USD]])-1</f>
        <v>#DIV/0!</v>
      </c>
      <c r="U427"/>
      <c r="V427"/>
    </row>
    <row r="428" spans="12:22" x14ac:dyDescent="0.2">
      <c r="L428" s="2"/>
      <c r="S428" s="1" t="e">
        <f>(Table134[[#This Row],[2050_BUILDINGS]]/Table134[[#This Row],[2020_BUILDINGS]])-1</f>
        <v>#DIV/0!</v>
      </c>
      <c r="T428" s="1" t="e">
        <f>(Table134[[#This Row],[2050_TOTAL_REPL_COST_USD]]/Table134[[#This Row],[2020_TOTAL_REPL_COST_USD]])-1</f>
        <v>#DIV/0!</v>
      </c>
      <c r="U428"/>
      <c r="V428"/>
    </row>
    <row r="429" spans="12:22" x14ac:dyDescent="0.2">
      <c r="L429" s="2"/>
      <c r="S429" s="1" t="e">
        <f>(Table134[[#This Row],[2050_BUILDINGS]]/Table134[[#This Row],[2020_BUILDINGS]])-1</f>
        <v>#DIV/0!</v>
      </c>
      <c r="T429" s="1" t="e">
        <f>(Table134[[#This Row],[2050_TOTAL_REPL_COST_USD]]/Table134[[#This Row],[2020_TOTAL_REPL_COST_USD]])-1</f>
        <v>#DIV/0!</v>
      </c>
      <c r="U429"/>
      <c r="V429"/>
    </row>
    <row r="430" spans="12:22" x14ac:dyDescent="0.2">
      <c r="L430" s="2"/>
      <c r="S430" s="1" t="e">
        <f>(Table134[[#This Row],[2050_BUILDINGS]]/Table134[[#This Row],[2020_BUILDINGS]])-1</f>
        <v>#DIV/0!</v>
      </c>
      <c r="T430" s="1" t="e">
        <f>(Table134[[#This Row],[2050_TOTAL_REPL_COST_USD]]/Table134[[#This Row],[2020_TOTAL_REPL_COST_USD]])-1</f>
        <v>#DIV/0!</v>
      </c>
      <c r="U430"/>
      <c r="V430"/>
    </row>
    <row r="431" spans="12:22" x14ac:dyDescent="0.2">
      <c r="L431" s="2"/>
      <c r="S431" s="1" t="e">
        <f>(Table134[[#This Row],[2050_BUILDINGS]]/Table134[[#This Row],[2020_BUILDINGS]])-1</f>
        <v>#DIV/0!</v>
      </c>
      <c r="T431" s="1" t="e">
        <f>(Table134[[#This Row],[2050_TOTAL_REPL_COST_USD]]/Table134[[#This Row],[2020_TOTAL_REPL_COST_USD]])-1</f>
        <v>#DIV/0!</v>
      </c>
      <c r="U431"/>
      <c r="V431"/>
    </row>
    <row r="432" spans="12:22" x14ac:dyDescent="0.2">
      <c r="L432" s="2"/>
      <c r="S432" s="1" t="e">
        <f>(Table134[[#This Row],[2050_BUILDINGS]]/Table134[[#This Row],[2020_BUILDINGS]])-1</f>
        <v>#DIV/0!</v>
      </c>
      <c r="T432" s="1" t="e">
        <f>(Table134[[#This Row],[2050_TOTAL_REPL_COST_USD]]/Table134[[#This Row],[2020_TOTAL_REPL_COST_USD]])-1</f>
        <v>#DIV/0!</v>
      </c>
      <c r="U432"/>
      <c r="V432"/>
    </row>
    <row r="433" spans="12:22" x14ac:dyDescent="0.2">
      <c r="L433" s="2"/>
      <c r="S433" s="1" t="e">
        <f>(Table134[[#This Row],[2050_BUILDINGS]]/Table134[[#This Row],[2020_BUILDINGS]])-1</f>
        <v>#DIV/0!</v>
      </c>
      <c r="T433" s="1" t="e">
        <f>(Table134[[#This Row],[2050_TOTAL_REPL_COST_USD]]/Table134[[#This Row],[2020_TOTAL_REPL_COST_USD]])-1</f>
        <v>#DIV/0!</v>
      </c>
      <c r="U433"/>
      <c r="V433"/>
    </row>
    <row r="434" spans="12:22" x14ac:dyDescent="0.2">
      <c r="L434" s="2"/>
      <c r="S434" s="1" t="e">
        <f>(Table134[[#This Row],[2050_BUILDINGS]]/Table134[[#This Row],[2020_BUILDINGS]])-1</f>
        <v>#DIV/0!</v>
      </c>
      <c r="T434" s="1" t="e">
        <f>(Table134[[#This Row],[2050_TOTAL_REPL_COST_USD]]/Table134[[#This Row],[2020_TOTAL_REPL_COST_USD]])-1</f>
        <v>#DIV/0!</v>
      </c>
      <c r="U434"/>
      <c r="V434"/>
    </row>
    <row r="435" spans="12:22" x14ac:dyDescent="0.2">
      <c r="L435" s="2"/>
      <c r="S435" s="1" t="e">
        <f>(Table134[[#This Row],[2050_BUILDINGS]]/Table134[[#This Row],[2020_BUILDINGS]])-1</f>
        <v>#DIV/0!</v>
      </c>
      <c r="T435" s="1" t="e">
        <f>(Table134[[#This Row],[2050_TOTAL_REPL_COST_USD]]/Table134[[#This Row],[2020_TOTAL_REPL_COST_USD]])-1</f>
        <v>#DIV/0!</v>
      </c>
      <c r="U435"/>
      <c r="V435"/>
    </row>
    <row r="436" spans="12:22" x14ac:dyDescent="0.2">
      <c r="L436" s="2"/>
      <c r="S436" s="1" t="e">
        <f>(Table134[[#This Row],[2050_BUILDINGS]]/Table134[[#This Row],[2020_BUILDINGS]])-1</f>
        <v>#DIV/0!</v>
      </c>
      <c r="T436" s="1" t="e">
        <f>(Table134[[#This Row],[2050_TOTAL_REPL_COST_USD]]/Table134[[#This Row],[2020_TOTAL_REPL_COST_USD]])-1</f>
        <v>#DIV/0!</v>
      </c>
      <c r="U436"/>
      <c r="V436"/>
    </row>
    <row r="437" spans="12:22" x14ac:dyDescent="0.2">
      <c r="L437" s="2"/>
      <c r="S437" s="1" t="e">
        <f>(Table134[[#This Row],[2050_BUILDINGS]]/Table134[[#This Row],[2020_BUILDINGS]])-1</f>
        <v>#DIV/0!</v>
      </c>
      <c r="T437" s="1" t="e">
        <f>(Table134[[#This Row],[2050_TOTAL_REPL_COST_USD]]/Table134[[#This Row],[2020_TOTAL_REPL_COST_USD]])-1</f>
        <v>#DIV/0!</v>
      </c>
      <c r="U437"/>
      <c r="V437"/>
    </row>
    <row r="438" spans="12:22" x14ac:dyDescent="0.2">
      <c r="L438" s="2"/>
      <c r="S438" s="1" t="e">
        <f>(Table134[[#This Row],[2050_BUILDINGS]]/Table134[[#This Row],[2020_BUILDINGS]])-1</f>
        <v>#DIV/0!</v>
      </c>
      <c r="T438" s="1" t="e">
        <f>(Table134[[#This Row],[2050_TOTAL_REPL_COST_USD]]/Table134[[#This Row],[2020_TOTAL_REPL_COST_USD]])-1</f>
        <v>#DIV/0!</v>
      </c>
      <c r="U438"/>
      <c r="V438"/>
    </row>
    <row r="439" spans="12:22" x14ac:dyDescent="0.2">
      <c r="L439" s="2"/>
      <c r="S439" s="1" t="e">
        <f>(Table134[[#This Row],[2050_BUILDINGS]]/Table134[[#This Row],[2020_BUILDINGS]])-1</f>
        <v>#DIV/0!</v>
      </c>
      <c r="T439" s="1" t="e">
        <f>(Table134[[#This Row],[2050_TOTAL_REPL_COST_USD]]/Table134[[#This Row],[2020_TOTAL_REPL_COST_USD]])-1</f>
        <v>#DIV/0!</v>
      </c>
      <c r="U439"/>
      <c r="V439"/>
    </row>
    <row r="440" spans="12:22" x14ac:dyDescent="0.2">
      <c r="L440" s="2"/>
      <c r="S440" s="1" t="e">
        <f>(Table134[[#This Row],[2050_BUILDINGS]]/Table134[[#This Row],[2020_BUILDINGS]])-1</f>
        <v>#DIV/0!</v>
      </c>
      <c r="T440" s="1" t="e">
        <f>(Table134[[#This Row],[2050_TOTAL_REPL_COST_USD]]/Table134[[#This Row],[2020_TOTAL_REPL_COST_USD]])-1</f>
        <v>#DIV/0!</v>
      </c>
      <c r="U440"/>
      <c r="V440"/>
    </row>
    <row r="441" spans="12:22" x14ac:dyDescent="0.2">
      <c r="L441" s="2"/>
      <c r="S441" s="1" t="e">
        <f>(Table134[[#This Row],[2050_BUILDINGS]]/Table134[[#This Row],[2020_BUILDINGS]])-1</f>
        <v>#DIV/0!</v>
      </c>
      <c r="T441" s="1" t="e">
        <f>(Table134[[#This Row],[2050_TOTAL_REPL_COST_USD]]/Table134[[#This Row],[2020_TOTAL_REPL_COST_USD]])-1</f>
        <v>#DIV/0!</v>
      </c>
      <c r="U441"/>
      <c r="V441"/>
    </row>
    <row r="442" spans="12:22" x14ac:dyDescent="0.2">
      <c r="L442" s="2"/>
      <c r="S442" s="1" t="e">
        <f>(Table134[[#This Row],[2050_BUILDINGS]]/Table134[[#This Row],[2020_BUILDINGS]])-1</f>
        <v>#DIV/0!</v>
      </c>
      <c r="T442" s="1" t="e">
        <f>(Table134[[#This Row],[2050_TOTAL_REPL_COST_USD]]/Table134[[#This Row],[2020_TOTAL_REPL_COST_USD]])-1</f>
        <v>#DIV/0!</v>
      </c>
      <c r="U442"/>
      <c r="V442"/>
    </row>
    <row r="443" spans="12:22" x14ac:dyDescent="0.2">
      <c r="L443" s="2"/>
      <c r="S443" s="1" t="e">
        <f>(Table134[[#This Row],[2050_BUILDINGS]]/Table134[[#This Row],[2020_BUILDINGS]])-1</f>
        <v>#DIV/0!</v>
      </c>
      <c r="T443" s="1" t="e">
        <f>(Table134[[#This Row],[2050_TOTAL_REPL_COST_USD]]/Table134[[#This Row],[2020_TOTAL_REPL_COST_USD]])-1</f>
        <v>#DIV/0!</v>
      </c>
      <c r="U443"/>
      <c r="V443"/>
    </row>
    <row r="444" spans="12:22" x14ac:dyDescent="0.2">
      <c r="L444" s="2"/>
      <c r="S444" s="1" t="e">
        <f>(Table134[[#This Row],[2050_BUILDINGS]]/Table134[[#This Row],[2020_BUILDINGS]])-1</f>
        <v>#DIV/0!</v>
      </c>
      <c r="T444" s="1" t="e">
        <f>(Table134[[#This Row],[2050_TOTAL_REPL_COST_USD]]/Table134[[#This Row],[2020_TOTAL_REPL_COST_USD]])-1</f>
        <v>#DIV/0!</v>
      </c>
      <c r="U444"/>
      <c r="V444"/>
    </row>
    <row r="445" spans="12:22" x14ac:dyDescent="0.2">
      <c r="L445" s="2"/>
      <c r="S445" s="1" t="e">
        <f>(Table134[[#This Row],[2050_BUILDINGS]]/Table134[[#This Row],[2020_BUILDINGS]])-1</f>
        <v>#DIV/0!</v>
      </c>
      <c r="T445" s="1" t="e">
        <f>(Table134[[#This Row],[2050_TOTAL_REPL_COST_USD]]/Table134[[#This Row],[2020_TOTAL_REPL_COST_USD]])-1</f>
        <v>#DIV/0!</v>
      </c>
      <c r="U445"/>
      <c r="V445"/>
    </row>
    <row r="446" spans="12:22" x14ac:dyDescent="0.2">
      <c r="L446" s="2"/>
      <c r="S446" s="1" t="e">
        <f>(Table134[[#This Row],[2050_BUILDINGS]]/Table134[[#This Row],[2020_BUILDINGS]])-1</f>
        <v>#DIV/0!</v>
      </c>
      <c r="T446" s="1" t="e">
        <f>(Table134[[#This Row],[2050_TOTAL_REPL_COST_USD]]/Table134[[#This Row],[2020_TOTAL_REPL_COST_USD]])-1</f>
        <v>#DIV/0!</v>
      </c>
      <c r="U446"/>
      <c r="V446"/>
    </row>
    <row r="447" spans="12:22" x14ac:dyDescent="0.2">
      <c r="L447" s="2"/>
      <c r="S447" s="1" t="e">
        <f>(Table134[[#This Row],[2050_BUILDINGS]]/Table134[[#This Row],[2020_BUILDINGS]])-1</f>
        <v>#DIV/0!</v>
      </c>
      <c r="T447" s="1" t="e">
        <f>(Table134[[#This Row],[2050_TOTAL_REPL_COST_USD]]/Table134[[#This Row],[2020_TOTAL_REPL_COST_USD]])-1</f>
        <v>#DIV/0!</v>
      </c>
      <c r="U447"/>
      <c r="V447"/>
    </row>
    <row r="448" spans="12:22" x14ac:dyDescent="0.2">
      <c r="L448" s="2"/>
      <c r="S448" s="1" t="e">
        <f>(Table134[[#This Row],[2050_BUILDINGS]]/Table134[[#This Row],[2020_BUILDINGS]])-1</f>
        <v>#DIV/0!</v>
      </c>
      <c r="T448" s="1" t="e">
        <f>(Table134[[#This Row],[2050_TOTAL_REPL_COST_USD]]/Table134[[#This Row],[2020_TOTAL_REPL_COST_USD]])-1</f>
        <v>#DIV/0!</v>
      </c>
      <c r="U448"/>
      <c r="V448"/>
    </row>
    <row r="449" spans="12:22" x14ac:dyDescent="0.2">
      <c r="L449" s="2"/>
      <c r="S449" s="1" t="e">
        <f>(Table134[[#This Row],[2050_BUILDINGS]]/Table134[[#This Row],[2020_BUILDINGS]])-1</f>
        <v>#DIV/0!</v>
      </c>
      <c r="T449" s="1" t="e">
        <f>(Table134[[#This Row],[2050_TOTAL_REPL_COST_USD]]/Table134[[#This Row],[2020_TOTAL_REPL_COST_USD]])-1</f>
        <v>#DIV/0!</v>
      </c>
      <c r="U449"/>
      <c r="V449"/>
    </row>
    <row r="450" spans="12:22" x14ac:dyDescent="0.2">
      <c r="L450" s="2"/>
      <c r="S450" s="1" t="e">
        <f>(Table134[[#This Row],[2050_BUILDINGS]]/Table134[[#This Row],[2020_BUILDINGS]])-1</f>
        <v>#DIV/0!</v>
      </c>
      <c r="T450" s="1" t="e">
        <f>(Table134[[#This Row],[2050_TOTAL_REPL_COST_USD]]/Table134[[#This Row],[2020_TOTAL_REPL_COST_USD]])-1</f>
        <v>#DIV/0!</v>
      </c>
      <c r="U450"/>
      <c r="V450"/>
    </row>
    <row r="451" spans="12:22" x14ac:dyDescent="0.2">
      <c r="L451" s="2"/>
      <c r="S451" s="1" t="e">
        <f>(Table134[[#This Row],[2050_BUILDINGS]]/Table134[[#This Row],[2020_BUILDINGS]])-1</f>
        <v>#DIV/0!</v>
      </c>
      <c r="T451" s="1" t="e">
        <f>(Table134[[#This Row],[2050_TOTAL_REPL_COST_USD]]/Table134[[#This Row],[2020_TOTAL_REPL_COST_USD]])-1</f>
        <v>#DIV/0!</v>
      </c>
      <c r="U451"/>
      <c r="V451"/>
    </row>
    <row r="452" spans="12:22" x14ac:dyDescent="0.2">
      <c r="L452" s="2"/>
      <c r="S452" s="1" t="e">
        <f>(Table134[[#This Row],[2050_BUILDINGS]]/Table134[[#This Row],[2020_BUILDINGS]])-1</f>
        <v>#DIV/0!</v>
      </c>
      <c r="T452" s="1" t="e">
        <f>(Table134[[#This Row],[2050_TOTAL_REPL_COST_USD]]/Table134[[#This Row],[2020_TOTAL_REPL_COST_USD]])-1</f>
        <v>#DIV/0!</v>
      </c>
      <c r="U452"/>
      <c r="V452"/>
    </row>
    <row r="453" spans="12:22" x14ac:dyDescent="0.2">
      <c r="L453" s="2"/>
      <c r="S453" s="1" t="e">
        <f>(Table134[[#This Row],[2050_BUILDINGS]]/Table134[[#This Row],[2020_BUILDINGS]])-1</f>
        <v>#DIV/0!</v>
      </c>
      <c r="T453" s="1" t="e">
        <f>(Table134[[#This Row],[2050_TOTAL_REPL_COST_USD]]/Table134[[#This Row],[2020_TOTAL_REPL_COST_USD]])-1</f>
        <v>#DIV/0!</v>
      </c>
      <c r="U453"/>
      <c r="V453"/>
    </row>
    <row r="454" spans="12:22" x14ac:dyDescent="0.2">
      <c r="L454" s="2"/>
      <c r="S454" s="1" t="e">
        <f>(Table134[[#This Row],[2050_BUILDINGS]]/Table134[[#This Row],[2020_BUILDINGS]])-1</f>
        <v>#DIV/0!</v>
      </c>
      <c r="T454" s="1" t="e">
        <f>(Table134[[#This Row],[2050_TOTAL_REPL_COST_USD]]/Table134[[#This Row],[2020_TOTAL_REPL_COST_USD]])-1</f>
        <v>#DIV/0!</v>
      </c>
      <c r="U454"/>
      <c r="V454"/>
    </row>
    <row r="455" spans="12:22" x14ac:dyDescent="0.2">
      <c r="L455" s="2"/>
      <c r="S455" s="1" t="e">
        <f>(Table134[[#This Row],[2050_BUILDINGS]]/Table134[[#This Row],[2020_BUILDINGS]])-1</f>
        <v>#DIV/0!</v>
      </c>
      <c r="T455" s="1" t="e">
        <f>(Table134[[#This Row],[2050_TOTAL_REPL_COST_USD]]/Table134[[#This Row],[2020_TOTAL_REPL_COST_USD]])-1</f>
        <v>#DIV/0!</v>
      </c>
      <c r="U455"/>
      <c r="V455"/>
    </row>
    <row r="456" spans="12:22" x14ac:dyDescent="0.2">
      <c r="L456" s="2"/>
      <c r="S456" s="1" t="e">
        <f>(Table134[[#This Row],[2050_BUILDINGS]]/Table134[[#This Row],[2020_BUILDINGS]])-1</f>
        <v>#DIV/0!</v>
      </c>
      <c r="T456" s="1" t="e">
        <f>(Table134[[#This Row],[2050_TOTAL_REPL_COST_USD]]/Table134[[#This Row],[2020_TOTAL_REPL_COST_USD]])-1</f>
        <v>#DIV/0!</v>
      </c>
      <c r="U456"/>
      <c r="V456"/>
    </row>
    <row r="457" spans="12:22" x14ac:dyDescent="0.2">
      <c r="L457" s="2"/>
      <c r="S457" s="1" t="e">
        <f>(Table134[[#This Row],[2050_BUILDINGS]]/Table134[[#This Row],[2020_BUILDINGS]])-1</f>
        <v>#DIV/0!</v>
      </c>
      <c r="T457" s="1" t="e">
        <f>(Table134[[#This Row],[2050_TOTAL_REPL_COST_USD]]/Table134[[#This Row],[2020_TOTAL_REPL_COST_USD]])-1</f>
        <v>#DIV/0!</v>
      </c>
      <c r="U457"/>
      <c r="V457"/>
    </row>
    <row r="458" spans="12:22" x14ac:dyDescent="0.2">
      <c r="L458" s="2"/>
      <c r="S458" s="1" t="e">
        <f>(Table134[[#This Row],[2050_BUILDINGS]]/Table134[[#This Row],[2020_BUILDINGS]])-1</f>
        <v>#DIV/0!</v>
      </c>
      <c r="T458" s="1" t="e">
        <f>(Table134[[#This Row],[2050_TOTAL_REPL_COST_USD]]/Table134[[#This Row],[2020_TOTAL_REPL_COST_USD]])-1</f>
        <v>#DIV/0!</v>
      </c>
      <c r="U458"/>
      <c r="V458"/>
    </row>
    <row r="459" spans="12:22" x14ac:dyDescent="0.2">
      <c r="L459" s="2"/>
      <c r="S459" s="1" t="e">
        <f>(Table134[[#This Row],[2050_BUILDINGS]]/Table134[[#This Row],[2020_BUILDINGS]])-1</f>
        <v>#DIV/0!</v>
      </c>
      <c r="T459" s="1" t="e">
        <f>(Table134[[#This Row],[2050_TOTAL_REPL_COST_USD]]/Table134[[#This Row],[2020_TOTAL_REPL_COST_USD]])-1</f>
        <v>#DIV/0!</v>
      </c>
      <c r="U459"/>
      <c r="V459"/>
    </row>
    <row r="460" spans="12:22" x14ac:dyDescent="0.2">
      <c r="L460" s="2"/>
      <c r="S460" s="1" t="e">
        <f>(Table134[[#This Row],[2050_BUILDINGS]]/Table134[[#This Row],[2020_BUILDINGS]])-1</f>
        <v>#DIV/0!</v>
      </c>
      <c r="T460" s="1" t="e">
        <f>(Table134[[#This Row],[2050_TOTAL_REPL_COST_USD]]/Table134[[#This Row],[2020_TOTAL_REPL_COST_USD]])-1</f>
        <v>#DIV/0!</v>
      </c>
      <c r="U460"/>
      <c r="V460"/>
    </row>
    <row r="461" spans="12:22" x14ac:dyDescent="0.2">
      <c r="L461" s="2"/>
      <c r="S461" s="1" t="e">
        <f>(Table134[[#This Row],[2050_BUILDINGS]]/Table134[[#This Row],[2020_BUILDINGS]])-1</f>
        <v>#DIV/0!</v>
      </c>
      <c r="T461" s="1" t="e">
        <f>(Table134[[#This Row],[2050_TOTAL_REPL_COST_USD]]/Table134[[#This Row],[2020_TOTAL_REPL_COST_USD]])-1</f>
        <v>#DIV/0!</v>
      </c>
      <c r="U461"/>
      <c r="V461"/>
    </row>
    <row r="462" spans="12:22" x14ac:dyDescent="0.2">
      <c r="L462" s="2"/>
      <c r="S462" s="1" t="e">
        <f>(Table134[[#This Row],[2050_BUILDINGS]]/Table134[[#This Row],[2020_BUILDINGS]])-1</f>
        <v>#DIV/0!</v>
      </c>
      <c r="T462" s="1" t="e">
        <f>(Table134[[#This Row],[2050_TOTAL_REPL_COST_USD]]/Table134[[#This Row],[2020_TOTAL_REPL_COST_USD]])-1</f>
        <v>#DIV/0!</v>
      </c>
      <c r="U462"/>
      <c r="V462"/>
    </row>
    <row r="463" spans="12:22" x14ac:dyDescent="0.2">
      <c r="L463" s="2"/>
      <c r="S463" s="1" t="e">
        <f>(Table134[[#This Row],[2050_BUILDINGS]]/Table134[[#This Row],[2020_BUILDINGS]])-1</f>
        <v>#DIV/0!</v>
      </c>
      <c r="T463" s="1" t="e">
        <f>(Table134[[#This Row],[2050_TOTAL_REPL_COST_USD]]/Table134[[#This Row],[2020_TOTAL_REPL_COST_USD]])-1</f>
        <v>#DIV/0!</v>
      </c>
      <c r="U463"/>
      <c r="V463"/>
    </row>
    <row r="464" spans="12:22" x14ac:dyDescent="0.2">
      <c r="L464" s="2"/>
      <c r="S464" s="1" t="e">
        <f>(Table134[[#This Row],[2050_BUILDINGS]]/Table134[[#This Row],[2020_BUILDINGS]])-1</f>
        <v>#DIV/0!</v>
      </c>
      <c r="T464" s="1" t="e">
        <f>(Table134[[#This Row],[2050_TOTAL_REPL_COST_USD]]/Table134[[#This Row],[2020_TOTAL_REPL_COST_USD]])-1</f>
        <v>#DIV/0!</v>
      </c>
      <c r="U464"/>
      <c r="V464"/>
    </row>
    <row r="465" spans="12:22" x14ac:dyDescent="0.2">
      <c r="L465" s="2"/>
      <c r="S465" s="1" t="e">
        <f>(Table134[[#This Row],[2050_BUILDINGS]]/Table134[[#This Row],[2020_BUILDINGS]])-1</f>
        <v>#DIV/0!</v>
      </c>
      <c r="T465" s="1" t="e">
        <f>(Table134[[#This Row],[2050_TOTAL_REPL_COST_USD]]/Table134[[#This Row],[2020_TOTAL_REPL_COST_USD]])-1</f>
        <v>#DIV/0!</v>
      </c>
      <c r="U465"/>
      <c r="V465"/>
    </row>
    <row r="466" spans="12:22" x14ac:dyDescent="0.2">
      <c r="L466" s="2"/>
      <c r="S466" s="1" t="e">
        <f>(Table134[[#This Row],[2050_BUILDINGS]]/Table134[[#This Row],[2020_BUILDINGS]])-1</f>
        <v>#DIV/0!</v>
      </c>
      <c r="T466" s="1" t="e">
        <f>(Table134[[#This Row],[2050_TOTAL_REPL_COST_USD]]/Table134[[#This Row],[2020_TOTAL_REPL_COST_USD]])-1</f>
        <v>#DIV/0!</v>
      </c>
      <c r="U466"/>
      <c r="V466"/>
    </row>
    <row r="467" spans="12:22" x14ac:dyDescent="0.2">
      <c r="L467" s="2"/>
      <c r="S467" s="1" t="e">
        <f>(Table134[[#This Row],[2050_BUILDINGS]]/Table134[[#This Row],[2020_BUILDINGS]])-1</f>
        <v>#DIV/0!</v>
      </c>
      <c r="T467" s="1" t="e">
        <f>(Table134[[#This Row],[2050_TOTAL_REPL_COST_USD]]/Table134[[#This Row],[2020_TOTAL_REPL_COST_USD]])-1</f>
        <v>#DIV/0!</v>
      </c>
      <c r="U467"/>
      <c r="V467"/>
    </row>
    <row r="468" spans="12:22" x14ac:dyDescent="0.2">
      <c r="L468" s="2"/>
      <c r="S468" s="1" t="e">
        <f>(Table134[[#This Row],[2050_BUILDINGS]]/Table134[[#This Row],[2020_BUILDINGS]])-1</f>
        <v>#DIV/0!</v>
      </c>
      <c r="T468" s="1" t="e">
        <f>(Table134[[#This Row],[2050_TOTAL_REPL_COST_USD]]/Table134[[#This Row],[2020_TOTAL_REPL_COST_USD]])-1</f>
        <v>#DIV/0!</v>
      </c>
      <c r="U468"/>
      <c r="V468"/>
    </row>
    <row r="469" spans="12:22" x14ac:dyDescent="0.2">
      <c r="L469" s="2"/>
      <c r="S469" s="1" t="e">
        <f>(Table134[[#This Row],[2050_BUILDINGS]]/Table134[[#This Row],[2020_BUILDINGS]])-1</f>
        <v>#DIV/0!</v>
      </c>
      <c r="T469" s="1" t="e">
        <f>(Table134[[#This Row],[2050_TOTAL_REPL_COST_USD]]/Table134[[#This Row],[2020_TOTAL_REPL_COST_USD]])-1</f>
        <v>#DIV/0!</v>
      </c>
      <c r="U469"/>
      <c r="V469"/>
    </row>
    <row r="470" spans="12:22" x14ac:dyDescent="0.2">
      <c r="L470" s="2"/>
      <c r="S470" s="1" t="e">
        <f>(Table134[[#This Row],[2050_BUILDINGS]]/Table134[[#This Row],[2020_BUILDINGS]])-1</f>
        <v>#DIV/0!</v>
      </c>
      <c r="T470" s="1" t="e">
        <f>(Table134[[#This Row],[2050_TOTAL_REPL_COST_USD]]/Table134[[#This Row],[2020_TOTAL_REPL_COST_USD]])-1</f>
        <v>#DIV/0!</v>
      </c>
      <c r="U470"/>
      <c r="V470"/>
    </row>
    <row r="471" spans="12:22" x14ac:dyDescent="0.2">
      <c r="L471" s="2"/>
      <c r="S471" s="1" t="e">
        <f>(Table134[[#This Row],[2050_BUILDINGS]]/Table134[[#This Row],[2020_BUILDINGS]])-1</f>
        <v>#DIV/0!</v>
      </c>
      <c r="T471" s="1" t="e">
        <f>(Table134[[#This Row],[2050_TOTAL_REPL_COST_USD]]/Table134[[#This Row],[2020_TOTAL_REPL_COST_USD]])-1</f>
        <v>#DIV/0!</v>
      </c>
      <c r="U471"/>
      <c r="V471"/>
    </row>
    <row r="472" spans="12:22" x14ac:dyDescent="0.2">
      <c r="L472" s="2"/>
      <c r="S472" s="1" t="e">
        <f>(Table134[[#This Row],[2050_BUILDINGS]]/Table134[[#This Row],[2020_BUILDINGS]])-1</f>
        <v>#DIV/0!</v>
      </c>
      <c r="T472" s="1" t="e">
        <f>(Table134[[#This Row],[2050_TOTAL_REPL_COST_USD]]/Table134[[#This Row],[2020_TOTAL_REPL_COST_USD]])-1</f>
        <v>#DIV/0!</v>
      </c>
      <c r="U472"/>
      <c r="V472"/>
    </row>
    <row r="473" spans="12:22" x14ac:dyDescent="0.2">
      <c r="L473" s="2"/>
      <c r="S473" s="1" t="e">
        <f>(Table134[[#This Row],[2050_BUILDINGS]]/Table134[[#This Row],[2020_BUILDINGS]])-1</f>
        <v>#DIV/0!</v>
      </c>
      <c r="T473" s="1" t="e">
        <f>(Table134[[#This Row],[2050_TOTAL_REPL_COST_USD]]/Table134[[#This Row],[2020_TOTAL_REPL_COST_USD]])-1</f>
        <v>#DIV/0!</v>
      </c>
      <c r="U473"/>
      <c r="V473"/>
    </row>
    <row r="474" spans="12:22" x14ac:dyDescent="0.2">
      <c r="L474" s="2"/>
      <c r="S474" s="1" t="e">
        <f>(Table134[[#This Row],[2050_BUILDINGS]]/Table134[[#This Row],[2020_BUILDINGS]])-1</f>
        <v>#DIV/0!</v>
      </c>
      <c r="T474" s="1" t="e">
        <f>(Table134[[#This Row],[2050_TOTAL_REPL_COST_USD]]/Table134[[#This Row],[2020_TOTAL_REPL_COST_USD]])-1</f>
        <v>#DIV/0!</v>
      </c>
      <c r="U474"/>
      <c r="V474"/>
    </row>
    <row r="475" spans="12:22" x14ac:dyDescent="0.2">
      <c r="L475" s="2"/>
      <c r="S475" s="1" t="e">
        <f>(Table134[[#This Row],[2050_BUILDINGS]]/Table134[[#This Row],[2020_BUILDINGS]])-1</f>
        <v>#DIV/0!</v>
      </c>
      <c r="T475" s="1" t="e">
        <f>(Table134[[#This Row],[2050_TOTAL_REPL_COST_USD]]/Table134[[#This Row],[2020_TOTAL_REPL_COST_USD]])-1</f>
        <v>#DIV/0!</v>
      </c>
      <c r="U475"/>
      <c r="V475"/>
    </row>
    <row r="476" spans="12:22" x14ac:dyDescent="0.2">
      <c r="L476" s="2"/>
      <c r="S476" s="1" t="e">
        <f>(Table134[[#This Row],[2050_BUILDINGS]]/Table134[[#This Row],[2020_BUILDINGS]])-1</f>
        <v>#DIV/0!</v>
      </c>
      <c r="T476" s="1" t="e">
        <f>(Table134[[#This Row],[2050_TOTAL_REPL_COST_USD]]/Table134[[#This Row],[2020_TOTAL_REPL_COST_USD]])-1</f>
        <v>#DIV/0!</v>
      </c>
      <c r="U476"/>
      <c r="V476"/>
    </row>
    <row r="477" spans="12:22" x14ac:dyDescent="0.2">
      <c r="L477" s="2"/>
      <c r="S477" s="1" t="e">
        <f>(Table134[[#This Row],[2050_BUILDINGS]]/Table134[[#This Row],[2020_BUILDINGS]])-1</f>
        <v>#DIV/0!</v>
      </c>
      <c r="T477" s="1" t="e">
        <f>(Table134[[#This Row],[2050_TOTAL_REPL_COST_USD]]/Table134[[#This Row],[2020_TOTAL_REPL_COST_USD]])-1</f>
        <v>#DIV/0!</v>
      </c>
      <c r="U477"/>
      <c r="V477"/>
    </row>
    <row r="478" spans="12:22" x14ac:dyDescent="0.2">
      <c r="L478" s="2"/>
      <c r="S478" s="1" t="e">
        <f>(Table134[[#This Row],[2050_BUILDINGS]]/Table134[[#This Row],[2020_BUILDINGS]])-1</f>
        <v>#DIV/0!</v>
      </c>
      <c r="T478" s="1" t="e">
        <f>(Table134[[#This Row],[2050_TOTAL_REPL_COST_USD]]/Table134[[#This Row],[2020_TOTAL_REPL_COST_USD]])-1</f>
        <v>#DIV/0!</v>
      </c>
      <c r="U478"/>
      <c r="V478"/>
    </row>
    <row r="479" spans="12:22" x14ac:dyDescent="0.2">
      <c r="L479" s="2"/>
      <c r="S479" s="1" t="e">
        <f>(Table134[[#This Row],[2050_BUILDINGS]]/Table134[[#This Row],[2020_BUILDINGS]])-1</f>
        <v>#DIV/0!</v>
      </c>
      <c r="T479" s="1" t="e">
        <f>(Table134[[#This Row],[2050_TOTAL_REPL_COST_USD]]/Table134[[#This Row],[2020_TOTAL_REPL_COST_USD]])-1</f>
        <v>#DIV/0!</v>
      </c>
      <c r="U479"/>
      <c r="V479"/>
    </row>
    <row r="480" spans="12:22" x14ac:dyDescent="0.2">
      <c r="L480" s="2"/>
      <c r="S480" s="1" t="e">
        <f>(Table134[[#This Row],[2050_BUILDINGS]]/Table134[[#This Row],[2020_BUILDINGS]])-1</f>
        <v>#DIV/0!</v>
      </c>
      <c r="T480" s="1" t="e">
        <f>(Table134[[#This Row],[2050_TOTAL_REPL_COST_USD]]/Table134[[#This Row],[2020_TOTAL_REPL_COST_USD]])-1</f>
        <v>#DIV/0!</v>
      </c>
      <c r="U480"/>
      <c r="V480"/>
    </row>
    <row r="481" spans="12:22" x14ac:dyDescent="0.2">
      <c r="L481" s="2"/>
      <c r="S481" s="1" t="e">
        <f>(Table134[[#This Row],[2050_BUILDINGS]]/Table134[[#This Row],[2020_BUILDINGS]])-1</f>
        <v>#DIV/0!</v>
      </c>
      <c r="T481" s="1" t="e">
        <f>(Table134[[#This Row],[2050_TOTAL_REPL_COST_USD]]/Table134[[#This Row],[2020_TOTAL_REPL_COST_USD]])-1</f>
        <v>#DIV/0!</v>
      </c>
      <c r="U481"/>
      <c r="V481"/>
    </row>
    <row r="482" spans="12:22" x14ac:dyDescent="0.2">
      <c r="L482" s="2"/>
      <c r="S482" s="1" t="e">
        <f>(Table134[[#This Row],[2050_BUILDINGS]]/Table134[[#This Row],[2020_BUILDINGS]])-1</f>
        <v>#DIV/0!</v>
      </c>
      <c r="T482" s="1" t="e">
        <f>(Table134[[#This Row],[2050_TOTAL_REPL_COST_USD]]/Table134[[#This Row],[2020_TOTAL_REPL_COST_USD]])-1</f>
        <v>#DIV/0!</v>
      </c>
      <c r="U482"/>
      <c r="V482"/>
    </row>
    <row r="483" spans="12:22" x14ac:dyDescent="0.2">
      <c r="L483" s="2"/>
      <c r="S483" s="1" t="e">
        <f>(Table134[[#This Row],[2050_BUILDINGS]]/Table134[[#This Row],[2020_BUILDINGS]])-1</f>
        <v>#DIV/0!</v>
      </c>
      <c r="T483" s="1" t="e">
        <f>(Table134[[#This Row],[2050_TOTAL_REPL_COST_USD]]/Table134[[#This Row],[2020_TOTAL_REPL_COST_USD]])-1</f>
        <v>#DIV/0!</v>
      </c>
      <c r="U483"/>
      <c r="V483"/>
    </row>
    <row r="484" spans="12:22" x14ac:dyDescent="0.2">
      <c r="L484" s="2"/>
      <c r="S484" s="1" t="e">
        <f>(Table134[[#This Row],[2050_BUILDINGS]]/Table134[[#This Row],[2020_BUILDINGS]])-1</f>
        <v>#DIV/0!</v>
      </c>
      <c r="T484" s="1" t="e">
        <f>(Table134[[#This Row],[2050_TOTAL_REPL_COST_USD]]/Table134[[#This Row],[2020_TOTAL_REPL_COST_USD]])-1</f>
        <v>#DIV/0!</v>
      </c>
      <c r="U484"/>
      <c r="V484"/>
    </row>
    <row r="485" spans="12:22" x14ac:dyDescent="0.2">
      <c r="L485" s="2"/>
      <c r="S485" s="1" t="e">
        <f>(Table134[[#This Row],[2050_BUILDINGS]]/Table134[[#This Row],[2020_BUILDINGS]])-1</f>
        <v>#DIV/0!</v>
      </c>
      <c r="T485" s="1" t="e">
        <f>(Table134[[#This Row],[2050_TOTAL_REPL_COST_USD]]/Table134[[#This Row],[2020_TOTAL_REPL_COST_USD]])-1</f>
        <v>#DIV/0!</v>
      </c>
      <c r="U485"/>
      <c r="V485"/>
    </row>
    <row r="486" spans="12:22" x14ac:dyDescent="0.2">
      <c r="L486" s="2"/>
      <c r="S486" s="1" t="e">
        <f>(Table134[[#This Row],[2050_BUILDINGS]]/Table134[[#This Row],[2020_BUILDINGS]])-1</f>
        <v>#DIV/0!</v>
      </c>
      <c r="T486" s="1" t="e">
        <f>(Table134[[#This Row],[2050_TOTAL_REPL_COST_USD]]/Table134[[#This Row],[2020_TOTAL_REPL_COST_USD]])-1</f>
        <v>#DIV/0!</v>
      </c>
      <c r="U486"/>
      <c r="V486"/>
    </row>
    <row r="487" spans="12:22" x14ac:dyDescent="0.2">
      <c r="L487" s="2"/>
      <c r="S487" s="1" t="e">
        <f>(Table134[[#This Row],[2050_BUILDINGS]]/Table134[[#This Row],[2020_BUILDINGS]])-1</f>
        <v>#DIV/0!</v>
      </c>
      <c r="T487" s="1" t="e">
        <f>(Table134[[#This Row],[2050_TOTAL_REPL_COST_USD]]/Table134[[#This Row],[2020_TOTAL_REPL_COST_USD]])-1</f>
        <v>#DIV/0!</v>
      </c>
      <c r="U487"/>
      <c r="V487"/>
    </row>
    <row r="488" spans="12:22" x14ac:dyDescent="0.2">
      <c r="L488" s="2"/>
      <c r="S488" s="1" t="e">
        <f>(Table134[[#This Row],[2050_BUILDINGS]]/Table134[[#This Row],[2020_BUILDINGS]])-1</f>
        <v>#DIV/0!</v>
      </c>
      <c r="T488" s="1" t="e">
        <f>(Table134[[#This Row],[2050_TOTAL_REPL_COST_USD]]/Table134[[#This Row],[2020_TOTAL_REPL_COST_USD]])-1</f>
        <v>#DIV/0!</v>
      </c>
      <c r="U488"/>
      <c r="V488"/>
    </row>
    <row r="489" spans="12:22" x14ac:dyDescent="0.2">
      <c r="L489" s="2"/>
      <c r="S489" s="1" t="e">
        <f>(Table134[[#This Row],[2050_BUILDINGS]]/Table134[[#This Row],[2020_BUILDINGS]])-1</f>
        <v>#DIV/0!</v>
      </c>
      <c r="T489" s="1" t="e">
        <f>(Table134[[#This Row],[2050_TOTAL_REPL_COST_USD]]/Table134[[#This Row],[2020_TOTAL_REPL_COST_USD]])-1</f>
        <v>#DIV/0!</v>
      </c>
      <c r="U489"/>
      <c r="V489"/>
    </row>
    <row r="490" spans="12:22" x14ac:dyDescent="0.2">
      <c r="L490" s="2"/>
      <c r="S490" s="1" t="e">
        <f>(Table134[[#This Row],[2050_BUILDINGS]]/Table134[[#This Row],[2020_BUILDINGS]])-1</f>
        <v>#DIV/0!</v>
      </c>
      <c r="T490" s="1" t="e">
        <f>(Table134[[#This Row],[2050_TOTAL_REPL_COST_USD]]/Table134[[#This Row],[2020_TOTAL_REPL_COST_USD]])-1</f>
        <v>#DIV/0!</v>
      </c>
      <c r="U490"/>
      <c r="V490"/>
    </row>
    <row r="491" spans="12:22" x14ac:dyDescent="0.2">
      <c r="L491" s="2"/>
      <c r="S491" s="1" t="e">
        <f>(Table134[[#This Row],[2050_BUILDINGS]]/Table134[[#This Row],[2020_BUILDINGS]])-1</f>
        <v>#DIV/0!</v>
      </c>
      <c r="T491" s="1" t="e">
        <f>(Table134[[#This Row],[2050_TOTAL_REPL_COST_USD]]/Table134[[#This Row],[2020_TOTAL_REPL_COST_USD]])-1</f>
        <v>#DIV/0!</v>
      </c>
      <c r="U491"/>
      <c r="V491"/>
    </row>
    <row r="492" spans="12:22" x14ac:dyDescent="0.2">
      <c r="L492" s="2"/>
      <c r="S492" s="1" t="e">
        <f>(Table134[[#This Row],[2050_BUILDINGS]]/Table134[[#This Row],[2020_BUILDINGS]])-1</f>
        <v>#DIV/0!</v>
      </c>
      <c r="T492" s="1" t="e">
        <f>(Table134[[#This Row],[2050_TOTAL_REPL_COST_USD]]/Table134[[#This Row],[2020_TOTAL_REPL_COST_USD]])-1</f>
        <v>#DIV/0!</v>
      </c>
      <c r="U492"/>
      <c r="V492"/>
    </row>
    <row r="493" spans="12:22" x14ac:dyDescent="0.2">
      <c r="L493" s="2"/>
      <c r="S493" s="1" t="e">
        <f>(Table134[[#This Row],[2050_BUILDINGS]]/Table134[[#This Row],[2020_BUILDINGS]])-1</f>
        <v>#DIV/0!</v>
      </c>
      <c r="T493" s="1" t="e">
        <f>(Table134[[#This Row],[2050_TOTAL_REPL_COST_USD]]/Table134[[#This Row],[2020_TOTAL_REPL_COST_USD]])-1</f>
        <v>#DIV/0!</v>
      </c>
      <c r="U493"/>
      <c r="V493"/>
    </row>
    <row r="494" spans="12:22" x14ac:dyDescent="0.2">
      <c r="L494" s="2"/>
      <c r="S494" s="1" t="e">
        <f>(Table134[[#This Row],[2050_BUILDINGS]]/Table134[[#This Row],[2020_BUILDINGS]])-1</f>
        <v>#DIV/0!</v>
      </c>
      <c r="T494" s="1" t="e">
        <f>(Table134[[#This Row],[2050_TOTAL_REPL_COST_USD]]/Table134[[#This Row],[2020_TOTAL_REPL_COST_USD]])-1</f>
        <v>#DIV/0!</v>
      </c>
      <c r="U494"/>
      <c r="V494"/>
    </row>
    <row r="495" spans="12:22" x14ac:dyDescent="0.2">
      <c r="L495" s="2"/>
      <c r="S495" s="1" t="e">
        <f>(Table134[[#This Row],[2050_BUILDINGS]]/Table134[[#This Row],[2020_BUILDINGS]])-1</f>
        <v>#DIV/0!</v>
      </c>
      <c r="T495" s="1" t="e">
        <f>(Table134[[#This Row],[2050_TOTAL_REPL_COST_USD]]/Table134[[#This Row],[2020_TOTAL_REPL_COST_USD]])-1</f>
        <v>#DIV/0!</v>
      </c>
      <c r="U495"/>
      <c r="V495"/>
    </row>
    <row r="496" spans="12:22" x14ac:dyDescent="0.2">
      <c r="L496" s="2"/>
      <c r="S496" s="1" t="e">
        <f>(Table134[[#This Row],[2050_BUILDINGS]]/Table134[[#This Row],[2020_BUILDINGS]])-1</f>
        <v>#DIV/0!</v>
      </c>
      <c r="T496" s="1" t="e">
        <f>(Table134[[#This Row],[2050_TOTAL_REPL_COST_USD]]/Table134[[#This Row],[2020_TOTAL_REPL_COST_USD]])-1</f>
        <v>#DIV/0!</v>
      </c>
      <c r="U496"/>
      <c r="V496"/>
    </row>
    <row r="497" spans="12:22" x14ac:dyDescent="0.2">
      <c r="L497" s="2"/>
      <c r="S497" s="1" t="e">
        <f>(Table134[[#This Row],[2050_BUILDINGS]]/Table134[[#This Row],[2020_BUILDINGS]])-1</f>
        <v>#DIV/0!</v>
      </c>
      <c r="T497" s="1" t="e">
        <f>(Table134[[#This Row],[2050_TOTAL_REPL_COST_USD]]/Table134[[#This Row],[2020_TOTAL_REPL_COST_USD]])-1</f>
        <v>#DIV/0!</v>
      </c>
      <c r="U497"/>
      <c r="V497"/>
    </row>
    <row r="498" spans="12:22" x14ac:dyDescent="0.2">
      <c r="L498" s="2"/>
      <c r="S498" s="1" t="e">
        <f>(Table134[[#This Row],[2050_BUILDINGS]]/Table134[[#This Row],[2020_BUILDINGS]])-1</f>
        <v>#DIV/0!</v>
      </c>
      <c r="T498" s="1" t="e">
        <f>(Table134[[#This Row],[2050_TOTAL_REPL_COST_USD]]/Table134[[#This Row],[2020_TOTAL_REPL_COST_USD]])-1</f>
        <v>#DIV/0!</v>
      </c>
      <c r="U498"/>
      <c r="V498"/>
    </row>
    <row r="499" spans="12:22" x14ac:dyDescent="0.2">
      <c r="L499" s="2"/>
      <c r="S499" s="1" t="e">
        <f>(Table134[[#This Row],[2050_BUILDINGS]]/Table134[[#This Row],[2020_BUILDINGS]])-1</f>
        <v>#DIV/0!</v>
      </c>
      <c r="T499" s="1" t="e">
        <f>(Table134[[#This Row],[2050_TOTAL_REPL_COST_USD]]/Table134[[#This Row],[2020_TOTAL_REPL_COST_USD]])-1</f>
        <v>#DIV/0!</v>
      </c>
      <c r="U499"/>
      <c r="V499"/>
    </row>
    <row r="500" spans="12:22" x14ac:dyDescent="0.2">
      <c r="L500" s="2"/>
      <c r="S500" s="1" t="e">
        <f>(Table134[[#This Row],[2050_BUILDINGS]]/Table134[[#This Row],[2020_BUILDINGS]])-1</f>
        <v>#DIV/0!</v>
      </c>
      <c r="T500" s="1" t="e">
        <f>(Table134[[#This Row],[2050_TOTAL_REPL_COST_USD]]/Table134[[#This Row],[2020_TOTAL_REPL_COST_USD]])-1</f>
        <v>#DIV/0!</v>
      </c>
      <c r="U500"/>
      <c r="V500"/>
    </row>
    <row r="501" spans="12:22" x14ac:dyDescent="0.2">
      <c r="L501" s="2"/>
      <c r="S501" s="1" t="e">
        <f>(Table134[[#This Row],[2050_BUILDINGS]]/Table134[[#This Row],[2020_BUILDINGS]])-1</f>
        <v>#DIV/0!</v>
      </c>
      <c r="T501" s="1" t="e">
        <f>(Table134[[#This Row],[2050_TOTAL_REPL_COST_USD]]/Table134[[#This Row],[2020_TOTAL_REPL_COST_USD]])-1</f>
        <v>#DIV/0!</v>
      </c>
      <c r="U501"/>
      <c r="V501"/>
    </row>
    <row r="502" spans="12:22" x14ac:dyDescent="0.2">
      <c r="L502" s="2"/>
      <c r="S502" s="1" t="e">
        <f>(Table134[[#This Row],[2050_BUILDINGS]]/Table134[[#This Row],[2020_BUILDINGS]])-1</f>
        <v>#DIV/0!</v>
      </c>
      <c r="T502" s="1" t="e">
        <f>(Table134[[#This Row],[2050_TOTAL_REPL_COST_USD]]/Table134[[#This Row],[2020_TOTAL_REPL_COST_USD]])-1</f>
        <v>#DIV/0!</v>
      </c>
      <c r="U502"/>
      <c r="V502"/>
    </row>
    <row r="503" spans="12:22" x14ac:dyDescent="0.2">
      <c r="L503" s="2"/>
      <c r="S503" s="1" t="e">
        <f>(Table134[[#This Row],[2050_BUILDINGS]]/Table134[[#This Row],[2020_BUILDINGS]])-1</f>
        <v>#DIV/0!</v>
      </c>
      <c r="T503" s="1" t="e">
        <f>(Table134[[#This Row],[2050_TOTAL_REPL_COST_USD]]/Table134[[#This Row],[2020_TOTAL_REPL_COST_USD]])-1</f>
        <v>#DIV/0!</v>
      </c>
      <c r="U503"/>
      <c r="V503"/>
    </row>
    <row r="504" spans="12:22" x14ac:dyDescent="0.2">
      <c r="L504" s="2"/>
      <c r="S504" s="1" t="e">
        <f>(Table134[[#This Row],[2050_BUILDINGS]]/Table134[[#This Row],[2020_BUILDINGS]])-1</f>
        <v>#DIV/0!</v>
      </c>
      <c r="T504" s="1" t="e">
        <f>(Table134[[#This Row],[2050_TOTAL_REPL_COST_USD]]/Table134[[#This Row],[2020_TOTAL_REPL_COST_USD]])-1</f>
        <v>#DIV/0!</v>
      </c>
      <c r="U504"/>
      <c r="V504"/>
    </row>
    <row r="505" spans="12:22" x14ac:dyDescent="0.2">
      <c r="L505" s="2"/>
      <c r="S505" s="1" t="e">
        <f>(Table134[[#This Row],[2050_BUILDINGS]]/Table134[[#This Row],[2020_BUILDINGS]])-1</f>
        <v>#DIV/0!</v>
      </c>
      <c r="T505" s="1" t="e">
        <f>(Table134[[#This Row],[2050_TOTAL_REPL_COST_USD]]/Table134[[#This Row],[2020_TOTAL_REPL_COST_USD]])-1</f>
        <v>#DIV/0!</v>
      </c>
      <c r="U505"/>
      <c r="V505"/>
    </row>
    <row r="506" spans="12:22" x14ac:dyDescent="0.2">
      <c r="L506" s="2"/>
      <c r="S506" s="1" t="e">
        <f>(Table134[[#This Row],[2050_BUILDINGS]]/Table134[[#This Row],[2020_BUILDINGS]])-1</f>
        <v>#DIV/0!</v>
      </c>
      <c r="T506" s="1" t="e">
        <f>(Table134[[#This Row],[2050_TOTAL_REPL_COST_USD]]/Table134[[#This Row],[2020_TOTAL_REPL_COST_USD]])-1</f>
        <v>#DIV/0!</v>
      </c>
      <c r="U506"/>
      <c r="V506"/>
    </row>
    <row r="507" spans="12:22" x14ac:dyDescent="0.2">
      <c r="L507" s="2"/>
      <c r="S507" s="1" t="e">
        <f>(Table134[[#This Row],[2050_BUILDINGS]]/Table134[[#This Row],[2020_BUILDINGS]])-1</f>
        <v>#DIV/0!</v>
      </c>
      <c r="T507" s="1" t="e">
        <f>(Table134[[#This Row],[2050_TOTAL_REPL_COST_USD]]/Table134[[#This Row],[2020_TOTAL_REPL_COST_USD]])-1</f>
        <v>#DIV/0!</v>
      </c>
      <c r="U507"/>
      <c r="V507"/>
    </row>
    <row r="508" spans="12:22" x14ac:dyDescent="0.2">
      <c r="L508" s="2"/>
      <c r="S508" s="1" t="e">
        <f>(Table134[[#This Row],[2050_BUILDINGS]]/Table134[[#This Row],[2020_BUILDINGS]])-1</f>
        <v>#DIV/0!</v>
      </c>
      <c r="T508" s="1" t="e">
        <f>(Table134[[#This Row],[2050_TOTAL_REPL_COST_USD]]/Table134[[#This Row],[2020_TOTAL_REPL_COST_USD]])-1</f>
        <v>#DIV/0!</v>
      </c>
      <c r="U508"/>
      <c r="V508"/>
    </row>
    <row r="509" spans="12:22" x14ac:dyDescent="0.2">
      <c r="L509" s="2"/>
      <c r="S509" s="1" t="e">
        <f>(Table134[[#This Row],[2050_BUILDINGS]]/Table134[[#This Row],[2020_BUILDINGS]])-1</f>
        <v>#DIV/0!</v>
      </c>
      <c r="T509" s="1" t="e">
        <f>(Table134[[#This Row],[2050_TOTAL_REPL_COST_USD]]/Table134[[#This Row],[2020_TOTAL_REPL_COST_USD]])-1</f>
        <v>#DIV/0!</v>
      </c>
      <c r="U509"/>
      <c r="V509"/>
    </row>
    <row r="510" spans="12:22" x14ac:dyDescent="0.2">
      <c r="L510" s="2"/>
      <c r="S510" s="1" t="e">
        <f>(Table134[[#This Row],[2050_BUILDINGS]]/Table134[[#This Row],[2020_BUILDINGS]])-1</f>
        <v>#DIV/0!</v>
      </c>
      <c r="T510" s="1" t="e">
        <f>(Table134[[#This Row],[2050_TOTAL_REPL_COST_USD]]/Table134[[#This Row],[2020_TOTAL_REPL_COST_USD]])-1</f>
        <v>#DIV/0!</v>
      </c>
      <c r="U510"/>
      <c r="V510"/>
    </row>
    <row r="511" spans="12:22" x14ac:dyDescent="0.2">
      <c r="L511" s="2"/>
      <c r="S511" s="1" t="e">
        <f>(Table134[[#This Row],[2050_BUILDINGS]]/Table134[[#This Row],[2020_BUILDINGS]])-1</f>
        <v>#DIV/0!</v>
      </c>
      <c r="T511" s="1" t="e">
        <f>(Table134[[#This Row],[2050_TOTAL_REPL_COST_USD]]/Table134[[#This Row],[2020_TOTAL_REPL_COST_USD]])-1</f>
        <v>#DIV/0!</v>
      </c>
      <c r="U511"/>
      <c r="V511"/>
    </row>
    <row r="512" spans="12:22" x14ac:dyDescent="0.2">
      <c r="L512" s="2"/>
      <c r="S512" s="1" t="e">
        <f>(Table134[[#This Row],[2050_BUILDINGS]]/Table134[[#This Row],[2020_BUILDINGS]])-1</f>
        <v>#DIV/0!</v>
      </c>
      <c r="T512" s="1" t="e">
        <f>(Table134[[#This Row],[2050_TOTAL_REPL_COST_USD]]/Table134[[#This Row],[2020_TOTAL_REPL_COST_USD]])-1</f>
        <v>#DIV/0!</v>
      </c>
      <c r="U512"/>
      <c r="V512"/>
    </row>
    <row r="513" spans="12:22" x14ac:dyDescent="0.2">
      <c r="L513" s="2"/>
      <c r="S513" s="1" t="e">
        <f>(Table134[[#This Row],[2050_BUILDINGS]]/Table134[[#This Row],[2020_BUILDINGS]])-1</f>
        <v>#DIV/0!</v>
      </c>
      <c r="T513" s="1" t="e">
        <f>(Table134[[#This Row],[2050_TOTAL_REPL_COST_USD]]/Table134[[#This Row],[2020_TOTAL_REPL_COST_USD]])-1</f>
        <v>#DIV/0!</v>
      </c>
      <c r="U513"/>
      <c r="V513"/>
    </row>
    <row r="514" spans="12:22" x14ac:dyDescent="0.2">
      <c r="L514" s="2"/>
      <c r="S514" s="1" t="e">
        <f>(Table134[[#This Row],[2050_BUILDINGS]]/Table134[[#This Row],[2020_BUILDINGS]])-1</f>
        <v>#DIV/0!</v>
      </c>
      <c r="T514" s="1" t="e">
        <f>(Table134[[#This Row],[2050_TOTAL_REPL_COST_USD]]/Table134[[#This Row],[2020_TOTAL_REPL_COST_USD]])-1</f>
        <v>#DIV/0!</v>
      </c>
      <c r="U514"/>
      <c r="V514"/>
    </row>
    <row r="515" spans="12:22" x14ac:dyDescent="0.2">
      <c r="L515" s="2"/>
      <c r="S515" s="1" t="e">
        <f>(Table134[[#This Row],[2050_BUILDINGS]]/Table134[[#This Row],[2020_BUILDINGS]])-1</f>
        <v>#DIV/0!</v>
      </c>
      <c r="T515" s="1" t="e">
        <f>(Table134[[#This Row],[2050_TOTAL_REPL_COST_USD]]/Table134[[#This Row],[2020_TOTAL_REPL_COST_USD]])-1</f>
        <v>#DIV/0!</v>
      </c>
      <c r="U515"/>
      <c r="V515"/>
    </row>
    <row r="516" spans="12:22" x14ac:dyDescent="0.2">
      <c r="L516" s="2"/>
      <c r="S516" s="1" t="e">
        <f>(Table134[[#This Row],[2050_BUILDINGS]]/Table134[[#This Row],[2020_BUILDINGS]])-1</f>
        <v>#DIV/0!</v>
      </c>
      <c r="T516" s="1" t="e">
        <f>(Table134[[#This Row],[2050_TOTAL_REPL_COST_USD]]/Table134[[#This Row],[2020_TOTAL_REPL_COST_USD]])-1</f>
        <v>#DIV/0!</v>
      </c>
      <c r="U516"/>
      <c r="V516"/>
    </row>
    <row r="517" spans="12:22" x14ac:dyDescent="0.2">
      <c r="L517" s="2"/>
      <c r="S517" s="1" t="e">
        <f>(Table134[[#This Row],[2050_BUILDINGS]]/Table134[[#This Row],[2020_BUILDINGS]])-1</f>
        <v>#DIV/0!</v>
      </c>
      <c r="T517" s="1" t="e">
        <f>(Table134[[#This Row],[2050_TOTAL_REPL_COST_USD]]/Table134[[#This Row],[2020_TOTAL_REPL_COST_USD]])-1</f>
        <v>#DIV/0!</v>
      </c>
      <c r="U517"/>
      <c r="V517"/>
    </row>
    <row r="518" spans="12:22" x14ac:dyDescent="0.2">
      <c r="L518" s="2"/>
      <c r="S518" s="1" t="e">
        <f>(Table134[[#This Row],[2050_BUILDINGS]]/Table134[[#This Row],[2020_BUILDINGS]])-1</f>
        <v>#DIV/0!</v>
      </c>
      <c r="T518" s="1" t="e">
        <f>(Table134[[#This Row],[2050_TOTAL_REPL_COST_USD]]/Table134[[#This Row],[2020_TOTAL_REPL_COST_USD]])-1</f>
        <v>#DIV/0!</v>
      </c>
      <c r="U518"/>
      <c r="V518"/>
    </row>
    <row r="519" spans="12:22" x14ac:dyDescent="0.2">
      <c r="L519" s="2"/>
      <c r="S519" s="1" t="e">
        <f>(Table134[[#This Row],[2050_BUILDINGS]]/Table134[[#This Row],[2020_BUILDINGS]])-1</f>
        <v>#DIV/0!</v>
      </c>
      <c r="T519" s="1" t="e">
        <f>(Table134[[#This Row],[2050_TOTAL_REPL_COST_USD]]/Table134[[#This Row],[2020_TOTAL_REPL_COST_USD]])-1</f>
        <v>#DIV/0!</v>
      </c>
      <c r="U519"/>
      <c r="V519"/>
    </row>
    <row r="520" spans="12:22" x14ac:dyDescent="0.2">
      <c r="L520" s="2"/>
      <c r="S520" s="1" t="e">
        <f>(Table134[[#This Row],[2050_BUILDINGS]]/Table134[[#This Row],[2020_BUILDINGS]])-1</f>
        <v>#DIV/0!</v>
      </c>
      <c r="T520" s="1" t="e">
        <f>(Table134[[#This Row],[2050_TOTAL_REPL_COST_USD]]/Table134[[#This Row],[2020_TOTAL_REPL_COST_USD]])-1</f>
        <v>#DIV/0!</v>
      </c>
      <c r="U520"/>
      <c r="V520"/>
    </row>
    <row r="521" spans="12:22" x14ac:dyDescent="0.2">
      <c r="L521" s="2"/>
      <c r="S521" s="1" t="e">
        <f>(Table134[[#This Row],[2050_BUILDINGS]]/Table134[[#This Row],[2020_BUILDINGS]])-1</f>
        <v>#DIV/0!</v>
      </c>
      <c r="T521" s="1" t="e">
        <f>(Table134[[#This Row],[2050_TOTAL_REPL_COST_USD]]/Table134[[#This Row],[2020_TOTAL_REPL_COST_USD]])-1</f>
        <v>#DIV/0!</v>
      </c>
      <c r="U521"/>
      <c r="V521"/>
    </row>
    <row r="522" spans="12:22" x14ac:dyDescent="0.2">
      <c r="L522" s="2"/>
      <c r="S522" s="1" t="e">
        <f>(Table134[[#This Row],[2050_BUILDINGS]]/Table134[[#This Row],[2020_BUILDINGS]])-1</f>
        <v>#DIV/0!</v>
      </c>
      <c r="T522" s="1" t="e">
        <f>(Table134[[#This Row],[2050_TOTAL_REPL_COST_USD]]/Table134[[#This Row],[2020_TOTAL_REPL_COST_USD]])-1</f>
        <v>#DIV/0!</v>
      </c>
      <c r="U522"/>
      <c r="V522"/>
    </row>
    <row r="523" spans="12:22" x14ac:dyDescent="0.2">
      <c r="L523" s="2"/>
      <c r="S523" s="1" t="e">
        <f>(Table134[[#This Row],[2050_BUILDINGS]]/Table134[[#This Row],[2020_BUILDINGS]])-1</f>
        <v>#DIV/0!</v>
      </c>
      <c r="T523" s="1" t="e">
        <f>(Table134[[#This Row],[2050_TOTAL_REPL_COST_USD]]/Table134[[#This Row],[2020_TOTAL_REPL_COST_USD]])-1</f>
        <v>#DIV/0!</v>
      </c>
      <c r="U523"/>
      <c r="V523"/>
    </row>
    <row r="524" spans="12:22" x14ac:dyDescent="0.2">
      <c r="L524" s="2"/>
      <c r="S524" s="1" t="e">
        <f>(Table134[[#This Row],[2050_BUILDINGS]]/Table134[[#This Row],[2020_BUILDINGS]])-1</f>
        <v>#DIV/0!</v>
      </c>
      <c r="T524" s="1" t="e">
        <f>(Table134[[#This Row],[2050_TOTAL_REPL_COST_USD]]/Table134[[#This Row],[2020_TOTAL_REPL_COST_USD]])-1</f>
        <v>#DIV/0!</v>
      </c>
      <c r="U524"/>
      <c r="V524"/>
    </row>
    <row r="525" spans="12:22" x14ac:dyDescent="0.2">
      <c r="L525" s="2"/>
      <c r="S525" s="1" t="e">
        <f>(Table134[[#This Row],[2050_BUILDINGS]]/Table134[[#This Row],[2020_BUILDINGS]])-1</f>
        <v>#DIV/0!</v>
      </c>
      <c r="T525" s="1" t="e">
        <f>(Table134[[#This Row],[2050_TOTAL_REPL_COST_USD]]/Table134[[#This Row],[2020_TOTAL_REPL_COST_USD]])-1</f>
        <v>#DIV/0!</v>
      </c>
      <c r="U525"/>
      <c r="V525"/>
    </row>
    <row r="526" spans="12:22" x14ac:dyDescent="0.2">
      <c r="L526" s="2"/>
      <c r="S526" s="1" t="e">
        <f>(Table134[[#This Row],[2050_BUILDINGS]]/Table134[[#This Row],[2020_BUILDINGS]])-1</f>
        <v>#DIV/0!</v>
      </c>
      <c r="T526" s="1" t="e">
        <f>(Table134[[#This Row],[2050_TOTAL_REPL_COST_USD]]/Table134[[#This Row],[2020_TOTAL_REPL_COST_USD]])-1</f>
        <v>#DIV/0!</v>
      </c>
      <c r="U526"/>
      <c r="V526"/>
    </row>
    <row r="527" spans="12:22" x14ac:dyDescent="0.2">
      <c r="L527" s="2"/>
      <c r="S527" s="1" t="e">
        <f>(Table134[[#This Row],[2050_BUILDINGS]]/Table134[[#This Row],[2020_BUILDINGS]])-1</f>
        <v>#DIV/0!</v>
      </c>
      <c r="T527" s="1" t="e">
        <f>(Table134[[#This Row],[2050_TOTAL_REPL_COST_USD]]/Table134[[#This Row],[2020_TOTAL_REPL_COST_USD]])-1</f>
        <v>#DIV/0!</v>
      </c>
      <c r="U527"/>
      <c r="V527"/>
    </row>
    <row r="528" spans="12:22" x14ac:dyDescent="0.2">
      <c r="L528" s="2"/>
      <c r="S528" s="1" t="e">
        <f>(Table134[[#This Row],[2050_BUILDINGS]]/Table134[[#This Row],[2020_BUILDINGS]])-1</f>
        <v>#DIV/0!</v>
      </c>
      <c r="T528" s="1" t="e">
        <f>(Table134[[#This Row],[2050_TOTAL_REPL_COST_USD]]/Table134[[#This Row],[2020_TOTAL_REPL_COST_USD]])-1</f>
        <v>#DIV/0!</v>
      </c>
      <c r="U528"/>
      <c r="V528"/>
    </row>
    <row r="529" spans="12:22" x14ac:dyDescent="0.2">
      <c r="L529" s="2"/>
      <c r="S529" s="1" t="e">
        <f>(Table134[[#This Row],[2050_BUILDINGS]]/Table134[[#This Row],[2020_BUILDINGS]])-1</f>
        <v>#DIV/0!</v>
      </c>
      <c r="T529" s="1" t="e">
        <f>(Table134[[#This Row],[2050_TOTAL_REPL_COST_USD]]/Table134[[#This Row],[2020_TOTAL_REPL_COST_USD]])-1</f>
        <v>#DIV/0!</v>
      </c>
      <c r="U529"/>
      <c r="V529"/>
    </row>
    <row r="530" spans="12:22" x14ac:dyDescent="0.2">
      <c r="L530" s="2"/>
      <c r="S530" s="1" t="e">
        <f>(Table134[[#This Row],[2050_BUILDINGS]]/Table134[[#This Row],[2020_BUILDINGS]])-1</f>
        <v>#DIV/0!</v>
      </c>
      <c r="T530" s="1" t="e">
        <f>(Table134[[#This Row],[2050_TOTAL_REPL_COST_USD]]/Table134[[#This Row],[2020_TOTAL_REPL_COST_USD]])-1</f>
        <v>#DIV/0!</v>
      </c>
      <c r="U530"/>
      <c r="V530"/>
    </row>
    <row r="531" spans="12:22" x14ac:dyDescent="0.2">
      <c r="L531" s="2"/>
      <c r="S531" s="1" t="e">
        <f>(Table134[[#This Row],[2050_BUILDINGS]]/Table134[[#This Row],[2020_BUILDINGS]])-1</f>
        <v>#DIV/0!</v>
      </c>
      <c r="T531" s="1" t="e">
        <f>(Table134[[#This Row],[2050_TOTAL_REPL_COST_USD]]/Table134[[#This Row],[2020_TOTAL_REPL_COST_USD]])-1</f>
        <v>#DIV/0!</v>
      </c>
      <c r="U531"/>
      <c r="V531"/>
    </row>
    <row r="532" spans="12:22" x14ac:dyDescent="0.2">
      <c r="L532" s="2"/>
      <c r="S532" s="1" t="e">
        <f>(Table134[[#This Row],[2050_BUILDINGS]]/Table134[[#This Row],[2020_BUILDINGS]])-1</f>
        <v>#DIV/0!</v>
      </c>
      <c r="T532" s="1" t="e">
        <f>(Table134[[#This Row],[2050_TOTAL_REPL_COST_USD]]/Table134[[#This Row],[2020_TOTAL_REPL_COST_USD]])-1</f>
        <v>#DIV/0!</v>
      </c>
      <c r="U532"/>
      <c r="V532"/>
    </row>
    <row r="533" spans="12:22" x14ac:dyDescent="0.2">
      <c r="L533" s="2"/>
      <c r="S533" s="1" t="e">
        <f>(Table134[[#This Row],[2050_BUILDINGS]]/Table134[[#This Row],[2020_BUILDINGS]])-1</f>
        <v>#DIV/0!</v>
      </c>
      <c r="T533" s="1" t="e">
        <f>(Table134[[#This Row],[2050_TOTAL_REPL_COST_USD]]/Table134[[#This Row],[2020_TOTAL_REPL_COST_USD]])-1</f>
        <v>#DIV/0!</v>
      </c>
      <c r="U533"/>
      <c r="V533"/>
    </row>
    <row r="534" spans="12:22" x14ac:dyDescent="0.2">
      <c r="L534" s="2"/>
      <c r="S534" s="1" t="e">
        <f>(Table134[[#This Row],[2050_BUILDINGS]]/Table134[[#This Row],[2020_BUILDINGS]])-1</f>
        <v>#DIV/0!</v>
      </c>
      <c r="T534" s="1" t="e">
        <f>(Table134[[#This Row],[2050_TOTAL_REPL_COST_USD]]/Table134[[#This Row],[2020_TOTAL_REPL_COST_USD]])-1</f>
        <v>#DIV/0!</v>
      </c>
      <c r="U534"/>
      <c r="V534"/>
    </row>
    <row r="535" spans="12:22" x14ac:dyDescent="0.2">
      <c r="L535" s="2"/>
      <c r="S535" s="1" t="e">
        <f>(Table134[[#This Row],[2050_BUILDINGS]]/Table134[[#This Row],[2020_BUILDINGS]])-1</f>
        <v>#DIV/0!</v>
      </c>
      <c r="T535" s="1" t="e">
        <f>(Table134[[#This Row],[2050_TOTAL_REPL_COST_USD]]/Table134[[#This Row],[2020_TOTAL_REPL_COST_USD]])-1</f>
        <v>#DIV/0!</v>
      </c>
      <c r="U535"/>
      <c r="V535"/>
    </row>
    <row r="536" spans="12:22" x14ac:dyDescent="0.2">
      <c r="L536" s="2"/>
      <c r="S536" s="1" t="e">
        <f>(Table134[[#This Row],[2050_BUILDINGS]]/Table134[[#This Row],[2020_BUILDINGS]])-1</f>
        <v>#DIV/0!</v>
      </c>
      <c r="T536" s="1" t="e">
        <f>(Table134[[#This Row],[2050_TOTAL_REPL_COST_USD]]/Table134[[#This Row],[2020_TOTAL_REPL_COST_USD]])-1</f>
        <v>#DIV/0!</v>
      </c>
      <c r="U536"/>
      <c r="V536"/>
    </row>
    <row r="537" spans="12:22" x14ac:dyDescent="0.2">
      <c r="L537" s="2"/>
      <c r="S537" s="1" t="e">
        <f>(Table134[[#This Row],[2050_BUILDINGS]]/Table134[[#This Row],[2020_BUILDINGS]])-1</f>
        <v>#DIV/0!</v>
      </c>
      <c r="T537" s="1" t="e">
        <f>(Table134[[#This Row],[2050_TOTAL_REPL_COST_USD]]/Table134[[#This Row],[2020_TOTAL_REPL_COST_USD]])-1</f>
        <v>#DIV/0!</v>
      </c>
      <c r="U537"/>
      <c r="V537"/>
    </row>
    <row r="538" spans="12:22" x14ac:dyDescent="0.2">
      <c r="L538" s="2"/>
      <c r="S538" s="1" t="e">
        <f>(Table134[[#This Row],[2050_BUILDINGS]]/Table134[[#This Row],[2020_BUILDINGS]])-1</f>
        <v>#DIV/0!</v>
      </c>
      <c r="T538" s="1" t="e">
        <f>(Table134[[#This Row],[2050_TOTAL_REPL_COST_USD]]/Table134[[#This Row],[2020_TOTAL_REPL_COST_USD]])-1</f>
        <v>#DIV/0!</v>
      </c>
      <c r="U538"/>
      <c r="V538"/>
    </row>
    <row r="539" spans="12:22" x14ac:dyDescent="0.2">
      <c r="L539" s="2"/>
      <c r="S539" s="1" t="e">
        <f>(Table134[[#This Row],[2050_BUILDINGS]]/Table134[[#This Row],[2020_BUILDINGS]])-1</f>
        <v>#DIV/0!</v>
      </c>
      <c r="T539" s="1" t="e">
        <f>(Table134[[#This Row],[2050_TOTAL_REPL_COST_USD]]/Table134[[#This Row],[2020_TOTAL_REPL_COST_USD]])-1</f>
        <v>#DIV/0!</v>
      </c>
      <c r="U539"/>
      <c r="V539"/>
    </row>
    <row r="540" spans="12:22" x14ac:dyDescent="0.2">
      <c r="L540" s="2"/>
      <c r="S540" s="1" t="e">
        <f>(Table134[[#This Row],[2050_BUILDINGS]]/Table134[[#This Row],[2020_BUILDINGS]])-1</f>
        <v>#DIV/0!</v>
      </c>
      <c r="T540" s="1" t="e">
        <f>(Table134[[#This Row],[2050_TOTAL_REPL_COST_USD]]/Table134[[#This Row],[2020_TOTAL_REPL_COST_USD]])-1</f>
        <v>#DIV/0!</v>
      </c>
      <c r="U540"/>
      <c r="V540"/>
    </row>
    <row r="541" spans="12:22" x14ac:dyDescent="0.2">
      <c r="L541" s="2"/>
      <c r="S541" s="1" t="e">
        <f>(Table134[[#This Row],[2050_BUILDINGS]]/Table134[[#This Row],[2020_BUILDINGS]])-1</f>
        <v>#DIV/0!</v>
      </c>
      <c r="T541" s="1" t="e">
        <f>(Table134[[#This Row],[2050_TOTAL_REPL_COST_USD]]/Table134[[#This Row],[2020_TOTAL_REPL_COST_USD]])-1</f>
        <v>#DIV/0!</v>
      </c>
      <c r="U541"/>
      <c r="V541"/>
    </row>
    <row r="542" spans="12:22" x14ac:dyDescent="0.2">
      <c r="L542" s="2"/>
      <c r="S542" s="1" t="e">
        <f>(Table134[[#This Row],[2050_BUILDINGS]]/Table134[[#This Row],[2020_BUILDINGS]])-1</f>
        <v>#DIV/0!</v>
      </c>
      <c r="T542" s="1" t="e">
        <f>(Table134[[#This Row],[2050_TOTAL_REPL_COST_USD]]/Table134[[#This Row],[2020_TOTAL_REPL_COST_USD]])-1</f>
        <v>#DIV/0!</v>
      </c>
      <c r="U542"/>
      <c r="V542"/>
    </row>
    <row r="543" spans="12:22" x14ac:dyDescent="0.2">
      <c r="L543" s="2"/>
      <c r="S543" s="1" t="e">
        <f>(Table134[[#This Row],[2050_BUILDINGS]]/Table134[[#This Row],[2020_BUILDINGS]])-1</f>
        <v>#DIV/0!</v>
      </c>
      <c r="T543" s="1" t="e">
        <f>(Table134[[#This Row],[2050_TOTAL_REPL_COST_USD]]/Table134[[#This Row],[2020_TOTAL_REPL_COST_USD]])-1</f>
        <v>#DIV/0!</v>
      </c>
      <c r="U543"/>
      <c r="V543"/>
    </row>
    <row r="544" spans="12:22" x14ac:dyDescent="0.2">
      <c r="L544" s="2"/>
      <c r="S544" s="1" t="e">
        <f>(Table134[[#This Row],[2050_BUILDINGS]]/Table134[[#This Row],[2020_BUILDINGS]])-1</f>
        <v>#DIV/0!</v>
      </c>
      <c r="T544" s="1" t="e">
        <f>(Table134[[#This Row],[2050_TOTAL_REPL_COST_USD]]/Table134[[#This Row],[2020_TOTAL_REPL_COST_USD]])-1</f>
        <v>#DIV/0!</v>
      </c>
      <c r="U544"/>
      <c r="V544"/>
    </row>
    <row r="545" spans="12:22" x14ac:dyDescent="0.2">
      <c r="L545" s="2"/>
      <c r="S545" s="1" t="e">
        <f>(Table134[[#This Row],[2050_BUILDINGS]]/Table134[[#This Row],[2020_BUILDINGS]])-1</f>
        <v>#DIV/0!</v>
      </c>
      <c r="T545" s="1" t="e">
        <f>(Table134[[#This Row],[2050_TOTAL_REPL_COST_USD]]/Table134[[#This Row],[2020_TOTAL_REPL_COST_USD]])-1</f>
        <v>#DIV/0!</v>
      </c>
      <c r="U545"/>
      <c r="V545"/>
    </row>
    <row r="546" spans="12:22" x14ac:dyDescent="0.2">
      <c r="L546" s="2"/>
      <c r="S546" s="1" t="e">
        <f>(Table134[[#This Row],[2050_BUILDINGS]]/Table134[[#This Row],[2020_BUILDINGS]])-1</f>
        <v>#DIV/0!</v>
      </c>
      <c r="T546" s="1" t="e">
        <f>(Table134[[#This Row],[2050_TOTAL_REPL_COST_USD]]/Table134[[#This Row],[2020_TOTAL_REPL_COST_USD]])-1</f>
        <v>#DIV/0!</v>
      </c>
      <c r="U546"/>
      <c r="V546"/>
    </row>
    <row r="547" spans="12:22" x14ac:dyDescent="0.2">
      <c r="L547" s="2"/>
      <c r="S547" s="1" t="e">
        <f>(Table134[[#This Row],[2050_BUILDINGS]]/Table134[[#This Row],[2020_BUILDINGS]])-1</f>
        <v>#DIV/0!</v>
      </c>
      <c r="T547" s="1" t="e">
        <f>(Table134[[#This Row],[2050_TOTAL_REPL_COST_USD]]/Table134[[#This Row],[2020_TOTAL_REPL_COST_USD]])-1</f>
        <v>#DIV/0!</v>
      </c>
      <c r="U547"/>
      <c r="V547"/>
    </row>
    <row r="548" spans="12:22" x14ac:dyDescent="0.2">
      <c r="L548" s="2"/>
      <c r="S548" s="1" t="e">
        <f>(Table134[[#This Row],[2050_BUILDINGS]]/Table134[[#This Row],[2020_BUILDINGS]])-1</f>
        <v>#DIV/0!</v>
      </c>
      <c r="T548" s="1" t="e">
        <f>(Table134[[#This Row],[2050_TOTAL_REPL_COST_USD]]/Table134[[#This Row],[2020_TOTAL_REPL_COST_USD]])-1</f>
        <v>#DIV/0!</v>
      </c>
      <c r="U548"/>
      <c r="V548"/>
    </row>
    <row r="549" spans="12:22" x14ac:dyDescent="0.2">
      <c r="L549" s="2"/>
      <c r="S549" s="1" t="e">
        <f>(Table134[[#This Row],[2050_BUILDINGS]]/Table134[[#This Row],[2020_BUILDINGS]])-1</f>
        <v>#DIV/0!</v>
      </c>
      <c r="T549" s="1" t="e">
        <f>(Table134[[#This Row],[2050_TOTAL_REPL_COST_USD]]/Table134[[#This Row],[2020_TOTAL_REPL_COST_USD]])-1</f>
        <v>#DIV/0!</v>
      </c>
      <c r="U549"/>
      <c r="V549"/>
    </row>
    <row r="550" spans="12:22" x14ac:dyDescent="0.2">
      <c r="L550" s="2"/>
      <c r="S550" s="1" t="e">
        <f>(Table134[[#This Row],[2050_BUILDINGS]]/Table134[[#This Row],[2020_BUILDINGS]])-1</f>
        <v>#DIV/0!</v>
      </c>
      <c r="T550" s="1" t="e">
        <f>(Table134[[#This Row],[2050_TOTAL_REPL_COST_USD]]/Table134[[#This Row],[2020_TOTAL_REPL_COST_USD]])-1</f>
        <v>#DIV/0!</v>
      </c>
      <c r="U550"/>
      <c r="V550"/>
    </row>
    <row r="551" spans="12:22" x14ac:dyDescent="0.2">
      <c r="L551" s="2"/>
      <c r="S551" s="1" t="e">
        <f>(Table134[[#This Row],[2050_BUILDINGS]]/Table134[[#This Row],[2020_BUILDINGS]])-1</f>
        <v>#DIV/0!</v>
      </c>
      <c r="T551" s="1" t="e">
        <f>(Table134[[#This Row],[2050_TOTAL_REPL_COST_USD]]/Table134[[#This Row],[2020_TOTAL_REPL_COST_USD]])-1</f>
        <v>#DIV/0!</v>
      </c>
      <c r="U551"/>
      <c r="V551"/>
    </row>
    <row r="552" spans="12:22" x14ac:dyDescent="0.2">
      <c r="L552" s="2"/>
      <c r="S552" s="1" t="e">
        <f>(Table134[[#This Row],[2050_BUILDINGS]]/Table134[[#This Row],[2020_BUILDINGS]])-1</f>
        <v>#DIV/0!</v>
      </c>
      <c r="T552" s="1" t="e">
        <f>(Table134[[#This Row],[2050_TOTAL_REPL_COST_USD]]/Table134[[#This Row],[2020_TOTAL_REPL_COST_USD]])-1</f>
        <v>#DIV/0!</v>
      </c>
      <c r="U552"/>
      <c r="V552"/>
    </row>
    <row r="553" spans="12:22" x14ac:dyDescent="0.2">
      <c r="L553" s="2"/>
      <c r="S553" s="1" t="e">
        <f>(Table134[[#This Row],[2050_BUILDINGS]]/Table134[[#This Row],[2020_BUILDINGS]])-1</f>
        <v>#DIV/0!</v>
      </c>
      <c r="T553" s="1" t="e">
        <f>(Table134[[#This Row],[2050_TOTAL_REPL_COST_USD]]/Table134[[#This Row],[2020_TOTAL_REPL_COST_USD]])-1</f>
        <v>#DIV/0!</v>
      </c>
      <c r="U553"/>
      <c r="V553"/>
    </row>
    <row r="554" spans="12:22" x14ac:dyDescent="0.2">
      <c r="L554" s="2"/>
      <c r="S554" s="1" t="e">
        <f>(Table134[[#This Row],[2050_BUILDINGS]]/Table134[[#This Row],[2020_BUILDINGS]])-1</f>
        <v>#DIV/0!</v>
      </c>
      <c r="T554" s="1" t="e">
        <f>(Table134[[#This Row],[2050_TOTAL_REPL_COST_USD]]/Table134[[#This Row],[2020_TOTAL_REPL_COST_USD]])-1</f>
        <v>#DIV/0!</v>
      </c>
      <c r="U554"/>
      <c r="V554"/>
    </row>
    <row r="555" spans="12:22" x14ac:dyDescent="0.2">
      <c r="L555" s="2"/>
      <c r="S555" s="1" t="e">
        <f>(Table134[[#This Row],[2050_BUILDINGS]]/Table134[[#This Row],[2020_BUILDINGS]])-1</f>
        <v>#DIV/0!</v>
      </c>
      <c r="T555" s="1" t="e">
        <f>(Table134[[#This Row],[2050_TOTAL_REPL_COST_USD]]/Table134[[#This Row],[2020_TOTAL_REPL_COST_USD]])-1</f>
        <v>#DIV/0!</v>
      </c>
      <c r="U555"/>
      <c r="V555"/>
    </row>
    <row r="556" spans="12:22" x14ac:dyDescent="0.2">
      <c r="L556" s="2"/>
      <c r="S556" s="1" t="e">
        <f>(Table134[[#This Row],[2050_BUILDINGS]]/Table134[[#This Row],[2020_BUILDINGS]])-1</f>
        <v>#DIV/0!</v>
      </c>
      <c r="T556" s="1" t="e">
        <f>(Table134[[#This Row],[2050_TOTAL_REPL_COST_USD]]/Table134[[#This Row],[2020_TOTAL_REPL_COST_USD]])-1</f>
        <v>#DIV/0!</v>
      </c>
      <c r="U556"/>
      <c r="V556"/>
    </row>
    <row r="557" spans="12:22" x14ac:dyDescent="0.2">
      <c r="L557" s="2"/>
      <c r="S557" s="1" t="e">
        <f>(Table134[[#This Row],[2050_BUILDINGS]]/Table134[[#This Row],[2020_BUILDINGS]])-1</f>
        <v>#DIV/0!</v>
      </c>
      <c r="T557" s="1" t="e">
        <f>(Table134[[#This Row],[2050_TOTAL_REPL_COST_USD]]/Table134[[#This Row],[2020_TOTAL_REPL_COST_USD]])-1</f>
        <v>#DIV/0!</v>
      </c>
      <c r="U557"/>
      <c r="V557"/>
    </row>
    <row r="558" spans="12:22" x14ac:dyDescent="0.2">
      <c r="L558" s="2"/>
      <c r="S558" s="1" t="e">
        <f>(Table134[[#This Row],[2050_BUILDINGS]]/Table134[[#This Row],[2020_BUILDINGS]])-1</f>
        <v>#DIV/0!</v>
      </c>
      <c r="T558" s="1" t="e">
        <f>(Table134[[#This Row],[2050_TOTAL_REPL_COST_USD]]/Table134[[#This Row],[2020_TOTAL_REPL_COST_USD]])-1</f>
        <v>#DIV/0!</v>
      </c>
      <c r="U558"/>
      <c r="V558"/>
    </row>
    <row r="559" spans="12:22" x14ac:dyDescent="0.2">
      <c r="L559" s="2"/>
      <c r="S559" s="1" t="e">
        <f>(Table134[[#This Row],[2050_BUILDINGS]]/Table134[[#This Row],[2020_BUILDINGS]])-1</f>
        <v>#DIV/0!</v>
      </c>
      <c r="T559" s="1" t="e">
        <f>(Table134[[#This Row],[2050_TOTAL_REPL_COST_USD]]/Table134[[#This Row],[2020_TOTAL_REPL_COST_USD]])-1</f>
        <v>#DIV/0!</v>
      </c>
      <c r="U559"/>
      <c r="V559"/>
    </row>
    <row r="560" spans="12:22" x14ac:dyDescent="0.2">
      <c r="L560" s="2"/>
      <c r="S560" s="1" t="e">
        <f>(Table134[[#This Row],[2050_BUILDINGS]]/Table134[[#This Row],[2020_BUILDINGS]])-1</f>
        <v>#DIV/0!</v>
      </c>
      <c r="T560" s="1" t="e">
        <f>(Table134[[#This Row],[2050_TOTAL_REPL_COST_USD]]/Table134[[#This Row],[2020_TOTAL_REPL_COST_USD]])-1</f>
        <v>#DIV/0!</v>
      </c>
      <c r="U560"/>
      <c r="V560"/>
    </row>
    <row r="561" spans="12:22" x14ac:dyDescent="0.2">
      <c r="L561" s="2"/>
      <c r="S561" s="1" t="e">
        <f>(Table134[[#This Row],[2050_BUILDINGS]]/Table134[[#This Row],[2020_BUILDINGS]])-1</f>
        <v>#DIV/0!</v>
      </c>
      <c r="T561" s="1" t="e">
        <f>(Table134[[#This Row],[2050_TOTAL_REPL_COST_USD]]/Table134[[#This Row],[2020_TOTAL_REPL_COST_USD]])-1</f>
        <v>#DIV/0!</v>
      </c>
      <c r="U561"/>
      <c r="V561"/>
    </row>
    <row r="562" spans="12:22" x14ac:dyDescent="0.2">
      <c r="L562" s="2"/>
      <c r="S562" s="1" t="e">
        <f>(Table134[[#This Row],[2050_BUILDINGS]]/Table134[[#This Row],[2020_BUILDINGS]])-1</f>
        <v>#DIV/0!</v>
      </c>
      <c r="T562" s="1" t="e">
        <f>(Table134[[#This Row],[2050_TOTAL_REPL_COST_USD]]/Table134[[#This Row],[2020_TOTAL_REPL_COST_USD]])-1</f>
        <v>#DIV/0!</v>
      </c>
      <c r="U562"/>
      <c r="V562"/>
    </row>
    <row r="563" spans="12:22" x14ac:dyDescent="0.2">
      <c r="L563" s="2"/>
      <c r="S563" s="1" t="e">
        <f>(Table134[[#This Row],[2050_BUILDINGS]]/Table134[[#This Row],[2020_BUILDINGS]])-1</f>
        <v>#DIV/0!</v>
      </c>
      <c r="T563" s="1" t="e">
        <f>(Table134[[#This Row],[2050_TOTAL_REPL_COST_USD]]/Table134[[#This Row],[2020_TOTAL_REPL_COST_USD]])-1</f>
        <v>#DIV/0!</v>
      </c>
      <c r="U563"/>
      <c r="V563"/>
    </row>
    <row r="564" spans="12:22" x14ac:dyDescent="0.2">
      <c r="L564" s="2"/>
      <c r="S564" s="1" t="e">
        <f>(Table134[[#This Row],[2050_BUILDINGS]]/Table134[[#This Row],[2020_BUILDINGS]])-1</f>
        <v>#DIV/0!</v>
      </c>
      <c r="T564" s="1" t="e">
        <f>(Table134[[#This Row],[2050_TOTAL_REPL_COST_USD]]/Table134[[#This Row],[2020_TOTAL_REPL_COST_USD]])-1</f>
        <v>#DIV/0!</v>
      </c>
      <c r="U564"/>
      <c r="V564"/>
    </row>
    <row r="565" spans="12:22" x14ac:dyDescent="0.2">
      <c r="L565" s="2"/>
      <c r="S565" s="1" t="e">
        <f>(Table134[[#This Row],[2050_BUILDINGS]]/Table134[[#This Row],[2020_BUILDINGS]])-1</f>
        <v>#DIV/0!</v>
      </c>
      <c r="T565" s="1" t="e">
        <f>(Table134[[#This Row],[2050_TOTAL_REPL_COST_USD]]/Table134[[#This Row],[2020_TOTAL_REPL_COST_USD]])-1</f>
        <v>#DIV/0!</v>
      </c>
      <c r="U565"/>
      <c r="V565"/>
    </row>
    <row r="566" spans="12:22" x14ac:dyDescent="0.2">
      <c r="L566" s="2"/>
      <c r="S566" s="1" t="e">
        <f>(Table134[[#This Row],[2050_BUILDINGS]]/Table134[[#This Row],[2020_BUILDINGS]])-1</f>
        <v>#DIV/0!</v>
      </c>
      <c r="T566" s="1" t="e">
        <f>(Table134[[#This Row],[2050_TOTAL_REPL_COST_USD]]/Table134[[#This Row],[2020_TOTAL_REPL_COST_USD]])-1</f>
        <v>#DIV/0!</v>
      </c>
      <c r="U566"/>
      <c r="V566"/>
    </row>
    <row r="567" spans="12:22" x14ac:dyDescent="0.2">
      <c r="L567" s="2"/>
      <c r="S567" s="1" t="e">
        <f>(Table134[[#This Row],[2050_BUILDINGS]]/Table134[[#This Row],[2020_BUILDINGS]])-1</f>
        <v>#DIV/0!</v>
      </c>
      <c r="T567" s="1" t="e">
        <f>(Table134[[#This Row],[2050_TOTAL_REPL_COST_USD]]/Table134[[#This Row],[2020_TOTAL_REPL_COST_USD]])-1</f>
        <v>#DIV/0!</v>
      </c>
      <c r="U567"/>
      <c r="V567"/>
    </row>
    <row r="568" spans="12:22" x14ac:dyDescent="0.2">
      <c r="L568" s="2"/>
      <c r="S568" s="1" t="e">
        <f>(Table134[[#This Row],[2050_BUILDINGS]]/Table134[[#This Row],[2020_BUILDINGS]])-1</f>
        <v>#DIV/0!</v>
      </c>
      <c r="T568" s="1" t="e">
        <f>(Table134[[#This Row],[2050_TOTAL_REPL_COST_USD]]/Table134[[#This Row],[2020_TOTAL_REPL_COST_USD]])-1</f>
        <v>#DIV/0!</v>
      </c>
      <c r="U568"/>
      <c r="V568"/>
    </row>
    <row r="569" spans="12:22" x14ac:dyDescent="0.2">
      <c r="L569" s="2"/>
      <c r="S569" s="1" t="e">
        <f>(Table134[[#This Row],[2050_BUILDINGS]]/Table134[[#This Row],[2020_BUILDINGS]])-1</f>
        <v>#DIV/0!</v>
      </c>
      <c r="T569" s="1" t="e">
        <f>(Table134[[#This Row],[2050_TOTAL_REPL_COST_USD]]/Table134[[#This Row],[2020_TOTAL_REPL_COST_USD]])-1</f>
        <v>#DIV/0!</v>
      </c>
      <c r="U569"/>
      <c r="V569"/>
    </row>
    <row r="570" spans="12:22" x14ac:dyDescent="0.2">
      <c r="L570" s="2"/>
      <c r="S570" s="1" t="e">
        <f>(Table134[[#This Row],[2050_BUILDINGS]]/Table134[[#This Row],[2020_BUILDINGS]])-1</f>
        <v>#DIV/0!</v>
      </c>
      <c r="T570" s="1" t="e">
        <f>(Table134[[#This Row],[2050_TOTAL_REPL_COST_USD]]/Table134[[#This Row],[2020_TOTAL_REPL_COST_USD]])-1</f>
        <v>#DIV/0!</v>
      </c>
      <c r="U570"/>
      <c r="V570"/>
    </row>
    <row r="571" spans="12:22" x14ac:dyDescent="0.2">
      <c r="L571" s="2"/>
      <c r="S571" s="1" t="e">
        <f>(Table134[[#This Row],[2050_BUILDINGS]]/Table134[[#This Row],[2020_BUILDINGS]])-1</f>
        <v>#DIV/0!</v>
      </c>
      <c r="T571" s="1" t="e">
        <f>(Table134[[#This Row],[2050_TOTAL_REPL_COST_USD]]/Table134[[#This Row],[2020_TOTAL_REPL_COST_USD]])-1</f>
        <v>#DIV/0!</v>
      </c>
      <c r="U571"/>
      <c r="V571"/>
    </row>
    <row r="572" spans="12:22" x14ac:dyDescent="0.2">
      <c r="L572" s="2"/>
      <c r="S572" s="1" t="e">
        <f>(Table134[[#This Row],[2050_BUILDINGS]]/Table134[[#This Row],[2020_BUILDINGS]])-1</f>
        <v>#DIV/0!</v>
      </c>
      <c r="T572" s="1" t="e">
        <f>(Table134[[#This Row],[2050_TOTAL_REPL_COST_USD]]/Table134[[#This Row],[2020_TOTAL_REPL_COST_USD]])-1</f>
        <v>#DIV/0!</v>
      </c>
      <c r="U572"/>
      <c r="V572"/>
    </row>
    <row r="573" spans="12:22" x14ac:dyDescent="0.2">
      <c r="L573" s="2"/>
      <c r="S573" s="1" t="e">
        <f>(Table134[[#This Row],[2050_BUILDINGS]]/Table134[[#This Row],[2020_BUILDINGS]])-1</f>
        <v>#DIV/0!</v>
      </c>
      <c r="T573" s="1" t="e">
        <f>(Table134[[#This Row],[2050_TOTAL_REPL_COST_USD]]/Table134[[#This Row],[2020_TOTAL_REPL_COST_USD]])-1</f>
        <v>#DIV/0!</v>
      </c>
      <c r="U573"/>
      <c r="V573"/>
    </row>
    <row r="574" spans="12:22" x14ac:dyDescent="0.2">
      <c r="L574" s="2"/>
      <c r="S574" s="1" t="e">
        <f>(Table134[[#This Row],[2050_BUILDINGS]]/Table134[[#This Row],[2020_BUILDINGS]])-1</f>
        <v>#DIV/0!</v>
      </c>
      <c r="T574" s="1" t="e">
        <f>(Table134[[#This Row],[2050_TOTAL_REPL_COST_USD]]/Table134[[#This Row],[2020_TOTAL_REPL_COST_USD]])-1</f>
        <v>#DIV/0!</v>
      </c>
      <c r="U574"/>
      <c r="V574"/>
    </row>
    <row r="575" spans="12:22" x14ac:dyDescent="0.2">
      <c r="L575" s="2"/>
      <c r="S575" s="1" t="e">
        <f>(Table134[[#This Row],[2050_BUILDINGS]]/Table134[[#This Row],[2020_BUILDINGS]])-1</f>
        <v>#DIV/0!</v>
      </c>
      <c r="T575" s="1" t="e">
        <f>(Table134[[#This Row],[2050_TOTAL_REPL_COST_USD]]/Table134[[#This Row],[2020_TOTAL_REPL_COST_USD]])-1</f>
        <v>#DIV/0!</v>
      </c>
      <c r="U575"/>
      <c r="V575"/>
    </row>
    <row r="576" spans="12:22" x14ac:dyDescent="0.2">
      <c r="L576" s="2"/>
      <c r="S576" s="1" t="e">
        <f>(Table134[[#This Row],[2050_BUILDINGS]]/Table134[[#This Row],[2020_BUILDINGS]])-1</f>
        <v>#DIV/0!</v>
      </c>
      <c r="T576" s="1" t="e">
        <f>(Table134[[#This Row],[2050_TOTAL_REPL_COST_USD]]/Table134[[#This Row],[2020_TOTAL_REPL_COST_USD]])-1</f>
        <v>#DIV/0!</v>
      </c>
      <c r="U576"/>
      <c r="V576"/>
    </row>
    <row r="577" spans="12:22" x14ac:dyDescent="0.2">
      <c r="L577" s="2"/>
      <c r="S577" s="1" t="e">
        <f>(Table134[[#This Row],[2050_BUILDINGS]]/Table134[[#This Row],[2020_BUILDINGS]])-1</f>
        <v>#DIV/0!</v>
      </c>
      <c r="T577" s="1" t="e">
        <f>(Table134[[#This Row],[2050_TOTAL_REPL_COST_USD]]/Table134[[#This Row],[2020_TOTAL_REPL_COST_USD]])-1</f>
        <v>#DIV/0!</v>
      </c>
      <c r="U577"/>
      <c r="V577"/>
    </row>
    <row r="578" spans="12:22" x14ac:dyDescent="0.2">
      <c r="L578" s="2"/>
      <c r="S578" s="1" t="e">
        <f>(Table134[[#This Row],[2050_BUILDINGS]]/Table134[[#This Row],[2020_BUILDINGS]])-1</f>
        <v>#DIV/0!</v>
      </c>
      <c r="T578" s="1" t="e">
        <f>(Table134[[#This Row],[2050_TOTAL_REPL_COST_USD]]/Table134[[#This Row],[2020_TOTAL_REPL_COST_USD]])-1</f>
        <v>#DIV/0!</v>
      </c>
      <c r="U578"/>
      <c r="V578"/>
    </row>
    <row r="579" spans="12:22" x14ac:dyDescent="0.2">
      <c r="L579" s="2"/>
      <c r="S579" s="1" t="e">
        <f>(Table134[[#This Row],[2050_BUILDINGS]]/Table134[[#This Row],[2020_BUILDINGS]])-1</f>
        <v>#DIV/0!</v>
      </c>
      <c r="T579" s="1" t="e">
        <f>(Table134[[#This Row],[2050_TOTAL_REPL_COST_USD]]/Table134[[#This Row],[2020_TOTAL_REPL_COST_USD]])-1</f>
        <v>#DIV/0!</v>
      </c>
      <c r="U579"/>
      <c r="V579"/>
    </row>
    <row r="580" spans="12:22" x14ac:dyDescent="0.2">
      <c r="L580" s="2"/>
      <c r="S580" s="1" t="e">
        <f>(Table134[[#This Row],[2050_BUILDINGS]]/Table134[[#This Row],[2020_BUILDINGS]])-1</f>
        <v>#DIV/0!</v>
      </c>
      <c r="T580" s="1" t="e">
        <f>(Table134[[#This Row],[2050_TOTAL_REPL_COST_USD]]/Table134[[#This Row],[2020_TOTAL_REPL_COST_USD]])-1</f>
        <v>#DIV/0!</v>
      </c>
      <c r="U580"/>
      <c r="V580"/>
    </row>
    <row r="581" spans="12:22" x14ac:dyDescent="0.2">
      <c r="L581" s="2"/>
      <c r="S581" s="1" t="e">
        <f>(Table134[[#This Row],[2050_BUILDINGS]]/Table134[[#This Row],[2020_BUILDINGS]])-1</f>
        <v>#DIV/0!</v>
      </c>
      <c r="T581" s="1" t="e">
        <f>(Table134[[#This Row],[2050_TOTAL_REPL_COST_USD]]/Table134[[#This Row],[2020_TOTAL_REPL_COST_USD]])-1</f>
        <v>#DIV/0!</v>
      </c>
      <c r="U581"/>
      <c r="V581"/>
    </row>
    <row r="582" spans="12:22" x14ac:dyDescent="0.2">
      <c r="L582" s="2"/>
      <c r="S582" s="1" t="e">
        <f>(Table134[[#This Row],[2050_BUILDINGS]]/Table134[[#This Row],[2020_BUILDINGS]])-1</f>
        <v>#DIV/0!</v>
      </c>
      <c r="T582" s="1" t="e">
        <f>(Table134[[#This Row],[2050_TOTAL_REPL_COST_USD]]/Table134[[#This Row],[2020_TOTAL_REPL_COST_USD]])-1</f>
        <v>#DIV/0!</v>
      </c>
      <c r="U582"/>
      <c r="V582"/>
    </row>
    <row r="583" spans="12:22" x14ac:dyDescent="0.2">
      <c r="L583" s="2"/>
      <c r="S583" s="1" t="e">
        <f>(Table134[[#This Row],[2050_BUILDINGS]]/Table134[[#This Row],[2020_BUILDINGS]])-1</f>
        <v>#DIV/0!</v>
      </c>
      <c r="T583" s="1" t="e">
        <f>(Table134[[#This Row],[2050_TOTAL_REPL_COST_USD]]/Table134[[#This Row],[2020_TOTAL_REPL_COST_USD]])-1</f>
        <v>#DIV/0!</v>
      </c>
      <c r="U583"/>
      <c r="V583"/>
    </row>
    <row r="584" spans="12:22" x14ac:dyDescent="0.2">
      <c r="L584" s="2"/>
      <c r="S584" s="1" t="e">
        <f>(Table134[[#This Row],[2050_BUILDINGS]]/Table134[[#This Row],[2020_BUILDINGS]])-1</f>
        <v>#DIV/0!</v>
      </c>
      <c r="T584" s="1" t="e">
        <f>(Table134[[#This Row],[2050_TOTAL_REPL_COST_USD]]/Table134[[#This Row],[2020_TOTAL_REPL_COST_USD]])-1</f>
        <v>#DIV/0!</v>
      </c>
      <c r="U584"/>
      <c r="V584"/>
    </row>
    <row r="585" spans="12:22" x14ac:dyDescent="0.2">
      <c r="L585" s="2"/>
      <c r="S585" s="1" t="e">
        <f>(Table134[[#This Row],[2050_BUILDINGS]]/Table134[[#This Row],[2020_BUILDINGS]])-1</f>
        <v>#DIV/0!</v>
      </c>
      <c r="T585" s="1" t="e">
        <f>(Table134[[#This Row],[2050_TOTAL_REPL_COST_USD]]/Table134[[#This Row],[2020_TOTAL_REPL_COST_USD]])-1</f>
        <v>#DIV/0!</v>
      </c>
      <c r="U585"/>
      <c r="V585"/>
    </row>
    <row r="586" spans="12:22" x14ac:dyDescent="0.2">
      <c r="L586" s="2"/>
      <c r="S586" s="1" t="e">
        <f>(Table134[[#This Row],[2050_BUILDINGS]]/Table134[[#This Row],[2020_BUILDINGS]])-1</f>
        <v>#DIV/0!</v>
      </c>
      <c r="T586" s="1" t="e">
        <f>(Table134[[#This Row],[2050_TOTAL_REPL_COST_USD]]/Table134[[#This Row],[2020_TOTAL_REPL_COST_USD]])-1</f>
        <v>#DIV/0!</v>
      </c>
      <c r="U586"/>
      <c r="V586"/>
    </row>
    <row r="587" spans="12:22" x14ac:dyDescent="0.2">
      <c r="L587" s="2"/>
      <c r="S587" s="1" t="e">
        <f>(Table134[[#This Row],[2050_BUILDINGS]]/Table134[[#This Row],[2020_BUILDINGS]])-1</f>
        <v>#DIV/0!</v>
      </c>
      <c r="T587" s="1" t="e">
        <f>(Table134[[#This Row],[2050_TOTAL_REPL_COST_USD]]/Table134[[#This Row],[2020_TOTAL_REPL_COST_USD]])-1</f>
        <v>#DIV/0!</v>
      </c>
      <c r="U587"/>
      <c r="V587"/>
    </row>
    <row r="588" spans="12:22" x14ac:dyDescent="0.2">
      <c r="L588" s="2"/>
      <c r="S588" s="1" t="e">
        <f>(Table134[[#This Row],[2050_BUILDINGS]]/Table134[[#This Row],[2020_BUILDINGS]])-1</f>
        <v>#DIV/0!</v>
      </c>
      <c r="T588" s="1" t="e">
        <f>(Table134[[#This Row],[2050_TOTAL_REPL_COST_USD]]/Table134[[#This Row],[2020_TOTAL_REPL_COST_USD]])-1</f>
        <v>#DIV/0!</v>
      </c>
      <c r="U588"/>
      <c r="V588"/>
    </row>
    <row r="589" spans="12:22" x14ac:dyDescent="0.2">
      <c r="L589" s="2"/>
      <c r="S589" s="1" t="e">
        <f>(Table134[[#This Row],[2050_BUILDINGS]]/Table134[[#This Row],[2020_BUILDINGS]])-1</f>
        <v>#DIV/0!</v>
      </c>
      <c r="T589" s="1" t="e">
        <f>(Table134[[#This Row],[2050_TOTAL_REPL_COST_USD]]/Table134[[#This Row],[2020_TOTAL_REPL_COST_USD]])-1</f>
        <v>#DIV/0!</v>
      </c>
      <c r="U589"/>
      <c r="V589"/>
    </row>
    <row r="590" spans="12:22" x14ac:dyDescent="0.2">
      <c r="L590" s="2"/>
      <c r="S590" s="1" t="e">
        <f>(Table134[[#This Row],[2050_BUILDINGS]]/Table134[[#This Row],[2020_BUILDINGS]])-1</f>
        <v>#DIV/0!</v>
      </c>
      <c r="T590" s="1" t="e">
        <f>(Table134[[#This Row],[2050_TOTAL_REPL_COST_USD]]/Table134[[#This Row],[2020_TOTAL_REPL_COST_USD]])-1</f>
        <v>#DIV/0!</v>
      </c>
      <c r="U590"/>
      <c r="V590"/>
    </row>
    <row r="591" spans="12:22" x14ac:dyDescent="0.2">
      <c r="L591" s="2"/>
      <c r="S591" s="1" t="e">
        <f>(Table134[[#This Row],[2050_BUILDINGS]]/Table134[[#This Row],[2020_BUILDINGS]])-1</f>
        <v>#DIV/0!</v>
      </c>
      <c r="T591" s="1" t="e">
        <f>(Table134[[#This Row],[2050_TOTAL_REPL_COST_USD]]/Table134[[#This Row],[2020_TOTAL_REPL_COST_USD]])-1</f>
        <v>#DIV/0!</v>
      </c>
      <c r="U591"/>
      <c r="V591"/>
    </row>
    <row r="592" spans="12:22" x14ac:dyDescent="0.2">
      <c r="L592" s="2"/>
      <c r="S592" s="1" t="e">
        <f>(Table134[[#This Row],[2050_BUILDINGS]]/Table134[[#This Row],[2020_BUILDINGS]])-1</f>
        <v>#DIV/0!</v>
      </c>
      <c r="T592" s="1" t="e">
        <f>(Table134[[#This Row],[2050_TOTAL_REPL_COST_USD]]/Table134[[#This Row],[2020_TOTAL_REPL_COST_USD]])-1</f>
        <v>#DIV/0!</v>
      </c>
      <c r="U592"/>
      <c r="V592"/>
    </row>
    <row r="593" spans="12:22" x14ac:dyDescent="0.2">
      <c r="L593" s="2"/>
      <c r="S593" s="1" t="e">
        <f>(Table134[[#This Row],[2050_BUILDINGS]]/Table134[[#This Row],[2020_BUILDINGS]])-1</f>
        <v>#DIV/0!</v>
      </c>
      <c r="T593" s="1" t="e">
        <f>(Table134[[#This Row],[2050_TOTAL_REPL_COST_USD]]/Table134[[#This Row],[2020_TOTAL_REPL_COST_USD]])-1</f>
        <v>#DIV/0!</v>
      </c>
      <c r="U593"/>
      <c r="V593"/>
    </row>
    <row r="594" spans="12:22" x14ac:dyDescent="0.2">
      <c r="L594" s="2"/>
      <c r="S594" s="1" t="e">
        <f>(Table134[[#This Row],[2050_BUILDINGS]]/Table134[[#This Row],[2020_BUILDINGS]])-1</f>
        <v>#DIV/0!</v>
      </c>
      <c r="T594" s="1" t="e">
        <f>(Table134[[#This Row],[2050_TOTAL_REPL_COST_USD]]/Table134[[#This Row],[2020_TOTAL_REPL_COST_USD]])-1</f>
        <v>#DIV/0!</v>
      </c>
      <c r="U594"/>
      <c r="V594"/>
    </row>
    <row r="595" spans="12:22" x14ac:dyDescent="0.2">
      <c r="L595" s="2"/>
      <c r="S595" s="1" t="e">
        <f>(Table134[[#This Row],[2050_BUILDINGS]]/Table134[[#This Row],[2020_BUILDINGS]])-1</f>
        <v>#DIV/0!</v>
      </c>
      <c r="T595" s="1" t="e">
        <f>(Table134[[#This Row],[2050_TOTAL_REPL_COST_USD]]/Table134[[#This Row],[2020_TOTAL_REPL_COST_USD]])-1</f>
        <v>#DIV/0!</v>
      </c>
      <c r="U595"/>
      <c r="V595"/>
    </row>
    <row r="596" spans="12:22" x14ac:dyDescent="0.2">
      <c r="L596" s="2"/>
      <c r="S596" s="1" t="e">
        <f>(Table134[[#This Row],[2050_BUILDINGS]]/Table134[[#This Row],[2020_BUILDINGS]])-1</f>
        <v>#DIV/0!</v>
      </c>
      <c r="T596" s="1" t="e">
        <f>(Table134[[#This Row],[2050_TOTAL_REPL_COST_USD]]/Table134[[#This Row],[2020_TOTAL_REPL_COST_USD]])-1</f>
        <v>#DIV/0!</v>
      </c>
      <c r="U596"/>
      <c r="V596"/>
    </row>
    <row r="597" spans="12:22" x14ac:dyDescent="0.2">
      <c r="L597" s="2"/>
      <c r="S597" s="1" t="e">
        <f>(Table134[[#This Row],[2050_BUILDINGS]]/Table134[[#This Row],[2020_BUILDINGS]])-1</f>
        <v>#DIV/0!</v>
      </c>
      <c r="T597" s="1" t="e">
        <f>(Table134[[#This Row],[2050_TOTAL_REPL_COST_USD]]/Table134[[#This Row],[2020_TOTAL_REPL_COST_USD]])-1</f>
        <v>#DIV/0!</v>
      </c>
      <c r="U597"/>
      <c r="V597"/>
    </row>
    <row r="598" spans="12:22" x14ac:dyDescent="0.2">
      <c r="L598" s="2"/>
      <c r="S598" s="1" t="e">
        <f>(Table134[[#This Row],[2050_BUILDINGS]]/Table134[[#This Row],[2020_BUILDINGS]])-1</f>
        <v>#DIV/0!</v>
      </c>
      <c r="T598" s="1" t="e">
        <f>(Table134[[#This Row],[2050_TOTAL_REPL_COST_USD]]/Table134[[#This Row],[2020_TOTAL_REPL_COST_USD]])-1</f>
        <v>#DIV/0!</v>
      </c>
      <c r="U598"/>
      <c r="V598"/>
    </row>
    <row r="599" spans="12:22" x14ac:dyDescent="0.2">
      <c r="L599" s="2"/>
      <c r="S599" s="1" t="e">
        <f>(Table134[[#This Row],[2050_BUILDINGS]]/Table134[[#This Row],[2020_BUILDINGS]])-1</f>
        <v>#DIV/0!</v>
      </c>
      <c r="T599" s="1" t="e">
        <f>(Table134[[#This Row],[2050_TOTAL_REPL_COST_USD]]/Table134[[#This Row],[2020_TOTAL_REPL_COST_USD]])-1</f>
        <v>#DIV/0!</v>
      </c>
      <c r="U599"/>
      <c r="V599"/>
    </row>
    <row r="600" spans="12:22" x14ac:dyDescent="0.2">
      <c r="L600" s="2"/>
      <c r="S600" s="1" t="e">
        <f>(Table134[[#This Row],[2050_BUILDINGS]]/Table134[[#This Row],[2020_BUILDINGS]])-1</f>
        <v>#DIV/0!</v>
      </c>
      <c r="T600" s="1" t="e">
        <f>(Table134[[#This Row],[2050_TOTAL_REPL_COST_USD]]/Table134[[#This Row],[2020_TOTAL_REPL_COST_USD]])-1</f>
        <v>#DIV/0!</v>
      </c>
      <c r="U600"/>
      <c r="V600"/>
    </row>
    <row r="601" spans="12:22" x14ac:dyDescent="0.2">
      <c r="L601" s="2"/>
      <c r="S601" s="1" t="e">
        <f>(Table134[[#This Row],[2050_BUILDINGS]]/Table134[[#This Row],[2020_BUILDINGS]])-1</f>
        <v>#DIV/0!</v>
      </c>
      <c r="T601" s="1" t="e">
        <f>(Table134[[#This Row],[2050_TOTAL_REPL_COST_USD]]/Table134[[#This Row],[2020_TOTAL_REPL_COST_USD]])-1</f>
        <v>#DIV/0!</v>
      </c>
      <c r="U601"/>
      <c r="V601"/>
    </row>
    <row r="602" spans="12:22" x14ac:dyDescent="0.2">
      <c r="L602" s="2"/>
      <c r="S602" s="1" t="e">
        <f>(Table134[[#This Row],[2050_BUILDINGS]]/Table134[[#This Row],[2020_BUILDINGS]])-1</f>
        <v>#DIV/0!</v>
      </c>
      <c r="T602" s="1" t="e">
        <f>(Table134[[#This Row],[2050_TOTAL_REPL_COST_USD]]/Table134[[#This Row],[2020_TOTAL_REPL_COST_USD]])-1</f>
        <v>#DIV/0!</v>
      </c>
      <c r="U602"/>
      <c r="V602"/>
    </row>
    <row r="603" spans="12:22" x14ac:dyDescent="0.2">
      <c r="L603" s="2"/>
      <c r="S603" s="1" t="e">
        <f>(Table134[[#This Row],[2050_BUILDINGS]]/Table134[[#This Row],[2020_BUILDINGS]])-1</f>
        <v>#DIV/0!</v>
      </c>
      <c r="T603" s="1" t="e">
        <f>(Table134[[#This Row],[2050_TOTAL_REPL_COST_USD]]/Table134[[#This Row],[2020_TOTAL_REPL_COST_USD]])-1</f>
        <v>#DIV/0!</v>
      </c>
      <c r="U603"/>
      <c r="V603"/>
    </row>
    <row r="604" spans="12:22" x14ac:dyDescent="0.2">
      <c r="L604" s="2"/>
      <c r="S604" s="1" t="e">
        <f>(Table134[[#This Row],[2050_BUILDINGS]]/Table134[[#This Row],[2020_BUILDINGS]])-1</f>
        <v>#DIV/0!</v>
      </c>
      <c r="T604" s="1" t="e">
        <f>(Table134[[#This Row],[2050_TOTAL_REPL_COST_USD]]/Table134[[#This Row],[2020_TOTAL_REPL_COST_USD]])-1</f>
        <v>#DIV/0!</v>
      </c>
      <c r="U604"/>
      <c r="V604"/>
    </row>
    <row r="605" spans="12:22" x14ac:dyDescent="0.2">
      <c r="L605" s="2"/>
      <c r="S605" s="1" t="e">
        <f>(Table134[[#This Row],[2050_BUILDINGS]]/Table134[[#This Row],[2020_BUILDINGS]])-1</f>
        <v>#DIV/0!</v>
      </c>
      <c r="T605" s="1" t="e">
        <f>(Table134[[#This Row],[2050_TOTAL_REPL_COST_USD]]/Table134[[#This Row],[2020_TOTAL_REPL_COST_USD]])-1</f>
        <v>#DIV/0!</v>
      </c>
      <c r="U605"/>
      <c r="V605"/>
    </row>
    <row r="606" spans="12:22" x14ac:dyDescent="0.2">
      <c r="L606" s="2"/>
      <c r="S606" s="1" t="e">
        <f>(Table134[[#This Row],[2050_BUILDINGS]]/Table134[[#This Row],[2020_BUILDINGS]])-1</f>
        <v>#DIV/0!</v>
      </c>
      <c r="T606" s="1" t="e">
        <f>(Table134[[#This Row],[2050_TOTAL_REPL_COST_USD]]/Table134[[#This Row],[2020_TOTAL_REPL_COST_USD]])-1</f>
        <v>#DIV/0!</v>
      </c>
      <c r="U606"/>
      <c r="V606"/>
    </row>
    <row r="607" spans="12:22" x14ac:dyDescent="0.2">
      <c r="L607" s="2"/>
      <c r="S607" s="1" t="e">
        <f>(Table134[[#This Row],[2050_BUILDINGS]]/Table134[[#This Row],[2020_BUILDINGS]])-1</f>
        <v>#DIV/0!</v>
      </c>
      <c r="T607" s="1" t="e">
        <f>(Table134[[#This Row],[2050_TOTAL_REPL_COST_USD]]/Table134[[#This Row],[2020_TOTAL_REPL_COST_USD]])-1</f>
        <v>#DIV/0!</v>
      </c>
      <c r="U607"/>
      <c r="V607"/>
    </row>
    <row r="608" spans="12:22" x14ac:dyDescent="0.2">
      <c r="L608" s="2"/>
      <c r="S608" s="1" t="e">
        <f>(Table134[[#This Row],[2050_BUILDINGS]]/Table134[[#This Row],[2020_BUILDINGS]])-1</f>
        <v>#DIV/0!</v>
      </c>
      <c r="T608" s="1" t="e">
        <f>(Table134[[#This Row],[2050_TOTAL_REPL_COST_USD]]/Table134[[#This Row],[2020_TOTAL_REPL_COST_USD]])-1</f>
        <v>#DIV/0!</v>
      </c>
      <c r="U608"/>
      <c r="V608"/>
    </row>
    <row r="609" spans="12:22" x14ac:dyDescent="0.2">
      <c r="L609" s="2"/>
      <c r="S609" s="1" t="e">
        <f>(Table134[[#This Row],[2050_BUILDINGS]]/Table134[[#This Row],[2020_BUILDINGS]])-1</f>
        <v>#DIV/0!</v>
      </c>
      <c r="T609" s="1" t="e">
        <f>(Table134[[#This Row],[2050_TOTAL_REPL_COST_USD]]/Table134[[#This Row],[2020_TOTAL_REPL_COST_USD]])-1</f>
        <v>#DIV/0!</v>
      </c>
      <c r="U609"/>
      <c r="V609"/>
    </row>
    <row r="610" spans="12:22" x14ac:dyDescent="0.2">
      <c r="L610" s="2"/>
      <c r="S610" s="1" t="e">
        <f>(Table134[[#This Row],[2050_BUILDINGS]]/Table134[[#This Row],[2020_BUILDINGS]])-1</f>
        <v>#DIV/0!</v>
      </c>
      <c r="T610" s="1" t="e">
        <f>(Table134[[#This Row],[2050_TOTAL_REPL_COST_USD]]/Table134[[#This Row],[2020_TOTAL_REPL_COST_USD]])-1</f>
        <v>#DIV/0!</v>
      </c>
      <c r="U610"/>
      <c r="V610"/>
    </row>
    <row r="611" spans="12:22" x14ac:dyDescent="0.2">
      <c r="L611" s="2"/>
      <c r="S611" s="1" t="e">
        <f>(Table134[[#This Row],[2050_BUILDINGS]]/Table134[[#This Row],[2020_BUILDINGS]])-1</f>
        <v>#DIV/0!</v>
      </c>
      <c r="T611" s="1" t="e">
        <f>(Table134[[#This Row],[2050_TOTAL_REPL_COST_USD]]/Table134[[#This Row],[2020_TOTAL_REPL_COST_USD]])-1</f>
        <v>#DIV/0!</v>
      </c>
      <c r="U611"/>
      <c r="V611"/>
    </row>
    <row r="612" spans="12:22" x14ac:dyDescent="0.2">
      <c r="L612" s="2"/>
      <c r="S612" s="1" t="e">
        <f>(Table134[[#This Row],[2050_BUILDINGS]]/Table134[[#This Row],[2020_BUILDINGS]])-1</f>
        <v>#DIV/0!</v>
      </c>
      <c r="T612" s="1" t="e">
        <f>(Table134[[#This Row],[2050_TOTAL_REPL_COST_USD]]/Table134[[#This Row],[2020_TOTAL_REPL_COST_USD]])-1</f>
        <v>#DIV/0!</v>
      </c>
      <c r="U612"/>
      <c r="V612"/>
    </row>
    <row r="613" spans="12:22" x14ac:dyDescent="0.2">
      <c r="L613" s="2"/>
      <c r="S613" s="1" t="e">
        <f>(Table134[[#This Row],[2050_BUILDINGS]]/Table134[[#This Row],[2020_BUILDINGS]])-1</f>
        <v>#DIV/0!</v>
      </c>
      <c r="T613" s="1" t="e">
        <f>(Table134[[#This Row],[2050_TOTAL_REPL_COST_USD]]/Table134[[#This Row],[2020_TOTAL_REPL_COST_USD]])-1</f>
        <v>#DIV/0!</v>
      </c>
      <c r="U613"/>
      <c r="V613"/>
    </row>
    <row r="614" spans="12:22" x14ac:dyDescent="0.2">
      <c r="L614" s="2"/>
      <c r="S614" s="1" t="e">
        <f>(Table134[[#This Row],[2050_BUILDINGS]]/Table134[[#This Row],[2020_BUILDINGS]])-1</f>
        <v>#DIV/0!</v>
      </c>
      <c r="T614" s="1" t="e">
        <f>(Table134[[#This Row],[2050_TOTAL_REPL_COST_USD]]/Table134[[#This Row],[2020_TOTAL_REPL_COST_USD]])-1</f>
        <v>#DIV/0!</v>
      </c>
      <c r="U614"/>
      <c r="V614"/>
    </row>
    <row r="615" spans="12:22" x14ac:dyDescent="0.2">
      <c r="L615" s="2"/>
      <c r="S615" s="1" t="e">
        <f>(Table134[[#This Row],[2050_BUILDINGS]]/Table134[[#This Row],[2020_BUILDINGS]])-1</f>
        <v>#DIV/0!</v>
      </c>
      <c r="T615" s="1" t="e">
        <f>(Table134[[#This Row],[2050_TOTAL_REPL_COST_USD]]/Table134[[#This Row],[2020_TOTAL_REPL_COST_USD]])-1</f>
        <v>#DIV/0!</v>
      </c>
      <c r="U615"/>
      <c r="V615"/>
    </row>
    <row r="616" spans="12:22" x14ac:dyDescent="0.2">
      <c r="L616" s="2"/>
      <c r="S616" s="1" t="e">
        <f>(Table134[[#This Row],[2050_BUILDINGS]]/Table134[[#This Row],[2020_BUILDINGS]])-1</f>
        <v>#DIV/0!</v>
      </c>
      <c r="T616" s="1" t="e">
        <f>(Table134[[#This Row],[2050_TOTAL_REPL_COST_USD]]/Table134[[#This Row],[2020_TOTAL_REPL_COST_USD]])-1</f>
        <v>#DIV/0!</v>
      </c>
      <c r="U616"/>
      <c r="V616"/>
    </row>
    <row r="617" spans="12:22" x14ac:dyDescent="0.2">
      <c r="L617" s="2"/>
      <c r="S617" s="1" t="e">
        <f>(Table134[[#This Row],[2050_BUILDINGS]]/Table134[[#This Row],[2020_BUILDINGS]])-1</f>
        <v>#DIV/0!</v>
      </c>
      <c r="T617" s="1" t="e">
        <f>(Table134[[#This Row],[2050_TOTAL_REPL_COST_USD]]/Table134[[#This Row],[2020_TOTAL_REPL_COST_USD]])-1</f>
        <v>#DIV/0!</v>
      </c>
      <c r="U617"/>
      <c r="V617"/>
    </row>
    <row r="618" spans="12:22" x14ac:dyDescent="0.2">
      <c r="L618" s="2"/>
      <c r="S618" s="1" t="e">
        <f>(Table134[[#This Row],[2050_BUILDINGS]]/Table134[[#This Row],[2020_BUILDINGS]])-1</f>
        <v>#DIV/0!</v>
      </c>
      <c r="T618" s="1" t="e">
        <f>(Table134[[#This Row],[2050_TOTAL_REPL_COST_USD]]/Table134[[#This Row],[2020_TOTAL_REPL_COST_USD]])-1</f>
        <v>#DIV/0!</v>
      </c>
      <c r="U618"/>
      <c r="V618"/>
    </row>
    <row r="619" spans="12:22" x14ac:dyDescent="0.2">
      <c r="L619" s="2"/>
      <c r="S619" s="1" t="e">
        <f>(Table134[[#This Row],[2050_BUILDINGS]]/Table134[[#This Row],[2020_BUILDINGS]])-1</f>
        <v>#DIV/0!</v>
      </c>
      <c r="T619" s="1" t="e">
        <f>(Table134[[#This Row],[2050_TOTAL_REPL_COST_USD]]/Table134[[#This Row],[2020_TOTAL_REPL_COST_USD]])-1</f>
        <v>#DIV/0!</v>
      </c>
      <c r="U619"/>
      <c r="V619"/>
    </row>
    <row r="620" spans="12:22" x14ac:dyDescent="0.2">
      <c r="L620" s="2"/>
      <c r="S620" s="1" t="e">
        <f>(Table134[[#This Row],[2050_BUILDINGS]]/Table134[[#This Row],[2020_BUILDINGS]])-1</f>
        <v>#DIV/0!</v>
      </c>
      <c r="T620" s="1" t="e">
        <f>(Table134[[#This Row],[2050_TOTAL_REPL_COST_USD]]/Table134[[#This Row],[2020_TOTAL_REPL_COST_USD]])-1</f>
        <v>#DIV/0!</v>
      </c>
      <c r="U620"/>
      <c r="V620"/>
    </row>
    <row r="621" spans="12:22" x14ac:dyDescent="0.2">
      <c r="L621" s="2"/>
      <c r="S621" s="1" t="e">
        <f>(Table134[[#This Row],[2050_BUILDINGS]]/Table134[[#This Row],[2020_BUILDINGS]])-1</f>
        <v>#DIV/0!</v>
      </c>
      <c r="T621" s="1" t="e">
        <f>(Table134[[#This Row],[2050_TOTAL_REPL_COST_USD]]/Table134[[#This Row],[2020_TOTAL_REPL_COST_USD]])-1</f>
        <v>#DIV/0!</v>
      </c>
      <c r="U621"/>
      <c r="V621"/>
    </row>
    <row r="622" spans="12:22" x14ac:dyDescent="0.2">
      <c r="L622" s="2"/>
      <c r="S622" s="1" t="e">
        <f>(Table134[[#This Row],[2050_BUILDINGS]]/Table134[[#This Row],[2020_BUILDINGS]])-1</f>
        <v>#DIV/0!</v>
      </c>
      <c r="T622" s="1" t="e">
        <f>(Table134[[#This Row],[2050_TOTAL_REPL_COST_USD]]/Table134[[#This Row],[2020_TOTAL_REPL_COST_USD]])-1</f>
        <v>#DIV/0!</v>
      </c>
      <c r="U622"/>
      <c r="V622"/>
    </row>
    <row r="623" spans="12:22" x14ac:dyDescent="0.2">
      <c r="L623" s="2"/>
      <c r="S623" s="1" t="e">
        <f>(Table134[[#This Row],[2050_BUILDINGS]]/Table134[[#This Row],[2020_BUILDINGS]])-1</f>
        <v>#DIV/0!</v>
      </c>
      <c r="T623" s="1" t="e">
        <f>(Table134[[#This Row],[2050_TOTAL_REPL_COST_USD]]/Table134[[#This Row],[2020_TOTAL_REPL_COST_USD]])-1</f>
        <v>#DIV/0!</v>
      </c>
      <c r="U623"/>
      <c r="V623"/>
    </row>
    <row r="624" spans="12:22" x14ac:dyDescent="0.2">
      <c r="L624" s="2"/>
      <c r="S624" s="1" t="e">
        <f>(Table134[[#This Row],[2050_BUILDINGS]]/Table134[[#This Row],[2020_BUILDINGS]])-1</f>
        <v>#DIV/0!</v>
      </c>
      <c r="T624" s="1" t="e">
        <f>(Table134[[#This Row],[2050_TOTAL_REPL_COST_USD]]/Table134[[#This Row],[2020_TOTAL_REPL_COST_USD]])-1</f>
        <v>#DIV/0!</v>
      </c>
      <c r="U624"/>
      <c r="V624"/>
    </row>
    <row r="625" spans="12:22" x14ac:dyDescent="0.2">
      <c r="L625" s="2"/>
      <c r="S625" s="1" t="e">
        <f>(Table134[[#This Row],[2050_BUILDINGS]]/Table134[[#This Row],[2020_BUILDINGS]])-1</f>
        <v>#DIV/0!</v>
      </c>
      <c r="T625" s="1" t="e">
        <f>(Table134[[#This Row],[2050_TOTAL_REPL_COST_USD]]/Table134[[#This Row],[2020_TOTAL_REPL_COST_USD]])-1</f>
        <v>#DIV/0!</v>
      </c>
      <c r="U625"/>
      <c r="V625"/>
    </row>
    <row r="626" spans="12:22" x14ac:dyDescent="0.2">
      <c r="L626" s="2"/>
      <c r="S626" s="1" t="e">
        <f>(Table134[[#This Row],[2050_BUILDINGS]]/Table134[[#This Row],[2020_BUILDINGS]])-1</f>
        <v>#DIV/0!</v>
      </c>
      <c r="T626" s="1" t="e">
        <f>(Table134[[#This Row],[2050_TOTAL_REPL_COST_USD]]/Table134[[#This Row],[2020_TOTAL_REPL_COST_USD]])-1</f>
        <v>#DIV/0!</v>
      </c>
      <c r="U626"/>
      <c r="V626"/>
    </row>
    <row r="627" spans="12:22" x14ac:dyDescent="0.2">
      <c r="L627" s="2"/>
      <c r="S627" s="1" t="e">
        <f>(Table134[[#This Row],[2050_BUILDINGS]]/Table134[[#This Row],[2020_BUILDINGS]])-1</f>
        <v>#DIV/0!</v>
      </c>
      <c r="T627" s="1" t="e">
        <f>(Table134[[#This Row],[2050_TOTAL_REPL_COST_USD]]/Table134[[#This Row],[2020_TOTAL_REPL_COST_USD]])-1</f>
        <v>#DIV/0!</v>
      </c>
      <c r="U627"/>
      <c r="V627"/>
    </row>
    <row r="628" spans="12:22" x14ac:dyDescent="0.2">
      <c r="L628" s="2"/>
      <c r="S628" s="1" t="e">
        <f>(Table134[[#This Row],[2050_BUILDINGS]]/Table134[[#This Row],[2020_BUILDINGS]])-1</f>
        <v>#DIV/0!</v>
      </c>
      <c r="T628" s="1" t="e">
        <f>(Table134[[#This Row],[2050_TOTAL_REPL_COST_USD]]/Table134[[#This Row],[2020_TOTAL_REPL_COST_USD]])-1</f>
        <v>#DIV/0!</v>
      </c>
      <c r="U628"/>
      <c r="V628"/>
    </row>
    <row r="629" spans="12:22" x14ac:dyDescent="0.2">
      <c r="L629" s="2"/>
      <c r="S629" s="1" t="e">
        <f>(Table134[[#This Row],[2050_BUILDINGS]]/Table134[[#This Row],[2020_BUILDINGS]])-1</f>
        <v>#DIV/0!</v>
      </c>
      <c r="T629" s="1" t="e">
        <f>(Table134[[#This Row],[2050_TOTAL_REPL_COST_USD]]/Table134[[#This Row],[2020_TOTAL_REPL_COST_USD]])-1</f>
        <v>#DIV/0!</v>
      </c>
      <c r="U629"/>
      <c r="V629"/>
    </row>
    <row r="630" spans="12:22" x14ac:dyDescent="0.2">
      <c r="L630" s="2"/>
      <c r="S630" s="1" t="e">
        <f>(Table134[[#This Row],[2050_BUILDINGS]]/Table134[[#This Row],[2020_BUILDINGS]])-1</f>
        <v>#DIV/0!</v>
      </c>
      <c r="T630" s="1" t="e">
        <f>(Table134[[#This Row],[2050_TOTAL_REPL_COST_USD]]/Table134[[#This Row],[2020_TOTAL_REPL_COST_USD]])-1</f>
        <v>#DIV/0!</v>
      </c>
      <c r="U630"/>
      <c r="V630"/>
    </row>
    <row r="631" spans="12:22" x14ac:dyDescent="0.2">
      <c r="L631" s="2"/>
      <c r="S631" s="1" t="e">
        <f>(Table134[[#This Row],[2050_BUILDINGS]]/Table134[[#This Row],[2020_BUILDINGS]])-1</f>
        <v>#DIV/0!</v>
      </c>
      <c r="T631" s="1" t="e">
        <f>(Table134[[#This Row],[2050_TOTAL_REPL_COST_USD]]/Table134[[#This Row],[2020_TOTAL_REPL_COST_USD]])-1</f>
        <v>#DIV/0!</v>
      </c>
      <c r="U631"/>
      <c r="V631"/>
    </row>
    <row r="632" spans="12:22" x14ac:dyDescent="0.2">
      <c r="L632" s="2"/>
      <c r="S632" s="1" t="e">
        <f>(Table134[[#This Row],[2050_BUILDINGS]]/Table134[[#This Row],[2020_BUILDINGS]])-1</f>
        <v>#DIV/0!</v>
      </c>
      <c r="T632" s="1" t="e">
        <f>(Table134[[#This Row],[2050_TOTAL_REPL_COST_USD]]/Table134[[#This Row],[2020_TOTAL_REPL_COST_USD]])-1</f>
        <v>#DIV/0!</v>
      </c>
      <c r="U632"/>
      <c r="V632"/>
    </row>
    <row r="633" spans="12:22" x14ac:dyDescent="0.2">
      <c r="L633" s="2"/>
      <c r="S633" s="1" t="e">
        <f>(Table134[[#This Row],[2050_BUILDINGS]]/Table134[[#This Row],[2020_BUILDINGS]])-1</f>
        <v>#DIV/0!</v>
      </c>
      <c r="T633" s="1" t="e">
        <f>(Table134[[#This Row],[2050_TOTAL_REPL_COST_USD]]/Table134[[#This Row],[2020_TOTAL_REPL_COST_USD]])-1</f>
        <v>#DIV/0!</v>
      </c>
      <c r="U633"/>
      <c r="V633"/>
    </row>
    <row r="634" spans="12:22" x14ac:dyDescent="0.2">
      <c r="L634" s="2"/>
      <c r="S634" s="1" t="e">
        <f>(Table134[[#This Row],[2050_BUILDINGS]]/Table134[[#This Row],[2020_BUILDINGS]])-1</f>
        <v>#DIV/0!</v>
      </c>
      <c r="T634" s="1" t="e">
        <f>(Table134[[#This Row],[2050_TOTAL_REPL_COST_USD]]/Table134[[#This Row],[2020_TOTAL_REPL_COST_USD]])-1</f>
        <v>#DIV/0!</v>
      </c>
      <c r="U634"/>
      <c r="V634"/>
    </row>
    <row r="635" spans="12:22" x14ac:dyDescent="0.2">
      <c r="L635" s="2"/>
      <c r="S635" s="1" t="e">
        <f>(Table134[[#This Row],[2050_BUILDINGS]]/Table134[[#This Row],[2020_BUILDINGS]])-1</f>
        <v>#DIV/0!</v>
      </c>
      <c r="T635" s="1" t="e">
        <f>(Table134[[#This Row],[2050_TOTAL_REPL_COST_USD]]/Table134[[#This Row],[2020_TOTAL_REPL_COST_USD]])-1</f>
        <v>#DIV/0!</v>
      </c>
      <c r="U635"/>
      <c r="V635"/>
    </row>
    <row r="636" spans="12:22" x14ac:dyDescent="0.2">
      <c r="L636" s="2"/>
      <c r="S636" s="1" t="e">
        <f>(Table134[[#This Row],[2050_BUILDINGS]]/Table134[[#This Row],[2020_BUILDINGS]])-1</f>
        <v>#DIV/0!</v>
      </c>
      <c r="T636" s="1" t="e">
        <f>(Table134[[#This Row],[2050_TOTAL_REPL_COST_USD]]/Table134[[#This Row],[2020_TOTAL_REPL_COST_USD]])-1</f>
        <v>#DIV/0!</v>
      </c>
      <c r="U636"/>
      <c r="V636"/>
    </row>
    <row r="637" spans="12:22" x14ac:dyDescent="0.2">
      <c r="L637" s="2"/>
      <c r="S637" s="1" t="e">
        <f>(Table134[[#This Row],[2050_BUILDINGS]]/Table134[[#This Row],[2020_BUILDINGS]])-1</f>
        <v>#DIV/0!</v>
      </c>
      <c r="T637" s="1" t="e">
        <f>(Table134[[#This Row],[2050_TOTAL_REPL_COST_USD]]/Table134[[#This Row],[2020_TOTAL_REPL_COST_USD]])-1</f>
        <v>#DIV/0!</v>
      </c>
      <c r="U637"/>
      <c r="V637"/>
    </row>
    <row r="638" spans="12:22" x14ac:dyDescent="0.2">
      <c r="L638" s="2"/>
      <c r="S638" s="1" t="e">
        <f>(Table134[[#This Row],[2050_BUILDINGS]]/Table134[[#This Row],[2020_BUILDINGS]])-1</f>
        <v>#DIV/0!</v>
      </c>
      <c r="T638" s="1" t="e">
        <f>(Table134[[#This Row],[2050_TOTAL_REPL_COST_USD]]/Table134[[#This Row],[2020_TOTAL_REPL_COST_USD]])-1</f>
        <v>#DIV/0!</v>
      </c>
      <c r="U638"/>
      <c r="V638"/>
    </row>
    <row r="639" spans="12:22" x14ac:dyDescent="0.2">
      <c r="L639" s="2"/>
      <c r="S639" s="1" t="e">
        <f>(Table134[[#This Row],[2050_BUILDINGS]]/Table134[[#This Row],[2020_BUILDINGS]])-1</f>
        <v>#DIV/0!</v>
      </c>
      <c r="T639" s="1" t="e">
        <f>(Table134[[#This Row],[2050_TOTAL_REPL_COST_USD]]/Table134[[#This Row],[2020_TOTAL_REPL_COST_USD]])-1</f>
        <v>#DIV/0!</v>
      </c>
      <c r="U639"/>
      <c r="V639"/>
    </row>
    <row r="640" spans="12:22" x14ac:dyDescent="0.2">
      <c r="L640" s="2"/>
      <c r="S640" s="1" t="e">
        <f>(Table134[[#This Row],[2050_BUILDINGS]]/Table134[[#This Row],[2020_BUILDINGS]])-1</f>
        <v>#DIV/0!</v>
      </c>
      <c r="T640" s="1" t="e">
        <f>(Table134[[#This Row],[2050_TOTAL_REPL_COST_USD]]/Table134[[#This Row],[2020_TOTAL_REPL_COST_USD]])-1</f>
        <v>#DIV/0!</v>
      </c>
      <c r="U640"/>
      <c r="V640"/>
    </row>
    <row r="641" spans="12:22" x14ac:dyDescent="0.2">
      <c r="L641" s="2"/>
      <c r="S641" s="1" t="e">
        <f>(Table134[[#This Row],[2050_BUILDINGS]]/Table134[[#This Row],[2020_BUILDINGS]])-1</f>
        <v>#DIV/0!</v>
      </c>
      <c r="T641" s="1" t="e">
        <f>(Table134[[#This Row],[2050_TOTAL_REPL_COST_USD]]/Table134[[#This Row],[2020_TOTAL_REPL_COST_USD]])-1</f>
        <v>#DIV/0!</v>
      </c>
      <c r="U641"/>
      <c r="V641"/>
    </row>
    <row r="642" spans="12:22" x14ac:dyDescent="0.2">
      <c r="L642" s="2"/>
      <c r="S642" s="1" t="e">
        <f>(Table134[[#This Row],[2050_BUILDINGS]]/Table134[[#This Row],[2020_BUILDINGS]])-1</f>
        <v>#DIV/0!</v>
      </c>
      <c r="T642" s="1" t="e">
        <f>(Table134[[#This Row],[2050_TOTAL_REPL_COST_USD]]/Table134[[#This Row],[2020_TOTAL_REPL_COST_USD]])-1</f>
        <v>#DIV/0!</v>
      </c>
      <c r="U642"/>
      <c r="V642"/>
    </row>
    <row r="643" spans="12:22" x14ac:dyDescent="0.2">
      <c r="L643" s="2"/>
      <c r="S643" s="1" t="e">
        <f>(Table134[[#This Row],[2050_BUILDINGS]]/Table134[[#This Row],[2020_BUILDINGS]])-1</f>
        <v>#DIV/0!</v>
      </c>
      <c r="T643" s="1" t="e">
        <f>(Table134[[#This Row],[2050_TOTAL_REPL_COST_USD]]/Table134[[#This Row],[2020_TOTAL_REPL_COST_USD]])-1</f>
        <v>#DIV/0!</v>
      </c>
      <c r="U643"/>
      <c r="V643"/>
    </row>
    <row r="644" spans="12:22" x14ac:dyDescent="0.2">
      <c r="L644" s="2"/>
      <c r="S644" s="1" t="e">
        <f>(Table134[[#This Row],[2050_BUILDINGS]]/Table134[[#This Row],[2020_BUILDINGS]])-1</f>
        <v>#DIV/0!</v>
      </c>
      <c r="T644" s="1" t="e">
        <f>(Table134[[#This Row],[2050_TOTAL_REPL_COST_USD]]/Table134[[#This Row],[2020_TOTAL_REPL_COST_USD]])-1</f>
        <v>#DIV/0!</v>
      </c>
      <c r="U644"/>
      <c r="V644"/>
    </row>
    <row r="645" spans="12:22" x14ac:dyDescent="0.2">
      <c r="L645" s="2"/>
      <c r="S645" s="1" t="e">
        <f>(Table134[[#This Row],[2050_BUILDINGS]]/Table134[[#This Row],[2020_BUILDINGS]])-1</f>
        <v>#DIV/0!</v>
      </c>
      <c r="T645" s="1" t="e">
        <f>(Table134[[#This Row],[2050_TOTAL_REPL_COST_USD]]/Table134[[#This Row],[2020_TOTAL_REPL_COST_USD]])-1</f>
        <v>#DIV/0!</v>
      </c>
      <c r="U645"/>
      <c r="V645"/>
    </row>
    <row r="646" spans="12:22" x14ac:dyDescent="0.2">
      <c r="L646" s="2"/>
      <c r="S646" s="1" t="e">
        <f>(Table134[[#This Row],[2050_BUILDINGS]]/Table134[[#This Row],[2020_BUILDINGS]])-1</f>
        <v>#DIV/0!</v>
      </c>
      <c r="T646" s="1" t="e">
        <f>(Table134[[#This Row],[2050_TOTAL_REPL_COST_USD]]/Table134[[#This Row],[2020_TOTAL_REPL_COST_USD]])-1</f>
        <v>#DIV/0!</v>
      </c>
      <c r="U646"/>
      <c r="V646"/>
    </row>
    <row r="647" spans="12:22" x14ac:dyDescent="0.2">
      <c r="L647" s="2"/>
      <c r="S647" s="1" t="e">
        <f>(Table134[[#This Row],[2050_BUILDINGS]]/Table134[[#This Row],[2020_BUILDINGS]])-1</f>
        <v>#DIV/0!</v>
      </c>
      <c r="T647" s="1" t="e">
        <f>(Table134[[#This Row],[2050_TOTAL_REPL_COST_USD]]/Table134[[#This Row],[2020_TOTAL_REPL_COST_USD]])-1</f>
        <v>#DIV/0!</v>
      </c>
      <c r="U647"/>
      <c r="V647"/>
    </row>
    <row r="648" spans="12:22" x14ac:dyDescent="0.2">
      <c r="L648" s="2"/>
      <c r="S648" s="1" t="e">
        <f>(Table134[[#This Row],[2050_BUILDINGS]]/Table134[[#This Row],[2020_BUILDINGS]])-1</f>
        <v>#DIV/0!</v>
      </c>
      <c r="T648" s="1" t="e">
        <f>(Table134[[#This Row],[2050_TOTAL_REPL_COST_USD]]/Table134[[#This Row],[2020_TOTAL_REPL_COST_USD]])-1</f>
        <v>#DIV/0!</v>
      </c>
      <c r="U648"/>
      <c r="V648"/>
    </row>
    <row r="649" spans="12:22" x14ac:dyDescent="0.2">
      <c r="L649" s="2"/>
      <c r="S649" s="1" t="e">
        <f>(Table134[[#This Row],[2050_BUILDINGS]]/Table134[[#This Row],[2020_BUILDINGS]])-1</f>
        <v>#DIV/0!</v>
      </c>
      <c r="T649" s="1" t="e">
        <f>(Table134[[#This Row],[2050_TOTAL_REPL_COST_USD]]/Table134[[#This Row],[2020_TOTAL_REPL_COST_USD]])-1</f>
        <v>#DIV/0!</v>
      </c>
      <c r="U649"/>
      <c r="V649"/>
    </row>
    <row r="650" spans="12:22" x14ac:dyDescent="0.2">
      <c r="L650" s="2"/>
      <c r="S650" s="1" t="e">
        <f>(Table134[[#This Row],[2050_BUILDINGS]]/Table134[[#This Row],[2020_BUILDINGS]])-1</f>
        <v>#DIV/0!</v>
      </c>
      <c r="T650" s="1" t="e">
        <f>(Table134[[#This Row],[2050_TOTAL_REPL_COST_USD]]/Table134[[#This Row],[2020_TOTAL_REPL_COST_USD]])-1</f>
        <v>#DIV/0!</v>
      </c>
      <c r="U650"/>
      <c r="V650"/>
    </row>
    <row r="651" spans="12:22" x14ac:dyDescent="0.2">
      <c r="L651" s="2"/>
      <c r="S651" s="1" t="e">
        <f>(Table134[[#This Row],[2050_BUILDINGS]]/Table134[[#This Row],[2020_BUILDINGS]])-1</f>
        <v>#DIV/0!</v>
      </c>
      <c r="T651" s="1" t="e">
        <f>(Table134[[#This Row],[2050_TOTAL_REPL_COST_USD]]/Table134[[#This Row],[2020_TOTAL_REPL_COST_USD]])-1</f>
        <v>#DIV/0!</v>
      </c>
      <c r="U651"/>
      <c r="V651"/>
    </row>
    <row r="652" spans="12:22" x14ac:dyDescent="0.2">
      <c r="L652" s="2"/>
      <c r="S652" s="1" t="e">
        <f>(Table134[[#This Row],[2050_BUILDINGS]]/Table134[[#This Row],[2020_BUILDINGS]])-1</f>
        <v>#DIV/0!</v>
      </c>
      <c r="T652" s="1" t="e">
        <f>(Table134[[#This Row],[2050_TOTAL_REPL_COST_USD]]/Table134[[#This Row],[2020_TOTAL_REPL_COST_USD]])-1</f>
        <v>#DIV/0!</v>
      </c>
      <c r="U652"/>
      <c r="V652"/>
    </row>
    <row r="653" spans="12:22" x14ac:dyDescent="0.2">
      <c r="L653" s="2"/>
      <c r="S653" s="1" t="e">
        <f>(Table134[[#This Row],[2050_BUILDINGS]]/Table134[[#This Row],[2020_BUILDINGS]])-1</f>
        <v>#DIV/0!</v>
      </c>
      <c r="T653" s="1" t="e">
        <f>(Table134[[#This Row],[2050_TOTAL_REPL_COST_USD]]/Table134[[#This Row],[2020_TOTAL_REPL_COST_USD]])-1</f>
        <v>#DIV/0!</v>
      </c>
      <c r="U653"/>
      <c r="V653"/>
    </row>
    <row r="654" spans="12:22" x14ac:dyDescent="0.2">
      <c r="L654" s="2"/>
      <c r="S654" s="1" t="e">
        <f>(Table134[[#This Row],[2050_BUILDINGS]]/Table134[[#This Row],[2020_BUILDINGS]])-1</f>
        <v>#DIV/0!</v>
      </c>
      <c r="T654" s="1" t="e">
        <f>(Table134[[#This Row],[2050_TOTAL_REPL_COST_USD]]/Table134[[#This Row],[2020_TOTAL_REPL_COST_USD]])-1</f>
        <v>#DIV/0!</v>
      </c>
      <c r="U654"/>
      <c r="V654"/>
    </row>
    <row r="655" spans="12:22" x14ac:dyDescent="0.2">
      <c r="L655" s="2"/>
      <c r="S655" s="1" t="e">
        <f>(Table134[[#This Row],[2050_BUILDINGS]]/Table134[[#This Row],[2020_BUILDINGS]])-1</f>
        <v>#DIV/0!</v>
      </c>
      <c r="T655" s="1" t="e">
        <f>(Table134[[#This Row],[2050_TOTAL_REPL_COST_USD]]/Table134[[#This Row],[2020_TOTAL_REPL_COST_USD]])-1</f>
        <v>#DIV/0!</v>
      </c>
      <c r="U655"/>
      <c r="V655"/>
    </row>
    <row r="656" spans="12:22" x14ac:dyDescent="0.2">
      <c r="L656" s="2"/>
      <c r="S656" s="1" t="e">
        <f>(Table134[[#This Row],[2050_BUILDINGS]]/Table134[[#This Row],[2020_BUILDINGS]])-1</f>
        <v>#DIV/0!</v>
      </c>
      <c r="T656" s="1" t="e">
        <f>(Table134[[#This Row],[2050_TOTAL_REPL_COST_USD]]/Table134[[#This Row],[2020_TOTAL_REPL_COST_USD]])-1</f>
        <v>#DIV/0!</v>
      </c>
      <c r="U656"/>
      <c r="V656"/>
    </row>
    <row r="657" spans="12:22" x14ac:dyDescent="0.2">
      <c r="L657" s="2"/>
      <c r="S657" s="1" t="e">
        <f>(Table134[[#This Row],[2050_BUILDINGS]]/Table134[[#This Row],[2020_BUILDINGS]])-1</f>
        <v>#DIV/0!</v>
      </c>
      <c r="T657" s="1" t="e">
        <f>(Table134[[#This Row],[2050_TOTAL_REPL_COST_USD]]/Table134[[#This Row],[2020_TOTAL_REPL_COST_USD]])-1</f>
        <v>#DIV/0!</v>
      </c>
      <c r="U657"/>
      <c r="V657"/>
    </row>
    <row r="658" spans="12:22" x14ac:dyDescent="0.2">
      <c r="L658" s="2"/>
      <c r="S658" s="1" t="e">
        <f>(Table134[[#This Row],[2050_BUILDINGS]]/Table134[[#This Row],[2020_BUILDINGS]])-1</f>
        <v>#DIV/0!</v>
      </c>
      <c r="T658" s="1" t="e">
        <f>(Table134[[#This Row],[2050_TOTAL_REPL_COST_USD]]/Table134[[#This Row],[2020_TOTAL_REPL_COST_USD]])-1</f>
        <v>#DIV/0!</v>
      </c>
      <c r="U658"/>
      <c r="V658"/>
    </row>
    <row r="659" spans="12:22" x14ac:dyDescent="0.2">
      <c r="L659" s="2"/>
      <c r="S659" s="1" t="e">
        <f>(Table134[[#This Row],[2050_BUILDINGS]]/Table134[[#This Row],[2020_BUILDINGS]])-1</f>
        <v>#DIV/0!</v>
      </c>
      <c r="T659" s="1" t="e">
        <f>(Table134[[#This Row],[2050_TOTAL_REPL_COST_USD]]/Table134[[#This Row],[2020_TOTAL_REPL_COST_USD]])-1</f>
        <v>#DIV/0!</v>
      </c>
      <c r="U659"/>
      <c r="V659"/>
    </row>
    <row r="660" spans="12:22" x14ac:dyDescent="0.2">
      <c r="L660" s="2"/>
      <c r="S660" s="1" t="e">
        <f>(Table134[[#This Row],[2050_BUILDINGS]]/Table134[[#This Row],[2020_BUILDINGS]])-1</f>
        <v>#DIV/0!</v>
      </c>
      <c r="T660" s="1" t="e">
        <f>(Table134[[#This Row],[2050_TOTAL_REPL_COST_USD]]/Table134[[#This Row],[2020_TOTAL_REPL_COST_USD]])-1</f>
        <v>#DIV/0!</v>
      </c>
      <c r="U660"/>
      <c r="V660"/>
    </row>
    <row r="661" spans="12:22" x14ac:dyDescent="0.2">
      <c r="L661" s="2"/>
      <c r="S661" s="1" t="e">
        <f>(Table134[[#This Row],[2050_BUILDINGS]]/Table134[[#This Row],[2020_BUILDINGS]])-1</f>
        <v>#DIV/0!</v>
      </c>
      <c r="T661" s="1" t="e">
        <f>(Table134[[#This Row],[2050_TOTAL_REPL_COST_USD]]/Table134[[#This Row],[2020_TOTAL_REPL_COST_USD]])-1</f>
        <v>#DIV/0!</v>
      </c>
      <c r="U661"/>
      <c r="V661"/>
    </row>
    <row r="662" spans="12:22" x14ac:dyDescent="0.2">
      <c r="L662" s="2"/>
      <c r="S662" s="1" t="e">
        <f>(Table134[[#This Row],[2050_BUILDINGS]]/Table134[[#This Row],[2020_BUILDINGS]])-1</f>
        <v>#DIV/0!</v>
      </c>
      <c r="T662" s="1" t="e">
        <f>(Table134[[#This Row],[2050_TOTAL_REPL_COST_USD]]/Table134[[#This Row],[2020_TOTAL_REPL_COST_USD]])-1</f>
        <v>#DIV/0!</v>
      </c>
      <c r="U662"/>
      <c r="V662"/>
    </row>
    <row r="663" spans="12:22" x14ac:dyDescent="0.2">
      <c r="L663" s="2"/>
      <c r="S663" s="1" t="e">
        <f>(Table134[[#This Row],[2050_BUILDINGS]]/Table134[[#This Row],[2020_BUILDINGS]])-1</f>
        <v>#DIV/0!</v>
      </c>
      <c r="T663" s="1" t="e">
        <f>(Table134[[#This Row],[2050_TOTAL_REPL_COST_USD]]/Table134[[#This Row],[2020_TOTAL_REPL_COST_USD]])-1</f>
        <v>#DIV/0!</v>
      </c>
      <c r="U663"/>
      <c r="V663"/>
    </row>
    <row r="664" spans="12:22" x14ac:dyDescent="0.2">
      <c r="L664" s="2"/>
      <c r="S664" s="1" t="e">
        <f>(Table134[[#This Row],[2050_BUILDINGS]]/Table134[[#This Row],[2020_BUILDINGS]])-1</f>
        <v>#DIV/0!</v>
      </c>
      <c r="T664" s="1" t="e">
        <f>(Table134[[#This Row],[2050_TOTAL_REPL_COST_USD]]/Table134[[#This Row],[2020_TOTAL_REPL_COST_USD]])-1</f>
        <v>#DIV/0!</v>
      </c>
      <c r="U664"/>
      <c r="V664"/>
    </row>
    <row r="665" spans="12:22" x14ac:dyDescent="0.2">
      <c r="L665" s="2"/>
      <c r="S665" s="1" t="e">
        <f>(Table134[[#This Row],[2050_BUILDINGS]]/Table134[[#This Row],[2020_BUILDINGS]])-1</f>
        <v>#DIV/0!</v>
      </c>
      <c r="T665" s="1" t="e">
        <f>(Table134[[#This Row],[2050_TOTAL_REPL_COST_USD]]/Table134[[#This Row],[2020_TOTAL_REPL_COST_USD]])-1</f>
        <v>#DIV/0!</v>
      </c>
      <c r="U665"/>
      <c r="V665"/>
    </row>
    <row r="666" spans="12:22" x14ac:dyDescent="0.2">
      <c r="L666" s="2"/>
      <c r="S666" s="1" t="e">
        <f>(Table134[[#This Row],[2050_BUILDINGS]]/Table134[[#This Row],[2020_BUILDINGS]])-1</f>
        <v>#DIV/0!</v>
      </c>
      <c r="T666" s="1" t="e">
        <f>(Table134[[#This Row],[2050_TOTAL_REPL_COST_USD]]/Table134[[#This Row],[2020_TOTAL_REPL_COST_USD]])-1</f>
        <v>#DIV/0!</v>
      </c>
      <c r="U666"/>
      <c r="V666"/>
    </row>
    <row r="667" spans="12:22" x14ac:dyDescent="0.2">
      <c r="L667" s="2"/>
      <c r="S667" s="1" t="e">
        <f>(Table134[[#This Row],[2050_BUILDINGS]]/Table134[[#This Row],[2020_BUILDINGS]])-1</f>
        <v>#DIV/0!</v>
      </c>
      <c r="T667" s="1" t="e">
        <f>(Table134[[#This Row],[2050_TOTAL_REPL_COST_USD]]/Table134[[#This Row],[2020_TOTAL_REPL_COST_USD]])-1</f>
        <v>#DIV/0!</v>
      </c>
      <c r="U667"/>
      <c r="V667"/>
    </row>
    <row r="668" spans="12:22" x14ac:dyDescent="0.2">
      <c r="L668" s="2"/>
      <c r="S668" s="1" t="e">
        <f>(Table134[[#This Row],[2050_BUILDINGS]]/Table134[[#This Row],[2020_BUILDINGS]])-1</f>
        <v>#DIV/0!</v>
      </c>
      <c r="T668" s="1" t="e">
        <f>(Table134[[#This Row],[2050_TOTAL_REPL_COST_USD]]/Table134[[#This Row],[2020_TOTAL_REPL_COST_USD]])-1</f>
        <v>#DIV/0!</v>
      </c>
      <c r="U668"/>
      <c r="V668"/>
    </row>
    <row r="669" spans="12:22" x14ac:dyDescent="0.2">
      <c r="L669" s="2"/>
      <c r="S669" s="1" t="e">
        <f>(Table134[[#This Row],[2050_BUILDINGS]]/Table134[[#This Row],[2020_BUILDINGS]])-1</f>
        <v>#DIV/0!</v>
      </c>
      <c r="T669" s="1" t="e">
        <f>(Table134[[#This Row],[2050_TOTAL_REPL_COST_USD]]/Table134[[#This Row],[2020_TOTAL_REPL_COST_USD]])-1</f>
        <v>#DIV/0!</v>
      </c>
      <c r="U669"/>
      <c r="V669"/>
    </row>
    <row r="670" spans="12:22" x14ac:dyDescent="0.2">
      <c r="L670" s="2"/>
      <c r="S670" s="1" t="e">
        <f>(Table134[[#This Row],[2050_BUILDINGS]]/Table134[[#This Row],[2020_BUILDINGS]])-1</f>
        <v>#DIV/0!</v>
      </c>
      <c r="T670" s="1" t="e">
        <f>(Table134[[#This Row],[2050_TOTAL_REPL_COST_USD]]/Table134[[#This Row],[2020_TOTAL_REPL_COST_USD]])-1</f>
        <v>#DIV/0!</v>
      </c>
      <c r="U670"/>
      <c r="V670"/>
    </row>
    <row r="671" spans="12:22" x14ac:dyDescent="0.2">
      <c r="L671" s="2"/>
      <c r="S671" s="1" t="e">
        <f>(Table134[[#This Row],[2050_BUILDINGS]]/Table134[[#This Row],[2020_BUILDINGS]])-1</f>
        <v>#DIV/0!</v>
      </c>
      <c r="T671" s="1" t="e">
        <f>(Table134[[#This Row],[2050_TOTAL_REPL_COST_USD]]/Table134[[#This Row],[2020_TOTAL_REPL_COST_USD]])-1</f>
        <v>#DIV/0!</v>
      </c>
      <c r="U671"/>
      <c r="V671"/>
    </row>
    <row r="672" spans="12:22" x14ac:dyDescent="0.2">
      <c r="L672" s="2"/>
      <c r="S672" s="1" t="e">
        <f>(Table134[[#This Row],[2050_BUILDINGS]]/Table134[[#This Row],[2020_BUILDINGS]])-1</f>
        <v>#DIV/0!</v>
      </c>
      <c r="T672" s="1" t="e">
        <f>(Table134[[#This Row],[2050_TOTAL_REPL_COST_USD]]/Table134[[#This Row],[2020_TOTAL_REPL_COST_USD]])-1</f>
        <v>#DIV/0!</v>
      </c>
      <c r="U672"/>
      <c r="V672"/>
    </row>
    <row r="673" spans="12:22" x14ac:dyDescent="0.2">
      <c r="L673" s="2"/>
      <c r="S673" s="1" t="e">
        <f>(Table134[[#This Row],[2050_BUILDINGS]]/Table134[[#This Row],[2020_BUILDINGS]])-1</f>
        <v>#DIV/0!</v>
      </c>
      <c r="T673" s="1" t="e">
        <f>(Table134[[#This Row],[2050_TOTAL_REPL_COST_USD]]/Table134[[#This Row],[2020_TOTAL_REPL_COST_USD]])-1</f>
        <v>#DIV/0!</v>
      </c>
      <c r="U673"/>
      <c r="V673"/>
    </row>
    <row r="674" spans="12:22" x14ac:dyDescent="0.2">
      <c r="L674" s="2"/>
      <c r="S674" s="1" t="e">
        <f>(Table134[[#This Row],[2050_BUILDINGS]]/Table134[[#This Row],[2020_BUILDINGS]])-1</f>
        <v>#DIV/0!</v>
      </c>
      <c r="T674" s="1" t="e">
        <f>(Table134[[#This Row],[2050_TOTAL_REPL_COST_USD]]/Table134[[#This Row],[2020_TOTAL_REPL_COST_USD]])-1</f>
        <v>#DIV/0!</v>
      </c>
      <c r="U674"/>
      <c r="V674"/>
    </row>
    <row r="675" spans="12:22" x14ac:dyDescent="0.2">
      <c r="L675" s="2"/>
      <c r="S675" s="1" t="e">
        <f>(Table134[[#This Row],[2050_BUILDINGS]]/Table134[[#This Row],[2020_BUILDINGS]])-1</f>
        <v>#DIV/0!</v>
      </c>
      <c r="T675" s="1" t="e">
        <f>(Table134[[#This Row],[2050_TOTAL_REPL_COST_USD]]/Table134[[#This Row],[2020_TOTAL_REPL_COST_USD]])-1</f>
        <v>#DIV/0!</v>
      </c>
      <c r="U675"/>
      <c r="V675"/>
    </row>
    <row r="676" spans="12:22" x14ac:dyDescent="0.2">
      <c r="L676" s="2"/>
      <c r="S676" s="1" t="e">
        <f>(Table134[[#This Row],[2050_BUILDINGS]]/Table134[[#This Row],[2020_BUILDINGS]])-1</f>
        <v>#DIV/0!</v>
      </c>
      <c r="T676" s="1" t="e">
        <f>(Table134[[#This Row],[2050_TOTAL_REPL_COST_USD]]/Table134[[#This Row],[2020_TOTAL_REPL_COST_USD]])-1</f>
        <v>#DIV/0!</v>
      </c>
      <c r="U676"/>
      <c r="V676"/>
    </row>
    <row r="677" spans="12:22" x14ac:dyDescent="0.2">
      <c r="L677" s="2"/>
      <c r="S677" s="1" t="e">
        <f>(Table134[[#This Row],[2050_BUILDINGS]]/Table134[[#This Row],[2020_BUILDINGS]])-1</f>
        <v>#DIV/0!</v>
      </c>
      <c r="T677" s="1" t="e">
        <f>(Table134[[#This Row],[2050_TOTAL_REPL_COST_USD]]/Table134[[#This Row],[2020_TOTAL_REPL_COST_USD]])-1</f>
        <v>#DIV/0!</v>
      </c>
      <c r="U677"/>
      <c r="V677"/>
    </row>
    <row r="678" spans="12:22" x14ac:dyDescent="0.2">
      <c r="L678" s="2"/>
      <c r="S678" s="1" t="e">
        <f>(Table134[[#This Row],[2050_BUILDINGS]]/Table134[[#This Row],[2020_BUILDINGS]])-1</f>
        <v>#DIV/0!</v>
      </c>
      <c r="T678" s="1" t="e">
        <f>(Table134[[#This Row],[2050_TOTAL_REPL_COST_USD]]/Table134[[#This Row],[2020_TOTAL_REPL_COST_USD]])-1</f>
        <v>#DIV/0!</v>
      </c>
      <c r="U678"/>
      <c r="V678"/>
    </row>
    <row r="679" spans="12:22" x14ac:dyDescent="0.2">
      <c r="L679" s="2"/>
      <c r="S679" s="1" t="e">
        <f>(Table134[[#This Row],[2050_BUILDINGS]]/Table134[[#This Row],[2020_BUILDINGS]])-1</f>
        <v>#DIV/0!</v>
      </c>
      <c r="T679" s="1" t="e">
        <f>(Table134[[#This Row],[2050_TOTAL_REPL_COST_USD]]/Table134[[#This Row],[2020_TOTAL_REPL_COST_USD]])-1</f>
        <v>#DIV/0!</v>
      </c>
      <c r="U679"/>
      <c r="V679"/>
    </row>
    <row r="680" spans="12:22" x14ac:dyDescent="0.2">
      <c r="L680" s="2"/>
      <c r="S680" s="1" t="e">
        <f>(Table134[[#This Row],[2050_BUILDINGS]]/Table134[[#This Row],[2020_BUILDINGS]])-1</f>
        <v>#DIV/0!</v>
      </c>
      <c r="T680" s="1" t="e">
        <f>(Table134[[#This Row],[2050_TOTAL_REPL_COST_USD]]/Table134[[#This Row],[2020_TOTAL_REPL_COST_USD]])-1</f>
        <v>#DIV/0!</v>
      </c>
      <c r="U680"/>
      <c r="V680"/>
    </row>
    <row r="681" spans="12:22" x14ac:dyDescent="0.2">
      <c r="L681" s="2"/>
      <c r="S681" s="1" t="e">
        <f>(Table134[[#This Row],[2050_BUILDINGS]]/Table134[[#This Row],[2020_BUILDINGS]])-1</f>
        <v>#DIV/0!</v>
      </c>
      <c r="T681" s="1" t="e">
        <f>(Table134[[#This Row],[2050_TOTAL_REPL_COST_USD]]/Table134[[#This Row],[2020_TOTAL_REPL_COST_USD]])-1</f>
        <v>#DIV/0!</v>
      </c>
      <c r="U681"/>
      <c r="V681"/>
    </row>
    <row r="682" spans="12:22" x14ac:dyDescent="0.2">
      <c r="L682" s="2"/>
      <c r="S682" s="1" t="e">
        <f>(Table134[[#This Row],[2050_BUILDINGS]]/Table134[[#This Row],[2020_BUILDINGS]])-1</f>
        <v>#DIV/0!</v>
      </c>
      <c r="T682" s="1" t="e">
        <f>(Table134[[#This Row],[2050_TOTAL_REPL_COST_USD]]/Table134[[#This Row],[2020_TOTAL_REPL_COST_USD]])-1</f>
        <v>#DIV/0!</v>
      </c>
      <c r="U682"/>
      <c r="V682"/>
    </row>
    <row r="683" spans="12:22" x14ac:dyDescent="0.2">
      <c r="L683" s="2"/>
      <c r="S683" s="1" t="e">
        <f>(Table134[[#This Row],[2050_BUILDINGS]]/Table134[[#This Row],[2020_BUILDINGS]])-1</f>
        <v>#DIV/0!</v>
      </c>
      <c r="T683" s="1" t="e">
        <f>(Table134[[#This Row],[2050_TOTAL_REPL_COST_USD]]/Table134[[#This Row],[2020_TOTAL_REPL_COST_USD]])-1</f>
        <v>#DIV/0!</v>
      </c>
      <c r="U683"/>
      <c r="V683"/>
    </row>
    <row r="684" spans="12:22" x14ac:dyDescent="0.2">
      <c r="L684" s="2"/>
      <c r="S684" s="1" t="e">
        <f>(Table134[[#This Row],[2050_BUILDINGS]]/Table134[[#This Row],[2020_BUILDINGS]])-1</f>
        <v>#DIV/0!</v>
      </c>
      <c r="T684" s="1" t="e">
        <f>(Table134[[#This Row],[2050_TOTAL_REPL_COST_USD]]/Table134[[#This Row],[2020_TOTAL_REPL_COST_USD]])-1</f>
        <v>#DIV/0!</v>
      </c>
      <c r="U684"/>
      <c r="V684"/>
    </row>
    <row r="685" spans="12:22" x14ac:dyDescent="0.2">
      <c r="L685" s="2"/>
      <c r="S685" s="1" t="e">
        <f>(Table134[[#This Row],[2050_BUILDINGS]]/Table134[[#This Row],[2020_BUILDINGS]])-1</f>
        <v>#DIV/0!</v>
      </c>
      <c r="T685" s="1" t="e">
        <f>(Table134[[#This Row],[2050_TOTAL_REPL_COST_USD]]/Table134[[#This Row],[2020_TOTAL_REPL_COST_USD]])-1</f>
        <v>#DIV/0!</v>
      </c>
      <c r="U685"/>
      <c r="V685"/>
    </row>
    <row r="686" spans="12:22" x14ac:dyDescent="0.2">
      <c r="L686" s="2"/>
      <c r="S686" s="1" t="e">
        <f>(Table134[[#This Row],[2050_BUILDINGS]]/Table134[[#This Row],[2020_BUILDINGS]])-1</f>
        <v>#DIV/0!</v>
      </c>
      <c r="T686" s="1" t="e">
        <f>(Table134[[#This Row],[2050_TOTAL_REPL_COST_USD]]/Table134[[#This Row],[2020_TOTAL_REPL_COST_USD]])-1</f>
        <v>#DIV/0!</v>
      </c>
      <c r="U686"/>
      <c r="V686"/>
    </row>
    <row r="687" spans="12:22" x14ac:dyDescent="0.2">
      <c r="L687" s="2"/>
      <c r="S687" s="1" t="e">
        <f>(Table134[[#This Row],[2050_BUILDINGS]]/Table134[[#This Row],[2020_BUILDINGS]])-1</f>
        <v>#DIV/0!</v>
      </c>
      <c r="T687" s="1" t="e">
        <f>(Table134[[#This Row],[2050_TOTAL_REPL_COST_USD]]/Table134[[#This Row],[2020_TOTAL_REPL_COST_USD]])-1</f>
        <v>#DIV/0!</v>
      </c>
      <c r="U687"/>
      <c r="V687"/>
    </row>
    <row r="688" spans="12:22" x14ac:dyDescent="0.2">
      <c r="L688" s="2"/>
      <c r="S688" s="1" t="e">
        <f>(Table134[[#This Row],[2050_BUILDINGS]]/Table134[[#This Row],[2020_BUILDINGS]])-1</f>
        <v>#DIV/0!</v>
      </c>
      <c r="T688" s="1" t="e">
        <f>(Table134[[#This Row],[2050_TOTAL_REPL_COST_USD]]/Table134[[#This Row],[2020_TOTAL_REPL_COST_USD]])-1</f>
        <v>#DIV/0!</v>
      </c>
      <c r="U688"/>
      <c r="V688"/>
    </row>
    <row r="689" spans="12:22" x14ac:dyDescent="0.2">
      <c r="L689" s="2"/>
      <c r="S689" s="1" t="e">
        <f>(Table134[[#This Row],[2050_BUILDINGS]]/Table134[[#This Row],[2020_BUILDINGS]])-1</f>
        <v>#DIV/0!</v>
      </c>
      <c r="T689" s="1" t="e">
        <f>(Table134[[#This Row],[2050_TOTAL_REPL_COST_USD]]/Table134[[#This Row],[2020_TOTAL_REPL_COST_USD]])-1</f>
        <v>#DIV/0!</v>
      </c>
      <c r="U689"/>
      <c r="V689"/>
    </row>
    <row r="690" spans="12:22" x14ac:dyDescent="0.2">
      <c r="L690" s="2"/>
      <c r="S690" s="1" t="e">
        <f>(Table134[[#This Row],[2050_BUILDINGS]]/Table134[[#This Row],[2020_BUILDINGS]])-1</f>
        <v>#DIV/0!</v>
      </c>
      <c r="T690" s="1" t="e">
        <f>(Table134[[#This Row],[2050_TOTAL_REPL_COST_USD]]/Table134[[#This Row],[2020_TOTAL_REPL_COST_USD]])-1</f>
        <v>#DIV/0!</v>
      </c>
      <c r="U690"/>
      <c r="V690"/>
    </row>
    <row r="691" spans="12:22" x14ac:dyDescent="0.2">
      <c r="L691" s="2"/>
      <c r="S691" s="1" t="e">
        <f>(Table134[[#This Row],[2050_BUILDINGS]]/Table134[[#This Row],[2020_BUILDINGS]])-1</f>
        <v>#DIV/0!</v>
      </c>
      <c r="T691" s="1" t="e">
        <f>(Table134[[#This Row],[2050_TOTAL_REPL_COST_USD]]/Table134[[#This Row],[2020_TOTAL_REPL_COST_USD]])-1</f>
        <v>#DIV/0!</v>
      </c>
      <c r="U691"/>
      <c r="V691"/>
    </row>
    <row r="692" spans="12:22" x14ac:dyDescent="0.2">
      <c r="L692" s="2"/>
      <c r="S692" s="1" t="e">
        <f>(Table134[[#This Row],[2050_BUILDINGS]]/Table134[[#This Row],[2020_BUILDINGS]])-1</f>
        <v>#DIV/0!</v>
      </c>
      <c r="T692" s="1" t="e">
        <f>(Table134[[#This Row],[2050_TOTAL_REPL_COST_USD]]/Table134[[#This Row],[2020_TOTAL_REPL_COST_USD]])-1</f>
        <v>#DIV/0!</v>
      </c>
      <c r="U692"/>
      <c r="V692"/>
    </row>
    <row r="693" spans="12:22" x14ac:dyDescent="0.2">
      <c r="L693" s="2"/>
      <c r="S693" s="1" t="e">
        <f>(Table134[[#This Row],[2050_BUILDINGS]]/Table134[[#This Row],[2020_BUILDINGS]])-1</f>
        <v>#DIV/0!</v>
      </c>
      <c r="T693" s="1" t="e">
        <f>(Table134[[#This Row],[2050_TOTAL_REPL_COST_USD]]/Table134[[#This Row],[2020_TOTAL_REPL_COST_USD]])-1</f>
        <v>#DIV/0!</v>
      </c>
      <c r="U693"/>
      <c r="V693"/>
    </row>
    <row r="694" spans="12:22" x14ac:dyDescent="0.2">
      <c r="L694" s="2"/>
      <c r="S694" s="1" t="e">
        <f>(Table134[[#This Row],[2050_BUILDINGS]]/Table134[[#This Row],[2020_BUILDINGS]])-1</f>
        <v>#DIV/0!</v>
      </c>
      <c r="T694" s="1" t="e">
        <f>(Table134[[#This Row],[2050_TOTAL_REPL_COST_USD]]/Table134[[#This Row],[2020_TOTAL_REPL_COST_USD]])-1</f>
        <v>#DIV/0!</v>
      </c>
      <c r="U694"/>
      <c r="V694"/>
    </row>
    <row r="695" spans="12:22" x14ac:dyDescent="0.2">
      <c r="L695" s="2"/>
      <c r="S695" s="1" t="e">
        <f>(Table134[[#This Row],[2050_BUILDINGS]]/Table134[[#This Row],[2020_BUILDINGS]])-1</f>
        <v>#DIV/0!</v>
      </c>
      <c r="T695" s="1" t="e">
        <f>(Table134[[#This Row],[2050_TOTAL_REPL_COST_USD]]/Table134[[#This Row],[2020_TOTAL_REPL_COST_USD]])-1</f>
        <v>#DIV/0!</v>
      </c>
      <c r="U695"/>
      <c r="V695"/>
    </row>
    <row r="696" spans="12:22" x14ac:dyDescent="0.2">
      <c r="L696" s="2"/>
      <c r="S696" s="1" t="e">
        <f>(Table134[[#This Row],[2050_BUILDINGS]]/Table134[[#This Row],[2020_BUILDINGS]])-1</f>
        <v>#DIV/0!</v>
      </c>
      <c r="T696" s="1" t="e">
        <f>(Table134[[#This Row],[2050_TOTAL_REPL_COST_USD]]/Table134[[#This Row],[2020_TOTAL_REPL_COST_USD]])-1</f>
        <v>#DIV/0!</v>
      </c>
      <c r="U696"/>
      <c r="V696"/>
    </row>
    <row r="697" spans="12:22" x14ac:dyDescent="0.2">
      <c r="L697" s="2"/>
      <c r="S697" s="1" t="e">
        <f>(Table134[[#This Row],[2050_BUILDINGS]]/Table134[[#This Row],[2020_BUILDINGS]])-1</f>
        <v>#DIV/0!</v>
      </c>
      <c r="T697" s="1" t="e">
        <f>(Table134[[#This Row],[2050_TOTAL_REPL_COST_USD]]/Table134[[#This Row],[2020_TOTAL_REPL_COST_USD]])-1</f>
        <v>#DIV/0!</v>
      </c>
      <c r="U697"/>
      <c r="V697"/>
    </row>
    <row r="698" spans="12:22" x14ac:dyDescent="0.2">
      <c r="L698" s="2"/>
      <c r="S698" s="1" t="e">
        <f>(Table134[[#This Row],[2050_BUILDINGS]]/Table134[[#This Row],[2020_BUILDINGS]])-1</f>
        <v>#DIV/0!</v>
      </c>
      <c r="T698" s="1" t="e">
        <f>(Table134[[#This Row],[2050_TOTAL_REPL_COST_USD]]/Table134[[#This Row],[2020_TOTAL_REPL_COST_USD]])-1</f>
        <v>#DIV/0!</v>
      </c>
      <c r="U698"/>
      <c r="V698"/>
    </row>
    <row r="699" spans="12:22" x14ac:dyDescent="0.2">
      <c r="L699" s="2"/>
      <c r="S699" s="1" t="e">
        <f>(Table134[[#This Row],[2050_BUILDINGS]]/Table134[[#This Row],[2020_BUILDINGS]])-1</f>
        <v>#DIV/0!</v>
      </c>
      <c r="T699" s="1" t="e">
        <f>(Table134[[#This Row],[2050_TOTAL_REPL_COST_USD]]/Table134[[#This Row],[2020_TOTAL_REPL_COST_USD]])-1</f>
        <v>#DIV/0!</v>
      </c>
      <c r="U699"/>
      <c r="V699"/>
    </row>
    <row r="700" spans="12:22" x14ac:dyDescent="0.2">
      <c r="L700" s="2"/>
      <c r="S700" s="1" t="e">
        <f>(Table134[[#This Row],[2050_BUILDINGS]]/Table134[[#This Row],[2020_BUILDINGS]])-1</f>
        <v>#DIV/0!</v>
      </c>
      <c r="T700" s="1" t="e">
        <f>(Table134[[#This Row],[2050_TOTAL_REPL_COST_USD]]/Table134[[#This Row],[2020_TOTAL_REPL_COST_USD]])-1</f>
        <v>#DIV/0!</v>
      </c>
      <c r="U700"/>
      <c r="V700"/>
    </row>
    <row r="701" spans="12:22" x14ac:dyDescent="0.2">
      <c r="L701" s="2"/>
      <c r="S701" s="1" t="e">
        <f>(Table134[[#This Row],[2050_BUILDINGS]]/Table134[[#This Row],[2020_BUILDINGS]])-1</f>
        <v>#DIV/0!</v>
      </c>
      <c r="T701" s="1" t="e">
        <f>(Table134[[#This Row],[2050_TOTAL_REPL_COST_USD]]/Table134[[#This Row],[2020_TOTAL_REPL_COST_USD]])-1</f>
        <v>#DIV/0!</v>
      </c>
      <c r="U701"/>
      <c r="V701"/>
    </row>
    <row r="702" spans="12:22" x14ac:dyDescent="0.2">
      <c r="L702" s="2"/>
      <c r="S702" s="1" t="e">
        <f>(Table134[[#This Row],[2050_BUILDINGS]]/Table134[[#This Row],[2020_BUILDINGS]])-1</f>
        <v>#DIV/0!</v>
      </c>
      <c r="T702" s="1" t="e">
        <f>(Table134[[#This Row],[2050_TOTAL_REPL_COST_USD]]/Table134[[#This Row],[2020_TOTAL_REPL_COST_USD]])-1</f>
        <v>#DIV/0!</v>
      </c>
      <c r="U702"/>
      <c r="V702"/>
    </row>
    <row r="703" spans="12:22" x14ac:dyDescent="0.2">
      <c r="L703" s="2"/>
      <c r="S703" s="1" t="e">
        <f>(Table134[[#This Row],[2050_BUILDINGS]]/Table134[[#This Row],[2020_BUILDINGS]])-1</f>
        <v>#DIV/0!</v>
      </c>
      <c r="T703" s="1" t="e">
        <f>(Table134[[#This Row],[2050_TOTAL_REPL_COST_USD]]/Table134[[#This Row],[2020_TOTAL_REPL_COST_USD]])-1</f>
        <v>#DIV/0!</v>
      </c>
      <c r="U703"/>
      <c r="V703"/>
    </row>
    <row r="704" spans="12:22" x14ac:dyDescent="0.2">
      <c r="L704" s="2"/>
      <c r="S704" s="1" t="e">
        <f>(Table134[[#This Row],[2050_BUILDINGS]]/Table134[[#This Row],[2020_BUILDINGS]])-1</f>
        <v>#DIV/0!</v>
      </c>
      <c r="T704" s="1" t="e">
        <f>(Table134[[#This Row],[2050_TOTAL_REPL_COST_USD]]/Table134[[#This Row],[2020_TOTAL_REPL_COST_USD]])-1</f>
        <v>#DIV/0!</v>
      </c>
      <c r="U704"/>
      <c r="V704"/>
    </row>
    <row r="705" spans="12:22" x14ac:dyDescent="0.2">
      <c r="L705" s="2"/>
      <c r="S705" s="1" t="e">
        <f>(Table134[[#This Row],[2050_BUILDINGS]]/Table134[[#This Row],[2020_BUILDINGS]])-1</f>
        <v>#DIV/0!</v>
      </c>
      <c r="T705" s="1" t="e">
        <f>(Table134[[#This Row],[2050_TOTAL_REPL_COST_USD]]/Table134[[#This Row],[2020_TOTAL_REPL_COST_USD]])-1</f>
        <v>#DIV/0!</v>
      </c>
      <c r="U705"/>
      <c r="V705"/>
    </row>
    <row r="706" spans="12:22" x14ac:dyDescent="0.2">
      <c r="L706" s="2"/>
      <c r="S706" s="1" t="e">
        <f>(Table134[[#This Row],[2050_BUILDINGS]]/Table134[[#This Row],[2020_BUILDINGS]])-1</f>
        <v>#DIV/0!</v>
      </c>
      <c r="T706" s="1" t="e">
        <f>(Table134[[#This Row],[2050_TOTAL_REPL_COST_USD]]/Table134[[#This Row],[2020_TOTAL_REPL_COST_USD]])-1</f>
        <v>#DIV/0!</v>
      </c>
      <c r="U706"/>
      <c r="V706"/>
    </row>
    <row r="707" spans="12:22" x14ac:dyDescent="0.2">
      <c r="L707" s="2"/>
      <c r="S707" s="1" t="e">
        <f>(Table134[[#This Row],[2050_BUILDINGS]]/Table134[[#This Row],[2020_BUILDINGS]])-1</f>
        <v>#DIV/0!</v>
      </c>
      <c r="T707" s="1" t="e">
        <f>(Table134[[#This Row],[2050_TOTAL_REPL_COST_USD]]/Table134[[#This Row],[2020_TOTAL_REPL_COST_USD]])-1</f>
        <v>#DIV/0!</v>
      </c>
      <c r="U707"/>
      <c r="V707"/>
    </row>
    <row r="708" spans="12:22" x14ac:dyDescent="0.2">
      <c r="L708" s="2"/>
      <c r="S708" s="1" t="e">
        <f>(Table134[[#This Row],[2050_BUILDINGS]]/Table134[[#This Row],[2020_BUILDINGS]])-1</f>
        <v>#DIV/0!</v>
      </c>
      <c r="T708" s="1" t="e">
        <f>(Table134[[#This Row],[2050_TOTAL_REPL_COST_USD]]/Table134[[#This Row],[2020_TOTAL_REPL_COST_USD]])-1</f>
        <v>#DIV/0!</v>
      </c>
      <c r="U708"/>
      <c r="V708"/>
    </row>
    <row r="709" spans="12:22" x14ac:dyDescent="0.2">
      <c r="L709" s="2"/>
      <c r="S709" s="1" t="e">
        <f>(Table134[[#This Row],[2050_BUILDINGS]]/Table134[[#This Row],[2020_BUILDINGS]])-1</f>
        <v>#DIV/0!</v>
      </c>
      <c r="T709" s="1" t="e">
        <f>(Table134[[#This Row],[2050_TOTAL_REPL_COST_USD]]/Table134[[#This Row],[2020_TOTAL_REPL_COST_USD]])-1</f>
        <v>#DIV/0!</v>
      </c>
      <c r="U709"/>
      <c r="V709"/>
    </row>
    <row r="710" spans="12:22" x14ac:dyDescent="0.2">
      <c r="L710" s="2"/>
      <c r="S710" s="1" t="e">
        <f>(Table134[[#This Row],[2050_BUILDINGS]]/Table134[[#This Row],[2020_BUILDINGS]])-1</f>
        <v>#DIV/0!</v>
      </c>
      <c r="T710" s="1" t="e">
        <f>(Table134[[#This Row],[2050_TOTAL_REPL_COST_USD]]/Table134[[#This Row],[2020_TOTAL_REPL_COST_USD]])-1</f>
        <v>#DIV/0!</v>
      </c>
      <c r="U710"/>
      <c r="V710"/>
    </row>
    <row r="711" spans="12:22" x14ac:dyDescent="0.2">
      <c r="L711" s="2"/>
      <c r="S711" s="1" t="e">
        <f>(Table134[[#This Row],[2050_BUILDINGS]]/Table134[[#This Row],[2020_BUILDINGS]])-1</f>
        <v>#DIV/0!</v>
      </c>
      <c r="T711" s="1" t="e">
        <f>(Table134[[#This Row],[2050_TOTAL_REPL_COST_USD]]/Table134[[#This Row],[2020_TOTAL_REPL_COST_USD]])-1</f>
        <v>#DIV/0!</v>
      </c>
      <c r="U711"/>
      <c r="V711"/>
    </row>
    <row r="712" spans="12:22" x14ac:dyDescent="0.2">
      <c r="L712" s="2"/>
      <c r="S712" s="1" t="e">
        <f>(Table134[[#This Row],[2050_BUILDINGS]]/Table134[[#This Row],[2020_BUILDINGS]])-1</f>
        <v>#DIV/0!</v>
      </c>
      <c r="T712" s="1" t="e">
        <f>(Table134[[#This Row],[2050_TOTAL_REPL_COST_USD]]/Table134[[#This Row],[2020_TOTAL_REPL_COST_USD]])-1</f>
        <v>#DIV/0!</v>
      </c>
      <c r="U712"/>
      <c r="V712"/>
    </row>
    <row r="713" spans="12:22" x14ac:dyDescent="0.2">
      <c r="L713" s="2"/>
      <c r="S713" s="1" t="e">
        <f>(Table134[[#This Row],[2050_BUILDINGS]]/Table134[[#This Row],[2020_BUILDINGS]])-1</f>
        <v>#DIV/0!</v>
      </c>
      <c r="T713" s="1" t="e">
        <f>(Table134[[#This Row],[2050_TOTAL_REPL_COST_USD]]/Table134[[#This Row],[2020_TOTAL_REPL_COST_USD]])-1</f>
        <v>#DIV/0!</v>
      </c>
      <c r="U713"/>
      <c r="V713"/>
    </row>
    <row r="714" spans="12:22" x14ac:dyDescent="0.2">
      <c r="L714" s="2"/>
      <c r="S714" s="1" t="e">
        <f>(Table134[[#This Row],[2050_BUILDINGS]]/Table134[[#This Row],[2020_BUILDINGS]])-1</f>
        <v>#DIV/0!</v>
      </c>
      <c r="T714" s="1" t="e">
        <f>(Table134[[#This Row],[2050_TOTAL_REPL_COST_USD]]/Table134[[#This Row],[2020_TOTAL_REPL_COST_USD]])-1</f>
        <v>#DIV/0!</v>
      </c>
      <c r="U714"/>
      <c r="V714"/>
    </row>
    <row r="715" spans="12:22" x14ac:dyDescent="0.2">
      <c r="L715" s="2"/>
      <c r="S715" s="1" t="e">
        <f>(Table134[[#This Row],[2050_BUILDINGS]]/Table134[[#This Row],[2020_BUILDINGS]])-1</f>
        <v>#DIV/0!</v>
      </c>
      <c r="T715" s="1" t="e">
        <f>(Table134[[#This Row],[2050_TOTAL_REPL_COST_USD]]/Table134[[#This Row],[2020_TOTAL_REPL_COST_USD]])-1</f>
        <v>#DIV/0!</v>
      </c>
      <c r="U715"/>
      <c r="V715"/>
    </row>
    <row r="716" spans="12:22" x14ac:dyDescent="0.2">
      <c r="L716" s="2"/>
      <c r="S716" s="1" t="e">
        <f>(Table134[[#This Row],[2050_BUILDINGS]]/Table134[[#This Row],[2020_BUILDINGS]])-1</f>
        <v>#DIV/0!</v>
      </c>
      <c r="T716" s="1" t="e">
        <f>(Table134[[#This Row],[2050_TOTAL_REPL_COST_USD]]/Table134[[#This Row],[2020_TOTAL_REPL_COST_USD]])-1</f>
        <v>#DIV/0!</v>
      </c>
      <c r="U716"/>
      <c r="V716"/>
    </row>
    <row r="717" spans="12:22" x14ac:dyDescent="0.2">
      <c r="L717" s="2"/>
      <c r="S717" s="1" t="e">
        <f>(Table134[[#This Row],[2050_BUILDINGS]]/Table134[[#This Row],[2020_BUILDINGS]])-1</f>
        <v>#DIV/0!</v>
      </c>
      <c r="T717" s="1" t="e">
        <f>(Table134[[#This Row],[2050_TOTAL_REPL_COST_USD]]/Table134[[#This Row],[2020_TOTAL_REPL_COST_USD]])-1</f>
        <v>#DIV/0!</v>
      </c>
      <c r="U717"/>
      <c r="V717"/>
    </row>
    <row r="718" spans="12:22" x14ac:dyDescent="0.2">
      <c r="L718" s="2"/>
      <c r="S718" s="1" t="e">
        <f>(Table134[[#This Row],[2050_BUILDINGS]]/Table134[[#This Row],[2020_BUILDINGS]])-1</f>
        <v>#DIV/0!</v>
      </c>
      <c r="T718" s="1" t="e">
        <f>(Table134[[#This Row],[2050_TOTAL_REPL_COST_USD]]/Table134[[#This Row],[2020_TOTAL_REPL_COST_USD]])-1</f>
        <v>#DIV/0!</v>
      </c>
      <c r="U718"/>
      <c r="V718"/>
    </row>
    <row r="719" spans="12:22" x14ac:dyDescent="0.2">
      <c r="L719" s="2"/>
      <c r="S719" s="1" t="e">
        <f>(Table134[[#This Row],[2050_BUILDINGS]]/Table134[[#This Row],[2020_BUILDINGS]])-1</f>
        <v>#DIV/0!</v>
      </c>
      <c r="T719" s="1" t="e">
        <f>(Table134[[#This Row],[2050_TOTAL_REPL_COST_USD]]/Table134[[#This Row],[2020_TOTAL_REPL_COST_USD]])-1</f>
        <v>#DIV/0!</v>
      </c>
      <c r="U719"/>
      <c r="V719"/>
    </row>
    <row r="720" spans="12:22" x14ac:dyDescent="0.2">
      <c r="L720" s="2"/>
      <c r="S720" s="1" t="e">
        <f>(Table134[[#This Row],[2050_BUILDINGS]]/Table134[[#This Row],[2020_BUILDINGS]])-1</f>
        <v>#DIV/0!</v>
      </c>
      <c r="T720" s="1" t="e">
        <f>(Table134[[#This Row],[2050_TOTAL_REPL_COST_USD]]/Table134[[#This Row],[2020_TOTAL_REPL_COST_USD]])-1</f>
        <v>#DIV/0!</v>
      </c>
      <c r="U720"/>
      <c r="V720"/>
    </row>
    <row r="721" spans="12:22" x14ac:dyDescent="0.2">
      <c r="L721" s="2"/>
      <c r="S721" s="1" t="e">
        <f>(Table134[[#This Row],[2050_BUILDINGS]]/Table134[[#This Row],[2020_BUILDINGS]])-1</f>
        <v>#DIV/0!</v>
      </c>
      <c r="T721" s="1" t="e">
        <f>(Table134[[#This Row],[2050_TOTAL_REPL_COST_USD]]/Table134[[#This Row],[2020_TOTAL_REPL_COST_USD]])-1</f>
        <v>#DIV/0!</v>
      </c>
      <c r="U721"/>
      <c r="V721"/>
    </row>
    <row r="722" spans="12:22" x14ac:dyDescent="0.2">
      <c r="L722" s="2"/>
      <c r="S722" s="1" t="e">
        <f>(Table134[[#This Row],[2050_BUILDINGS]]/Table134[[#This Row],[2020_BUILDINGS]])-1</f>
        <v>#DIV/0!</v>
      </c>
      <c r="T722" s="1" t="e">
        <f>(Table134[[#This Row],[2050_TOTAL_REPL_COST_USD]]/Table134[[#This Row],[2020_TOTAL_REPL_COST_USD]])-1</f>
        <v>#DIV/0!</v>
      </c>
      <c r="U722"/>
      <c r="V722"/>
    </row>
    <row r="723" spans="12:22" x14ac:dyDescent="0.2">
      <c r="L723" s="2"/>
      <c r="S723" s="1" t="e">
        <f>(Table134[[#This Row],[2050_BUILDINGS]]/Table134[[#This Row],[2020_BUILDINGS]])-1</f>
        <v>#DIV/0!</v>
      </c>
      <c r="T723" s="1" t="e">
        <f>(Table134[[#This Row],[2050_TOTAL_REPL_COST_USD]]/Table134[[#This Row],[2020_TOTAL_REPL_COST_USD]])-1</f>
        <v>#DIV/0!</v>
      </c>
      <c r="U723"/>
      <c r="V723"/>
    </row>
    <row r="724" spans="12:22" x14ac:dyDescent="0.2">
      <c r="L724" s="2"/>
      <c r="S724" s="1" t="e">
        <f>(Table134[[#This Row],[2050_BUILDINGS]]/Table134[[#This Row],[2020_BUILDINGS]])-1</f>
        <v>#DIV/0!</v>
      </c>
      <c r="T724" s="1" t="e">
        <f>(Table134[[#This Row],[2050_TOTAL_REPL_COST_USD]]/Table134[[#This Row],[2020_TOTAL_REPL_COST_USD]])-1</f>
        <v>#DIV/0!</v>
      </c>
      <c r="U724"/>
      <c r="V724"/>
    </row>
    <row r="725" spans="12:22" x14ac:dyDescent="0.2">
      <c r="L725" s="2"/>
      <c r="S725" s="1" t="e">
        <f>(Table134[[#This Row],[2050_BUILDINGS]]/Table134[[#This Row],[2020_BUILDINGS]])-1</f>
        <v>#DIV/0!</v>
      </c>
      <c r="T725" s="1" t="e">
        <f>(Table134[[#This Row],[2050_TOTAL_REPL_COST_USD]]/Table134[[#This Row],[2020_TOTAL_REPL_COST_USD]])-1</f>
        <v>#DIV/0!</v>
      </c>
      <c r="U725"/>
      <c r="V725"/>
    </row>
    <row r="726" spans="12:22" x14ac:dyDescent="0.2">
      <c r="L726" s="2"/>
      <c r="S726" s="1" t="e">
        <f>(Table134[[#This Row],[2050_BUILDINGS]]/Table134[[#This Row],[2020_BUILDINGS]])-1</f>
        <v>#DIV/0!</v>
      </c>
      <c r="T726" s="1" t="e">
        <f>(Table134[[#This Row],[2050_TOTAL_REPL_COST_USD]]/Table134[[#This Row],[2020_TOTAL_REPL_COST_USD]])-1</f>
        <v>#DIV/0!</v>
      </c>
      <c r="U726"/>
      <c r="V726"/>
    </row>
    <row r="727" spans="12:22" x14ac:dyDescent="0.2">
      <c r="L727" s="2"/>
      <c r="S727" s="1" t="e">
        <f>(Table134[[#This Row],[2050_BUILDINGS]]/Table134[[#This Row],[2020_BUILDINGS]])-1</f>
        <v>#DIV/0!</v>
      </c>
      <c r="T727" s="1" t="e">
        <f>(Table134[[#This Row],[2050_TOTAL_REPL_COST_USD]]/Table134[[#This Row],[2020_TOTAL_REPL_COST_USD]])-1</f>
        <v>#DIV/0!</v>
      </c>
      <c r="U727"/>
      <c r="V727"/>
    </row>
    <row r="728" spans="12:22" x14ac:dyDescent="0.2">
      <c r="L728" s="2"/>
      <c r="S728" s="1" t="e">
        <f>(Table134[[#This Row],[2050_BUILDINGS]]/Table134[[#This Row],[2020_BUILDINGS]])-1</f>
        <v>#DIV/0!</v>
      </c>
      <c r="T728" s="1" t="e">
        <f>(Table134[[#This Row],[2050_TOTAL_REPL_COST_USD]]/Table134[[#This Row],[2020_TOTAL_REPL_COST_USD]])-1</f>
        <v>#DIV/0!</v>
      </c>
      <c r="U728"/>
      <c r="V728"/>
    </row>
    <row r="729" spans="12:22" x14ac:dyDescent="0.2">
      <c r="L729" s="2"/>
      <c r="S729" s="1" t="e">
        <f>(Table134[[#This Row],[2050_BUILDINGS]]/Table134[[#This Row],[2020_BUILDINGS]])-1</f>
        <v>#DIV/0!</v>
      </c>
      <c r="T729" s="1" t="e">
        <f>(Table134[[#This Row],[2050_TOTAL_REPL_COST_USD]]/Table134[[#This Row],[2020_TOTAL_REPL_COST_USD]])-1</f>
        <v>#DIV/0!</v>
      </c>
      <c r="U729"/>
      <c r="V729"/>
    </row>
    <row r="730" spans="12:22" x14ac:dyDescent="0.2">
      <c r="L730" s="2"/>
      <c r="S730" s="1" t="e">
        <f>(Table134[[#This Row],[2050_BUILDINGS]]/Table134[[#This Row],[2020_BUILDINGS]])-1</f>
        <v>#DIV/0!</v>
      </c>
      <c r="T730" s="1" t="e">
        <f>(Table134[[#This Row],[2050_TOTAL_REPL_COST_USD]]/Table134[[#This Row],[2020_TOTAL_REPL_COST_USD]])-1</f>
        <v>#DIV/0!</v>
      </c>
      <c r="U730"/>
      <c r="V730"/>
    </row>
    <row r="731" spans="12:22" x14ac:dyDescent="0.2">
      <c r="L731" s="2"/>
      <c r="S731" s="1" t="e">
        <f>(Table134[[#This Row],[2050_BUILDINGS]]/Table134[[#This Row],[2020_BUILDINGS]])-1</f>
        <v>#DIV/0!</v>
      </c>
      <c r="T731" s="1" t="e">
        <f>(Table134[[#This Row],[2050_TOTAL_REPL_COST_USD]]/Table134[[#This Row],[2020_TOTAL_REPL_COST_USD]])-1</f>
        <v>#DIV/0!</v>
      </c>
      <c r="U731"/>
      <c r="V731"/>
    </row>
    <row r="732" spans="12:22" x14ac:dyDescent="0.2">
      <c r="L732" s="2"/>
      <c r="S732" s="1" t="e">
        <f>(Table134[[#This Row],[2050_BUILDINGS]]/Table134[[#This Row],[2020_BUILDINGS]])-1</f>
        <v>#DIV/0!</v>
      </c>
      <c r="T732" s="1" t="e">
        <f>(Table134[[#This Row],[2050_TOTAL_REPL_COST_USD]]/Table134[[#This Row],[2020_TOTAL_REPL_COST_USD]])-1</f>
        <v>#DIV/0!</v>
      </c>
      <c r="U732"/>
      <c r="V732"/>
    </row>
    <row r="733" spans="12:22" x14ac:dyDescent="0.2">
      <c r="L733" s="2"/>
      <c r="S733" s="1" t="e">
        <f>(Table134[[#This Row],[2050_BUILDINGS]]/Table134[[#This Row],[2020_BUILDINGS]])-1</f>
        <v>#DIV/0!</v>
      </c>
      <c r="T733" s="1" t="e">
        <f>(Table134[[#This Row],[2050_TOTAL_REPL_COST_USD]]/Table134[[#This Row],[2020_TOTAL_REPL_COST_USD]])-1</f>
        <v>#DIV/0!</v>
      </c>
      <c r="U733"/>
      <c r="V733"/>
    </row>
    <row r="734" spans="12:22" x14ac:dyDescent="0.2">
      <c r="L734" s="2"/>
      <c r="S734" s="1" t="e">
        <f>(Table134[[#This Row],[2050_BUILDINGS]]/Table134[[#This Row],[2020_BUILDINGS]])-1</f>
        <v>#DIV/0!</v>
      </c>
      <c r="T734" s="1" t="e">
        <f>(Table134[[#This Row],[2050_TOTAL_REPL_COST_USD]]/Table134[[#This Row],[2020_TOTAL_REPL_COST_USD]])-1</f>
        <v>#DIV/0!</v>
      </c>
      <c r="U734"/>
      <c r="V734"/>
    </row>
    <row r="735" spans="12:22" x14ac:dyDescent="0.2">
      <c r="L735" s="2"/>
      <c r="S735" s="1" t="e">
        <f>(Table134[[#This Row],[2050_BUILDINGS]]/Table134[[#This Row],[2020_BUILDINGS]])-1</f>
        <v>#DIV/0!</v>
      </c>
      <c r="T735" s="1" t="e">
        <f>(Table134[[#This Row],[2050_TOTAL_REPL_COST_USD]]/Table134[[#This Row],[2020_TOTAL_REPL_COST_USD]])-1</f>
        <v>#DIV/0!</v>
      </c>
      <c r="U735"/>
      <c r="V735"/>
    </row>
    <row r="736" spans="12:22" x14ac:dyDescent="0.2">
      <c r="L736" s="2"/>
      <c r="S736" s="1" t="e">
        <f>(Table134[[#This Row],[2050_BUILDINGS]]/Table134[[#This Row],[2020_BUILDINGS]])-1</f>
        <v>#DIV/0!</v>
      </c>
      <c r="T736" s="1" t="e">
        <f>(Table134[[#This Row],[2050_TOTAL_REPL_COST_USD]]/Table134[[#This Row],[2020_TOTAL_REPL_COST_USD]])-1</f>
        <v>#DIV/0!</v>
      </c>
      <c r="U736"/>
      <c r="V736"/>
    </row>
    <row r="737" spans="12:22" x14ac:dyDescent="0.2">
      <c r="L737" s="2"/>
      <c r="S737" s="1" t="e">
        <f>(Table134[[#This Row],[2050_BUILDINGS]]/Table134[[#This Row],[2020_BUILDINGS]])-1</f>
        <v>#DIV/0!</v>
      </c>
      <c r="T737" s="1" t="e">
        <f>(Table134[[#This Row],[2050_TOTAL_REPL_COST_USD]]/Table134[[#This Row],[2020_TOTAL_REPL_COST_USD]])-1</f>
        <v>#DIV/0!</v>
      </c>
      <c r="U737"/>
      <c r="V737"/>
    </row>
    <row r="738" spans="12:22" x14ac:dyDescent="0.2">
      <c r="L738" s="2"/>
      <c r="S738" s="1" t="e">
        <f>(Table134[[#This Row],[2050_BUILDINGS]]/Table134[[#This Row],[2020_BUILDINGS]])-1</f>
        <v>#DIV/0!</v>
      </c>
      <c r="T738" s="1" t="e">
        <f>(Table134[[#This Row],[2050_TOTAL_REPL_COST_USD]]/Table134[[#This Row],[2020_TOTAL_REPL_COST_USD]])-1</f>
        <v>#DIV/0!</v>
      </c>
      <c r="U738"/>
      <c r="V738"/>
    </row>
    <row r="739" spans="12:22" x14ac:dyDescent="0.2">
      <c r="L739" s="2"/>
      <c r="S739" s="1" t="e">
        <f>(Table134[[#This Row],[2050_BUILDINGS]]/Table134[[#This Row],[2020_BUILDINGS]])-1</f>
        <v>#DIV/0!</v>
      </c>
      <c r="T739" s="1" t="e">
        <f>(Table134[[#This Row],[2050_TOTAL_REPL_COST_USD]]/Table134[[#This Row],[2020_TOTAL_REPL_COST_USD]])-1</f>
        <v>#DIV/0!</v>
      </c>
      <c r="U739"/>
      <c r="V739"/>
    </row>
    <row r="740" spans="12:22" x14ac:dyDescent="0.2">
      <c r="L740" s="2"/>
      <c r="S740" s="1" t="e">
        <f>(Table134[[#This Row],[2050_BUILDINGS]]/Table134[[#This Row],[2020_BUILDINGS]])-1</f>
        <v>#DIV/0!</v>
      </c>
      <c r="T740" s="1" t="e">
        <f>(Table134[[#This Row],[2050_TOTAL_REPL_COST_USD]]/Table134[[#This Row],[2020_TOTAL_REPL_COST_USD]])-1</f>
        <v>#DIV/0!</v>
      </c>
      <c r="U740"/>
      <c r="V740"/>
    </row>
    <row r="741" spans="12:22" x14ac:dyDescent="0.2">
      <c r="L741" s="2"/>
      <c r="S741" s="1" t="e">
        <f>(Table134[[#This Row],[2050_BUILDINGS]]/Table134[[#This Row],[2020_BUILDINGS]])-1</f>
        <v>#DIV/0!</v>
      </c>
      <c r="T741" s="1" t="e">
        <f>(Table134[[#This Row],[2050_TOTAL_REPL_COST_USD]]/Table134[[#This Row],[2020_TOTAL_REPL_COST_USD]])-1</f>
        <v>#DIV/0!</v>
      </c>
      <c r="U741"/>
      <c r="V741"/>
    </row>
    <row r="742" spans="12:22" x14ac:dyDescent="0.2">
      <c r="L742" s="2"/>
      <c r="S742" s="1" t="e">
        <f>(Table134[[#This Row],[2050_BUILDINGS]]/Table134[[#This Row],[2020_BUILDINGS]])-1</f>
        <v>#DIV/0!</v>
      </c>
      <c r="T742" s="1" t="e">
        <f>(Table134[[#This Row],[2050_TOTAL_REPL_COST_USD]]/Table134[[#This Row],[2020_TOTAL_REPL_COST_USD]])-1</f>
        <v>#DIV/0!</v>
      </c>
      <c r="U742"/>
      <c r="V742"/>
    </row>
    <row r="743" spans="12:22" x14ac:dyDescent="0.2">
      <c r="L743" s="2"/>
      <c r="S743" s="1" t="e">
        <f>(Table134[[#This Row],[2050_BUILDINGS]]/Table134[[#This Row],[2020_BUILDINGS]])-1</f>
        <v>#DIV/0!</v>
      </c>
      <c r="T743" s="1" t="e">
        <f>(Table134[[#This Row],[2050_TOTAL_REPL_COST_USD]]/Table134[[#This Row],[2020_TOTAL_REPL_COST_USD]])-1</f>
        <v>#DIV/0!</v>
      </c>
      <c r="U743"/>
      <c r="V743"/>
    </row>
    <row r="744" spans="12:22" x14ac:dyDescent="0.2">
      <c r="L744" s="2"/>
      <c r="S744" s="1" t="e">
        <f>(Table134[[#This Row],[2050_BUILDINGS]]/Table134[[#This Row],[2020_BUILDINGS]])-1</f>
        <v>#DIV/0!</v>
      </c>
      <c r="T744" s="1" t="e">
        <f>(Table134[[#This Row],[2050_TOTAL_REPL_COST_USD]]/Table134[[#This Row],[2020_TOTAL_REPL_COST_USD]])-1</f>
        <v>#DIV/0!</v>
      </c>
      <c r="U744"/>
      <c r="V744"/>
    </row>
    <row r="745" spans="12:22" x14ac:dyDescent="0.2">
      <c r="L745" s="2"/>
      <c r="S745" s="1" t="e">
        <f>(Table134[[#This Row],[2050_BUILDINGS]]/Table134[[#This Row],[2020_BUILDINGS]])-1</f>
        <v>#DIV/0!</v>
      </c>
      <c r="T745" s="1" t="e">
        <f>(Table134[[#This Row],[2050_TOTAL_REPL_COST_USD]]/Table134[[#This Row],[2020_TOTAL_REPL_COST_USD]])-1</f>
        <v>#DIV/0!</v>
      </c>
      <c r="U745"/>
      <c r="V745"/>
    </row>
    <row r="746" spans="12:22" x14ac:dyDescent="0.2">
      <c r="L746" s="2"/>
      <c r="S746" s="1" t="e">
        <f>(Table134[[#This Row],[2050_BUILDINGS]]/Table134[[#This Row],[2020_BUILDINGS]])-1</f>
        <v>#DIV/0!</v>
      </c>
      <c r="T746" s="1" t="e">
        <f>(Table134[[#This Row],[2050_TOTAL_REPL_COST_USD]]/Table134[[#This Row],[2020_TOTAL_REPL_COST_USD]])-1</f>
        <v>#DIV/0!</v>
      </c>
      <c r="U746"/>
      <c r="V746"/>
    </row>
    <row r="747" spans="12:22" x14ac:dyDescent="0.2">
      <c r="L747" s="2"/>
      <c r="S747" s="1" t="e">
        <f>(Table134[[#This Row],[2050_BUILDINGS]]/Table134[[#This Row],[2020_BUILDINGS]])-1</f>
        <v>#DIV/0!</v>
      </c>
      <c r="T747" s="1" t="e">
        <f>(Table134[[#This Row],[2050_TOTAL_REPL_COST_USD]]/Table134[[#This Row],[2020_TOTAL_REPL_COST_USD]])-1</f>
        <v>#DIV/0!</v>
      </c>
      <c r="U747"/>
      <c r="V747"/>
    </row>
    <row r="748" spans="12:22" x14ac:dyDescent="0.2">
      <c r="L748" s="2"/>
      <c r="S748" s="1" t="e">
        <f>(Table134[[#This Row],[2050_BUILDINGS]]/Table134[[#This Row],[2020_BUILDINGS]])-1</f>
        <v>#DIV/0!</v>
      </c>
      <c r="T748" s="1" t="e">
        <f>(Table134[[#This Row],[2050_TOTAL_REPL_COST_USD]]/Table134[[#This Row],[2020_TOTAL_REPL_COST_USD]])-1</f>
        <v>#DIV/0!</v>
      </c>
      <c r="U748"/>
      <c r="V748"/>
    </row>
    <row r="749" spans="12:22" x14ac:dyDescent="0.2">
      <c r="L749" s="2"/>
      <c r="S749" s="1" t="e">
        <f>(Table134[[#This Row],[2050_BUILDINGS]]/Table134[[#This Row],[2020_BUILDINGS]])-1</f>
        <v>#DIV/0!</v>
      </c>
      <c r="T749" s="1" t="e">
        <f>(Table134[[#This Row],[2050_TOTAL_REPL_COST_USD]]/Table134[[#This Row],[2020_TOTAL_REPL_COST_USD]])-1</f>
        <v>#DIV/0!</v>
      </c>
      <c r="U749"/>
      <c r="V749"/>
    </row>
    <row r="750" spans="12:22" x14ac:dyDescent="0.2">
      <c r="L750" s="2"/>
      <c r="S750" s="1" t="e">
        <f>(Table134[[#This Row],[2050_BUILDINGS]]/Table134[[#This Row],[2020_BUILDINGS]])-1</f>
        <v>#DIV/0!</v>
      </c>
      <c r="T750" s="1" t="e">
        <f>(Table134[[#This Row],[2050_TOTAL_REPL_COST_USD]]/Table134[[#This Row],[2020_TOTAL_REPL_COST_USD]])-1</f>
        <v>#DIV/0!</v>
      </c>
      <c r="U750"/>
      <c r="V750"/>
    </row>
    <row r="751" spans="12:22" x14ac:dyDescent="0.2">
      <c r="L751" s="2"/>
      <c r="S751" s="1" t="e">
        <f>(Table134[[#This Row],[2050_BUILDINGS]]/Table134[[#This Row],[2020_BUILDINGS]])-1</f>
        <v>#DIV/0!</v>
      </c>
      <c r="T751" s="1" t="e">
        <f>(Table134[[#This Row],[2050_TOTAL_REPL_COST_USD]]/Table134[[#This Row],[2020_TOTAL_REPL_COST_USD]])-1</f>
        <v>#DIV/0!</v>
      </c>
      <c r="U751"/>
      <c r="V751"/>
    </row>
    <row r="752" spans="12:22" x14ac:dyDescent="0.2">
      <c r="L752" s="2"/>
      <c r="S752" s="1" t="e">
        <f>(Table134[[#This Row],[2050_BUILDINGS]]/Table134[[#This Row],[2020_BUILDINGS]])-1</f>
        <v>#DIV/0!</v>
      </c>
      <c r="T752" s="1" t="e">
        <f>(Table134[[#This Row],[2050_TOTAL_REPL_COST_USD]]/Table134[[#This Row],[2020_TOTAL_REPL_COST_USD]])-1</f>
        <v>#DIV/0!</v>
      </c>
      <c r="U752"/>
      <c r="V752"/>
    </row>
    <row r="753" spans="12:22" x14ac:dyDescent="0.2">
      <c r="L753" s="2"/>
      <c r="S753" s="1" t="e">
        <f>(Table134[[#This Row],[2050_BUILDINGS]]/Table134[[#This Row],[2020_BUILDINGS]])-1</f>
        <v>#DIV/0!</v>
      </c>
      <c r="T753" s="1" t="e">
        <f>(Table134[[#This Row],[2050_TOTAL_REPL_COST_USD]]/Table134[[#This Row],[2020_TOTAL_REPL_COST_USD]])-1</f>
        <v>#DIV/0!</v>
      </c>
      <c r="U753"/>
      <c r="V753"/>
    </row>
    <row r="754" spans="12:22" x14ac:dyDescent="0.2">
      <c r="L754" s="2"/>
      <c r="S754" s="1" t="e">
        <f>(Table134[[#This Row],[2050_BUILDINGS]]/Table134[[#This Row],[2020_BUILDINGS]])-1</f>
        <v>#DIV/0!</v>
      </c>
      <c r="T754" s="1" t="e">
        <f>(Table134[[#This Row],[2050_TOTAL_REPL_COST_USD]]/Table134[[#This Row],[2020_TOTAL_REPL_COST_USD]])-1</f>
        <v>#DIV/0!</v>
      </c>
      <c r="U754"/>
      <c r="V754"/>
    </row>
    <row r="755" spans="12:22" x14ac:dyDescent="0.2">
      <c r="L755" s="2"/>
      <c r="S755" s="1" t="e">
        <f>(Table134[[#This Row],[2050_BUILDINGS]]/Table134[[#This Row],[2020_BUILDINGS]])-1</f>
        <v>#DIV/0!</v>
      </c>
      <c r="T755" s="1" t="e">
        <f>(Table134[[#This Row],[2050_TOTAL_REPL_COST_USD]]/Table134[[#This Row],[2020_TOTAL_REPL_COST_USD]])-1</f>
        <v>#DIV/0!</v>
      </c>
      <c r="U755"/>
      <c r="V755"/>
    </row>
    <row r="756" spans="12:22" x14ac:dyDescent="0.2">
      <c r="L756" s="2"/>
      <c r="S756" s="1" t="e">
        <f>(Table134[[#This Row],[2050_BUILDINGS]]/Table134[[#This Row],[2020_BUILDINGS]])-1</f>
        <v>#DIV/0!</v>
      </c>
      <c r="T756" s="1" t="e">
        <f>(Table134[[#This Row],[2050_TOTAL_REPL_COST_USD]]/Table134[[#This Row],[2020_TOTAL_REPL_COST_USD]])-1</f>
        <v>#DIV/0!</v>
      </c>
      <c r="U756"/>
      <c r="V756"/>
    </row>
    <row r="757" spans="12:22" x14ac:dyDescent="0.2">
      <c r="L757" s="2"/>
      <c r="S757" s="1" t="e">
        <f>(Table134[[#This Row],[2050_BUILDINGS]]/Table134[[#This Row],[2020_BUILDINGS]])-1</f>
        <v>#DIV/0!</v>
      </c>
      <c r="T757" s="1" t="e">
        <f>(Table134[[#This Row],[2050_TOTAL_REPL_COST_USD]]/Table134[[#This Row],[2020_TOTAL_REPL_COST_USD]])-1</f>
        <v>#DIV/0!</v>
      </c>
      <c r="U757"/>
      <c r="V757"/>
    </row>
    <row r="758" spans="12:22" x14ac:dyDescent="0.2">
      <c r="L758" s="2"/>
      <c r="S758" s="1" t="e">
        <f>(Table134[[#This Row],[2050_BUILDINGS]]/Table134[[#This Row],[2020_BUILDINGS]])-1</f>
        <v>#DIV/0!</v>
      </c>
      <c r="T758" s="1" t="e">
        <f>(Table134[[#This Row],[2050_TOTAL_REPL_COST_USD]]/Table134[[#This Row],[2020_TOTAL_REPL_COST_USD]])-1</f>
        <v>#DIV/0!</v>
      </c>
      <c r="U758"/>
      <c r="V758"/>
    </row>
    <row r="759" spans="12:22" x14ac:dyDescent="0.2">
      <c r="L759" s="2"/>
      <c r="S759" s="1" t="e">
        <f>(Table134[[#This Row],[2050_BUILDINGS]]/Table134[[#This Row],[2020_BUILDINGS]])-1</f>
        <v>#DIV/0!</v>
      </c>
      <c r="T759" s="1" t="e">
        <f>(Table134[[#This Row],[2050_TOTAL_REPL_COST_USD]]/Table134[[#This Row],[2020_TOTAL_REPL_COST_USD]])-1</f>
        <v>#DIV/0!</v>
      </c>
      <c r="U759"/>
      <c r="V759"/>
    </row>
    <row r="760" spans="12:22" x14ac:dyDescent="0.2">
      <c r="L760" s="2"/>
      <c r="S760" s="1" t="e">
        <f>(Table134[[#This Row],[2050_BUILDINGS]]/Table134[[#This Row],[2020_BUILDINGS]])-1</f>
        <v>#DIV/0!</v>
      </c>
      <c r="T760" s="1" t="e">
        <f>(Table134[[#This Row],[2050_TOTAL_REPL_COST_USD]]/Table134[[#This Row],[2020_TOTAL_REPL_COST_USD]])-1</f>
        <v>#DIV/0!</v>
      </c>
      <c r="U760"/>
      <c r="V760"/>
    </row>
    <row r="761" spans="12:22" x14ac:dyDescent="0.2">
      <c r="L761" s="2"/>
      <c r="S761" s="1" t="e">
        <f>(Table134[[#This Row],[2050_BUILDINGS]]/Table134[[#This Row],[2020_BUILDINGS]])-1</f>
        <v>#DIV/0!</v>
      </c>
      <c r="T761" s="1" t="e">
        <f>(Table134[[#This Row],[2050_TOTAL_REPL_COST_USD]]/Table134[[#This Row],[2020_TOTAL_REPL_COST_USD]])-1</f>
        <v>#DIV/0!</v>
      </c>
      <c r="U761"/>
      <c r="V761"/>
    </row>
    <row r="762" spans="12:22" x14ac:dyDescent="0.2">
      <c r="L762" s="2"/>
      <c r="S762" s="1" t="e">
        <f>(Table134[[#This Row],[2050_BUILDINGS]]/Table134[[#This Row],[2020_BUILDINGS]])-1</f>
        <v>#DIV/0!</v>
      </c>
      <c r="T762" s="1" t="e">
        <f>(Table134[[#This Row],[2050_TOTAL_REPL_COST_USD]]/Table134[[#This Row],[2020_TOTAL_REPL_COST_USD]])-1</f>
        <v>#DIV/0!</v>
      </c>
      <c r="U762"/>
      <c r="V762"/>
    </row>
    <row r="763" spans="12:22" x14ac:dyDescent="0.2">
      <c r="L763" s="2"/>
      <c r="S763" s="1" t="e">
        <f>(Table134[[#This Row],[2050_BUILDINGS]]/Table134[[#This Row],[2020_BUILDINGS]])-1</f>
        <v>#DIV/0!</v>
      </c>
      <c r="T763" s="1" t="e">
        <f>(Table134[[#This Row],[2050_TOTAL_REPL_COST_USD]]/Table134[[#This Row],[2020_TOTAL_REPL_COST_USD]])-1</f>
        <v>#DIV/0!</v>
      </c>
      <c r="U763"/>
      <c r="V763"/>
    </row>
    <row r="764" spans="12:22" x14ac:dyDescent="0.2">
      <c r="L764" s="2"/>
      <c r="S764" s="1" t="e">
        <f>(Table134[[#This Row],[2050_BUILDINGS]]/Table134[[#This Row],[2020_BUILDINGS]])-1</f>
        <v>#DIV/0!</v>
      </c>
      <c r="T764" s="1" t="e">
        <f>(Table134[[#This Row],[2050_TOTAL_REPL_COST_USD]]/Table134[[#This Row],[2020_TOTAL_REPL_COST_USD]])-1</f>
        <v>#DIV/0!</v>
      </c>
      <c r="U764"/>
      <c r="V764"/>
    </row>
    <row r="765" spans="12:22" x14ac:dyDescent="0.2">
      <c r="L765" s="2"/>
      <c r="S765" s="1" t="e">
        <f>(Table134[[#This Row],[2050_BUILDINGS]]/Table134[[#This Row],[2020_BUILDINGS]])-1</f>
        <v>#DIV/0!</v>
      </c>
      <c r="T765" s="1" t="e">
        <f>(Table134[[#This Row],[2050_TOTAL_REPL_COST_USD]]/Table134[[#This Row],[2020_TOTAL_REPL_COST_USD]])-1</f>
        <v>#DIV/0!</v>
      </c>
      <c r="U765"/>
      <c r="V765"/>
    </row>
    <row r="766" spans="12:22" x14ac:dyDescent="0.2">
      <c r="L766" s="2"/>
      <c r="S766" s="1" t="e">
        <f>(Table134[[#This Row],[2050_BUILDINGS]]/Table134[[#This Row],[2020_BUILDINGS]])-1</f>
        <v>#DIV/0!</v>
      </c>
      <c r="T766" s="1" t="e">
        <f>(Table134[[#This Row],[2050_TOTAL_REPL_COST_USD]]/Table134[[#This Row],[2020_TOTAL_REPL_COST_USD]])-1</f>
        <v>#DIV/0!</v>
      </c>
      <c r="U766"/>
      <c r="V766"/>
    </row>
    <row r="767" spans="12:22" x14ac:dyDescent="0.2">
      <c r="L767" s="2"/>
      <c r="S767" s="1" t="e">
        <f>(Table134[[#This Row],[2050_BUILDINGS]]/Table134[[#This Row],[2020_BUILDINGS]])-1</f>
        <v>#DIV/0!</v>
      </c>
      <c r="T767" s="1" t="e">
        <f>(Table134[[#This Row],[2050_TOTAL_REPL_COST_USD]]/Table134[[#This Row],[2020_TOTAL_REPL_COST_USD]])-1</f>
        <v>#DIV/0!</v>
      </c>
      <c r="U767"/>
      <c r="V767"/>
    </row>
    <row r="768" spans="12:22" x14ac:dyDescent="0.2">
      <c r="L768" s="2"/>
      <c r="S768" s="1" t="e">
        <f>(Table134[[#This Row],[2050_BUILDINGS]]/Table134[[#This Row],[2020_BUILDINGS]])-1</f>
        <v>#DIV/0!</v>
      </c>
      <c r="T768" s="1" t="e">
        <f>(Table134[[#This Row],[2050_TOTAL_REPL_COST_USD]]/Table134[[#This Row],[2020_TOTAL_REPL_COST_USD]])-1</f>
        <v>#DIV/0!</v>
      </c>
      <c r="U768"/>
      <c r="V768"/>
    </row>
    <row r="769" spans="12:22" x14ac:dyDescent="0.2">
      <c r="L769" s="2"/>
      <c r="S769" s="1" t="e">
        <f>(Table134[[#This Row],[2050_BUILDINGS]]/Table134[[#This Row],[2020_BUILDINGS]])-1</f>
        <v>#DIV/0!</v>
      </c>
      <c r="T769" s="1" t="e">
        <f>(Table134[[#This Row],[2050_TOTAL_REPL_COST_USD]]/Table134[[#This Row],[2020_TOTAL_REPL_COST_USD]])-1</f>
        <v>#DIV/0!</v>
      </c>
      <c r="U769"/>
      <c r="V769"/>
    </row>
    <row r="770" spans="12:22" x14ac:dyDescent="0.2">
      <c r="L770" s="2"/>
      <c r="S770" s="1" t="e">
        <f>(Table134[[#This Row],[2050_BUILDINGS]]/Table134[[#This Row],[2020_BUILDINGS]])-1</f>
        <v>#DIV/0!</v>
      </c>
      <c r="T770" s="1" t="e">
        <f>(Table134[[#This Row],[2050_TOTAL_REPL_COST_USD]]/Table134[[#This Row],[2020_TOTAL_REPL_COST_USD]])-1</f>
        <v>#DIV/0!</v>
      </c>
      <c r="U770"/>
      <c r="V770"/>
    </row>
    <row r="771" spans="12:22" x14ac:dyDescent="0.2">
      <c r="L771" s="2"/>
      <c r="S771" s="1" t="e">
        <f>(Table134[[#This Row],[2050_BUILDINGS]]/Table134[[#This Row],[2020_BUILDINGS]])-1</f>
        <v>#DIV/0!</v>
      </c>
      <c r="T771" s="1" t="e">
        <f>(Table134[[#This Row],[2050_TOTAL_REPL_COST_USD]]/Table134[[#This Row],[2020_TOTAL_REPL_COST_USD]])-1</f>
        <v>#DIV/0!</v>
      </c>
      <c r="U771"/>
      <c r="V771"/>
    </row>
    <row r="772" spans="12:22" x14ac:dyDescent="0.2">
      <c r="L772" s="2"/>
      <c r="S772" s="1" t="e">
        <f>(Table134[[#This Row],[2050_BUILDINGS]]/Table134[[#This Row],[2020_BUILDINGS]])-1</f>
        <v>#DIV/0!</v>
      </c>
      <c r="T772" s="1" t="e">
        <f>(Table134[[#This Row],[2050_TOTAL_REPL_COST_USD]]/Table134[[#This Row],[2020_TOTAL_REPL_COST_USD]])-1</f>
        <v>#DIV/0!</v>
      </c>
      <c r="U772"/>
      <c r="V772"/>
    </row>
    <row r="773" spans="12:22" x14ac:dyDescent="0.2">
      <c r="L773" s="2"/>
      <c r="S773" s="1" t="e">
        <f>(Table134[[#This Row],[2050_BUILDINGS]]/Table134[[#This Row],[2020_BUILDINGS]])-1</f>
        <v>#DIV/0!</v>
      </c>
      <c r="T773" s="1" t="e">
        <f>(Table134[[#This Row],[2050_TOTAL_REPL_COST_USD]]/Table134[[#This Row],[2020_TOTAL_REPL_COST_USD]])-1</f>
        <v>#DIV/0!</v>
      </c>
      <c r="U773"/>
      <c r="V773"/>
    </row>
  </sheetData>
  <mergeCells count="4">
    <mergeCell ref="A1:D1"/>
    <mergeCell ref="E1:K1"/>
    <mergeCell ref="L1:R1"/>
    <mergeCell ref="S1:T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{FA5BDB6C-A6BA-484A-BF3D-BCAC817948CE}</x14:id>
        </ext>
      </extLst>
    </cfRule>
  </conditionalFormatting>
  <conditionalFormatting sqref="V774:V1048576 S1:S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{62106BDA-8B97-8847-94B4-08BC189A86A6}</x14:id>
        </ext>
      </extLst>
    </cfRule>
  </conditionalFormatting>
  <conditionalFormatting sqref="T3:T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{65A4EBFA-7720-6B46-AE7E-C443B18ABF24}</x14:id>
        </ext>
      </extLst>
    </cfRule>
  </conditionalFormatting>
  <conditionalFormatting sqref="T3:T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{CF1FA044-DD8C-1442-B9EF-142614D1C2C3}</x14:id>
        </ext>
      </extLst>
    </cfRule>
  </conditionalFormatting>
  <conditionalFormatting sqref="U774:U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{93A06C78-D981-D54D-B9A5-216C83E44CC1}</x14:id>
        </ext>
      </extLst>
    </cfRule>
  </conditionalFormatting>
  <conditionalFormatting sqref="T774:T1048576 M774:N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{89AB0376-1920-DD41-8093-5A05CF5C6DC5}</x14:id>
        </ext>
      </extLst>
    </cfRule>
  </conditionalFormatting>
  <conditionalFormatting sqref="N774:N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{044636F5-3FD8-4345-9A1C-278B8374885B}</x14:id>
        </ext>
      </extLst>
    </cfRule>
  </conditionalFormatting>
  <conditionalFormatting sqref="O774:S1048576 L1 L2:R77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{401F5FB2-1204-B64C-AC8F-A222F5283ACF}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BDB6C-A6BA-484A-BF3D-BCAC81794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62106BDA-8B97-8847-94B4-08BC189A8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S1:S773</xm:sqref>
        </x14:conditionalFormatting>
        <x14:conditionalFormatting xmlns:xm="http://schemas.microsoft.com/office/excel/2006/main">
          <x14:cfRule type="dataBar" id="{65A4EBFA-7720-6B46-AE7E-C443B18AB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T3:T773</xm:sqref>
        </x14:conditionalFormatting>
        <x14:conditionalFormatting xmlns:xm="http://schemas.microsoft.com/office/excel/2006/main">
          <x14:cfRule type="dataBar" id="{CF1FA044-DD8C-1442-B9EF-142614D1C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T3:T773</xm:sqref>
        </x14:conditionalFormatting>
        <x14:conditionalFormatting xmlns:xm="http://schemas.microsoft.com/office/excel/2006/main">
          <x14:cfRule type="dataBar" id="{93A06C78-D981-D54D-B9A5-216C83E44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89AB0376-1920-DD41-8093-5A05CF5C6D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044636F5-3FD8-4345-9A1C-278B83748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401F5FB2-1204-B64C-AC8F-A222F5283A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L2:R773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50AB-F35C-0145-A678-27790CEEE3A1}">
  <dimension ref="A1:V773"/>
  <sheetViews>
    <sheetView topLeftCell="A2" workbookViewId="0">
      <selection activeCell="T2" sqref="T1:T104857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50524.782457913803</v>
      </c>
      <c r="F3" s="2">
        <v>60020.350143671603</v>
      </c>
      <c r="G3" s="2">
        <v>70910.222230232393</v>
      </c>
      <c r="H3" s="2">
        <v>83839.712967542102</v>
      </c>
      <c r="I3" s="2">
        <v>98073.368502318801</v>
      </c>
      <c r="J3" s="2">
        <v>114027.060541611</v>
      </c>
      <c r="K3" s="2">
        <v>131797.34946414799</v>
      </c>
      <c r="L3" s="2">
        <v>41299428104.629997</v>
      </c>
      <c r="M3" s="2">
        <v>49336117541.888603</v>
      </c>
      <c r="N3" s="2">
        <v>58552893501.732399</v>
      </c>
      <c r="O3" s="2">
        <v>69495925564.314697</v>
      </c>
      <c r="P3" s="2">
        <v>81542753397.630295</v>
      </c>
      <c r="Q3" s="2">
        <v>95045355089.340698</v>
      </c>
      <c r="R3" s="2">
        <v>110085455692.80299</v>
      </c>
      <c r="S3" s="1">
        <f>(Table1345[[#This Row],[2050_BUILDINGS]]/Table1345[[#This Row],[2020_BUILDINGS]])-1</f>
        <v>1.6085683708570682</v>
      </c>
      <c r="T3" s="1">
        <f>(Table1345[[#This Row],[2050_TOTAL_REPL_COST_USD]]/Table1345[[#This Row],[2020_TOTAL_REPL_COST_USD]])-1</f>
        <v>1.66554431247588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2943.9683089536302</v>
      </c>
      <c r="F4" s="2">
        <v>3423.3694255551</v>
      </c>
      <c r="G4" s="2">
        <v>3959.0835661155002</v>
      </c>
      <c r="H4" s="2">
        <v>4572.2984470493002</v>
      </c>
      <c r="I4" s="2">
        <v>5336.2213133704199</v>
      </c>
      <c r="J4" s="2">
        <v>6222.3145135799996</v>
      </c>
      <c r="K4" s="2">
        <v>7326.4860587163403</v>
      </c>
      <c r="L4" s="2">
        <v>1740324376.9856999</v>
      </c>
      <c r="M4" s="2">
        <v>2033607072.37378</v>
      </c>
      <c r="N4" s="2">
        <v>2366428967.2987499</v>
      </c>
      <c r="O4" s="2">
        <v>2752728908.73032</v>
      </c>
      <c r="P4" s="2">
        <v>3237722304.2342601</v>
      </c>
      <c r="Q4" s="2">
        <v>3808609176.3652601</v>
      </c>
      <c r="R4" s="2">
        <v>4525593591.4447298</v>
      </c>
      <c r="S4" s="1">
        <f>(Table1345[[#This Row],[2050_BUILDINGS]]/Table1345[[#This Row],[2020_BUILDINGS]])-1</f>
        <v>1.4886429777229435</v>
      </c>
      <c r="T4" s="1">
        <f>(Table1345[[#This Row],[2050_TOTAL_REPL_COST_USD]]/Table1345[[#This Row],[2020_TOTAL_REPL_COST_USD]])-1</f>
        <v>1.6004310755465077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15946.746022596401</v>
      </c>
      <c r="F5" s="2">
        <v>18244.291459636999</v>
      </c>
      <c r="G5" s="2">
        <v>20960.411338555201</v>
      </c>
      <c r="H5" s="2">
        <v>24034.032187746601</v>
      </c>
      <c r="I5" s="2">
        <v>27573.139947240099</v>
      </c>
      <c r="J5" s="2">
        <v>31778.965414667</v>
      </c>
      <c r="K5" s="2">
        <v>36529.607903769502</v>
      </c>
      <c r="L5" s="2">
        <v>11346170677.7188</v>
      </c>
      <c r="M5" s="2">
        <v>13031137414.7904</v>
      </c>
      <c r="N5" s="2">
        <v>15030017391.3647</v>
      </c>
      <c r="O5" s="2">
        <v>17301337540.383598</v>
      </c>
      <c r="P5" s="2">
        <v>19913880090.742901</v>
      </c>
      <c r="Q5" s="2">
        <v>23013232364.574799</v>
      </c>
      <c r="R5" s="2">
        <v>26514070598.3046</v>
      </c>
      <c r="S5" s="1">
        <f>(Table1345[[#This Row],[2050_BUILDINGS]]/Table1345[[#This Row],[2020_BUILDINGS]])-1</f>
        <v>1.2907248821801867</v>
      </c>
      <c r="T5" s="1">
        <f>(Table1345[[#This Row],[2050_TOTAL_REPL_COST_USD]]/Table1345[[#This Row],[2020_TOTAL_REPL_COST_USD]])-1</f>
        <v>1.3368298742739677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16019.095056137599</v>
      </c>
      <c r="F6" s="2">
        <v>18483.8327467126</v>
      </c>
      <c r="G6" s="2">
        <v>21418.929155519199</v>
      </c>
      <c r="H6" s="2">
        <v>24915.037970641901</v>
      </c>
      <c r="I6" s="2">
        <v>29076.8869505982</v>
      </c>
      <c r="J6" s="2">
        <v>33804.381826195196</v>
      </c>
      <c r="K6" s="2">
        <v>39281.984774209202</v>
      </c>
      <c r="L6" s="2">
        <v>12657964392.7644</v>
      </c>
      <c r="M6" s="2">
        <v>14676074423.998699</v>
      </c>
      <c r="N6" s="2">
        <v>17093140647.7316</v>
      </c>
      <c r="O6" s="2">
        <v>19983628104.5923</v>
      </c>
      <c r="P6" s="2">
        <v>23435305413.174801</v>
      </c>
      <c r="Q6" s="2">
        <v>27366507451.673401</v>
      </c>
      <c r="R6" s="2">
        <v>31934661552.787899</v>
      </c>
      <c r="S6" s="1">
        <f>(Table1345[[#This Row],[2050_BUILDINGS]]/Table1345[[#This Row],[2020_BUILDINGS]])-1</f>
        <v>1.4521974953359553</v>
      </c>
      <c r="T6" s="1">
        <f>(Table1345[[#This Row],[2050_TOTAL_REPL_COST_USD]]/Table1345[[#This Row],[2020_TOTAL_REPL_COST_USD]])-1</f>
        <v>1.5228907715242528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4590.8929550824196</v>
      </c>
      <c r="F7" s="2">
        <v>5224.1857730456904</v>
      </c>
      <c r="G7" s="2">
        <v>5837.7403275917104</v>
      </c>
      <c r="H7" s="2">
        <v>6456.2154023918001</v>
      </c>
      <c r="I7" s="2">
        <v>7066.7118047468603</v>
      </c>
      <c r="J7" s="2">
        <v>7618.4972399013604</v>
      </c>
      <c r="K7" s="2">
        <v>8143.8645749053503</v>
      </c>
      <c r="L7" s="2">
        <v>6506389824.7118196</v>
      </c>
      <c r="M7" s="2">
        <v>7434680918.6319103</v>
      </c>
      <c r="N7" s="2">
        <v>8334039339.3557396</v>
      </c>
      <c r="O7" s="2">
        <v>9240610340.1053295</v>
      </c>
      <c r="P7" s="2">
        <v>10135486070.7334</v>
      </c>
      <c r="Q7" s="2">
        <v>10944302293.9398</v>
      </c>
      <c r="R7" s="2">
        <v>11714394428.711201</v>
      </c>
      <c r="S7" s="1">
        <f>(Table1345[[#This Row],[2050_BUILDINGS]]/Table1345[[#This Row],[2020_BUILDINGS]])-1</f>
        <v>0.77391733037241872</v>
      </c>
      <c r="T7" s="1">
        <f>(Table1345[[#This Row],[2050_TOTAL_REPL_COST_USD]]/Table1345[[#This Row],[2020_TOTAL_REPL_COST_USD]])-1</f>
        <v>0.80044460050932376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1253.19838048924</v>
      </c>
      <c r="F8" s="2">
        <v>1389.0738823500201</v>
      </c>
      <c r="G8" s="2">
        <v>1559.62544495968</v>
      </c>
      <c r="H8" s="2">
        <v>1768.3800659793201</v>
      </c>
      <c r="I8" s="2">
        <v>2017.0048462951399</v>
      </c>
      <c r="J8" s="2">
        <v>2289.9583286769698</v>
      </c>
      <c r="K8" s="2">
        <v>2596.0325950286001</v>
      </c>
      <c r="L8" s="2">
        <v>554717251.11646402</v>
      </c>
      <c r="M8" s="2">
        <v>616991174.53555298</v>
      </c>
      <c r="N8" s="2">
        <v>695518905.574754</v>
      </c>
      <c r="O8" s="2">
        <v>791840082.011531</v>
      </c>
      <c r="P8" s="2">
        <v>906274685.18084002</v>
      </c>
      <c r="Q8" s="2">
        <v>1031907067.44124</v>
      </c>
      <c r="R8" s="2">
        <v>1172783963.0016601</v>
      </c>
      <c r="S8" s="1">
        <f>(Table1345[[#This Row],[2050_BUILDINGS]]/Table1345[[#This Row],[2020_BUILDINGS]])-1</f>
        <v>1.0715256542345091</v>
      </c>
      <c r="T8" s="1">
        <f>(Table1345[[#This Row],[2050_TOTAL_REPL_COST_USD]]/Table1345[[#This Row],[2020_TOTAL_REPL_COST_USD]])-1</f>
        <v>1.1142013532862558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15710.415608793301</v>
      </c>
      <c r="F9" s="2">
        <v>17834.278921159101</v>
      </c>
      <c r="G9" s="2">
        <v>20255.361496129699</v>
      </c>
      <c r="H9" s="2">
        <v>23028.5547103916</v>
      </c>
      <c r="I9" s="2">
        <v>26336.179285712002</v>
      </c>
      <c r="J9" s="2">
        <v>30111.280919285298</v>
      </c>
      <c r="K9" s="2">
        <v>34412.552098026601</v>
      </c>
      <c r="L9" s="2">
        <v>12604000646.482401</v>
      </c>
      <c r="M9" s="2">
        <v>14355160874.4701</v>
      </c>
      <c r="N9" s="2">
        <v>16361021747.8346</v>
      </c>
      <c r="O9" s="2">
        <v>18666071548.505299</v>
      </c>
      <c r="P9" s="2">
        <v>21413117477.852699</v>
      </c>
      <c r="Q9" s="2">
        <v>24542804185.7062</v>
      </c>
      <c r="R9" s="2">
        <v>28108703210.850498</v>
      </c>
      <c r="S9" s="1">
        <f>(Table1345[[#This Row],[2050_BUILDINGS]]/Table1345[[#This Row],[2020_BUILDINGS]])-1</f>
        <v>1.1904291366273911</v>
      </c>
      <c r="T9" s="1">
        <f>(Table1345[[#This Row],[2050_TOTAL_REPL_COST_USD]]/Table1345[[#This Row],[2020_TOTAL_REPL_COST_USD]])-1</f>
        <v>1.2301413653684032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65303.254105229396</v>
      </c>
      <c r="F10" s="2">
        <v>74667.006595701096</v>
      </c>
      <c r="G10" s="2">
        <v>85447.268125652699</v>
      </c>
      <c r="H10" s="2">
        <v>97733.822540798297</v>
      </c>
      <c r="I10" s="2">
        <v>111555.885603189</v>
      </c>
      <c r="J10" s="2">
        <v>126766.060800636</v>
      </c>
      <c r="K10" s="2">
        <v>143366.836792922</v>
      </c>
      <c r="L10" s="2">
        <v>62554820431.500603</v>
      </c>
      <c r="M10" s="2">
        <v>72339651793.982895</v>
      </c>
      <c r="N10" s="2">
        <v>83604691234.247101</v>
      </c>
      <c r="O10" s="2">
        <v>96443760090.509293</v>
      </c>
      <c r="P10" s="2">
        <v>110887387929.31799</v>
      </c>
      <c r="Q10" s="2">
        <v>126781549960.222</v>
      </c>
      <c r="R10" s="2">
        <v>144128846755.62</v>
      </c>
      <c r="S10" s="1">
        <f>(Table1345[[#This Row],[2050_BUILDINGS]]/Table1345[[#This Row],[2020_BUILDINGS]])-1</f>
        <v>1.1954011137316565</v>
      </c>
      <c r="T10" s="1">
        <f>(Table1345[[#This Row],[2050_TOTAL_REPL_COST_USD]]/Table1345[[#This Row],[2020_TOTAL_REPL_COST_USD]])-1</f>
        <v>1.3040406120811325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76278.502387586603</v>
      </c>
      <c r="F11" s="2">
        <v>88880.541895687405</v>
      </c>
      <c r="G11" s="2">
        <v>103741.76000799501</v>
      </c>
      <c r="H11" s="2">
        <v>120610.67502660801</v>
      </c>
      <c r="I11" s="2">
        <v>140905.95199167699</v>
      </c>
      <c r="J11" s="2">
        <v>163040.349140818</v>
      </c>
      <c r="K11" s="2">
        <v>188920.93177557201</v>
      </c>
      <c r="L11" s="2">
        <v>52456820543.891296</v>
      </c>
      <c r="M11" s="2">
        <v>61384194967.940102</v>
      </c>
      <c r="N11" s="2">
        <v>71948790314.716705</v>
      </c>
      <c r="O11" s="2">
        <v>83975199413.450699</v>
      </c>
      <c r="P11" s="2">
        <v>98479392918.369202</v>
      </c>
      <c r="Q11" s="2">
        <v>114336737241.589</v>
      </c>
      <c r="R11" s="2">
        <v>132818066597.215</v>
      </c>
      <c r="S11" s="1">
        <f>(Table1345[[#This Row],[2050_BUILDINGS]]/Table1345[[#This Row],[2020_BUILDINGS]])-1</f>
        <v>1.4767257597117767</v>
      </c>
      <c r="T11" s="1">
        <f>(Table1345[[#This Row],[2050_TOTAL_REPL_COST_USD]]/Table1345[[#This Row],[2020_TOTAL_REPL_COST_USD]])-1</f>
        <v>1.5319503778557149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6497.5374066457498</v>
      </c>
      <c r="F12" s="2">
        <v>7407.2172096898203</v>
      </c>
      <c r="G12" s="2">
        <v>8463.0034094312396</v>
      </c>
      <c r="H12" s="2">
        <v>9655.3205861604893</v>
      </c>
      <c r="I12" s="2">
        <v>10989.5688230494</v>
      </c>
      <c r="J12" s="2">
        <v>12411.733954969201</v>
      </c>
      <c r="K12" s="2">
        <v>13981.164379147</v>
      </c>
      <c r="L12" s="2">
        <v>5838987689.9143</v>
      </c>
      <c r="M12" s="2">
        <v>6674291395.5416803</v>
      </c>
      <c r="N12" s="2">
        <v>7643755730.1824398</v>
      </c>
      <c r="O12" s="2">
        <v>8738588167.5657597</v>
      </c>
      <c r="P12" s="2">
        <v>9963747276.0462494</v>
      </c>
      <c r="Q12" s="2">
        <v>11269635128.817499</v>
      </c>
      <c r="R12" s="2">
        <v>12710747753.9998</v>
      </c>
      <c r="S12" s="1">
        <f>(Table1345[[#This Row],[2050_BUILDINGS]]/Table1345[[#This Row],[2020_BUILDINGS]])-1</f>
        <v>1.1517635842845504</v>
      </c>
      <c r="T12" s="1">
        <f>(Table1345[[#This Row],[2050_TOTAL_REPL_COST_USD]]/Table1345[[#This Row],[2020_TOTAL_REPL_COST_USD]])-1</f>
        <v>1.1768752443090622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321.72789156875803</v>
      </c>
      <c r="F13" s="2">
        <v>357.14965518891103</v>
      </c>
      <c r="G13" s="2">
        <v>393.80517951719901</v>
      </c>
      <c r="H13" s="2">
        <v>434.55885287994499</v>
      </c>
      <c r="I13" s="2">
        <v>481.37844067176599</v>
      </c>
      <c r="J13" s="2">
        <v>528.19617556876301</v>
      </c>
      <c r="K13" s="2">
        <v>578.85040046340896</v>
      </c>
      <c r="L13" s="2">
        <v>322528130.44142002</v>
      </c>
      <c r="M13" s="2">
        <v>358850753.82906199</v>
      </c>
      <c r="N13" s="2">
        <v>396951149.86263698</v>
      </c>
      <c r="O13" s="2">
        <v>439697033.49250698</v>
      </c>
      <c r="P13" s="2">
        <v>488842388.60362101</v>
      </c>
      <c r="Q13" s="2">
        <v>538515424.71898794</v>
      </c>
      <c r="R13" s="2">
        <v>592452620.92562103</v>
      </c>
      <c r="S13" s="1">
        <f>(Table1345[[#This Row],[2050_BUILDINGS]]/Table1345[[#This Row],[2020_BUILDINGS]])-1</f>
        <v>0.79919247175279495</v>
      </c>
      <c r="T13" s="1">
        <f>(Table1345[[#This Row],[2050_TOTAL_REPL_COST_USD]]/Table1345[[#This Row],[2020_TOTAL_REPL_COST_USD]])-1</f>
        <v>0.83690216451748145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1905.664275503</v>
      </c>
      <c r="F14" s="2">
        <v>2055.0674050870698</v>
      </c>
      <c r="G14" s="2">
        <v>2210.26638462656</v>
      </c>
      <c r="H14" s="2">
        <v>2353.7541247406698</v>
      </c>
      <c r="I14" s="2">
        <v>2489.1391381312801</v>
      </c>
      <c r="J14" s="2">
        <v>2617.2515417598001</v>
      </c>
      <c r="K14" s="2">
        <v>2730.2371429765799</v>
      </c>
      <c r="L14" s="2">
        <v>1806437443.38433</v>
      </c>
      <c r="M14" s="2">
        <v>1951285111.2089</v>
      </c>
      <c r="N14" s="2">
        <v>2101751907.3036799</v>
      </c>
      <c r="O14" s="2">
        <v>2240864552.2315998</v>
      </c>
      <c r="P14" s="2">
        <v>2372121531.2695899</v>
      </c>
      <c r="Q14" s="2">
        <v>2496327650.2220802</v>
      </c>
      <c r="R14" s="2">
        <v>2605868199.2023301</v>
      </c>
      <c r="S14" s="1">
        <f>(Table1345[[#This Row],[2050_BUILDINGS]]/Table1345[[#This Row],[2020_BUILDINGS]])-1</f>
        <v>0.43269576812313071</v>
      </c>
      <c r="T14" s="1">
        <f>(Table1345[[#This Row],[2050_TOTAL_REPL_COST_USD]]/Table1345[[#This Row],[2020_TOTAL_REPL_COST_USD]])-1</f>
        <v>0.4425454967985385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375.36512601547201</v>
      </c>
      <c r="F15" s="2">
        <v>403.20554063371401</v>
      </c>
      <c r="G15" s="2">
        <v>430.89853298090298</v>
      </c>
      <c r="H15" s="2">
        <v>457.47497621486701</v>
      </c>
      <c r="I15" s="2">
        <v>485.16334720474703</v>
      </c>
      <c r="J15" s="2">
        <v>510.58482082020299</v>
      </c>
      <c r="K15" s="2">
        <v>535.89173342027698</v>
      </c>
      <c r="L15" s="2">
        <v>321360447.04210198</v>
      </c>
      <c r="M15" s="2">
        <v>345387904.69675797</v>
      </c>
      <c r="N15" s="2">
        <v>369288130.68393898</v>
      </c>
      <c r="O15" s="2">
        <v>392224727.468566</v>
      </c>
      <c r="P15" s="2">
        <v>416120965.02854198</v>
      </c>
      <c r="Q15" s="2">
        <v>438060774.08634597</v>
      </c>
      <c r="R15" s="2">
        <v>459901712.13293499</v>
      </c>
      <c r="S15" s="1">
        <f>(Table1345[[#This Row],[2050_BUILDINGS]]/Table1345[[#This Row],[2020_BUILDINGS]])-1</f>
        <v>0.42765455893254267</v>
      </c>
      <c r="T15" s="1">
        <f>(Table1345[[#This Row],[2050_TOTAL_REPL_COST_USD]]/Table1345[[#This Row],[2020_TOTAL_REPL_COST_USD]])-1</f>
        <v>0.43110863942967592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98713.156897266395</v>
      </c>
      <c r="F16" s="2">
        <v>109932.94545116799</v>
      </c>
      <c r="G16" s="2">
        <v>120236.680192677</v>
      </c>
      <c r="H16" s="2">
        <v>129451.67693951599</v>
      </c>
      <c r="I16" s="2">
        <v>138914.65699683101</v>
      </c>
      <c r="J16" s="2">
        <v>148794.157619812</v>
      </c>
      <c r="K16" s="2">
        <v>158631.870141878</v>
      </c>
      <c r="L16" s="2">
        <v>148006721662.68799</v>
      </c>
      <c r="M16" s="2">
        <v>165837776250.272</v>
      </c>
      <c r="N16" s="2">
        <v>182212991856.97699</v>
      </c>
      <c r="O16" s="2">
        <v>196857930059.50201</v>
      </c>
      <c r="P16" s="2">
        <v>211896975862.59799</v>
      </c>
      <c r="Q16" s="2">
        <v>227597977183.62299</v>
      </c>
      <c r="R16" s="2">
        <v>243232566744.306</v>
      </c>
      <c r="S16" s="1">
        <f>(Table1345[[#This Row],[2050_BUILDINGS]]/Table1345[[#This Row],[2020_BUILDINGS]])-1</f>
        <v>0.60699824752814591</v>
      </c>
      <c r="T16" s="1">
        <f>(Table1345[[#This Row],[2050_TOTAL_REPL_COST_USD]]/Table1345[[#This Row],[2020_TOTAL_REPL_COST_USD]])-1</f>
        <v>0.64338865162246295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623145.16275210399</v>
      </c>
      <c r="F17" s="2">
        <v>684338.44240043801</v>
      </c>
      <c r="G17" s="2">
        <v>740429.02135384595</v>
      </c>
      <c r="H17" s="2">
        <v>799395.15980685304</v>
      </c>
      <c r="I17" s="2">
        <v>870515.54801370797</v>
      </c>
      <c r="J17" s="2">
        <v>951609.51009938703</v>
      </c>
      <c r="K17" s="2">
        <v>1062455.5367868301</v>
      </c>
      <c r="L17" s="2">
        <v>542961066800.37598</v>
      </c>
      <c r="M17" s="2">
        <v>598037726098.75195</v>
      </c>
      <c r="N17" s="2">
        <v>651508407870.75403</v>
      </c>
      <c r="O17" s="2">
        <v>710267391953.92395</v>
      </c>
      <c r="P17" s="2">
        <v>783092186923.86304</v>
      </c>
      <c r="Q17" s="2">
        <v>868229702886.50806</v>
      </c>
      <c r="R17" s="2">
        <v>979434837739.09094</v>
      </c>
      <c r="S17" s="1">
        <f>(Table1345[[#This Row],[2050_BUILDINGS]]/Table1345[[#This Row],[2020_BUILDINGS]])-1</f>
        <v>0.70498882169689558</v>
      </c>
      <c r="T17" s="1">
        <f>(Table1345[[#This Row],[2050_TOTAL_REPL_COST_USD]]/Table1345[[#This Row],[2020_TOTAL_REPL_COST_USD]])-1</f>
        <v>0.80387673744421173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1376.1078335709601</v>
      </c>
      <c r="F18" s="2">
        <v>1530.3034030249501</v>
      </c>
      <c r="G18" s="2">
        <v>1717.0512648317199</v>
      </c>
      <c r="H18" s="2">
        <v>1945.4034519091499</v>
      </c>
      <c r="I18" s="2">
        <v>2211.5244044951701</v>
      </c>
      <c r="J18" s="2">
        <v>2512.2928361438699</v>
      </c>
      <c r="K18" s="2">
        <v>2845.2746461340898</v>
      </c>
      <c r="L18" s="2">
        <v>1104813002.71895</v>
      </c>
      <c r="M18" s="2">
        <v>1236698414.2415299</v>
      </c>
      <c r="N18" s="2">
        <v>1396426211.1721399</v>
      </c>
      <c r="O18" s="2">
        <v>1591738711.20978</v>
      </c>
      <c r="P18" s="2">
        <v>1819355311.8090701</v>
      </c>
      <c r="Q18" s="2">
        <v>2076606337.3829701</v>
      </c>
      <c r="R18" s="2">
        <v>2361409870.94491</v>
      </c>
      <c r="S18" s="1">
        <f>(Table1345[[#This Row],[2050_BUILDINGS]]/Table1345[[#This Row],[2020_BUILDINGS]])-1</f>
        <v>1.0676247723629944</v>
      </c>
      <c r="T18" s="1">
        <f>(Table1345[[#This Row],[2050_TOTAL_REPL_COST_USD]]/Table1345[[#This Row],[2020_TOTAL_REPL_COST_USD]])-1</f>
        <v>1.1373842135578323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20434.986574806298</v>
      </c>
      <c r="F19" s="2">
        <v>23185.392105163501</v>
      </c>
      <c r="G19" s="2">
        <v>26175.895928301899</v>
      </c>
      <c r="H19" s="2">
        <v>29502.200608784598</v>
      </c>
      <c r="I19" s="2">
        <v>33311.232748026203</v>
      </c>
      <c r="J19" s="2">
        <v>37911.091645834902</v>
      </c>
      <c r="K19" s="2">
        <v>42918.5215266101</v>
      </c>
      <c r="L19" s="2">
        <v>15334639808.1591</v>
      </c>
      <c r="M19" s="2">
        <v>17446192054.047901</v>
      </c>
      <c r="N19" s="2">
        <v>19757923750.1973</v>
      </c>
      <c r="O19" s="2">
        <v>22342810424.8731</v>
      </c>
      <c r="P19" s="2">
        <v>25317493280.055302</v>
      </c>
      <c r="Q19" s="2">
        <v>28916671368.780201</v>
      </c>
      <c r="R19" s="2">
        <v>32853668354.970001</v>
      </c>
      <c r="S19" s="1">
        <f>(Table1345[[#This Row],[2050_BUILDINGS]]/Table1345[[#This Row],[2020_BUILDINGS]])-1</f>
        <v>1.1002471114673056</v>
      </c>
      <c r="T19" s="1">
        <f>(Table1345[[#This Row],[2050_TOTAL_REPL_COST_USD]]/Table1345[[#This Row],[2020_TOTAL_REPL_COST_USD]])-1</f>
        <v>1.1424479978649096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1579.81221643084</v>
      </c>
      <c r="F20" s="2">
        <v>1799.13110611807</v>
      </c>
      <c r="G20" s="2">
        <v>2007.7399614317701</v>
      </c>
      <c r="H20" s="2">
        <v>2218.5515887131201</v>
      </c>
      <c r="I20" s="2">
        <v>2428.2494225526898</v>
      </c>
      <c r="J20" s="2">
        <v>2642.0669570278101</v>
      </c>
      <c r="K20" s="2">
        <v>2860.03603637473</v>
      </c>
      <c r="L20" s="2">
        <v>1633301573.2590499</v>
      </c>
      <c r="M20" s="2">
        <v>1861690748.40678</v>
      </c>
      <c r="N20" s="2">
        <v>2078926958.4822299</v>
      </c>
      <c r="O20" s="2">
        <v>2298457039.7032499</v>
      </c>
      <c r="P20" s="2">
        <v>2516827264.7631202</v>
      </c>
      <c r="Q20" s="2">
        <v>2739487567.3049502</v>
      </c>
      <c r="R20" s="2">
        <v>2966471108.5345602</v>
      </c>
      <c r="S20" s="1">
        <f>(Table1345[[#This Row],[2050_BUILDINGS]]/Table1345[[#This Row],[2020_BUILDINGS]])-1</f>
        <v>0.81036455258980777</v>
      </c>
      <c r="T20" s="1">
        <f>(Table1345[[#This Row],[2050_TOTAL_REPL_COST_USD]]/Table1345[[#This Row],[2020_TOTAL_REPL_COST_USD]])-1</f>
        <v>0.81624211786886147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148920.33311187499</v>
      </c>
      <c r="F21" s="2">
        <v>168811.37655863201</v>
      </c>
      <c r="G21" s="2">
        <v>190561.374933438</v>
      </c>
      <c r="H21" s="2">
        <v>214385.724250161</v>
      </c>
      <c r="I21" s="2">
        <v>240165.74903518299</v>
      </c>
      <c r="J21" s="2">
        <v>267327.52566940902</v>
      </c>
      <c r="K21" s="2">
        <v>296432.68327666202</v>
      </c>
      <c r="L21" s="2">
        <v>213205543980.03299</v>
      </c>
      <c r="M21" s="2">
        <v>243163055149.383</v>
      </c>
      <c r="N21" s="2">
        <v>275920301946.95099</v>
      </c>
      <c r="O21" s="2">
        <v>311801688092.86499</v>
      </c>
      <c r="P21" s="2">
        <v>350628478779.36902</v>
      </c>
      <c r="Q21" s="2">
        <v>391536298878.26202</v>
      </c>
      <c r="R21" s="2">
        <v>435371007019.08301</v>
      </c>
      <c r="S21" s="1">
        <f>(Table1345[[#This Row],[2050_BUILDINGS]]/Table1345[[#This Row],[2020_BUILDINGS]])-1</f>
        <v>0.99054539485867088</v>
      </c>
      <c r="T21" s="1">
        <f>(Table1345[[#This Row],[2050_TOTAL_REPL_COST_USD]]/Table1345[[#This Row],[2020_TOTAL_REPL_COST_USD]])-1</f>
        <v>1.0420247939699734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2638.2407243934899</v>
      </c>
      <c r="F22" s="2">
        <v>3026.6079224083101</v>
      </c>
      <c r="G22" s="2">
        <v>3453.44682570432</v>
      </c>
      <c r="H22" s="2">
        <v>3934.6325083405</v>
      </c>
      <c r="I22" s="2">
        <v>4509.9995660025397</v>
      </c>
      <c r="J22" s="2">
        <v>5124.8817094718497</v>
      </c>
      <c r="K22" s="2">
        <v>5863.3851138075797</v>
      </c>
      <c r="L22" s="2">
        <v>3665557166.8608198</v>
      </c>
      <c r="M22" s="2">
        <v>4225582462.5613399</v>
      </c>
      <c r="N22" s="2">
        <v>4848478001.60285</v>
      </c>
      <c r="O22" s="2">
        <v>5559802066.0770798</v>
      </c>
      <c r="P22" s="2">
        <v>6417176894.2607899</v>
      </c>
      <c r="Q22" s="2">
        <v>7340216365.7073097</v>
      </c>
      <c r="R22" s="2">
        <v>8451027478.0748997</v>
      </c>
      <c r="S22" s="1">
        <f>(Table1345[[#This Row],[2050_BUILDINGS]]/Table1345[[#This Row],[2020_BUILDINGS]])-1</f>
        <v>1.2224602401115328</v>
      </c>
      <c r="T22" s="1">
        <f>(Table1345[[#This Row],[2050_TOTAL_REPL_COST_USD]]/Table1345[[#This Row],[2020_TOTAL_REPL_COST_USD]])-1</f>
        <v>1.3055233061096554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1594.54221471351</v>
      </c>
      <c r="F23" s="2">
        <v>1859.41261014167</v>
      </c>
      <c r="G23" s="2">
        <v>2161.98011095729</v>
      </c>
      <c r="H23" s="2">
        <v>2495.8883046896999</v>
      </c>
      <c r="I23" s="2">
        <v>2857.94348617679</v>
      </c>
      <c r="J23" s="2">
        <v>3246.1963061941501</v>
      </c>
      <c r="K23" s="2">
        <v>3657.6225110036198</v>
      </c>
      <c r="L23" s="2">
        <v>1798461547.1382699</v>
      </c>
      <c r="M23" s="2">
        <v>2107117581.6475699</v>
      </c>
      <c r="N23" s="2">
        <v>2459702417.7979798</v>
      </c>
      <c r="O23" s="2">
        <v>2848808866.6368799</v>
      </c>
      <c r="P23" s="2">
        <v>3270715272.6385899</v>
      </c>
      <c r="Q23" s="2">
        <v>3723150040.2912502</v>
      </c>
      <c r="R23" s="2">
        <v>4202588977.4530301</v>
      </c>
      <c r="S23" s="1">
        <f>(Table1345[[#This Row],[2050_BUILDINGS]]/Table1345[[#This Row],[2020_BUILDINGS]])-1</f>
        <v>1.2938386185409216</v>
      </c>
      <c r="T23" s="1">
        <f>(Table1345[[#This Row],[2050_TOTAL_REPL_COST_USD]]/Table1345[[#This Row],[2020_TOTAL_REPL_COST_USD]])-1</f>
        <v>1.336768881236428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728.835325839294</v>
      </c>
      <c r="F24" s="2">
        <v>819.08941379835005</v>
      </c>
      <c r="G24" s="2">
        <v>916.94229226706898</v>
      </c>
      <c r="H24" s="2">
        <v>1023.54931737502</v>
      </c>
      <c r="I24" s="2">
        <v>1143.96322399472</v>
      </c>
      <c r="J24" s="2">
        <v>1271.9489201628801</v>
      </c>
      <c r="K24" s="2">
        <v>1407.3323396829101</v>
      </c>
      <c r="L24" s="2">
        <v>845072221.684623</v>
      </c>
      <c r="M24" s="2">
        <v>952498343.84462798</v>
      </c>
      <c r="N24" s="2">
        <v>1069543499.22358</v>
      </c>
      <c r="O24" s="2">
        <v>1197480063.00051</v>
      </c>
      <c r="P24" s="2">
        <v>1342270364.0725701</v>
      </c>
      <c r="Q24" s="2">
        <v>1496644565.2091601</v>
      </c>
      <c r="R24" s="2">
        <v>1660187164.9532001</v>
      </c>
      <c r="S24" s="1">
        <f>(Table1345[[#This Row],[2050_BUILDINGS]]/Table1345[[#This Row],[2020_BUILDINGS]])-1</f>
        <v>0.93093321603517154</v>
      </c>
      <c r="T24" s="1">
        <f>(Table1345[[#This Row],[2050_TOTAL_REPL_COST_USD]]/Table1345[[#This Row],[2020_TOTAL_REPL_COST_USD]])-1</f>
        <v>0.96455062934582436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6985.3734763323</v>
      </c>
      <c r="F25" s="2">
        <v>8226.2046016239292</v>
      </c>
      <c r="G25" s="2">
        <v>9486.1882367451508</v>
      </c>
      <c r="H25" s="2">
        <v>10844.692735725799</v>
      </c>
      <c r="I25" s="2">
        <v>12221.9855959384</v>
      </c>
      <c r="J25" s="2">
        <v>13650.361985919901</v>
      </c>
      <c r="K25" s="2">
        <v>15075.420767167599</v>
      </c>
      <c r="L25" s="2">
        <v>7037211587.4031496</v>
      </c>
      <c r="M25" s="2">
        <v>8316509235.9531097</v>
      </c>
      <c r="N25" s="2">
        <v>9615553133.8431091</v>
      </c>
      <c r="O25" s="2">
        <v>11016172102.586399</v>
      </c>
      <c r="P25" s="2">
        <v>12436161883.242901</v>
      </c>
      <c r="Q25" s="2">
        <v>13908818814.3125</v>
      </c>
      <c r="R25" s="2">
        <v>15378055288.749901</v>
      </c>
      <c r="S25" s="1">
        <f>(Table1345[[#This Row],[2050_BUILDINGS]]/Table1345[[#This Row],[2020_BUILDINGS]])-1</f>
        <v>1.158140981043581</v>
      </c>
      <c r="T25" s="1">
        <f>(Table1345[[#This Row],[2050_TOTAL_REPL_COST_USD]]/Table1345[[#This Row],[2020_TOTAL_REPL_COST_USD]])-1</f>
        <v>1.1852483896145949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3372.1324528744499</v>
      </c>
      <c r="F26" s="2">
        <v>3773.3529387813701</v>
      </c>
      <c r="G26" s="2">
        <v>4222.0871231457904</v>
      </c>
      <c r="H26" s="2">
        <v>4739.5506801922502</v>
      </c>
      <c r="I26" s="2">
        <v>5321.3373292403003</v>
      </c>
      <c r="J26" s="2">
        <v>5963.13533671603</v>
      </c>
      <c r="K26" s="2">
        <v>6823.57189155986</v>
      </c>
      <c r="L26" s="2">
        <v>3184398541.592</v>
      </c>
      <c r="M26" s="2">
        <v>3588142861.6229401</v>
      </c>
      <c r="N26" s="2">
        <v>4045873446.9537101</v>
      </c>
      <c r="O26" s="2">
        <v>4580765486.2556105</v>
      </c>
      <c r="P26" s="2">
        <v>5187632659.3128099</v>
      </c>
      <c r="Q26" s="2">
        <v>5861211059.4598103</v>
      </c>
      <c r="R26" s="2">
        <v>6750886296.6005201</v>
      </c>
      <c r="S26" s="1">
        <f>(Table1345[[#This Row],[2050_BUILDINGS]]/Table1345[[#This Row],[2020_BUILDINGS]])-1</f>
        <v>1.0235183483802239</v>
      </c>
      <c r="T26" s="1">
        <f>(Table1345[[#This Row],[2050_TOTAL_REPL_COST_USD]]/Table1345[[#This Row],[2020_TOTAL_REPL_COST_USD]])-1</f>
        <v>1.1199878747669252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3964.6821200243498</v>
      </c>
      <c r="F27" s="2">
        <v>4469.4740172470601</v>
      </c>
      <c r="G27" s="2">
        <v>5045.1909404952103</v>
      </c>
      <c r="H27" s="2">
        <v>5750.4533393864003</v>
      </c>
      <c r="I27" s="2">
        <v>6557.9805503574798</v>
      </c>
      <c r="J27" s="2">
        <v>7451.9219533260102</v>
      </c>
      <c r="K27" s="2">
        <v>8432.4302246322804</v>
      </c>
      <c r="L27" s="2">
        <v>3082841108.1908002</v>
      </c>
      <c r="M27" s="2">
        <v>3487387984.1564598</v>
      </c>
      <c r="N27" s="2">
        <v>3950974375.3211598</v>
      </c>
      <c r="O27" s="2">
        <v>4517684335.9812698</v>
      </c>
      <c r="P27" s="2">
        <v>5166521621.1584396</v>
      </c>
      <c r="Q27" s="2">
        <v>5884791550.8021297</v>
      </c>
      <c r="R27" s="2">
        <v>6672616798.30441</v>
      </c>
      <c r="S27" s="1">
        <f>(Table1345[[#This Row],[2050_BUILDINGS]]/Table1345[[#This Row],[2020_BUILDINGS]])-1</f>
        <v>1.1268868396895564</v>
      </c>
      <c r="T27" s="1">
        <f>(Table1345[[#This Row],[2050_TOTAL_REPL_COST_USD]]/Table1345[[#This Row],[2020_TOTAL_REPL_COST_USD]])-1</f>
        <v>1.1644374666524122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10383.065016471701</v>
      </c>
      <c r="F28" s="2">
        <v>11203.6248182787</v>
      </c>
      <c r="G28" s="2">
        <v>11964.692402529001</v>
      </c>
      <c r="H28" s="2">
        <v>12693.5017657922</v>
      </c>
      <c r="I28" s="2">
        <v>13345.351767026301</v>
      </c>
      <c r="J28" s="2">
        <v>13978.052066426901</v>
      </c>
      <c r="K28" s="2">
        <v>14487.7907794536</v>
      </c>
      <c r="L28" s="2">
        <v>17111451745.114201</v>
      </c>
      <c r="M28" s="2">
        <v>18522306488.3162</v>
      </c>
      <c r="N28" s="2">
        <v>19830871456.734299</v>
      </c>
      <c r="O28" s="2">
        <v>21083972260.338902</v>
      </c>
      <c r="P28" s="2">
        <v>22204750616.861</v>
      </c>
      <c r="Q28" s="2">
        <v>23292603344.3148</v>
      </c>
      <c r="R28" s="2">
        <v>24169038284.807598</v>
      </c>
      <c r="S28" s="1">
        <f>(Table1345[[#This Row],[2050_BUILDINGS]]/Table1345[[#This Row],[2020_BUILDINGS]])-1</f>
        <v>0.39532890880199245</v>
      </c>
      <c r="T28" s="1">
        <f>(Table1345[[#This Row],[2050_TOTAL_REPL_COST_USD]]/Table1345[[#This Row],[2020_TOTAL_REPL_COST_USD]])-1</f>
        <v>0.41244814553554976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713.20464589586902</v>
      </c>
      <c r="F29" s="2">
        <v>759.05278705666103</v>
      </c>
      <c r="G29" s="2">
        <v>815.91484896112399</v>
      </c>
      <c r="H29" s="2">
        <v>885.05366122123201</v>
      </c>
      <c r="I29" s="2">
        <v>965.59647326618904</v>
      </c>
      <c r="J29" s="2">
        <v>1059.28816565989</v>
      </c>
      <c r="K29" s="2">
        <v>1166.9920998626801</v>
      </c>
      <c r="L29" s="2">
        <v>458528460.20730102</v>
      </c>
      <c r="M29" s="2">
        <v>490035771.84023499</v>
      </c>
      <c r="N29" s="2">
        <v>529111962.48080999</v>
      </c>
      <c r="O29" s="2">
        <v>576624861.55714095</v>
      </c>
      <c r="P29" s="2">
        <v>631974705.94872797</v>
      </c>
      <c r="Q29" s="2">
        <v>696360595.42923999</v>
      </c>
      <c r="R29" s="2">
        <v>770375840.82640898</v>
      </c>
      <c r="S29" s="1">
        <f>(Table1345[[#This Row],[2050_BUILDINGS]]/Table1345[[#This Row],[2020_BUILDINGS]])-1</f>
        <v>0.6362654205607432</v>
      </c>
      <c r="T29" s="1">
        <f>(Table1345[[#This Row],[2050_TOTAL_REPL_COST_USD]]/Table1345[[#This Row],[2020_TOTAL_REPL_COST_USD]])-1</f>
        <v>0.68010474306899416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44489.706718878399</v>
      </c>
      <c r="F30" s="2">
        <v>48690.636097132403</v>
      </c>
      <c r="G30" s="2">
        <v>52890.621055262898</v>
      </c>
      <c r="H30" s="2">
        <v>56917.256883292597</v>
      </c>
      <c r="I30" s="2">
        <v>61003.299850975804</v>
      </c>
      <c r="J30" s="2">
        <v>64900.505882070502</v>
      </c>
      <c r="K30" s="2">
        <v>68518.796967475093</v>
      </c>
      <c r="L30" s="2">
        <v>48290468064.888603</v>
      </c>
      <c r="M30" s="2">
        <v>53172693399.677498</v>
      </c>
      <c r="N30" s="2">
        <v>58053821150.708504</v>
      </c>
      <c r="O30" s="2">
        <v>62733486454.138298</v>
      </c>
      <c r="P30" s="2">
        <v>67482193394.827103</v>
      </c>
      <c r="Q30" s="2">
        <v>72011438308.677994</v>
      </c>
      <c r="R30" s="2">
        <v>76216534566.007797</v>
      </c>
      <c r="S30" s="1">
        <f>(Table1345[[#This Row],[2050_BUILDINGS]]/Table1345[[#This Row],[2020_BUILDINGS]])-1</f>
        <v>0.54010448754881057</v>
      </c>
      <c r="T30" s="1">
        <f>(Table1345[[#This Row],[2050_TOTAL_REPL_COST_USD]]/Table1345[[#This Row],[2020_TOTAL_REPL_COST_USD]])-1</f>
        <v>0.57829355606150945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79275.887826210994</v>
      </c>
      <c r="F31" s="2">
        <v>90591.423469921807</v>
      </c>
      <c r="G31" s="2">
        <v>103816.89172349501</v>
      </c>
      <c r="H31" s="2">
        <v>119014.41230413</v>
      </c>
      <c r="I31" s="2">
        <v>136831.16734327801</v>
      </c>
      <c r="J31" s="2">
        <v>158586.15096191299</v>
      </c>
      <c r="K31" s="2">
        <v>183325.67829713001</v>
      </c>
      <c r="L31" s="2">
        <v>68852243636.168106</v>
      </c>
      <c r="M31" s="2">
        <v>79143201066.796906</v>
      </c>
      <c r="N31" s="2">
        <v>91214423903.029205</v>
      </c>
      <c r="O31" s="2">
        <v>105145989006.617</v>
      </c>
      <c r="P31" s="2">
        <v>121471212149.27901</v>
      </c>
      <c r="Q31" s="2">
        <v>141360348430.73499</v>
      </c>
      <c r="R31" s="2">
        <v>163978054761.133</v>
      </c>
      <c r="S31" s="1">
        <f>(Table1345[[#This Row],[2050_BUILDINGS]]/Table1345[[#This Row],[2020_BUILDINGS]])-1</f>
        <v>1.3125023676684329</v>
      </c>
      <c r="T31" s="1">
        <f>(Table1345[[#This Row],[2050_TOTAL_REPL_COST_USD]]/Table1345[[#This Row],[2020_TOTAL_REPL_COST_USD]])-1</f>
        <v>1.3815934833966002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4063.4291352042301</v>
      </c>
      <c r="F32" s="2">
        <v>4711.4160709774897</v>
      </c>
      <c r="G32" s="2">
        <v>5521.5051370335004</v>
      </c>
      <c r="H32" s="2">
        <v>6441.1961551598697</v>
      </c>
      <c r="I32" s="2">
        <v>7522.6016857019504</v>
      </c>
      <c r="J32" s="2">
        <v>8778.6778181869795</v>
      </c>
      <c r="K32" s="2">
        <v>10220.1738437119</v>
      </c>
      <c r="L32" s="2">
        <v>1973483176.73001</v>
      </c>
      <c r="M32" s="2">
        <v>2295504036.7512398</v>
      </c>
      <c r="N32" s="2">
        <v>2697976247.7582502</v>
      </c>
      <c r="O32" s="2">
        <v>3155327940.4586301</v>
      </c>
      <c r="P32" s="2">
        <v>3692994225.0627999</v>
      </c>
      <c r="Q32" s="2">
        <v>4317373829.0939198</v>
      </c>
      <c r="R32" s="2">
        <v>5033923323.4697905</v>
      </c>
      <c r="S32" s="1">
        <f>(Table1345[[#This Row],[2050_BUILDINGS]]/Table1345[[#This Row],[2020_BUILDINGS]])-1</f>
        <v>1.5151598572662763</v>
      </c>
      <c r="T32" s="1">
        <f>(Table1345[[#This Row],[2050_TOTAL_REPL_COST_USD]]/Table1345[[#This Row],[2020_TOTAL_REPL_COST_USD]])-1</f>
        <v>1.5507809657697811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39812.051638247001</v>
      </c>
      <c r="F33" s="2">
        <v>45944.057350737501</v>
      </c>
      <c r="G33" s="2">
        <v>53159.799974497</v>
      </c>
      <c r="H33" s="2">
        <v>61547.843859785396</v>
      </c>
      <c r="I33" s="2">
        <v>71168.157239854394</v>
      </c>
      <c r="J33" s="2">
        <v>82237.949927303795</v>
      </c>
      <c r="K33" s="2">
        <v>94848.039012397901</v>
      </c>
      <c r="L33" s="2">
        <v>34715966978.143303</v>
      </c>
      <c r="M33" s="2">
        <v>40322857516.296204</v>
      </c>
      <c r="N33" s="2">
        <v>46981113317.462196</v>
      </c>
      <c r="O33" s="2">
        <v>54778693924.861298</v>
      </c>
      <c r="P33" s="2">
        <v>63769968101.005997</v>
      </c>
      <c r="Q33" s="2">
        <v>74157014705.759995</v>
      </c>
      <c r="R33" s="2">
        <v>86027099854.248795</v>
      </c>
      <c r="S33" s="1">
        <f>(Table1345[[#This Row],[2050_BUILDINGS]]/Table1345[[#This Row],[2020_BUILDINGS]])-1</f>
        <v>1.3823951569800141</v>
      </c>
      <c r="T33" s="1">
        <f>(Table1345[[#This Row],[2050_TOTAL_REPL_COST_USD]]/Table1345[[#This Row],[2020_TOTAL_REPL_COST_USD]])-1</f>
        <v>1.4780268948985427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7302.7386545589097</v>
      </c>
      <c r="F34" s="2">
        <v>8529.4258251715692</v>
      </c>
      <c r="G34" s="2">
        <v>9929.5840579682208</v>
      </c>
      <c r="H34" s="2">
        <v>11453.0225839666</v>
      </c>
      <c r="I34" s="2">
        <v>13078.757698098399</v>
      </c>
      <c r="J34" s="2">
        <v>14899.927156625499</v>
      </c>
      <c r="K34" s="2">
        <v>16877.8076585401</v>
      </c>
      <c r="L34" s="2">
        <v>5656251427.2695999</v>
      </c>
      <c r="M34" s="2">
        <v>6635947287.0023403</v>
      </c>
      <c r="N34" s="2">
        <v>7754186114.7194996</v>
      </c>
      <c r="O34" s="2">
        <v>8970882964.7669106</v>
      </c>
      <c r="P34" s="2">
        <v>10269279164.298</v>
      </c>
      <c r="Q34" s="2">
        <v>11723759345.662901</v>
      </c>
      <c r="R34" s="2">
        <v>13303397076.612801</v>
      </c>
      <c r="S34" s="1">
        <f>(Table1345[[#This Row],[2050_BUILDINGS]]/Table1345[[#This Row],[2020_BUILDINGS]])-1</f>
        <v>1.3111613953217023</v>
      </c>
      <c r="T34" s="1">
        <f>(Table1345[[#This Row],[2050_TOTAL_REPL_COST_USD]]/Table1345[[#This Row],[2020_TOTAL_REPL_COST_USD]])-1</f>
        <v>1.3519812101129758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3813.6387837030902</v>
      </c>
      <c r="F35" s="2">
        <v>3843.7310892832702</v>
      </c>
      <c r="G35" s="2">
        <v>3898.6698425642398</v>
      </c>
      <c r="H35" s="2">
        <v>3988.3419473266999</v>
      </c>
      <c r="I35" s="2">
        <v>4113.9838874158604</v>
      </c>
      <c r="J35" s="2">
        <v>4266.5716849555401</v>
      </c>
      <c r="K35" s="2">
        <v>4403.6905316182301</v>
      </c>
      <c r="L35" s="2">
        <v>4631203132.6245098</v>
      </c>
      <c r="M35" s="2">
        <v>4670431454.8795996</v>
      </c>
      <c r="N35" s="2">
        <v>4743246898.5150805</v>
      </c>
      <c r="O35" s="2">
        <v>4861406079.9657803</v>
      </c>
      <c r="P35" s="2">
        <v>5026962011.0564804</v>
      </c>
      <c r="Q35" s="2">
        <v>5228023972.3477201</v>
      </c>
      <c r="R35" s="2">
        <v>5408702799.1249599</v>
      </c>
      <c r="S35" s="1">
        <f>(Table1345[[#This Row],[2050_BUILDINGS]]/Table1345[[#This Row],[2020_BUILDINGS]])-1</f>
        <v>0.15472145669291537</v>
      </c>
      <c r="T35" s="1">
        <f>(Table1345[[#This Row],[2050_TOTAL_REPL_COST_USD]]/Table1345[[#This Row],[2020_TOTAL_REPL_COST_USD]])-1</f>
        <v>0.16788286849768119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6462.8820172853602</v>
      </c>
      <c r="F36" s="2">
        <v>7421.9210790963498</v>
      </c>
      <c r="G36" s="2">
        <v>8463.1194231143108</v>
      </c>
      <c r="H36" s="2">
        <v>9703.8518584142694</v>
      </c>
      <c r="I36" s="2">
        <v>11136.0160286683</v>
      </c>
      <c r="J36" s="2">
        <v>12821.876594064899</v>
      </c>
      <c r="K36" s="2">
        <v>14803.954974877901</v>
      </c>
      <c r="L36" s="2">
        <v>5204505961.7388201</v>
      </c>
      <c r="M36" s="2">
        <v>5991607953.9412498</v>
      </c>
      <c r="N36" s="2">
        <v>6856090786.19491</v>
      </c>
      <c r="O36" s="2">
        <v>7896020350.0985403</v>
      </c>
      <c r="P36" s="2">
        <v>9107864062.0074501</v>
      </c>
      <c r="Q36" s="2">
        <v>10544511151.2407</v>
      </c>
      <c r="R36" s="2">
        <v>12244039797.9603</v>
      </c>
      <c r="S36" s="1">
        <f>(Table1345[[#This Row],[2050_BUILDINGS]]/Table1345[[#This Row],[2020_BUILDINGS]])-1</f>
        <v>1.2906119801172058</v>
      </c>
      <c r="T36" s="1">
        <f>(Table1345[[#This Row],[2050_TOTAL_REPL_COST_USD]]/Table1345[[#This Row],[2020_TOTAL_REPL_COST_USD]])-1</f>
        <v>1.3525844504690663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7887.7575325038497</v>
      </c>
      <c r="F37" s="2">
        <v>9104.2956093836292</v>
      </c>
      <c r="G37" s="2">
        <v>10431.0495706983</v>
      </c>
      <c r="H37" s="2">
        <v>11785.7537721641</v>
      </c>
      <c r="I37" s="2">
        <v>13196.9893312077</v>
      </c>
      <c r="J37" s="2">
        <v>14574.540080770599</v>
      </c>
      <c r="K37" s="2">
        <v>16039.2934297011</v>
      </c>
      <c r="L37" s="2">
        <v>9197129653.4866009</v>
      </c>
      <c r="M37" s="2">
        <v>10707017621.214001</v>
      </c>
      <c r="N37" s="2">
        <v>12353698379.0098</v>
      </c>
      <c r="O37" s="2">
        <v>14035069157.6945</v>
      </c>
      <c r="P37" s="2">
        <v>15786602982.015301</v>
      </c>
      <c r="Q37" s="2">
        <v>17496329410.8284</v>
      </c>
      <c r="R37" s="2">
        <v>19314286036.494499</v>
      </c>
      <c r="S37" s="1">
        <f>(Table1345[[#This Row],[2050_BUILDINGS]]/Table1345[[#This Row],[2020_BUILDINGS]])-1</f>
        <v>1.0334414900060533</v>
      </c>
      <c r="T37" s="1">
        <f>(Table1345[[#This Row],[2050_TOTAL_REPL_COST_USD]]/Table1345[[#This Row],[2020_TOTAL_REPL_COST_USD]])-1</f>
        <v>1.1000341154451942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4709.8679483575197</v>
      </c>
      <c r="F38" s="2">
        <v>5666.1370324992004</v>
      </c>
      <c r="G38" s="2">
        <v>6794.4422759907102</v>
      </c>
      <c r="H38" s="2">
        <v>8145.8989027108601</v>
      </c>
      <c r="I38" s="2">
        <v>9749.84749483208</v>
      </c>
      <c r="J38" s="2">
        <v>11701.3401348568</v>
      </c>
      <c r="K38" s="2">
        <v>14051.310559686301</v>
      </c>
      <c r="L38" s="2">
        <v>3605051327.5794401</v>
      </c>
      <c r="M38" s="2">
        <v>4342008019.39711</v>
      </c>
      <c r="N38" s="2">
        <v>5216829643.4333096</v>
      </c>
      <c r="O38" s="2">
        <v>6272330000.9246798</v>
      </c>
      <c r="P38" s="2">
        <v>7537316036.3708</v>
      </c>
      <c r="Q38" s="2">
        <v>9087715283.7915096</v>
      </c>
      <c r="R38" s="2">
        <v>10964945478.3155</v>
      </c>
      <c r="S38" s="1">
        <f>(Table1345[[#This Row],[2050_BUILDINGS]]/Table1345[[#This Row],[2020_BUILDINGS]])-1</f>
        <v>1.983376755729731</v>
      </c>
      <c r="T38" s="1">
        <f>(Table1345[[#This Row],[2050_TOTAL_REPL_COST_USD]]/Table1345[[#This Row],[2020_TOTAL_REPL_COST_USD]])-1</f>
        <v>2.0415504474045187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19564.486933816199</v>
      </c>
      <c r="F39" s="2">
        <v>22641.147155705199</v>
      </c>
      <c r="G39" s="2">
        <v>26225.3312088823</v>
      </c>
      <c r="H39" s="2">
        <v>30235.895420317702</v>
      </c>
      <c r="I39" s="2">
        <v>34700.431889848602</v>
      </c>
      <c r="J39" s="2">
        <v>39674.7667997069</v>
      </c>
      <c r="K39" s="2">
        <v>45175.5913311084</v>
      </c>
      <c r="L39" s="2">
        <v>25724611239.916199</v>
      </c>
      <c r="M39" s="2">
        <v>30046714839.1432</v>
      </c>
      <c r="N39" s="2">
        <v>35081789783.823799</v>
      </c>
      <c r="O39" s="2">
        <v>40715845143.5457</v>
      </c>
      <c r="P39" s="2">
        <v>46987642401.674896</v>
      </c>
      <c r="Q39" s="2">
        <v>53975606384.4048</v>
      </c>
      <c r="R39" s="2">
        <v>61703184924.517403</v>
      </c>
      <c r="S39" s="1">
        <f>(Table1345[[#This Row],[2050_BUILDINGS]]/Table1345[[#This Row],[2020_BUILDINGS]])-1</f>
        <v>1.3090608756534645</v>
      </c>
      <c r="T39" s="1">
        <f>(Table1345[[#This Row],[2050_TOTAL_REPL_COST_USD]]/Table1345[[#This Row],[2020_TOTAL_REPL_COST_USD]])-1</f>
        <v>1.3986051469953491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279.59598478226098</v>
      </c>
      <c r="F40" s="2">
        <v>314.18476687023502</v>
      </c>
      <c r="G40" s="2">
        <v>349.59293770880299</v>
      </c>
      <c r="H40" s="2">
        <v>389.48492601954803</v>
      </c>
      <c r="I40" s="2">
        <v>433.93670588178298</v>
      </c>
      <c r="J40" s="2">
        <v>487.95533874191898</v>
      </c>
      <c r="K40" s="2">
        <v>545.897628012415</v>
      </c>
      <c r="L40" s="2">
        <v>256599814.66936299</v>
      </c>
      <c r="M40" s="2">
        <v>288453174.14818299</v>
      </c>
      <c r="N40" s="2">
        <v>321145056.94221097</v>
      </c>
      <c r="O40" s="2">
        <v>358105296.75630802</v>
      </c>
      <c r="P40" s="2">
        <v>399439408.16407901</v>
      </c>
      <c r="Q40" s="2">
        <v>449788985.40349603</v>
      </c>
      <c r="R40" s="2">
        <v>503922545.88159102</v>
      </c>
      <c r="S40" s="1">
        <f>(Table1345[[#This Row],[2050_BUILDINGS]]/Table1345[[#This Row],[2020_BUILDINGS]])-1</f>
        <v>0.95245160061057343</v>
      </c>
      <c r="T40" s="1">
        <f>(Table1345[[#This Row],[2050_TOTAL_REPL_COST_USD]]/Table1345[[#This Row],[2020_TOTAL_REPL_COST_USD]])-1</f>
        <v>0.9638461022698368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50954.613317592601</v>
      </c>
      <c r="F41" s="2">
        <v>57560.195771966901</v>
      </c>
      <c r="G41" s="2">
        <v>64878.439575228702</v>
      </c>
      <c r="H41" s="2">
        <v>73307.951041919703</v>
      </c>
      <c r="I41" s="2">
        <v>82951.033894909997</v>
      </c>
      <c r="J41" s="2">
        <v>94107.146760955904</v>
      </c>
      <c r="K41" s="2">
        <v>107006.91908917201</v>
      </c>
      <c r="L41" s="2">
        <v>39808947072.787003</v>
      </c>
      <c r="M41" s="2">
        <v>45117872641.303001</v>
      </c>
      <c r="N41" s="2">
        <v>51077489339.906097</v>
      </c>
      <c r="O41" s="2">
        <v>58027151265.9925</v>
      </c>
      <c r="P41" s="2">
        <v>66018143831.388199</v>
      </c>
      <c r="Q41" s="2">
        <v>75296317667.095306</v>
      </c>
      <c r="R41" s="2">
        <v>86032361413.547897</v>
      </c>
      <c r="S41" s="1">
        <f>(Table1345[[#This Row],[2050_BUILDINGS]]/Table1345[[#This Row],[2020_BUILDINGS]])-1</f>
        <v>1.1000437864617605</v>
      </c>
      <c r="T41" s="1">
        <f>(Table1345[[#This Row],[2050_TOTAL_REPL_COST_USD]]/Table1345[[#This Row],[2020_TOTAL_REPL_COST_USD]])-1</f>
        <v>1.161131296847556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3911.1977334776602</v>
      </c>
      <c r="F42" s="2">
        <v>4484.4854174954598</v>
      </c>
      <c r="G42" s="2">
        <v>5111.5024830984103</v>
      </c>
      <c r="H42" s="2">
        <v>5809.4173208203001</v>
      </c>
      <c r="I42" s="2">
        <v>6643.4635101972799</v>
      </c>
      <c r="J42" s="2">
        <v>7609.2801565707296</v>
      </c>
      <c r="K42" s="2">
        <v>8755.1198887321407</v>
      </c>
      <c r="L42" s="2">
        <v>5046919626.7968597</v>
      </c>
      <c r="M42" s="2">
        <v>5824388418.5237503</v>
      </c>
      <c r="N42" s="2">
        <v>6682938241.5788898</v>
      </c>
      <c r="O42" s="2">
        <v>7647946252.2905798</v>
      </c>
      <c r="P42" s="2">
        <v>8805180049.2333908</v>
      </c>
      <c r="Q42" s="2">
        <v>10141835333.2873</v>
      </c>
      <c r="R42" s="2">
        <v>11720479663.131001</v>
      </c>
      <c r="S42" s="1">
        <f>(Table1345[[#This Row],[2050_BUILDINGS]]/Table1345[[#This Row],[2020_BUILDINGS]])-1</f>
        <v>1.2384753943256874</v>
      </c>
      <c r="T42" s="1">
        <f>(Table1345[[#This Row],[2050_TOTAL_REPL_COST_USD]]/Table1345[[#This Row],[2020_TOTAL_REPL_COST_USD]])-1</f>
        <v>1.3223036088984963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5420.8904166194297</v>
      </c>
      <c r="F43" s="2">
        <v>5998.7899123732404</v>
      </c>
      <c r="G43" s="2">
        <v>6619.5904677253402</v>
      </c>
      <c r="H43" s="2">
        <v>7352.30026787734</v>
      </c>
      <c r="I43" s="2">
        <v>8235.9835343049108</v>
      </c>
      <c r="J43" s="2">
        <v>9284.0812533506996</v>
      </c>
      <c r="K43" s="2">
        <v>10351.251578413299</v>
      </c>
      <c r="L43" s="2">
        <v>4303520419.5668402</v>
      </c>
      <c r="M43" s="2">
        <v>4775215819.7745104</v>
      </c>
      <c r="N43" s="2">
        <v>5284229262.9967804</v>
      </c>
      <c r="O43" s="2">
        <v>5886058559.3538599</v>
      </c>
      <c r="P43" s="2">
        <v>6610121591.1864901</v>
      </c>
      <c r="Q43" s="2">
        <v>7468900795.1619997</v>
      </c>
      <c r="R43" s="2">
        <v>8343307508.97293</v>
      </c>
      <c r="S43" s="1">
        <f>(Table1345[[#This Row],[2050_BUILDINGS]]/Table1345[[#This Row],[2020_BUILDINGS]])-1</f>
        <v>0.90951131324815382</v>
      </c>
      <c r="T43" s="1">
        <f>(Table1345[[#This Row],[2050_TOTAL_REPL_COST_USD]]/Table1345[[#This Row],[2020_TOTAL_REPL_COST_USD]])-1</f>
        <v>0.93871684006386191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935.38914289485001</v>
      </c>
      <c r="F44" s="2">
        <v>1086.38362762922</v>
      </c>
      <c r="G44" s="2">
        <v>1265.2549296683101</v>
      </c>
      <c r="H44" s="2">
        <v>1477.1994947604001</v>
      </c>
      <c r="I44" s="2">
        <v>1717.79164432977</v>
      </c>
      <c r="J44" s="2">
        <v>1993.0677721197801</v>
      </c>
      <c r="K44" s="2">
        <v>2317.0213606602101</v>
      </c>
      <c r="L44" s="2">
        <v>807404462.58848202</v>
      </c>
      <c r="M44" s="2">
        <v>941272382.23168695</v>
      </c>
      <c r="N44" s="2">
        <v>1100316370.9247999</v>
      </c>
      <c r="O44" s="2">
        <v>1289370641.59338</v>
      </c>
      <c r="P44" s="2">
        <v>1504252342.22527</v>
      </c>
      <c r="Q44" s="2">
        <v>1750578407.4510901</v>
      </c>
      <c r="R44" s="2">
        <v>2040317780.0531499</v>
      </c>
      <c r="S44" s="1">
        <f>(Table1345[[#This Row],[2050_BUILDINGS]]/Table1345[[#This Row],[2020_BUILDINGS]])-1</f>
        <v>1.4770667676230165</v>
      </c>
      <c r="T44" s="1">
        <f>(Table1345[[#This Row],[2050_TOTAL_REPL_COST_USD]]/Table1345[[#This Row],[2020_TOTAL_REPL_COST_USD]])-1</f>
        <v>1.5270083020250276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11995.5608588714</v>
      </c>
      <c r="F45" s="2">
        <v>13411.9052250641</v>
      </c>
      <c r="G45" s="2">
        <v>14919.7068500942</v>
      </c>
      <c r="H45" s="2">
        <v>16829.613315140501</v>
      </c>
      <c r="I45" s="2">
        <v>19113.8475209137</v>
      </c>
      <c r="J45" s="2">
        <v>21647.910842013102</v>
      </c>
      <c r="K45" s="2">
        <v>24738.003175011399</v>
      </c>
      <c r="L45" s="2">
        <v>8760660037.87076</v>
      </c>
      <c r="M45" s="2">
        <v>9824868024.0571194</v>
      </c>
      <c r="N45" s="2">
        <v>10974730429.300501</v>
      </c>
      <c r="O45" s="2">
        <v>12445219662.0534</v>
      </c>
      <c r="P45" s="2">
        <v>14216086328.076</v>
      </c>
      <c r="Q45" s="2">
        <v>16198862744.778799</v>
      </c>
      <c r="R45" s="2">
        <v>18622220766.414398</v>
      </c>
      <c r="S45" s="1">
        <f>(Table1345[[#This Row],[2050_BUILDINGS]]/Table1345[[#This Row],[2020_BUILDINGS]])-1</f>
        <v>1.0622631543498224</v>
      </c>
      <c r="T45" s="1">
        <f>(Table1345[[#This Row],[2050_TOTAL_REPL_COST_USD]]/Table1345[[#This Row],[2020_TOTAL_REPL_COST_USD]])-1</f>
        <v>1.1256641264372642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42.821657625828898</v>
      </c>
      <c r="F46" s="2">
        <v>49.261150199924501</v>
      </c>
      <c r="G46" s="2">
        <v>56.039986592000702</v>
      </c>
      <c r="H46" s="2">
        <v>63.1910762141449</v>
      </c>
      <c r="I46" s="2">
        <v>70.490484735270698</v>
      </c>
      <c r="J46" s="2">
        <v>78.225588432162596</v>
      </c>
      <c r="K46" s="2">
        <v>86.304962634776302</v>
      </c>
      <c r="L46" s="2">
        <v>38944120.116575398</v>
      </c>
      <c r="M46" s="2">
        <v>44901573.595462203</v>
      </c>
      <c r="N46" s="2">
        <v>51172968.7375632</v>
      </c>
      <c r="O46" s="2">
        <v>57788751.4653285</v>
      </c>
      <c r="P46" s="2">
        <v>64541750.430329099</v>
      </c>
      <c r="Q46" s="2">
        <v>71697829.872670904</v>
      </c>
      <c r="R46" s="2">
        <v>79172408.870434493</v>
      </c>
      <c r="S46" s="1">
        <f>(Table1345[[#This Row],[2050_BUILDINGS]]/Table1345[[#This Row],[2020_BUILDINGS]])-1</f>
        <v>1.0154512323857219</v>
      </c>
      <c r="T46" s="1">
        <f>(Table1345[[#This Row],[2050_TOTAL_REPL_COST_USD]]/Table1345[[#This Row],[2020_TOTAL_REPL_COST_USD]])-1</f>
        <v>1.0329746476089245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1401.7663988294901</v>
      </c>
      <c r="F47" s="2">
        <v>1475.0752554409401</v>
      </c>
      <c r="G47" s="2">
        <v>1575.47545582405</v>
      </c>
      <c r="H47" s="2">
        <v>1705.8148579097999</v>
      </c>
      <c r="I47" s="2">
        <v>1855.9082358201399</v>
      </c>
      <c r="J47" s="2">
        <v>2006.8163790992101</v>
      </c>
      <c r="K47" s="2">
        <v>2157.5234661116801</v>
      </c>
      <c r="L47" s="2">
        <v>1622431740.23439</v>
      </c>
      <c r="M47" s="2">
        <v>1711432260.0571201</v>
      </c>
      <c r="N47" s="2">
        <v>1833843822.5327799</v>
      </c>
      <c r="O47" s="2">
        <v>1993669963.9503601</v>
      </c>
      <c r="P47" s="2">
        <v>2178674277.2164402</v>
      </c>
      <c r="Q47" s="2">
        <v>2368176531.4052</v>
      </c>
      <c r="R47" s="2">
        <v>2559317526.5425801</v>
      </c>
      <c r="S47" s="1">
        <f>(Table1345[[#This Row],[2050_BUILDINGS]]/Table1345[[#This Row],[2020_BUILDINGS]])-1</f>
        <v>0.53914622858221328</v>
      </c>
      <c r="T47" s="1">
        <f>(Table1345[[#This Row],[2050_TOTAL_REPL_COST_USD]]/Table1345[[#This Row],[2020_TOTAL_REPL_COST_USD]])-1</f>
        <v>0.57745775250479237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682.48677477511399</v>
      </c>
      <c r="F48" s="2">
        <v>724.71011153194604</v>
      </c>
      <c r="G48" s="2">
        <v>763.51375757821199</v>
      </c>
      <c r="H48" s="2">
        <v>801.20594844944003</v>
      </c>
      <c r="I48" s="2">
        <v>838.98308415609699</v>
      </c>
      <c r="J48" s="2">
        <v>871.14167744953102</v>
      </c>
      <c r="K48" s="2">
        <v>904.21564643220904</v>
      </c>
      <c r="L48" s="2">
        <v>893438093.24141204</v>
      </c>
      <c r="M48" s="2">
        <v>951068142.00002098</v>
      </c>
      <c r="N48" s="2">
        <v>1004030702.1723</v>
      </c>
      <c r="O48" s="2">
        <v>1055476252.53791</v>
      </c>
      <c r="P48" s="2">
        <v>1107037742.93536</v>
      </c>
      <c r="Q48" s="2">
        <v>1150930562.4484701</v>
      </c>
      <c r="R48" s="2">
        <v>1196072765.5881701</v>
      </c>
      <c r="S48" s="1">
        <f>(Table1345[[#This Row],[2050_BUILDINGS]]/Table1345[[#This Row],[2020_BUILDINGS]])-1</f>
        <v>0.32488376310318512</v>
      </c>
      <c r="T48" s="1">
        <f>(Table1345[[#This Row],[2050_TOTAL_REPL_COST_USD]]/Table1345[[#This Row],[2020_TOTAL_REPL_COST_USD]])-1</f>
        <v>0.33873043318400842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520.46945788285097</v>
      </c>
      <c r="F49" s="2">
        <v>603.73758049844002</v>
      </c>
      <c r="G49" s="2">
        <v>693.63458286958996</v>
      </c>
      <c r="H49" s="2">
        <v>797.94025923426796</v>
      </c>
      <c r="I49" s="2">
        <v>918.052262091324</v>
      </c>
      <c r="J49" s="2">
        <v>1062.42279399572</v>
      </c>
      <c r="K49" s="2">
        <v>1228.85771017099</v>
      </c>
      <c r="L49" s="2">
        <v>409037937.68081099</v>
      </c>
      <c r="M49" s="2">
        <v>476969916.776281</v>
      </c>
      <c r="N49" s="2">
        <v>552164629.02712595</v>
      </c>
      <c r="O49" s="2">
        <v>641588608.56903303</v>
      </c>
      <c r="P49" s="2">
        <v>746461469.56233501</v>
      </c>
      <c r="Q49" s="2">
        <v>873955028.50154197</v>
      </c>
      <c r="R49" s="2">
        <v>1022407153.80706</v>
      </c>
      <c r="S49" s="1">
        <f>(Table1345[[#This Row],[2050_BUILDINGS]]/Table1345[[#This Row],[2020_BUILDINGS]])-1</f>
        <v>1.3610563339676034</v>
      </c>
      <c r="T49" s="1">
        <f>(Table1345[[#This Row],[2050_TOTAL_REPL_COST_USD]]/Table1345[[#This Row],[2020_TOTAL_REPL_COST_USD]])-1</f>
        <v>1.4995411418411906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8839.3228477663106</v>
      </c>
      <c r="F50" s="2">
        <v>9970.7288335959493</v>
      </c>
      <c r="G50" s="2">
        <v>11255.090237803901</v>
      </c>
      <c r="H50" s="2">
        <v>12775.309192975999</v>
      </c>
      <c r="I50" s="2">
        <v>14608.866879793401</v>
      </c>
      <c r="J50" s="2">
        <v>16724.429839246401</v>
      </c>
      <c r="K50" s="2">
        <v>19162.3193907731</v>
      </c>
      <c r="L50" s="2">
        <v>5011864883.61092</v>
      </c>
      <c r="M50" s="2">
        <v>5675479670.0745602</v>
      </c>
      <c r="N50" s="2">
        <v>6433209269.2454395</v>
      </c>
      <c r="O50" s="2">
        <v>7331657704.1058998</v>
      </c>
      <c r="P50" s="2">
        <v>8413213713.3476601</v>
      </c>
      <c r="Q50" s="2">
        <v>9660412375.2220592</v>
      </c>
      <c r="R50" s="2">
        <v>11097633883.0366</v>
      </c>
      <c r="S50" s="1">
        <f>(Table1345[[#This Row],[2050_BUILDINGS]]/Table1345[[#This Row],[2020_BUILDINGS]])-1</f>
        <v>1.167849248273062</v>
      </c>
      <c r="T50" s="1">
        <f>(Table1345[[#This Row],[2050_TOTAL_REPL_COST_USD]]/Table1345[[#This Row],[2020_TOTAL_REPL_COST_USD]])-1</f>
        <v>1.2142723598408423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61765.798750675996</v>
      </c>
      <c r="F51" s="2">
        <v>65671.303271563302</v>
      </c>
      <c r="G51" s="2">
        <v>70076.228737579499</v>
      </c>
      <c r="H51" s="2">
        <v>73899.607488648995</v>
      </c>
      <c r="I51" s="2">
        <v>78062.828992590803</v>
      </c>
      <c r="J51" s="2">
        <v>81805.022058204704</v>
      </c>
      <c r="K51" s="2">
        <v>85531.931608303101</v>
      </c>
      <c r="L51" s="2">
        <v>69207385803.898804</v>
      </c>
      <c r="M51" s="2">
        <v>73889537778.144501</v>
      </c>
      <c r="N51" s="2">
        <v>79170425396.3284</v>
      </c>
      <c r="O51" s="2">
        <v>83754120094.892593</v>
      </c>
      <c r="P51" s="2">
        <v>88745238573.863007</v>
      </c>
      <c r="Q51" s="2">
        <v>93231603026.000595</v>
      </c>
      <c r="R51" s="2">
        <v>97699644687.328796</v>
      </c>
      <c r="S51" s="1">
        <f>(Table1345[[#This Row],[2050_BUILDINGS]]/Table1345[[#This Row],[2020_BUILDINGS]])-1</f>
        <v>0.3847781998831028</v>
      </c>
      <c r="T51" s="1">
        <f>(Table1345[[#This Row],[2050_TOTAL_REPL_COST_USD]]/Table1345[[#This Row],[2020_TOTAL_REPL_COST_USD]])-1</f>
        <v>0.41169390452290244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64746.916036424103</v>
      </c>
      <c r="F52" s="2">
        <v>75173.152135987693</v>
      </c>
      <c r="G52" s="2">
        <v>87847.574521780698</v>
      </c>
      <c r="H52" s="2">
        <v>102963.341317265</v>
      </c>
      <c r="I52" s="2">
        <v>121169.64854856</v>
      </c>
      <c r="J52" s="2">
        <v>141934.283519488</v>
      </c>
      <c r="K52" s="2">
        <v>164933.01552091801</v>
      </c>
      <c r="L52" s="2">
        <v>59145343632.887398</v>
      </c>
      <c r="M52" s="2">
        <v>69428174060.856293</v>
      </c>
      <c r="N52" s="2">
        <v>81982000639.786896</v>
      </c>
      <c r="O52" s="2">
        <v>97061575973.561798</v>
      </c>
      <c r="P52" s="2">
        <v>115222469849.565</v>
      </c>
      <c r="Q52" s="2">
        <v>136058828440.56799</v>
      </c>
      <c r="R52" s="2">
        <v>159228892034.85501</v>
      </c>
      <c r="S52" s="1">
        <f>(Table1345[[#This Row],[2050_BUILDINGS]]/Table1345[[#This Row],[2020_BUILDINGS]])-1</f>
        <v>1.5473493660784259</v>
      </c>
      <c r="T52" s="1">
        <f>(Table1345[[#This Row],[2050_TOTAL_REPL_COST_USD]]/Table1345[[#This Row],[2020_TOTAL_REPL_COST_USD]])-1</f>
        <v>1.6921627680985658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55379.207797585099</v>
      </c>
      <c r="F53" s="2">
        <v>63681.2902437464</v>
      </c>
      <c r="G53" s="2">
        <v>73456.555591792901</v>
      </c>
      <c r="H53" s="2">
        <v>84889.763420523595</v>
      </c>
      <c r="I53" s="2">
        <v>98044.936133482304</v>
      </c>
      <c r="J53" s="2">
        <v>112765.42594649</v>
      </c>
      <c r="K53" s="2">
        <v>129413.017832117</v>
      </c>
      <c r="L53" s="2">
        <v>49922522840.778397</v>
      </c>
      <c r="M53" s="2">
        <v>58011135169.308197</v>
      </c>
      <c r="N53" s="2">
        <v>67695909929.5597</v>
      </c>
      <c r="O53" s="2">
        <v>79147224094.814896</v>
      </c>
      <c r="P53" s="2">
        <v>92483296676.889099</v>
      </c>
      <c r="Q53" s="2">
        <v>107508890261.80701</v>
      </c>
      <c r="R53" s="2">
        <v>124599024467.45399</v>
      </c>
      <c r="S53" s="1">
        <f>(Table1345[[#This Row],[2050_BUILDINGS]]/Table1345[[#This Row],[2020_BUILDINGS]])-1</f>
        <v>1.3368520962800821</v>
      </c>
      <c r="T53" s="1">
        <f>(Table1345[[#This Row],[2050_TOTAL_REPL_COST_USD]]/Table1345[[#This Row],[2020_TOTAL_REPL_COST_USD]])-1</f>
        <v>1.4958479134727805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196179.60357762</v>
      </c>
      <c r="F54" s="2">
        <v>214133.73872357601</v>
      </c>
      <c r="G54" s="2">
        <v>232359.06450532601</v>
      </c>
      <c r="H54" s="2">
        <v>249878.57526004399</v>
      </c>
      <c r="I54" s="2">
        <v>267446.58682037401</v>
      </c>
      <c r="J54" s="2">
        <v>283743.71745641099</v>
      </c>
      <c r="K54" s="2">
        <v>299943.67959588801</v>
      </c>
      <c r="L54" s="2">
        <v>328587626767.45001</v>
      </c>
      <c r="M54" s="2">
        <v>360310820053.48602</v>
      </c>
      <c r="N54" s="2">
        <v>392513180555.69098</v>
      </c>
      <c r="O54" s="2">
        <v>423468435232.70801</v>
      </c>
      <c r="P54" s="2">
        <v>454509386069.32599</v>
      </c>
      <c r="Q54" s="2">
        <v>483304815143.013</v>
      </c>
      <c r="R54" s="2">
        <v>511928557027.49701</v>
      </c>
      <c r="S54" s="1">
        <f>(Table1345[[#This Row],[2050_BUILDINGS]]/Table1345[[#This Row],[2020_BUILDINGS]])-1</f>
        <v>0.52892387448021805</v>
      </c>
      <c r="T54" s="1">
        <f>(Table1345[[#This Row],[2050_TOTAL_REPL_COST_USD]]/Table1345[[#This Row],[2020_TOTAL_REPL_COST_USD]])-1</f>
        <v>0.55796662845677436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2037.2852842413599</v>
      </c>
      <c r="F55" s="2">
        <v>2355.2964884203702</v>
      </c>
      <c r="G55" s="2">
        <v>2728.4505186047099</v>
      </c>
      <c r="H55" s="2">
        <v>3165.3217848750301</v>
      </c>
      <c r="I55" s="2">
        <v>3664.2215661640798</v>
      </c>
      <c r="J55" s="2">
        <v>4235.5389587231202</v>
      </c>
      <c r="K55" s="2">
        <v>4908.2496327345798</v>
      </c>
      <c r="L55" s="2">
        <v>2753492172.1058998</v>
      </c>
      <c r="M55" s="2">
        <v>3198536648.53162</v>
      </c>
      <c r="N55" s="2">
        <v>3723399081.8396001</v>
      </c>
      <c r="O55" s="2">
        <v>4339982988.5236797</v>
      </c>
      <c r="P55" s="2">
        <v>5046490546.0605297</v>
      </c>
      <c r="Q55" s="2">
        <v>5857531197.4846001</v>
      </c>
      <c r="R55" s="2">
        <v>6810624517.3790998</v>
      </c>
      <c r="S55" s="1">
        <f>(Table1345[[#This Row],[2050_BUILDINGS]]/Table1345[[#This Row],[2020_BUILDINGS]])-1</f>
        <v>1.4092107623318468</v>
      </c>
      <c r="T55" s="1">
        <f>(Table1345[[#This Row],[2050_TOTAL_REPL_COST_USD]]/Table1345[[#This Row],[2020_TOTAL_REPL_COST_USD]])-1</f>
        <v>1.4734497473331341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2440.4150108047402</v>
      </c>
      <c r="F56" s="2">
        <v>2637.5503545483998</v>
      </c>
      <c r="G56" s="2">
        <v>2887.9194530211098</v>
      </c>
      <c r="H56" s="2">
        <v>3170.1050921371798</v>
      </c>
      <c r="I56" s="2">
        <v>3504.4161027468699</v>
      </c>
      <c r="J56" s="2">
        <v>3867.7653437008898</v>
      </c>
      <c r="K56" s="2">
        <v>4251.02669623152</v>
      </c>
      <c r="L56" s="2">
        <v>3279537916.7865701</v>
      </c>
      <c r="M56" s="2">
        <v>3549984277.1090002</v>
      </c>
      <c r="N56" s="2">
        <v>3898359297.0680699</v>
      </c>
      <c r="O56" s="2">
        <v>4300798229.6513996</v>
      </c>
      <c r="P56" s="2">
        <v>4787078579.3442001</v>
      </c>
      <c r="Q56" s="2">
        <v>5321459733.3013697</v>
      </c>
      <c r="R56" s="2">
        <v>5890223538.7448101</v>
      </c>
      <c r="S56" s="1">
        <f>(Table1345[[#This Row],[2050_BUILDINGS]]/Table1345[[#This Row],[2020_BUILDINGS]])-1</f>
        <v>0.74192777761587392</v>
      </c>
      <c r="T56" s="1">
        <f>(Table1345[[#This Row],[2050_TOTAL_REPL_COST_USD]]/Table1345[[#This Row],[2020_TOTAL_REPL_COST_USD]])-1</f>
        <v>0.79605288555904252</v>
      </c>
      <c r="U56"/>
      <c r="V56"/>
    </row>
    <row r="57" spans="1:22" x14ac:dyDescent="0.2">
      <c r="L57" s="2"/>
      <c r="S57" s="1" t="e">
        <f>(Table1345[[#This Row],[2050_BUILDINGS]]/Table1345[[#This Row],[2020_BUILDINGS]])-1</f>
        <v>#DIV/0!</v>
      </c>
      <c r="T57" s="1" t="e">
        <f>(Table1345[[#This Row],[2050_TOTAL_REPL_COST_USD]]/Table1345[[#This Row],[2020_TOTAL_REPL_COST_USD]])-1</f>
        <v>#DIV/0!</v>
      </c>
      <c r="U57"/>
      <c r="V57"/>
    </row>
    <row r="58" spans="1:22" x14ac:dyDescent="0.2">
      <c r="L58" s="2"/>
      <c r="S58" s="1" t="e">
        <f>(Table1345[[#This Row],[2050_BUILDINGS]]/Table1345[[#This Row],[2020_BUILDINGS]])-1</f>
        <v>#DIV/0!</v>
      </c>
      <c r="T58" s="1" t="e">
        <f>(Table1345[[#This Row],[2050_TOTAL_REPL_COST_USD]]/Table1345[[#This Row],[2020_TOTAL_REPL_COST_USD]])-1</f>
        <v>#DIV/0!</v>
      </c>
      <c r="U58"/>
      <c r="V58"/>
    </row>
    <row r="59" spans="1:22" x14ac:dyDescent="0.2">
      <c r="L59" s="2"/>
      <c r="S59" s="1" t="e">
        <f>(Table1345[[#This Row],[2050_BUILDINGS]]/Table1345[[#This Row],[2020_BUILDINGS]])-1</f>
        <v>#DIV/0!</v>
      </c>
      <c r="T59" s="1" t="e">
        <f>(Table1345[[#This Row],[2050_TOTAL_REPL_COST_USD]]/Table1345[[#This Row],[2020_TOTAL_REPL_COST_USD]])-1</f>
        <v>#DIV/0!</v>
      </c>
      <c r="U59"/>
      <c r="V59"/>
    </row>
    <row r="60" spans="1:22" x14ac:dyDescent="0.2">
      <c r="L60" s="2"/>
      <c r="S60" s="1" t="e">
        <f>(Table1345[[#This Row],[2050_BUILDINGS]]/Table1345[[#This Row],[2020_BUILDINGS]])-1</f>
        <v>#DIV/0!</v>
      </c>
      <c r="T60" s="1" t="e">
        <f>(Table1345[[#This Row],[2050_TOTAL_REPL_COST_USD]]/Table1345[[#This Row],[2020_TOTAL_REPL_COST_USD]])-1</f>
        <v>#DIV/0!</v>
      </c>
      <c r="U60"/>
      <c r="V60"/>
    </row>
    <row r="61" spans="1:22" x14ac:dyDescent="0.2">
      <c r="L61" s="2"/>
      <c r="S61" s="1" t="e">
        <f>(Table1345[[#This Row],[2050_BUILDINGS]]/Table1345[[#This Row],[2020_BUILDINGS]])-1</f>
        <v>#DIV/0!</v>
      </c>
      <c r="T61" s="1" t="e">
        <f>(Table1345[[#This Row],[2050_TOTAL_REPL_COST_USD]]/Table1345[[#This Row],[2020_TOTAL_REPL_COST_USD]])-1</f>
        <v>#DIV/0!</v>
      </c>
      <c r="U61"/>
      <c r="V61"/>
    </row>
    <row r="62" spans="1:22" x14ac:dyDescent="0.2">
      <c r="L62" s="2"/>
      <c r="S62" s="1" t="e">
        <f>(Table1345[[#This Row],[2050_BUILDINGS]]/Table1345[[#This Row],[2020_BUILDINGS]])-1</f>
        <v>#DIV/0!</v>
      </c>
      <c r="T62" s="1" t="e">
        <f>(Table1345[[#This Row],[2050_TOTAL_REPL_COST_USD]]/Table1345[[#This Row],[2020_TOTAL_REPL_COST_USD]])-1</f>
        <v>#DIV/0!</v>
      </c>
      <c r="U62"/>
      <c r="V62"/>
    </row>
    <row r="63" spans="1:22" x14ac:dyDescent="0.2">
      <c r="L63" s="2"/>
      <c r="S63" s="1" t="e">
        <f>(Table1345[[#This Row],[2050_BUILDINGS]]/Table1345[[#This Row],[2020_BUILDINGS]])-1</f>
        <v>#DIV/0!</v>
      </c>
      <c r="T63" s="1" t="e">
        <f>(Table1345[[#This Row],[2050_TOTAL_REPL_COST_USD]]/Table1345[[#This Row],[2020_TOTAL_REPL_COST_USD]])-1</f>
        <v>#DIV/0!</v>
      </c>
      <c r="U63"/>
      <c r="V63"/>
    </row>
    <row r="64" spans="1:22" x14ac:dyDescent="0.2">
      <c r="L64" s="2"/>
      <c r="S64" s="1" t="e">
        <f>(Table1345[[#This Row],[2050_BUILDINGS]]/Table1345[[#This Row],[2020_BUILDINGS]])-1</f>
        <v>#DIV/0!</v>
      </c>
      <c r="T64" s="1" t="e">
        <f>(Table1345[[#This Row],[2050_TOTAL_REPL_COST_USD]]/Table1345[[#This Row],[2020_TOTAL_REPL_COST_USD]])-1</f>
        <v>#DIV/0!</v>
      </c>
      <c r="U64"/>
      <c r="V64"/>
    </row>
    <row r="65" spans="12:22" x14ac:dyDescent="0.2">
      <c r="L65" s="2"/>
      <c r="S65" s="1" t="e">
        <f>(Table1345[[#This Row],[2050_BUILDINGS]]/Table1345[[#This Row],[2020_BUILDINGS]])-1</f>
        <v>#DIV/0!</v>
      </c>
      <c r="T65" s="1" t="e">
        <f>(Table1345[[#This Row],[2050_TOTAL_REPL_COST_USD]]/Table1345[[#This Row],[2020_TOTAL_REPL_COST_USD]])-1</f>
        <v>#DIV/0!</v>
      </c>
      <c r="U65"/>
      <c r="V65"/>
    </row>
    <row r="66" spans="12:22" x14ac:dyDescent="0.2">
      <c r="L66" s="2"/>
      <c r="S66" s="1" t="e">
        <f>(Table1345[[#This Row],[2050_BUILDINGS]]/Table1345[[#This Row],[2020_BUILDINGS]])-1</f>
        <v>#DIV/0!</v>
      </c>
      <c r="T66" s="1" t="e">
        <f>(Table1345[[#This Row],[2050_TOTAL_REPL_COST_USD]]/Table1345[[#This Row],[2020_TOTAL_REPL_COST_USD]])-1</f>
        <v>#DIV/0!</v>
      </c>
      <c r="U66"/>
      <c r="V66"/>
    </row>
    <row r="67" spans="12:22" x14ac:dyDescent="0.2">
      <c r="L67" s="2"/>
      <c r="S67" s="1" t="e">
        <f>(Table1345[[#This Row],[2050_BUILDINGS]]/Table1345[[#This Row],[2020_BUILDINGS]])-1</f>
        <v>#DIV/0!</v>
      </c>
      <c r="T67" s="1" t="e">
        <f>(Table1345[[#This Row],[2050_TOTAL_REPL_COST_USD]]/Table1345[[#This Row],[2020_TOTAL_REPL_COST_USD]])-1</f>
        <v>#DIV/0!</v>
      </c>
      <c r="U67"/>
      <c r="V67"/>
    </row>
    <row r="68" spans="12:22" x14ac:dyDescent="0.2">
      <c r="L68" s="2"/>
      <c r="S68" s="1" t="e">
        <f>(Table1345[[#This Row],[2050_BUILDINGS]]/Table1345[[#This Row],[2020_BUILDINGS]])-1</f>
        <v>#DIV/0!</v>
      </c>
      <c r="T68" s="1" t="e">
        <f>(Table1345[[#This Row],[2050_TOTAL_REPL_COST_USD]]/Table1345[[#This Row],[2020_TOTAL_REPL_COST_USD]])-1</f>
        <v>#DIV/0!</v>
      </c>
      <c r="U68"/>
      <c r="V68"/>
    </row>
    <row r="69" spans="12:22" x14ac:dyDescent="0.2">
      <c r="L69" s="2"/>
      <c r="S69" s="1" t="e">
        <f>(Table1345[[#This Row],[2050_BUILDINGS]]/Table1345[[#This Row],[2020_BUILDINGS]])-1</f>
        <v>#DIV/0!</v>
      </c>
      <c r="T69" s="1" t="e">
        <f>(Table1345[[#This Row],[2050_TOTAL_REPL_COST_USD]]/Table1345[[#This Row],[2020_TOTAL_REPL_COST_USD]])-1</f>
        <v>#DIV/0!</v>
      </c>
      <c r="U69"/>
      <c r="V69"/>
    </row>
    <row r="70" spans="12:22" x14ac:dyDescent="0.2">
      <c r="L70" s="2"/>
      <c r="S70" s="1" t="e">
        <f>(Table1345[[#This Row],[2050_BUILDINGS]]/Table1345[[#This Row],[2020_BUILDINGS]])-1</f>
        <v>#DIV/0!</v>
      </c>
      <c r="T70" s="1" t="e">
        <f>(Table1345[[#This Row],[2050_TOTAL_REPL_COST_USD]]/Table1345[[#This Row],[2020_TOTAL_REPL_COST_USD]])-1</f>
        <v>#DIV/0!</v>
      </c>
      <c r="U70"/>
      <c r="V70"/>
    </row>
    <row r="71" spans="12:22" x14ac:dyDescent="0.2">
      <c r="L71" s="2"/>
      <c r="S71" s="1" t="e">
        <f>(Table1345[[#This Row],[2050_BUILDINGS]]/Table1345[[#This Row],[2020_BUILDINGS]])-1</f>
        <v>#DIV/0!</v>
      </c>
      <c r="T71" s="1" t="e">
        <f>(Table1345[[#This Row],[2050_TOTAL_REPL_COST_USD]]/Table1345[[#This Row],[2020_TOTAL_REPL_COST_USD]])-1</f>
        <v>#DIV/0!</v>
      </c>
      <c r="U71"/>
      <c r="V71"/>
    </row>
    <row r="72" spans="12:22" x14ac:dyDescent="0.2">
      <c r="L72" s="2"/>
      <c r="S72" s="1" t="e">
        <f>(Table1345[[#This Row],[2050_BUILDINGS]]/Table1345[[#This Row],[2020_BUILDINGS]])-1</f>
        <v>#DIV/0!</v>
      </c>
      <c r="T72" s="1" t="e">
        <f>(Table1345[[#This Row],[2050_TOTAL_REPL_COST_USD]]/Table1345[[#This Row],[2020_TOTAL_REPL_COST_USD]])-1</f>
        <v>#DIV/0!</v>
      </c>
      <c r="U72"/>
      <c r="V72"/>
    </row>
    <row r="73" spans="12:22" x14ac:dyDescent="0.2">
      <c r="L73" s="2"/>
      <c r="S73" s="1" t="e">
        <f>(Table1345[[#This Row],[2050_BUILDINGS]]/Table1345[[#This Row],[2020_BUILDINGS]])-1</f>
        <v>#DIV/0!</v>
      </c>
      <c r="T73" s="1" t="e">
        <f>(Table1345[[#This Row],[2050_TOTAL_REPL_COST_USD]]/Table1345[[#This Row],[2020_TOTAL_REPL_COST_USD]])-1</f>
        <v>#DIV/0!</v>
      </c>
      <c r="U73"/>
      <c r="V73"/>
    </row>
    <row r="74" spans="12:22" x14ac:dyDescent="0.2">
      <c r="L74" s="2"/>
      <c r="S74" s="1" t="e">
        <f>(Table1345[[#This Row],[2050_BUILDINGS]]/Table1345[[#This Row],[2020_BUILDINGS]])-1</f>
        <v>#DIV/0!</v>
      </c>
      <c r="T74" s="1" t="e">
        <f>(Table1345[[#This Row],[2050_TOTAL_REPL_COST_USD]]/Table1345[[#This Row],[2020_TOTAL_REPL_COST_USD]])-1</f>
        <v>#DIV/0!</v>
      </c>
      <c r="U74"/>
      <c r="V74"/>
    </row>
    <row r="75" spans="12:22" x14ac:dyDescent="0.2">
      <c r="L75" s="2"/>
      <c r="S75" s="1" t="e">
        <f>(Table1345[[#This Row],[2050_BUILDINGS]]/Table1345[[#This Row],[2020_BUILDINGS]])-1</f>
        <v>#DIV/0!</v>
      </c>
      <c r="T75" s="1" t="e">
        <f>(Table1345[[#This Row],[2050_TOTAL_REPL_COST_USD]]/Table1345[[#This Row],[2020_TOTAL_REPL_COST_USD]])-1</f>
        <v>#DIV/0!</v>
      </c>
      <c r="U75"/>
      <c r="V75"/>
    </row>
    <row r="76" spans="12:22" x14ac:dyDescent="0.2">
      <c r="L76" s="2"/>
      <c r="S76" s="1" t="e">
        <f>(Table1345[[#This Row],[2050_BUILDINGS]]/Table1345[[#This Row],[2020_BUILDINGS]])-1</f>
        <v>#DIV/0!</v>
      </c>
      <c r="T76" s="1" t="e">
        <f>(Table1345[[#This Row],[2050_TOTAL_REPL_COST_USD]]/Table1345[[#This Row],[2020_TOTAL_REPL_COST_USD]])-1</f>
        <v>#DIV/0!</v>
      </c>
      <c r="U76"/>
      <c r="V76"/>
    </row>
    <row r="77" spans="12:22" x14ac:dyDescent="0.2">
      <c r="L77" s="2"/>
      <c r="S77" s="1" t="e">
        <f>(Table1345[[#This Row],[2050_BUILDINGS]]/Table1345[[#This Row],[2020_BUILDINGS]])-1</f>
        <v>#DIV/0!</v>
      </c>
      <c r="T77" s="1" t="e">
        <f>(Table1345[[#This Row],[2050_TOTAL_REPL_COST_USD]]/Table1345[[#This Row],[2020_TOTAL_REPL_COST_USD]])-1</f>
        <v>#DIV/0!</v>
      </c>
      <c r="U77"/>
      <c r="V77"/>
    </row>
    <row r="78" spans="12:22" x14ac:dyDescent="0.2">
      <c r="L78" s="2"/>
      <c r="S78" s="1" t="e">
        <f>(Table1345[[#This Row],[2050_BUILDINGS]]/Table1345[[#This Row],[2020_BUILDINGS]])-1</f>
        <v>#DIV/0!</v>
      </c>
      <c r="T78" s="1" t="e">
        <f>(Table1345[[#This Row],[2050_TOTAL_REPL_COST_USD]]/Table1345[[#This Row],[2020_TOTAL_REPL_COST_USD]])-1</f>
        <v>#DIV/0!</v>
      </c>
      <c r="U78"/>
      <c r="V78"/>
    </row>
    <row r="79" spans="12:22" x14ac:dyDescent="0.2">
      <c r="L79" s="2"/>
      <c r="S79" s="1" t="e">
        <f>(Table1345[[#This Row],[2050_BUILDINGS]]/Table1345[[#This Row],[2020_BUILDINGS]])-1</f>
        <v>#DIV/0!</v>
      </c>
      <c r="T79" s="1" t="e">
        <f>(Table1345[[#This Row],[2050_TOTAL_REPL_COST_USD]]/Table1345[[#This Row],[2020_TOTAL_REPL_COST_USD]])-1</f>
        <v>#DIV/0!</v>
      </c>
      <c r="U79"/>
      <c r="V79"/>
    </row>
    <row r="80" spans="12:22" x14ac:dyDescent="0.2">
      <c r="L80" s="2"/>
      <c r="S80" s="1" t="e">
        <f>(Table1345[[#This Row],[2050_BUILDINGS]]/Table1345[[#This Row],[2020_BUILDINGS]])-1</f>
        <v>#DIV/0!</v>
      </c>
      <c r="T80" s="1" t="e">
        <f>(Table1345[[#This Row],[2050_TOTAL_REPL_COST_USD]]/Table1345[[#This Row],[2020_TOTAL_REPL_COST_USD]])-1</f>
        <v>#DIV/0!</v>
      </c>
      <c r="U80"/>
      <c r="V80"/>
    </row>
    <row r="81" spans="12:22" x14ac:dyDescent="0.2">
      <c r="L81" s="2"/>
      <c r="S81" s="1" t="e">
        <f>(Table1345[[#This Row],[2050_BUILDINGS]]/Table1345[[#This Row],[2020_BUILDINGS]])-1</f>
        <v>#DIV/0!</v>
      </c>
      <c r="T81" s="1" t="e">
        <f>(Table1345[[#This Row],[2050_TOTAL_REPL_COST_USD]]/Table1345[[#This Row],[2020_TOTAL_REPL_COST_USD]])-1</f>
        <v>#DIV/0!</v>
      </c>
      <c r="U81"/>
      <c r="V81"/>
    </row>
    <row r="82" spans="12:22" x14ac:dyDescent="0.2">
      <c r="L82" s="2"/>
      <c r="S82" s="1" t="e">
        <f>(Table1345[[#This Row],[2050_BUILDINGS]]/Table1345[[#This Row],[2020_BUILDINGS]])-1</f>
        <v>#DIV/0!</v>
      </c>
      <c r="T82" s="1" t="e">
        <f>(Table1345[[#This Row],[2050_TOTAL_REPL_COST_USD]]/Table1345[[#This Row],[2020_TOTAL_REPL_COST_USD]])-1</f>
        <v>#DIV/0!</v>
      </c>
      <c r="U82"/>
      <c r="V82"/>
    </row>
    <row r="83" spans="12:22" x14ac:dyDescent="0.2">
      <c r="L83" s="2"/>
      <c r="S83" s="1" t="e">
        <f>(Table1345[[#This Row],[2050_BUILDINGS]]/Table1345[[#This Row],[2020_BUILDINGS]])-1</f>
        <v>#DIV/0!</v>
      </c>
      <c r="T83" s="1" t="e">
        <f>(Table1345[[#This Row],[2050_TOTAL_REPL_COST_USD]]/Table1345[[#This Row],[2020_TOTAL_REPL_COST_USD]])-1</f>
        <v>#DIV/0!</v>
      </c>
      <c r="U83"/>
      <c r="V83"/>
    </row>
    <row r="84" spans="12:22" x14ac:dyDescent="0.2">
      <c r="L84" s="2"/>
      <c r="S84" s="1" t="e">
        <f>(Table1345[[#This Row],[2050_BUILDINGS]]/Table1345[[#This Row],[2020_BUILDINGS]])-1</f>
        <v>#DIV/0!</v>
      </c>
      <c r="T84" s="1" t="e">
        <f>(Table1345[[#This Row],[2050_TOTAL_REPL_COST_USD]]/Table1345[[#This Row],[2020_TOTAL_REPL_COST_USD]])-1</f>
        <v>#DIV/0!</v>
      </c>
      <c r="U84"/>
      <c r="V84"/>
    </row>
    <row r="85" spans="12:22" x14ac:dyDescent="0.2">
      <c r="L85" s="2"/>
      <c r="S85" s="1" t="e">
        <f>(Table1345[[#This Row],[2050_BUILDINGS]]/Table1345[[#This Row],[2020_BUILDINGS]])-1</f>
        <v>#DIV/0!</v>
      </c>
      <c r="T85" s="1" t="e">
        <f>(Table1345[[#This Row],[2050_TOTAL_REPL_COST_USD]]/Table1345[[#This Row],[2020_TOTAL_REPL_COST_USD]])-1</f>
        <v>#DIV/0!</v>
      </c>
      <c r="U85"/>
      <c r="V85"/>
    </row>
    <row r="86" spans="12:22" x14ac:dyDescent="0.2">
      <c r="L86" s="2"/>
      <c r="S86" s="1" t="e">
        <f>(Table1345[[#This Row],[2050_BUILDINGS]]/Table1345[[#This Row],[2020_BUILDINGS]])-1</f>
        <v>#DIV/0!</v>
      </c>
      <c r="T86" s="1" t="e">
        <f>(Table1345[[#This Row],[2050_TOTAL_REPL_COST_USD]]/Table1345[[#This Row],[2020_TOTAL_REPL_COST_USD]])-1</f>
        <v>#DIV/0!</v>
      </c>
      <c r="U86"/>
      <c r="V86"/>
    </row>
    <row r="87" spans="12:22" x14ac:dyDescent="0.2">
      <c r="L87" s="2"/>
      <c r="S87" s="1" t="e">
        <f>(Table1345[[#This Row],[2050_BUILDINGS]]/Table1345[[#This Row],[2020_BUILDINGS]])-1</f>
        <v>#DIV/0!</v>
      </c>
      <c r="T87" s="1" t="e">
        <f>(Table1345[[#This Row],[2050_TOTAL_REPL_COST_USD]]/Table1345[[#This Row],[2020_TOTAL_REPL_COST_USD]])-1</f>
        <v>#DIV/0!</v>
      </c>
      <c r="U87"/>
      <c r="V87"/>
    </row>
    <row r="88" spans="12:22" x14ac:dyDescent="0.2">
      <c r="L88" s="2"/>
      <c r="S88" s="1" t="e">
        <f>(Table1345[[#This Row],[2050_BUILDINGS]]/Table1345[[#This Row],[2020_BUILDINGS]])-1</f>
        <v>#DIV/0!</v>
      </c>
      <c r="T88" s="1" t="e">
        <f>(Table1345[[#This Row],[2050_TOTAL_REPL_COST_USD]]/Table1345[[#This Row],[2020_TOTAL_REPL_COST_USD]])-1</f>
        <v>#DIV/0!</v>
      </c>
      <c r="U88"/>
      <c r="V88"/>
    </row>
    <row r="89" spans="12:22" x14ac:dyDescent="0.2">
      <c r="L89" s="2"/>
      <c r="S89" s="1" t="e">
        <f>(Table1345[[#This Row],[2050_BUILDINGS]]/Table1345[[#This Row],[2020_BUILDINGS]])-1</f>
        <v>#DIV/0!</v>
      </c>
      <c r="T89" s="1" t="e">
        <f>(Table1345[[#This Row],[2050_TOTAL_REPL_COST_USD]]/Table1345[[#This Row],[2020_TOTAL_REPL_COST_USD]])-1</f>
        <v>#DIV/0!</v>
      </c>
      <c r="U89"/>
      <c r="V89"/>
    </row>
    <row r="90" spans="12:22" x14ac:dyDescent="0.2">
      <c r="L90" s="2"/>
      <c r="S90" s="1" t="e">
        <f>(Table1345[[#This Row],[2050_BUILDINGS]]/Table1345[[#This Row],[2020_BUILDINGS]])-1</f>
        <v>#DIV/0!</v>
      </c>
      <c r="T90" s="1" t="e">
        <f>(Table1345[[#This Row],[2050_TOTAL_REPL_COST_USD]]/Table1345[[#This Row],[2020_TOTAL_REPL_COST_USD]])-1</f>
        <v>#DIV/0!</v>
      </c>
      <c r="U90"/>
      <c r="V90"/>
    </row>
    <row r="91" spans="12:22" x14ac:dyDescent="0.2">
      <c r="L91" s="2"/>
      <c r="S91" s="1" t="e">
        <f>(Table1345[[#This Row],[2050_BUILDINGS]]/Table1345[[#This Row],[2020_BUILDINGS]])-1</f>
        <v>#DIV/0!</v>
      </c>
      <c r="T91" s="1" t="e">
        <f>(Table1345[[#This Row],[2050_TOTAL_REPL_COST_USD]]/Table1345[[#This Row],[2020_TOTAL_REPL_COST_USD]])-1</f>
        <v>#DIV/0!</v>
      </c>
      <c r="U91"/>
      <c r="V91"/>
    </row>
    <row r="92" spans="12:22" x14ac:dyDescent="0.2">
      <c r="L92" s="2"/>
      <c r="S92" s="1" t="e">
        <f>(Table1345[[#This Row],[2050_BUILDINGS]]/Table1345[[#This Row],[2020_BUILDINGS]])-1</f>
        <v>#DIV/0!</v>
      </c>
      <c r="T92" s="1" t="e">
        <f>(Table1345[[#This Row],[2050_TOTAL_REPL_COST_USD]]/Table1345[[#This Row],[2020_TOTAL_REPL_COST_USD]])-1</f>
        <v>#DIV/0!</v>
      </c>
      <c r="U92"/>
      <c r="V92"/>
    </row>
    <row r="93" spans="12:22" x14ac:dyDescent="0.2">
      <c r="L93" s="2"/>
      <c r="S93" s="1" t="e">
        <f>(Table1345[[#This Row],[2050_BUILDINGS]]/Table1345[[#This Row],[2020_BUILDINGS]])-1</f>
        <v>#DIV/0!</v>
      </c>
      <c r="T93" s="1" t="e">
        <f>(Table1345[[#This Row],[2050_TOTAL_REPL_COST_USD]]/Table1345[[#This Row],[2020_TOTAL_REPL_COST_USD]])-1</f>
        <v>#DIV/0!</v>
      </c>
      <c r="U93"/>
      <c r="V93"/>
    </row>
    <row r="94" spans="12:22" x14ac:dyDescent="0.2">
      <c r="L94" s="2"/>
      <c r="S94" s="1" t="e">
        <f>(Table1345[[#This Row],[2050_BUILDINGS]]/Table1345[[#This Row],[2020_BUILDINGS]])-1</f>
        <v>#DIV/0!</v>
      </c>
      <c r="T94" s="1" t="e">
        <f>(Table1345[[#This Row],[2050_TOTAL_REPL_COST_USD]]/Table1345[[#This Row],[2020_TOTAL_REPL_COST_USD]])-1</f>
        <v>#DIV/0!</v>
      </c>
      <c r="U94"/>
      <c r="V94"/>
    </row>
    <row r="95" spans="12:22" x14ac:dyDescent="0.2">
      <c r="L95" s="2"/>
      <c r="S95" s="1" t="e">
        <f>(Table1345[[#This Row],[2050_BUILDINGS]]/Table1345[[#This Row],[2020_BUILDINGS]])-1</f>
        <v>#DIV/0!</v>
      </c>
      <c r="T95" s="1" t="e">
        <f>(Table1345[[#This Row],[2050_TOTAL_REPL_COST_USD]]/Table1345[[#This Row],[2020_TOTAL_REPL_COST_USD]])-1</f>
        <v>#DIV/0!</v>
      </c>
      <c r="U95"/>
      <c r="V95"/>
    </row>
    <row r="96" spans="12:22" x14ac:dyDescent="0.2">
      <c r="L96" s="2"/>
      <c r="S96" s="1" t="e">
        <f>(Table1345[[#This Row],[2050_BUILDINGS]]/Table1345[[#This Row],[2020_BUILDINGS]])-1</f>
        <v>#DIV/0!</v>
      </c>
      <c r="T96" s="1" t="e">
        <f>(Table1345[[#This Row],[2050_TOTAL_REPL_COST_USD]]/Table1345[[#This Row],[2020_TOTAL_REPL_COST_USD]])-1</f>
        <v>#DIV/0!</v>
      </c>
      <c r="U96"/>
      <c r="V96"/>
    </row>
    <row r="97" spans="12:22" x14ac:dyDescent="0.2">
      <c r="L97" s="2"/>
      <c r="S97" s="1" t="e">
        <f>(Table1345[[#This Row],[2050_BUILDINGS]]/Table1345[[#This Row],[2020_BUILDINGS]])-1</f>
        <v>#DIV/0!</v>
      </c>
      <c r="T97" s="1" t="e">
        <f>(Table1345[[#This Row],[2050_TOTAL_REPL_COST_USD]]/Table1345[[#This Row],[2020_TOTAL_REPL_COST_USD]])-1</f>
        <v>#DIV/0!</v>
      </c>
      <c r="U97"/>
      <c r="V97"/>
    </row>
    <row r="98" spans="12:22" x14ac:dyDescent="0.2">
      <c r="L98" s="2"/>
      <c r="S98" s="1" t="e">
        <f>(Table1345[[#This Row],[2050_BUILDINGS]]/Table1345[[#This Row],[2020_BUILDINGS]])-1</f>
        <v>#DIV/0!</v>
      </c>
      <c r="T98" s="1" t="e">
        <f>(Table1345[[#This Row],[2050_TOTAL_REPL_COST_USD]]/Table1345[[#This Row],[2020_TOTAL_REPL_COST_USD]])-1</f>
        <v>#DIV/0!</v>
      </c>
      <c r="U98"/>
      <c r="V98"/>
    </row>
    <row r="99" spans="12:22" x14ac:dyDescent="0.2">
      <c r="L99" s="2"/>
      <c r="S99" s="1" t="e">
        <f>(Table1345[[#This Row],[2050_BUILDINGS]]/Table1345[[#This Row],[2020_BUILDINGS]])-1</f>
        <v>#DIV/0!</v>
      </c>
      <c r="T99" s="1" t="e">
        <f>(Table1345[[#This Row],[2050_TOTAL_REPL_COST_USD]]/Table1345[[#This Row],[2020_TOTAL_REPL_COST_USD]])-1</f>
        <v>#DIV/0!</v>
      </c>
      <c r="U99"/>
      <c r="V99"/>
    </row>
    <row r="100" spans="12:22" x14ac:dyDescent="0.2">
      <c r="L100" s="2"/>
      <c r="S100" s="1" t="e">
        <f>(Table1345[[#This Row],[2050_BUILDINGS]]/Table1345[[#This Row],[2020_BUILDINGS]])-1</f>
        <v>#DIV/0!</v>
      </c>
      <c r="T100" s="1" t="e">
        <f>(Table1345[[#This Row],[2050_TOTAL_REPL_COST_USD]]/Table1345[[#This Row],[2020_TOTAL_REPL_COST_USD]])-1</f>
        <v>#DIV/0!</v>
      </c>
      <c r="U100"/>
      <c r="V100"/>
    </row>
    <row r="101" spans="12:22" x14ac:dyDescent="0.2">
      <c r="L101" s="2"/>
      <c r="S101" s="1" t="e">
        <f>(Table1345[[#This Row],[2050_BUILDINGS]]/Table1345[[#This Row],[2020_BUILDINGS]])-1</f>
        <v>#DIV/0!</v>
      </c>
      <c r="T101" s="1" t="e">
        <f>(Table1345[[#This Row],[2050_TOTAL_REPL_COST_USD]]/Table1345[[#This Row],[2020_TOTAL_REPL_COST_USD]])-1</f>
        <v>#DIV/0!</v>
      </c>
      <c r="U101"/>
      <c r="V101"/>
    </row>
    <row r="102" spans="12:22" x14ac:dyDescent="0.2">
      <c r="L102" s="2"/>
      <c r="S102" s="1" t="e">
        <f>(Table1345[[#This Row],[2050_BUILDINGS]]/Table1345[[#This Row],[2020_BUILDINGS]])-1</f>
        <v>#DIV/0!</v>
      </c>
      <c r="T102" s="1" t="e">
        <f>(Table1345[[#This Row],[2050_TOTAL_REPL_COST_USD]]/Table1345[[#This Row],[2020_TOTAL_REPL_COST_USD]])-1</f>
        <v>#DIV/0!</v>
      </c>
      <c r="U102"/>
      <c r="V102"/>
    </row>
    <row r="103" spans="12:22" x14ac:dyDescent="0.2">
      <c r="L103" s="2"/>
      <c r="S103" s="1" t="e">
        <f>(Table1345[[#This Row],[2050_BUILDINGS]]/Table1345[[#This Row],[2020_BUILDINGS]])-1</f>
        <v>#DIV/0!</v>
      </c>
      <c r="T103" s="1" t="e">
        <f>(Table1345[[#This Row],[2050_TOTAL_REPL_COST_USD]]/Table1345[[#This Row],[2020_TOTAL_REPL_COST_USD]])-1</f>
        <v>#DIV/0!</v>
      </c>
      <c r="U103"/>
      <c r="V103"/>
    </row>
    <row r="104" spans="12:22" x14ac:dyDescent="0.2">
      <c r="L104" s="2"/>
      <c r="S104" s="1" t="e">
        <f>(Table1345[[#This Row],[2050_BUILDINGS]]/Table1345[[#This Row],[2020_BUILDINGS]])-1</f>
        <v>#DIV/0!</v>
      </c>
      <c r="T104" s="1" t="e">
        <f>(Table1345[[#This Row],[2050_TOTAL_REPL_COST_USD]]/Table1345[[#This Row],[2020_TOTAL_REPL_COST_USD]])-1</f>
        <v>#DIV/0!</v>
      </c>
      <c r="U104"/>
      <c r="V104"/>
    </row>
    <row r="105" spans="12:22" x14ac:dyDescent="0.2">
      <c r="L105" s="2"/>
      <c r="S105" s="1" t="e">
        <f>(Table1345[[#This Row],[2050_BUILDINGS]]/Table1345[[#This Row],[2020_BUILDINGS]])-1</f>
        <v>#DIV/0!</v>
      </c>
      <c r="T105" s="1" t="e">
        <f>(Table1345[[#This Row],[2050_TOTAL_REPL_COST_USD]]/Table1345[[#This Row],[2020_TOTAL_REPL_COST_USD]])-1</f>
        <v>#DIV/0!</v>
      </c>
      <c r="U105"/>
      <c r="V105"/>
    </row>
    <row r="106" spans="12:22" x14ac:dyDescent="0.2">
      <c r="L106" s="2"/>
      <c r="S106" s="1" t="e">
        <f>(Table1345[[#This Row],[2050_BUILDINGS]]/Table1345[[#This Row],[2020_BUILDINGS]])-1</f>
        <v>#DIV/0!</v>
      </c>
      <c r="T106" s="1" t="e">
        <f>(Table1345[[#This Row],[2050_TOTAL_REPL_COST_USD]]/Table1345[[#This Row],[2020_TOTAL_REPL_COST_USD]])-1</f>
        <v>#DIV/0!</v>
      </c>
      <c r="U106"/>
      <c r="V106"/>
    </row>
    <row r="107" spans="12:22" x14ac:dyDescent="0.2">
      <c r="L107" s="2"/>
      <c r="S107" s="1" t="e">
        <f>(Table1345[[#This Row],[2050_BUILDINGS]]/Table1345[[#This Row],[2020_BUILDINGS]])-1</f>
        <v>#DIV/0!</v>
      </c>
      <c r="T107" s="1" t="e">
        <f>(Table1345[[#This Row],[2050_TOTAL_REPL_COST_USD]]/Table1345[[#This Row],[2020_TOTAL_REPL_COST_USD]])-1</f>
        <v>#DIV/0!</v>
      </c>
      <c r="U107"/>
      <c r="V107"/>
    </row>
    <row r="108" spans="12:22" x14ac:dyDescent="0.2">
      <c r="L108" s="2"/>
      <c r="S108" s="1" t="e">
        <f>(Table1345[[#This Row],[2050_BUILDINGS]]/Table1345[[#This Row],[2020_BUILDINGS]])-1</f>
        <v>#DIV/0!</v>
      </c>
      <c r="T108" s="1" t="e">
        <f>(Table1345[[#This Row],[2050_TOTAL_REPL_COST_USD]]/Table1345[[#This Row],[2020_TOTAL_REPL_COST_USD]])-1</f>
        <v>#DIV/0!</v>
      </c>
      <c r="U108"/>
      <c r="V108"/>
    </row>
    <row r="109" spans="12:22" x14ac:dyDescent="0.2">
      <c r="L109" s="2"/>
      <c r="S109" s="1" t="e">
        <f>(Table1345[[#This Row],[2050_BUILDINGS]]/Table1345[[#This Row],[2020_BUILDINGS]])-1</f>
        <v>#DIV/0!</v>
      </c>
      <c r="T109" s="1" t="e">
        <f>(Table1345[[#This Row],[2050_TOTAL_REPL_COST_USD]]/Table1345[[#This Row],[2020_TOTAL_REPL_COST_USD]])-1</f>
        <v>#DIV/0!</v>
      </c>
      <c r="U109"/>
      <c r="V109"/>
    </row>
    <row r="110" spans="12:22" x14ac:dyDescent="0.2">
      <c r="L110" s="2"/>
      <c r="S110" s="1" t="e">
        <f>(Table1345[[#This Row],[2050_BUILDINGS]]/Table1345[[#This Row],[2020_BUILDINGS]])-1</f>
        <v>#DIV/0!</v>
      </c>
      <c r="T110" s="1" t="e">
        <f>(Table1345[[#This Row],[2050_TOTAL_REPL_COST_USD]]/Table1345[[#This Row],[2020_TOTAL_REPL_COST_USD]])-1</f>
        <v>#DIV/0!</v>
      </c>
      <c r="U110"/>
      <c r="V110"/>
    </row>
    <row r="111" spans="12:22" x14ac:dyDescent="0.2">
      <c r="L111" s="2"/>
      <c r="S111" s="1" t="e">
        <f>(Table1345[[#This Row],[2050_BUILDINGS]]/Table1345[[#This Row],[2020_BUILDINGS]])-1</f>
        <v>#DIV/0!</v>
      </c>
      <c r="T111" s="1" t="e">
        <f>(Table1345[[#This Row],[2050_TOTAL_REPL_COST_USD]]/Table1345[[#This Row],[2020_TOTAL_REPL_COST_USD]])-1</f>
        <v>#DIV/0!</v>
      </c>
      <c r="U111"/>
      <c r="V111"/>
    </row>
    <row r="112" spans="12:22" x14ac:dyDescent="0.2">
      <c r="L112" s="2"/>
      <c r="S112" s="1" t="e">
        <f>(Table1345[[#This Row],[2050_BUILDINGS]]/Table1345[[#This Row],[2020_BUILDINGS]])-1</f>
        <v>#DIV/0!</v>
      </c>
      <c r="T112" s="1" t="e">
        <f>(Table1345[[#This Row],[2050_TOTAL_REPL_COST_USD]]/Table1345[[#This Row],[2020_TOTAL_REPL_COST_USD]])-1</f>
        <v>#DIV/0!</v>
      </c>
      <c r="U112"/>
      <c r="V112"/>
    </row>
    <row r="113" spans="12:22" x14ac:dyDescent="0.2">
      <c r="L113" s="2"/>
      <c r="S113" s="1" t="e">
        <f>(Table1345[[#This Row],[2050_BUILDINGS]]/Table1345[[#This Row],[2020_BUILDINGS]])-1</f>
        <v>#DIV/0!</v>
      </c>
      <c r="T113" s="1" t="e">
        <f>(Table1345[[#This Row],[2050_TOTAL_REPL_COST_USD]]/Table1345[[#This Row],[2020_TOTAL_REPL_COST_USD]])-1</f>
        <v>#DIV/0!</v>
      </c>
      <c r="U113"/>
      <c r="V113"/>
    </row>
    <row r="114" spans="12:22" x14ac:dyDescent="0.2">
      <c r="L114" s="2"/>
      <c r="S114" s="1" t="e">
        <f>(Table1345[[#This Row],[2050_BUILDINGS]]/Table1345[[#This Row],[2020_BUILDINGS]])-1</f>
        <v>#DIV/0!</v>
      </c>
      <c r="T114" s="1" t="e">
        <f>(Table1345[[#This Row],[2050_TOTAL_REPL_COST_USD]]/Table1345[[#This Row],[2020_TOTAL_REPL_COST_USD]])-1</f>
        <v>#DIV/0!</v>
      </c>
      <c r="U114"/>
      <c r="V114"/>
    </row>
    <row r="115" spans="12:22" x14ac:dyDescent="0.2">
      <c r="L115" s="2"/>
      <c r="S115" s="1" t="e">
        <f>(Table1345[[#This Row],[2050_BUILDINGS]]/Table1345[[#This Row],[2020_BUILDINGS]])-1</f>
        <v>#DIV/0!</v>
      </c>
      <c r="T115" s="1" t="e">
        <f>(Table1345[[#This Row],[2050_TOTAL_REPL_COST_USD]]/Table1345[[#This Row],[2020_TOTAL_REPL_COST_USD]])-1</f>
        <v>#DIV/0!</v>
      </c>
      <c r="U115"/>
      <c r="V115"/>
    </row>
    <row r="116" spans="12:22" x14ac:dyDescent="0.2">
      <c r="L116" s="2"/>
      <c r="S116" s="1" t="e">
        <f>(Table1345[[#This Row],[2050_BUILDINGS]]/Table1345[[#This Row],[2020_BUILDINGS]])-1</f>
        <v>#DIV/0!</v>
      </c>
      <c r="T116" s="1" t="e">
        <f>(Table1345[[#This Row],[2050_TOTAL_REPL_COST_USD]]/Table1345[[#This Row],[2020_TOTAL_REPL_COST_USD]])-1</f>
        <v>#DIV/0!</v>
      </c>
      <c r="U116"/>
      <c r="V116"/>
    </row>
    <row r="117" spans="12:22" x14ac:dyDescent="0.2">
      <c r="L117" s="2"/>
      <c r="S117" s="1" t="e">
        <f>(Table1345[[#This Row],[2050_BUILDINGS]]/Table1345[[#This Row],[2020_BUILDINGS]])-1</f>
        <v>#DIV/0!</v>
      </c>
      <c r="T117" s="1" t="e">
        <f>(Table1345[[#This Row],[2050_TOTAL_REPL_COST_USD]]/Table1345[[#This Row],[2020_TOTAL_REPL_COST_USD]])-1</f>
        <v>#DIV/0!</v>
      </c>
      <c r="U117"/>
      <c r="V117"/>
    </row>
    <row r="118" spans="12:22" x14ac:dyDescent="0.2">
      <c r="L118" s="2"/>
      <c r="S118" s="1" t="e">
        <f>(Table1345[[#This Row],[2050_BUILDINGS]]/Table1345[[#This Row],[2020_BUILDINGS]])-1</f>
        <v>#DIV/0!</v>
      </c>
      <c r="T118" s="1" t="e">
        <f>(Table1345[[#This Row],[2050_TOTAL_REPL_COST_USD]]/Table1345[[#This Row],[2020_TOTAL_REPL_COST_USD]])-1</f>
        <v>#DIV/0!</v>
      </c>
      <c r="U118"/>
      <c r="V118"/>
    </row>
    <row r="119" spans="12:22" x14ac:dyDescent="0.2">
      <c r="L119" s="2"/>
      <c r="S119" s="1" t="e">
        <f>(Table1345[[#This Row],[2050_BUILDINGS]]/Table1345[[#This Row],[2020_BUILDINGS]])-1</f>
        <v>#DIV/0!</v>
      </c>
      <c r="T119" s="1" t="e">
        <f>(Table1345[[#This Row],[2050_TOTAL_REPL_COST_USD]]/Table1345[[#This Row],[2020_TOTAL_REPL_COST_USD]])-1</f>
        <v>#DIV/0!</v>
      </c>
      <c r="U119"/>
      <c r="V119"/>
    </row>
    <row r="120" spans="12:22" x14ac:dyDescent="0.2">
      <c r="L120" s="2"/>
      <c r="S120" s="1" t="e">
        <f>(Table1345[[#This Row],[2050_BUILDINGS]]/Table1345[[#This Row],[2020_BUILDINGS]])-1</f>
        <v>#DIV/0!</v>
      </c>
      <c r="T120" s="1" t="e">
        <f>(Table1345[[#This Row],[2050_TOTAL_REPL_COST_USD]]/Table1345[[#This Row],[2020_TOTAL_REPL_COST_USD]])-1</f>
        <v>#DIV/0!</v>
      </c>
      <c r="U120"/>
      <c r="V120"/>
    </row>
    <row r="121" spans="12:22" x14ac:dyDescent="0.2">
      <c r="L121" s="2"/>
      <c r="S121" s="1" t="e">
        <f>(Table1345[[#This Row],[2050_BUILDINGS]]/Table1345[[#This Row],[2020_BUILDINGS]])-1</f>
        <v>#DIV/0!</v>
      </c>
      <c r="T121" s="1" t="e">
        <f>(Table1345[[#This Row],[2050_TOTAL_REPL_COST_USD]]/Table1345[[#This Row],[2020_TOTAL_REPL_COST_USD]])-1</f>
        <v>#DIV/0!</v>
      </c>
      <c r="U121"/>
      <c r="V121"/>
    </row>
    <row r="122" spans="12:22" x14ac:dyDescent="0.2">
      <c r="L122" s="2"/>
      <c r="S122" s="1" t="e">
        <f>(Table1345[[#This Row],[2050_BUILDINGS]]/Table1345[[#This Row],[2020_BUILDINGS]])-1</f>
        <v>#DIV/0!</v>
      </c>
      <c r="T122" s="1" t="e">
        <f>(Table1345[[#This Row],[2050_TOTAL_REPL_COST_USD]]/Table1345[[#This Row],[2020_TOTAL_REPL_COST_USD]])-1</f>
        <v>#DIV/0!</v>
      </c>
      <c r="U122"/>
      <c r="V122"/>
    </row>
    <row r="123" spans="12:22" x14ac:dyDescent="0.2">
      <c r="L123" s="2"/>
      <c r="S123" s="1" t="e">
        <f>(Table1345[[#This Row],[2050_BUILDINGS]]/Table1345[[#This Row],[2020_BUILDINGS]])-1</f>
        <v>#DIV/0!</v>
      </c>
      <c r="T123" s="1" t="e">
        <f>(Table1345[[#This Row],[2050_TOTAL_REPL_COST_USD]]/Table1345[[#This Row],[2020_TOTAL_REPL_COST_USD]])-1</f>
        <v>#DIV/0!</v>
      </c>
      <c r="U123"/>
      <c r="V123"/>
    </row>
    <row r="124" spans="12:22" x14ac:dyDescent="0.2">
      <c r="L124" s="2"/>
      <c r="S124" s="1" t="e">
        <f>(Table1345[[#This Row],[2050_BUILDINGS]]/Table1345[[#This Row],[2020_BUILDINGS]])-1</f>
        <v>#DIV/0!</v>
      </c>
      <c r="T124" s="1" t="e">
        <f>(Table1345[[#This Row],[2050_TOTAL_REPL_COST_USD]]/Table1345[[#This Row],[2020_TOTAL_REPL_COST_USD]])-1</f>
        <v>#DIV/0!</v>
      </c>
      <c r="U124"/>
      <c r="V124"/>
    </row>
    <row r="125" spans="12:22" x14ac:dyDescent="0.2">
      <c r="L125" s="2"/>
      <c r="S125" s="1" t="e">
        <f>(Table1345[[#This Row],[2050_BUILDINGS]]/Table1345[[#This Row],[2020_BUILDINGS]])-1</f>
        <v>#DIV/0!</v>
      </c>
      <c r="T125" s="1" t="e">
        <f>(Table1345[[#This Row],[2050_TOTAL_REPL_COST_USD]]/Table1345[[#This Row],[2020_TOTAL_REPL_COST_USD]])-1</f>
        <v>#DIV/0!</v>
      </c>
      <c r="U125"/>
      <c r="V125"/>
    </row>
    <row r="126" spans="12:22" x14ac:dyDescent="0.2">
      <c r="L126" s="2"/>
      <c r="S126" s="1" t="e">
        <f>(Table1345[[#This Row],[2050_BUILDINGS]]/Table1345[[#This Row],[2020_BUILDINGS]])-1</f>
        <v>#DIV/0!</v>
      </c>
      <c r="T126" s="1" t="e">
        <f>(Table1345[[#This Row],[2050_TOTAL_REPL_COST_USD]]/Table1345[[#This Row],[2020_TOTAL_REPL_COST_USD]])-1</f>
        <v>#DIV/0!</v>
      </c>
      <c r="U126"/>
      <c r="V126"/>
    </row>
    <row r="127" spans="12:22" x14ac:dyDescent="0.2">
      <c r="L127" s="2"/>
      <c r="S127" s="1" t="e">
        <f>(Table1345[[#This Row],[2050_BUILDINGS]]/Table1345[[#This Row],[2020_BUILDINGS]])-1</f>
        <v>#DIV/0!</v>
      </c>
      <c r="T127" s="1" t="e">
        <f>(Table1345[[#This Row],[2050_TOTAL_REPL_COST_USD]]/Table1345[[#This Row],[2020_TOTAL_REPL_COST_USD]])-1</f>
        <v>#DIV/0!</v>
      </c>
      <c r="U127"/>
      <c r="V127"/>
    </row>
    <row r="128" spans="12:22" x14ac:dyDescent="0.2">
      <c r="L128" s="2"/>
      <c r="S128" s="1" t="e">
        <f>(Table1345[[#This Row],[2050_BUILDINGS]]/Table1345[[#This Row],[2020_BUILDINGS]])-1</f>
        <v>#DIV/0!</v>
      </c>
      <c r="T128" s="1" t="e">
        <f>(Table1345[[#This Row],[2050_TOTAL_REPL_COST_USD]]/Table1345[[#This Row],[2020_TOTAL_REPL_COST_USD]])-1</f>
        <v>#DIV/0!</v>
      </c>
      <c r="U128"/>
      <c r="V128"/>
    </row>
    <row r="129" spans="12:22" x14ac:dyDescent="0.2">
      <c r="L129" s="2"/>
      <c r="S129" s="1" t="e">
        <f>(Table1345[[#This Row],[2050_BUILDINGS]]/Table1345[[#This Row],[2020_BUILDINGS]])-1</f>
        <v>#DIV/0!</v>
      </c>
      <c r="T129" s="1" t="e">
        <f>(Table1345[[#This Row],[2050_TOTAL_REPL_COST_USD]]/Table1345[[#This Row],[2020_TOTAL_REPL_COST_USD]])-1</f>
        <v>#DIV/0!</v>
      </c>
      <c r="U129"/>
      <c r="V129"/>
    </row>
    <row r="130" spans="12:22" x14ac:dyDescent="0.2">
      <c r="L130" s="2"/>
      <c r="S130" s="1" t="e">
        <f>(Table1345[[#This Row],[2050_BUILDINGS]]/Table1345[[#This Row],[2020_BUILDINGS]])-1</f>
        <v>#DIV/0!</v>
      </c>
      <c r="T130" s="1" t="e">
        <f>(Table1345[[#This Row],[2050_TOTAL_REPL_COST_USD]]/Table1345[[#This Row],[2020_TOTAL_REPL_COST_USD]])-1</f>
        <v>#DIV/0!</v>
      </c>
      <c r="U130"/>
      <c r="V130"/>
    </row>
    <row r="131" spans="12:22" x14ac:dyDescent="0.2">
      <c r="L131" s="2"/>
      <c r="S131" s="1" t="e">
        <f>(Table1345[[#This Row],[2050_BUILDINGS]]/Table1345[[#This Row],[2020_BUILDINGS]])-1</f>
        <v>#DIV/0!</v>
      </c>
      <c r="T131" s="1" t="e">
        <f>(Table1345[[#This Row],[2050_TOTAL_REPL_COST_USD]]/Table1345[[#This Row],[2020_TOTAL_REPL_COST_USD]])-1</f>
        <v>#DIV/0!</v>
      </c>
      <c r="U131"/>
      <c r="V131"/>
    </row>
    <row r="132" spans="12:22" x14ac:dyDescent="0.2">
      <c r="L132" s="2"/>
      <c r="S132" s="1" t="e">
        <f>(Table1345[[#This Row],[2050_BUILDINGS]]/Table1345[[#This Row],[2020_BUILDINGS]])-1</f>
        <v>#DIV/0!</v>
      </c>
      <c r="T132" s="1" t="e">
        <f>(Table1345[[#This Row],[2050_TOTAL_REPL_COST_USD]]/Table1345[[#This Row],[2020_TOTAL_REPL_COST_USD]])-1</f>
        <v>#DIV/0!</v>
      </c>
      <c r="U132"/>
      <c r="V132"/>
    </row>
    <row r="133" spans="12:22" x14ac:dyDescent="0.2">
      <c r="L133" s="2"/>
      <c r="S133" s="1" t="e">
        <f>(Table1345[[#This Row],[2050_BUILDINGS]]/Table1345[[#This Row],[2020_BUILDINGS]])-1</f>
        <v>#DIV/0!</v>
      </c>
      <c r="T133" s="1" t="e">
        <f>(Table1345[[#This Row],[2050_TOTAL_REPL_COST_USD]]/Table1345[[#This Row],[2020_TOTAL_REPL_COST_USD]])-1</f>
        <v>#DIV/0!</v>
      </c>
      <c r="U133"/>
      <c r="V133"/>
    </row>
    <row r="134" spans="12:22" x14ac:dyDescent="0.2">
      <c r="L134" s="2"/>
      <c r="S134" s="1" t="e">
        <f>(Table1345[[#This Row],[2050_BUILDINGS]]/Table1345[[#This Row],[2020_BUILDINGS]])-1</f>
        <v>#DIV/0!</v>
      </c>
      <c r="T134" s="1" t="e">
        <f>(Table1345[[#This Row],[2050_TOTAL_REPL_COST_USD]]/Table1345[[#This Row],[2020_TOTAL_REPL_COST_USD]])-1</f>
        <v>#DIV/0!</v>
      </c>
      <c r="U134"/>
      <c r="V134"/>
    </row>
    <row r="135" spans="12:22" x14ac:dyDescent="0.2">
      <c r="L135" s="2"/>
      <c r="S135" s="1" t="e">
        <f>(Table1345[[#This Row],[2050_BUILDINGS]]/Table1345[[#This Row],[2020_BUILDINGS]])-1</f>
        <v>#DIV/0!</v>
      </c>
      <c r="T135" s="1" t="e">
        <f>(Table1345[[#This Row],[2050_TOTAL_REPL_COST_USD]]/Table1345[[#This Row],[2020_TOTAL_REPL_COST_USD]])-1</f>
        <v>#DIV/0!</v>
      </c>
      <c r="U135"/>
      <c r="V135"/>
    </row>
    <row r="136" spans="12:22" x14ac:dyDescent="0.2">
      <c r="L136" s="2"/>
      <c r="S136" s="1" t="e">
        <f>(Table1345[[#This Row],[2050_BUILDINGS]]/Table1345[[#This Row],[2020_BUILDINGS]])-1</f>
        <v>#DIV/0!</v>
      </c>
      <c r="T136" s="1" t="e">
        <f>(Table1345[[#This Row],[2050_TOTAL_REPL_COST_USD]]/Table1345[[#This Row],[2020_TOTAL_REPL_COST_USD]])-1</f>
        <v>#DIV/0!</v>
      </c>
      <c r="U136"/>
      <c r="V136"/>
    </row>
    <row r="137" spans="12:22" x14ac:dyDescent="0.2">
      <c r="L137" s="2"/>
      <c r="S137" s="1" t="e">
        <f>(Table1345[[#This Row],[2050_BUILDINGS]]/Table1345[[#This Row],[2020_BUILDINGS]])-1</f>
        <v>#DIV/0!</v>
      </c>
      <c r="T137" s="1" t="e">
        <f>(Table1345[[#This Row],[2050_TOTAL_REPL_COST_USD]]/Table1345[[#This Row],[2020_TOTAL_REPL_COST_USD]])-1</f>
        <v>#DIV/0!</v>
      </c>
      <c r="U137"/>
      <c r="V137"/>
    </row>
    <row r="138" spans="12:22" x14ac:dyDescent="0.2">
      <c r="L138" s="2"/>
      <c r="S138" s="1" t="e">
        <f>(Table1345[[#This Row],[2050_BUILDINGS]]/Table1345[[#This Row],[2020_BUILDINGS]])-1</f>
        <v>#DIV/0!</v>
      </c>
      <c r="T138" s="1" t="e">
        <f>(Table1345[[#This Row],[2050_TOTAL_REPL_COST_USD]]/Table1345[[#This Row],[2020_TOTAL_REPL_COST_USD]])-1</f>
        <v>#DIV/0!</v>
      </c>
      <c r="U138"/>
      <c r="V138"/>
    </row>
    <row r="139" spans="12:22" x14ac:dyDescent="0.2">
      <c r="L139" s="2"/>
      <c r="S139" s="1" t="e">
        <f>(Table1345[[#This Row],[2050_BUILDINGS]]/Table1345[[#This Row],[2020_BUILDINGS]])-1</f>
        <v>#DIV/0!</v>
      </c>
      <c r="T139" s="1" t="e">
        <f>(Table1345[[#This Row],[2050_TOTAL_REPL_COST_USD]]/Table1345[[#This Row],[2020_TOTAL_REPL_COST_USD]])-1</f>
        <v>#DIV/0!</v>
      </c>
      <c r="U139"/>
      <c r="V139"/>
    </row>
    <row r="140" spans="12:22" x14ac:dyDescent="0.2">
      <c r="L140" s="2"/>
      <c r="S140" s="1" t="e">
        <f>(Table1345[[#This Row],[2050_BUILDINGS]]/Table1345[[#This Row],[2020_BUILDINGS]])-1</f>
        <v>#DIV/0!</v>
      </c>
      <c r="T140" s="1" t="e">
        <f>(Table1345[[#This Row],[2050_TOTAL_REPL_COST_USD]]/Table1345[[#This Row],[2020_TOTAL_REPL_COST_USD]])-1</f>
        <v>#DIV/0!</v>
      </c>
      <c r="U140"/>
      <c r="V140"/>
    </row>
    <row r="141" spans="12:22" x14ac:dyDescent="0.2">
      <c r="L141" s="2"/>
      <c r="S141" s="1" t="e">
        <f>(Table1345[[#This Row],[2050_BUILDINGS]]/Table1345[[#This Row],[2020_BUILDINGS]])-1</f>
        <v>#DIV/0!</v>
      </c>
      <c r="T141" s="1" t="e">
        <f>(Table1345[[#This Row],[2050_TOTAL_REPL_COST_USD]]/Table1345[[#This Row],[2020_TOTAL_REPL_COST_USD]])-1</f>
        <v>#DIV/0!</v>
      </c>
      <c r="U141"/>
      <c r="V141"/>
    </row>
    <row r="142" spans="12:22" x14ac:dyDescent="0.2">
      <c r="L142" s="2"/>
      <c r="S142" s="1" t="e">
        <f>(Table1345[[#This Row],[2050_BUILDINGS]]/Table1345[[#This Row],[2020_BUILDINGS]])-1</f>
        <v>#DIV/0!</v>
      </c>
      <c r="T142" s="1" t="e">
        <f>(Table1345[[#This Row],[2050_TOTAL_REPL_COST_USD]]/Table1345[[#This Row],[2020_TOTAL_REPL_COST_USD]])-1</f>
        <v>#DIV/0!</v>
      </c>
      <c r="U142"/>
      <c r="V142"/>
    </row>
    <row r="143" spans="12:22" x14ac:dyDescent="0.2">
      <c r="L143" s="2"/>
      <c r="S143" s="1" t="e">
        <f>(Table1345[[#This Row],[2050_BUILDINGS]]/Table1345[[#This Row],[2020_BUILDINGS]])-1</f>
        <v>#DIV/0!</v>
      </c>
      <c r="T143" s="1" t="e">
        <f>(Table1345[[#This Row],[2050_TOTAL_REPL_COST_USD]]/Table1345[[#This Row],[2020_TOTAL_REPL_COST_USD]])-1</f>
        <v>#DIV/0!</v>
      </c>
      <c r="U143"/>
      <c r="V143"/>
    </row>
    <row r="144" spans="12:22" x14ac:dyDescent="0.2">
      <c r="L144" s="2"/>
      <c r="S144" s="1" t="e">
        <f>(Table1345[[#This Row],[2050_BUILDINGS]]/Table1345[[#This Row],[2020_BUILDINGS]])-1</f>
        <v>#DIV/0!</v>
      </c>
      <c r="T144" s="1" t="e">
        <f>(Table1345[[#This Row],[2050_TOTAL_REPL_COST_USD]]/Table1345[[#This Row],[2020_TOTAL_REPL_COST_USD]])-1</f>
        <v>#DIV/0!</v>
      </c>
      <c r="U144"/>
      <c r="V144"/>
    </row>
    <row r="145" spans="12:22" x14ac:dyDescent="0.2">
      <c r="L145" s="2"/>
      <c r="S145" s="1" t="e">
        <f>(Table1345[[#This Row],[2050_BUILDINGS]]/Table1345[[#This Row],[2020_BUILDINGS]])-1</f>
        <v>#DIV/0!</v>
      </c>
      <c r="T145" s="1" t="e">
        <f>(Table1345[[#This Row],[2050_TOTAL_REPL_COST_USD]]/Table1345[[#This Row],[2020_TOTAL_REPL_COST_USD]])-1</f>
        <v>#DIV/0!</v>
      </c>
      <c r="U145"/>
      <c r="V145"/>
    </row>
    <row r="146" spans="12:22" x14ac:dyDescent="0.2">
      <c r="L146" s="2"/>
      <c r="S146" s="1" t="e">
        <f>(Table1345[[#This Row],[2050_BUILDINGS]]/Table1345[[#This Row],[2020_BUILDINGS]])-1</f>
        <v>#DIV/0!</v>
      </c>
      <c r="T146" s="1" t="e">
        <f>(Table1345[[#This Row],[2050_TOTAL_REPL_COST_USD]]/Table1345[[#This Row],[2020_TOTAL_REPL_COST_USD]])-1</f>
        <v>#DIV/0!</v>
      </c>
      <c r="U146"/>
      <c r="V146"/>
    </row>
    <row r="147" spans="12:22" x14ac:dyDescent="0.2">
      <c r="L147" s="2"/>
      <c r="S147" s="1" t="e">
        <f>(Table1345[[#This Row],[2050_BUILDINGS]]/Table1345[[#This Row],[2020_BUILDINGS]])-1</f>
        <v>#DIV/0!</v>
      </c>
      <c r="T147" s="1" t="e">
        <f>(Table1345[[#This Row],[2050_TOTAL_REPL_COST_USD]]/Table1345[[#This Row],[2020_TOTAL_REPL_COST_USD]])-1</f>
        <v>#DIV/0!</v>
      </c>
      <c r="U147"/>
      <c r="V147"/>
    </row>
    <row r="148" spans="12:22" x14ac:dyDescent="0.2">
      <c r="L148" s="2"/>
      <c r="S148" s="1" t="e">
        <f>(Table1345[[#This Row],[2050_BUILDINGS]]/Table1345[[#This Row],[2020_BUILDINGS]])-1</f>
        <v>#DIV/0!</v>
      </c>
      <c r="T148" s="1" t="e">
        <f>(Table1345[[#This Row],[2050_TOTAL_REPL_COST_USD]]/Table1345[[#This Row],[2020_TOTAL_REPL_COST_USD]])-1</f>
        <v>#DIV/0!</v>
      </c>
      <c r="U148"/>
      <c r="V148"/>
    </row>
    <row r="149" spans="12:22" x14ac:dyDescent="0.2">
      <c r="L149" s="2"/>
      <c r="S149" s="1" t="e">
        <f>(Table1345[[#This Row],[2050_BUILDINGS]]/Table1345[[#This Row],[2020_BUILDINGS]])-1</f>
        <v>#DIV/0!</v>
      </c>
      <c r="T149" s="1" t="e">
        <f>(Table1345[[#This Row],[2050_TOTAL_REPL_COST_USD]]/Table1345[[#This Row],[2020_TOTAL_REPL_COST_USD]])-1</f>
        <v>#DIV/0!</v>
      </c>
      <c r="U149"/>
      <c r="V149"/>
    </row>
    <row r="150" spans="12:22" x14ac:dyDescent="0.2">
      <c r="L150" s="2"/>
      <c r="S150" s="1" t="e">
        <f>(Table1345[[#This Row],[2050_BUILDINGS]]/Table1345[[#This Row],[2020_BUILDINGS]])-1</f>
        <v>#DIV/0!</v>
      </c>
      <c r="T150" s="1" t="e">
        <f>(Table1345[[#This Row],[2050_TOTAL_REPL_COST_USD]]/Table1345[[#This Row],[2020_TOTAL_REPL_COST_USD]])-1</f>
        <v>#DIV/0!</v>
      </c>
      <c r="U150"/>
      <c r="V150"/>
    </row>
    <row r="151" spans="12:22" x14ac:dyDescent="0.2">
      <c r="L151" s="2"/>
      <c r="S151" s="1" t="e">
        <f>(Table1345[[#This Row],[2050_BUILDINGS]]/Table1345[[#This Row],[2020_BUILDINGS]])-1</f>
        <v>#DIV/0!</v>
      </c>
      <c r="T151" s="1" t="e">
        <f>(Table1345[[#This Row],[2050_TOTAL_REPL_COST_USD]]/Table1345[[#This Row],[2020_TOTAL_REPL_COST_USD]])-1</f>
        <v>#DIV/0!</v>
      </c>
      <c r="U151"/>
      <c r="V151"/>
    </row>
    <row r="152" spans="12:22" x14ac:dyDescent="0.2">
      <c r="L152" s="2"/>
      <c r="S152" s="1" t="e">
        <f>(Table1345[[#This Row],[2050_BUILDINGS]]/Table1345[[#This Row],[2020_BUILDINGS]])-1</f>
        <v>#DIV/0!</v>
      </c>
      <c r="T152" s="1" t="e">
        <f>(Table1345[[#This Row],[2050_TOTAL_REPL_COST_USD]]/Table1345[[#This Row],[2020_TOTAL_REPL_COST_USD]])-1</f>
        <v>#DIV/0!</v>
      </c>
      <c r="U152"/>
      <c r="V152"/>
    </row>
    <row r="153" spans="12:22" x14ac:dyDescent="0.2">
      <c r="L153" s="2"/>
      <c r="S153" s="1" t="e">
        <f>(Table1345[[#This Row],[2050_BUILDINGS]]/Table1345[[#This Row],[2020_BUILDINGS]])-1</f>
        <v>#DIV/0!</v>
      </c>
      <c r="T153" s="1" t="e">
        <f>(Table1345[[#This Row],[2050_TOTAL_REPL_COST_USD]]/Table1345[[#This Row],[2020_TOTAL_REPL_COST_USD]])-1</f>
        <v>#DIV/0!</v>
      </c>
      <c r="U153"/>
      <c r="V153"/>
    </row>
    <row r="154" spans="12:22" x14ac:dyDescent="0.2">
      <c r="L154" s="2"/>
      <c r="S154" s="1" t="e">
        <f>(Table1345[[#This Row],[2050_BUILDINGS]]/Table1345[[#This Row],[2020_BUILDINGS]])-1</f>
        <v>#DIV/0!</v>
      </c>
      <c r="T154" s="1" t="e">
        <f>(Table1345[[#This Row],[2050_TOTAL_REPL_COST_USD]]/Table1345[[#This Row],[2020_TOTAL_REPL_COST_USD]])-1</f>
        <v>#DIV/0!</v>
      </c>
      <c r="U154"/>
      <c r="V154"/>
    </row>
    <row r="155" spans="12:22" x14ac:dyDescent="0.2">
      <c r="L155" s="2"/>
      <c r="S155" s="1" t="e">
        <f>(Table1345[[#This Row],[2050_BUILDINGS]]/Table1345[[#This Row],[2020_BUILDINGS]])-1</f>
        <v>#DIV/0!</v>
      </c>
      <c r="T155" s="1" t="e">
        <f>(Table1345[[#This Row],[2050_TOTAL_REPL_COST_USD]]/Table1345[[#This Row],[2020_TOTAL_REPL_COST_USD]])-1</f>
        <v>#DIV/0!</v>
      </c>
      <c r="U155"/>
      <c r="V155"/>
    </row>
    <row r="156" spans="12:22" x14ac:dyDescent="0.2">
      <c r="L156" s="2"/>
      <c r="S156" s="1" t="e">
        <f>(Table1345[[#This Row],[2050_BUILDINGS]]/Table1345[[#This Row],[2020_BUILDINGS]])-1</f>
        <v>#DIV/0!</v>
      </c>
      <c r="T156" s="1" t="e">
        <f>(Table1345[[#This Row],[2050_TOTAL_REPL_COST_USD]]/Table1345[[#This Row],[2020_TOTAL_REPL_COST_USD]])-1</f>
        <v>#DIV/0!</v>
      </c>
      <c r="U156"/>
      <c r="V156"/>
    </row>
    <row r="157" spans="12:22" x14ac:dyDescent="0.2">
      <c r="L157" s="2"/>
      <c r="S157" s="1" t="e">
        <f>(Table1345[[#This Row],[2050_BUILDINGS]]/Table1345[[#This Row],[2020_BUILDINGS]])-1</f>
        <v>#DIV/0!</v>
      </c>
      <c r="T157" s="1" t="e">
        <f>(Table1345[[#This Row],[2050_TOTAL_REPL_COST_USD]]/Table1345[[#This Row],[2020_TOTAL_REPL_COST_USD]])-1</f>
        <v>#DIV/0!</v>
      </c>
      <c r="U157"/>
      <c r="V157"/>
    </row>
    <row r="158" spans="12:22" x14ac:dyDescent="0.2">
      <c r="L158" s="2"/>
      <c r="S158" s="1" t="e">
        <f>(Table1345[[#This Row],[2050_BUILDINGS]]/Table1345[[#This Row],[2020_BUILDINGS]])-1</f>
        <v>#DIV/0!</v>
      </c>
      <c r="T158" s="1" t="e">
        <f>(Table1345[[#This Row],[2050_TOTAL_REPL_COST_USD]]/Table1345[[#This Row],[2020_TOTAL_REPL_COST_USD]])-1</f>
        <v>#DIV/0!</v>
      </c>
      <c r="U158"/>
      <c r="V158"/>
    </row>
    <row r="159" spans="12:22" x14ac:dyDescent="0.2">
      <c r="L159" s="2"/>
      <c r="S159" s="1" t="e">
        <f>(Table1345[[#This Row],[2050_BUILDINGS]]/Table1345[[#This Row],[2020_BUILDINGS]])-1</f>
        <v>#DIV/0!</v>
      </c>
      <c r="T159" s="1" t="e">
        <f>(Table1345[[#This Row],[2050_TOTAL_REPL_COST_USD]]/Table1345[[#This Row],[2020_TOTAL_REPL_COST_USD]])-1</f>
        <v>#DIV/0!</v>
      </c>
      <c r="U159"/>
      <c r="V159"/>
    </row>
    <row r="160" spans="12:22" x14ac:dyDescent="0.2">
      <c r="L160" s="2"/>
      <c r="S160" s="1" t="e">
        <f>(Table1345[[#This Row],[2050_BUILDINGS]]/Table1345[[#This Row],[2020_BUILDINGS]])-1</f>
        <v>#DIV/0!</v>
      </c>
      <c r="T160" s="1" t="e">
        <f>(Table1345[[#This Row],[2050_TOTAL_REPL_COST_USD]]/Table1345[[#This Row],[2020_TOTAL_REPL_COST_USD]])-1</f>
        <v>#DIV/0!</v>
      </c>
      <c r="U160"/>
      <c r="V160"/>
    </row>
    <row r="161" spans="12:22" x14ac:dyDescent="0.2">
      <c r="L161" s="2"/>
      <c r="S161" s="1" t="e">
        <f>(Table1345[[#This Row],[2050_BUILDINGS]]/Table1345[[#This Row],[2020_BUILDINGS]])-1</f>
        <v>#DIV/0!</v>
      </c>
      <c r="T161" s="1" t="e">
        <f>(Table1345[[#This Row],[2050_TOTAL_REPL_COST_USD]]/Table1345[[#This Row],[2020_TOTAL_REPL_COST_USD]])-1</f>
        <v>#DIV/0!</v>
      </c>
      <c r="U161"/>
      <c r="V161"/>
    </row>
    <row r="162" spans="12:22" x14ac:dyDescent="0.2">
      <c r="L162" s="2"/>
      <c r="S162" s="1" t="e">
        <f>(Table1345[[#This Row],[2050_BUILDINGS]]/Table1345[[#This Row],[2020_BUILDINGS]])-1</f>
        <v>#DIV/0!</v>
      </c>
      <c r="T162" s="1" t="e">
        <f>(Table1345[[#This Row],[2050_TOTAL_REPL_COST_USD]]/Table1345[[#This Row],[2020_TOTAL_REPL_COST_USD]])-1</f>
        <v>#DIV/0!</v>
      </c>
      <c r="U162"/>
      <c r="V162"/>
    </row>
    <row r="163" spans="12:22" x14ac:dyDescent="0.2">
      <c r="L163" s="2"/>
      <c r="S163" s="1" t="e">
        <f>(Table1345[[#This Row],[2050_BUILDINGS]]/Table1345[[#This Row],[2020_BUILDINGS]])-1</f>
        <v>#DIV/0!</v>
      </c>
      <c r="T163" s="1" t="e">
        <f>(Table1345[[#This Row],[2050_TOTAL_REPL_COST_USD]]/Table1345[[#This Row],[2020_TOTAL_REPL_COST_USD]])-1</f>
        <v>#DIV/0!</v>
      </c>
      <c r="U163"/>
      <c r="V163"/>
    </row>
    <row r="164" spans="12:22" x14ac:dyDescent="0.2">
      <c r="L164" s="2"/>
      <c r="S164" s="1" t="e">
        <f>(Table1345[[#This Row],[2050_BUILDINGS]]/Table1345[[#This Row],[2020_BUILDINGS]])-1</f>
        <v>#DIV/0!</v>
      </c>
      <c r="T164" s="1" t="e">
        <f>(Table1345[[#This Row],[2050_TOTAL_REPL_COST_USD]]/Table1345[[#This Row],[2020_TOTAL_REPL_COST_USD]])-1</f>
        <v>#DIV/0!</v>
      </c>
      <c r="U164"/>
      <c r="V164"/>
    </row>
    <row r="165" spans="12:22" x14ac:dyDescent="0.2">
      <c r="L165" s="2"/>
      <c r="S165" s="1" t="e">
        <f>(Table1345[[#This Row],[2050_BUILDINGS]]/Table1345[[#This Row],[2020_BUILDINGS]])-1</f>
        <v>#DIV/0!</v>
      </c>
      <c r="T165" s="1" t="e">
        <f>(Table1345[[#This Row],[2050_TOTAL_REPL_COST_USD]]/Table1345[[#This Row],[2020_TOTAL_REPL_COST_USD]])-1</f>
        <v>#DIV/0!</v>
      </c>
      <c r="U165"/>
      <c r="V165"/>
    </row>
    <row r="166" spans="12:22" x14ac:dyDescent="0.2">
      <c r="L166" s="2"/>
      <c r="S166" s="1" t="e">
        <f>(Table1345[[#This Row],[2050_BUILDINGS]]/Table1345[[#This Row],[2020_BUILDINGS]])-1</f>
        <v>#DIV/0!</v>
      </c>
      <c r="T166" s="1" t="e">
        <f>(Table1345[[#This Row],[2050_TOTAL_REPL_COST_USD]]/Table1345[[#This Row],[2020_TOTAL_REPL_COST_USD]])-1</f>
        <v>#DIV/0!</v>
      </c>
      <c r="U166"/>
      <c r="V166"/>
    </row>
    <row r="167" spans="12:22" x14ac:dyDescent="0.2">
      <c r="L167" s="2"/>
      <c r="S167" s="1" t="e">
        <f>(Table1345[[#This Row],[2050_BUILDINGS]]/Table1345[[#This Row],[2020_BUILDINGS]])-1</f>
        <v>#DIV/0!</v>
      </c>
      <c r="T167" s="1" t="e">
        <f>(Table1345[[#This Row],[2050_TOTAL_REPL_COST_USD]]/Table1345[[#This Row],[2020_TOTAL_REPL_COST_USD]])-1</f>
        <v>#DIV/0!</v>
      </c>
      <c r="U167"/>
      <c r="V167"/>
    </row>
    <row r="168" spans="12:22" x14ac:dyDescent="0.2">
      <c r="L168" s="2"/>
      <c r="S168" s="1" t="e">
        <f>(Table1345[[#This Row],[2050_BUILDINGS]]/Table1345[[#This Row],[2020_BUILDINGS]])-1</f>
        <v>#DIV/0!</v>
      </c>
      <c r="T168" s="1" t="e">
        <f>(Table1345[[#This Row],[2050_TOTAL_REPL_COST_USD]]/Table1345[[#This Row],[2020_TOTAL_REPL_COST_USD]])-1</f>
        <v>#DIV/0!</v>
      </c>
      <c r="U168"/>
      <c r="V168"/>
    </row>
    <row r="169" spans="12:22" x14ac:dyDescent="0.2">
      <c r="L169" s="2"/>
      <c r="S169" s="1" t="e">
        <f>(Table1345[[#This Row],[2050_BUILDINGS]]/Table1345[[#This Row],[2020_BUILDINGS]])-1</f>
        <v>#DIV/0!</v>
      </c>
      <c r="T169" s="1" t="e">
        <f>(Table1345[[#This Row],[2050_TOTAL_REPL_COST_USD]]/Table1345[[#This Row],[2020_TOTAL_REPL_COST_USD]])-1</f>
        <v>#DIV/0!</v>
      </c>
      <c r="U169"/>
      <c r="V169"/>
    </row>
    <row r="170" spans="12:22" x14ac:dyDescent="0.2">
      <c r="L170" s="2"/>
      <c r="S170" s="1" t="e">
        <f>(Table1345[[#This Row],[2050_BUILDINGS]]/Table1345[[#This Row],[2020_BUILDINGS]])-1</f>
        <v>#DIV/0!</v>
      </c>
      <c r="T170" s="1" t="e">
        <f>(Table1345[[#This Row],[2050_TOTAL_REPL_COST_USD]]/Table1345[[#This Row],[2020_TOTAL_REPL_COST_USD]])-1</f>
        <v>#DIV/0!</v>
      </c>
      <c r="U170"/>
      <c r="V170"/>
    </row>
    <row r="171" spans="12:22" x14ac:dyDescent="0.2">
      <c r="L171" s="2"/>
      <c r="S171" s="1" t="e">
        <f>(Table1345[[#This Row],[2050_BUILDINGS]]/Table1345[[#This Row],[2020_BUILDINGS]])-1</f>
        <v>#DIV/0!</v>
      </c>
      <c r="T171" s="1" t="e">
        <f>(Table1345[[#This Row],[2050_TOTAL_REPL_COST_USD]]/Table1345[[#This Row],[2020_TOTAL_REPL_COST_USD]])-1</f>
        <v>#DIV/0!</v>
      </c>
      <c r="U171"/>
      <c r="V171"/>
    </row>
    <row r="172" spans="12:22" x14ac:dyDescent="0.2">
      <c r="L172" s="2"/>
      <c r="S172" s="1" t="e">
        <f>(Table1345[[#This Row],[2050_BUILDINGS]]/Table1345[[#This Row],[2020_BUILDINGS]])-1</f>
        <v>#DIV/0!</v>
      </c>
      <c r="T172" s="1" t="e">
        <f>(Table1345[[#This Row],[2050_TOTAL_REPL_COST_USD]]/Table1345[[#This Row],[2020_TOTAL_REPL_COST_USD]])-1</f>
        <v>#DIV/0!</v>
      </c>
      <c r="U172"/>
      <c r="V172"/>
    </row>
    <row r="173" spans="12:22" x14ac:dyDescent="0.2">
      <c r="L173" s="2"/>
      <c r="S173" s="1" t="e">
        <f>(Table1345[[#This Row],[2050_BUILDINGS]]/Table1345[[#This Row],[2020_BUILDINGS]])-1</f>
        <v>#DIV/0!</v>
      </c>
      <c r="T173" s="1" t="e">
        <f>(Table1345[[#This Row],[2050_TOTAL_REPL_COST_USD]]/Table1345[[#This Row],[2020_TOTAL_REPL_COST_USD]])-1</f>
        <v>#DIV/0!</v>
      </c>
      <c r="U173"/>
      <c r="V173"/>
    </row>
    <row r="174" spans="12:22" x14ac:dyDescent="0.2">
      <c r="L174" s="2"/>
      <c r="S174" s="1" t="e">
        <f>(Table1345[[#This Row],[2050_BUILDINGS]]/Table1345[[#This Row],[2020_BUILDINGS]])-1</f>
        <v>#DIV/0!</v>
      </c>
      <c r="T174" s="1" t="e">
        <f>(Table1345[[#This Row],[2050_TOTAL_REPL_COST_USD]]/Table1345[[#This Row],[2020_TOTAL_REPL_COST_USD]])-1</f>
        <v>#DIV/0!</v>
      </c>
      <c r="U174"/>
      <c r="V174"/>
    </row>
    <row r="175" spans="12:22" x14ac:dyDescent="0.2">
      <c r="L175" s="2"/>
      <c r="S175" s="1" t="e">
        <f>(Table1345[[#This Row],[2050_BUILDINGS]]/Table1345[[#This Row],[2020_BUILDINGS]])-1</f>
        <v>#DIV/0!</v>
      </c>
      <c r="T175" s="1" t="e">
        <f>(Table1345[[#This Row],[2050_TOTAL_REPL_COST_USD]]/Table1345[[#This Row],[2020_TOTAL_REPL_COST_USD]])-1</f>
        <v>#DIV/0!</v>
      </c>
      <c r="U175"/>
      <c r="V175"/>
    </row>
    <row r="176" spans="12:22" x14ac:dyDescent="0.2">
      <c r="L176" s="2"/>
      <c r="S176" s="1" t="e">
        <f>(Table1345[[#This Row],[2050_BUILDINGS]]/Table1345[[#This Row],[2020_BUILDINGS]])-1</f>
        <v>#DIV/0!</v>
      </c>
      <c r="T176" s="1" t="e">
        <f>(Table1345[[#This Row],[2050_TOTAL_REPL_COST_USD]]/Table1345[[#This Row],[2020_TOTAL_REPL_COST_USD]])-1</f>
        <v>#DIV/0!</v>
      </c>
      <c r="U176"/>
      <c r="V176"/>
    </row>
    <row r="177" spans="12:22" x14ac:dyDescent="0.2">
      <c r="L177" s="2"/>
      <c r="S177" s="1" t="e">
        <f>(Table1345[[#This Row],[2050_BUILDINGS]]/Table1345[[#This Row],[2020_BUILDINGS]])-1</f>
        <v>#DIV/0!</v>
      </c>
      <c r="T177" s="1" t="e">
        <f>(Table1345[[#This Row],[2050_TOTAL_REPL_COST_USD]]/Table1345[[#This Row],[2020_TOTAL_REPL_COST_USD]])-1</f>
        <v>#DIV/0!</v>
      </c>
      <c r="U177"/>
      <c r="V177"/>
    </row>
    <row r="178" spans="12:22" x14ac:dyDescent="0.2">
      <c r="L178" s="2"/>
      <c r="S178" s="1" t="e">
        <f>(Table1345[[#This Row],[2050_BUILDINGS]]/Table1345[[#This Row],[2020_BUILDINGS]])-1</f>
        <v>#DIV/0!</v>
      </c>
      <c r="T178" s="1" t="e">
        <f>(Table1345[[#This Row],[2050_TOTAL_REPL_COST_USD]]/Table1345[[#This Row],[2020_TOTAL_REPL_COST_USD]])-1</f>
        <v>#DIV/0!</v>
      </c>
      <c r="U178"/>
      <c r="V178"/>
    </row>
    <row r="179" spans="12:22" x14ac:dyDescent="0.2">
      <c r="L179" s="2"/>
      <c r="S179" s="1" t="e">
        <f>(Table1345[[#This Row],[2050_BUILDINGS]]/Table1345[[#This Row],[2020_BUILDINGS]])-1</f>
        <v>#DIV/0!</v>
      </c>
      <c r="T179" s="1" t="e">
        <f>(Table1345[[#This Row],[2050_TOTAL_REPL_COST_USD]]/Table1345[[#This Row],[2020_TOTAL_REPL_COST_USD]])-1</f>
        <v>#DIV/0!</v>
      </c>
      <c r="U179"/>
      <c r="V179"/>
    </row>
    <row r="180" spans="12:22" x14ac:dyDescent="0.2">
      <c r="L180" s="2"/>
      <c r="S180" s="1" t="e">
        <f>(Table1345[[#This Row],[2050_BUILDINGS]]/Table1345[[#This Row],[2020_BUILDINGS]])-1</f>
        <v>#DIV/0!</v>
      </c>
      <c r="T180" s="1" t="e">
        <f>(Table1345[[#This Row],[2050_TOTAL_REPL_COST_USD]]/Table1345[[#This Row],[2020_TOTAL_REPL_COST_USD]])-1</f>
        <v>#DIV/0!</v>
      </c>
      <c r="U180"/>
      <c r="V180"/>
    </row>
    <row r="181" spans="12:22" x14ac:dyDescent="0.2">
      <c r="L181" s="2"/>
      <c r="S181" s="1" t="e">
        <f>(Table1345[[#This Row],[2050_BUILDINGS]]/Table1345[[#This Row],[2020_BUILDINGS]])-1</f>
        <v>#DIV/0!</v>
      </c>
      <c r="T181" s="1" t="e">
        <f>(Table1345[[#This Row],[2050_TOTAL_REPL_COST_USD]]/Table1345[[#This Row],[2020_TOTAL_REPL_COST_USD]])-1</f>
        <v>#DIV/0!</v>
      </c>
      <c r="U181"/>
      <c r="V181"/>
    </row>
    <row r="182" spans="12:22" x14ac:dyDescent="0.2">
      <c r="L182" s="2"/>
      <c r="S182" s="1" t="e">
        <f>(Table1345[[#This Row],[2050_BUILDINGS]]/Table1345[[#This Row],[2020_BUILDINGS]])-1</f>
        <v>#DIV/0!</v>
      </c>
      <c r="T182" s="1" t="e">
        <f>(Table1345[[#This Row],[2050_TOTAL_REPL_COST_USD]]/Table1345[[#This Row],[2020_TOTAL_REPL_COST_USD]])-1</f>
        <v>#DIV/0!</v>
      </c>
      <c r="U182"/>
      <c r="V182"/>
    </row>
    <row r="183" spans="12:22" x14ac:dyDescent="0.2">
      <c r="L183" s="2"/>
      <c r="S183" s="1" t="e">
        <f>(Table1345[[#This Row],[2050_BUILDINGS]]/Table1345[[#This Row],[2020_BUILDINGS]])-1</f>
        <v>#DIV/0!</v>
      </c>
      <c r="T183" s="1" t="e">
        <f>(Table1345[[#This Row],[2050_TOTAL_REPL_COST_USD]]/Table1345[[#This Row],[2020_TOTAL_REPL_COST_USD]])-1</f>
        <v>#DIV/0!</v>
      </c>
      <c r="U183"/>
      <c r="V183"/>
    </row>
    <row r="184" spans="12:22" x14ac:dyDescent="0.2">
      <c r="L184" s="2"/>
      <c r="S184" s="1" t="e">
        <f>(Table1345[[#This Row],[2050_BUILDINGS]]/Table1345[[#This Row],[2020_BUILDINGS]])-1</f>
        <v>#DIV/0!</v>
      </c>
      <c r="T184" s="1" t="e">
        <f>(Table1345[[#This Row],[2050_TOTAL_REPL_COST_USD]]/Table1345[[#This Row],[2020_TOTAL_REPL_COST_USD]])-1</f>
        <v>#DIV/0!</v>
      </c>
      <c r="U184"/>
      <c r="V184"/>
    </row>
    <row r="185" spans="12:22" x14ac:dyDescent="0.2">
      <c r="L185" s="2"/>
      <c r="S185" s="1" t="e">
        <f>(Table1345[[#This Row],[2050_BUILDINGS]]/Table1345[[#This Row],[2020_BUILDINGS]])-1</f>
        <v>#DIV/0!</v>
      </c>
      <c r="T185" s="1" t="e">
        <f>(Table1345[[#This Row],[2050_TOTAL_REPL_COST_USD]]/Table1345[[#This Row],[2020_TOTAL_REPL_COST_USD]])-1</f>
        <v>#DIV/0!</v>
      </c>
      <c r="U185"/>
      <c r="V185"/>
    </row>
    <row r="186" spans="12:22" x14ac:dyDescent="0.2">
      <c r="L186" s="2"/>
      <c r="S186" s="1" t="e">
        <f>(Table1345[[#This Row],[2050_BUILDINGS]]/Table1345[[#This Row],[2020_BUILDINGS]])-1</f>
        <v>#DIV/0!</v>
      </c>
      <c r="T186" s="1" t="e">
        <f>(Table1345[[#This Row],[2050_TOTAL_REPL_COST_USD]]/Table1345[[#This Row],[2020_TOTAL_REPL_COST_USD]])-1</f>
        <v>#DIV/0!</v>
      </c>
      <c r="U186"/>
      <c r="V186"/>
    </row>
    <row r="187" spans="12:22" x14ac:dyDescent="0.2">
      <c r="L187" s="2"/>
      <c r="S187" s="1" t="e">
        <f>(Table1345[[#This Row],[2050_BUILDINGS]]/Table1345[[#This Row],[2020_BUILDINGS]])-1</f>
        <v>#DIV/0!</v>
      </c>
      <c r="T187" s="1" t="e">
        <f>(Table1345[[#This Row],[2050_TOTAL_REPL_COST_USD]]/Table1345[[#This Row],[2020_TOTAL_REPL_COST_USD]])-1</f>
        <v>#DIV/0!</v>
      </c>
      <c r="U187"/>
      <c r="V187"/>
    </row>
    <row r="188" spans="12:22" x14ac:dyDescent="0.2">
      <c r="L188" s="2"/>
      <c r="S188" s="1" t="e">
        <f>(Table1345[[#This Row],[2050_BUILDINGS]]/Table1345[[#This Row],[2020_BUILDINGS]])-1</f>
        <v>#DIV/0!</v>
      </c>
      <c r="T188" s="1" t="e">
        <f>(Table1345[[#This Row],[2050_TOTAL_REPL_COST_USD]]/Table1345[[#This Row],[2020_TOTAL_REPL_COST_USD]])-1</f>
        <v>#DIV/0!</v>
      </c>
      <c r="U188"/>
      <c r="V188"/>
    </row>
    <row r="189" spans="12:22" x14ac:dyDescent="0.2">
      <c r="L189" s="2"/>
      <c r="S189" s="1" t="e">
        <f>(Table1345[[#This Row],[2050_BUILDINGS]]/Table1345[[#This Row],[2020_BUILDINGS]])-1</f>
        <v>#DIV/0!</v>
      </c>
      <c r="T189" s="1" t="e">
        <f>(Table1345[[#This Row],[2050_TOTAL_REPL_COST_USD]]/Table1345[[#This Row],[2020_TOTAL_REPL_COST_USD]])-1</f>
        <v>#DIV/0!</v>
      </c>
      <c r="U189"/>
      <c r="V189"/>
    </row>
    <row r="190" spans="12:22" x14ac:dyDescent="0.2">
      <c r="L190" s="2"/>
      <c r="S190" s="1" t="e">
        <f>(Table1345[[#This Row],[2050_BUILDINGS]]/Table1345[[#This Row],[2020_BUILDINGS]])-1</f>
        <v>#DIV/0!</v>
      </c>
      <c r="T190" s="1" t="e">
        <f>(Table1345[[#This Row],[2050_TOTAL_REPL_COST_USD]]/Table1345[[#This Row],[2020_TOTAL_REPL_COST_USD]])-1</f>
        <v>#DIV/0!</v>
      </c>
      <c r="U190"/>
      <c r="V190"/>
    </row>
    <row r="191" spans="12:22" x14ac:dyDescent="0.2">
      <c r="L191" s="2"/>
      <c r="S191" s="1" t="e">
        <f>(Table1345[[#This Row],[2050_BUILDINGS]]/Table1345[[#This Row],[2020_BUILDINGS]])-1</f>
        <v>#DIV/0!</v>
      </c>
      <c r="T191" s="1" t="e">
        <f>(Table1345[[#This Row],[2050_TOTAL_REPL_COST_USD]]/Table1345[[#This Row],[2020_TOTAL_REPL_COST_USD]])-1</f>
        <v>#DIV/0!</v>
      </c>
      <c r="U191"/>
      <c r="V191"/>
    </row>
    <row r="192" spans="12:22" x14ac:dyDescent="0.2">
      <c r="L192" s="2"/>
      <c r="S192" s="1" t="e">
        <f>(Table1345[[#This Row],[2050_BUILDINGS]]/Table1345[[#This Row],[2020_BUILDINGS]])-1</f>
        <v>#DIV/0!</v>
      </c>
      <c r="T192" s="1" t="e">
        <f>(Table1345[[#This Row],[2050_TOTAL_REPL_COST_USD]]/Table1345[[#This Row],[2020_TOTAL_REPL_COST_USD]])-1</f>
        <v>#DIV/0!</v>
      </c>
      <c r="U192"/>
      <c r="V192"/>
    </row>
    <row r="193" spans="12:22" x14ac:dyDescent="0.2">
      <c r="L193" s="2"/>
      <c r="S193" s="1" t="e">
        <f>(Table1345[[#This Row],[2050_BUILDINGS]]/Table1345[[#This Row],[2020_BUILDINGS]])-1</f>
        <v>#DIV/0!</v>
      </c>
      <c r="T193" s="1" t="e">
        <f>(Table1345[[#This Row],[2050_TOTAL_REPL_COST_USD]]/Table1345[[#This Row],[2020_TOTAL_REPL_COST_USD]])-1</f>
        <v>#DIV/0!</v>
      </c>
      <c r="U193"/>
      <c r="V193"/>
    </row>
    <row r="194" spans="12:22" x14ac:dyDescent="0.2">
      <c r="L194" s="2"/>
      <c r="S194" s="1" t="e">
        <f>(Table1345[[#This Row],[2050_BUILDINGS]]/Table1345[[#This Row],[2020_BUILDINGS]])-1</f>
        <v>#DIV/0!</v>
      </c>
      <c r="T194" s="1" t="e">
        <f>(Table1345[[#This Row],[2050_TOTAL_REPL_COST_USD]]/Table1345[[#This Row],[2020_TOTAL_REPL_COST_USD]])-1</f>
        <v>#DIV/0!</v>
      </c>
      <c r="U194"/>
      <c r="V194"/>
    </row>
    <row r="195" spans="12:22" x14ac:dyDescent="0.2">
      <c r="L195" s="2"/>
      <c r="S195" s="1" t="e">
        <f>(Table1345[[#This Row],[2050_BUILDINGS]]/Table1345[[#This Row],[2020_BUILDINGS]])-1</f>
        <v>#DIV/0!</v>
      </c>
      <c r="T195" s="1" t="e">
        <f>(Table1345[[#This Row],[2050_TOTAL_REPL_COST_USD]]/Table1345[[#This Row],[2020_TOTAL_REPL_COST_USD]])-1</f>
        <v>#DIV/0!</v>
      </c>
      <c r="U195"/>
      <c r="V195"/>
    </row>
    <row r="196" spans="12:22" x14ac:dyDescent="0.2">
      <c r="L196" s="2"/>
      <c r="S196" s="1" t="e">
        <f>(Table1345[[#This Row],[2050_BUILDINGS]]/Table1345[[#This Row],[2020_BUILDINGS]])-1</f>
        <v>#DIV/0!</v>
      </c>
      <c r="T196" s="1" t="e">
        <f>(Table1345[[#This Row],[2050_TOTAL_REPL_COST_USD]]/Table1345[[#This Row],[2020_TOTAL_REPL_COST_USD]])-1</f>
        <v>#DIV/0!</v>
      </c>
      <c r="U196"/>
      <c r="V196"/>
    </row>
    <row r="197" spans="12:22" x14ac:dyDescent="0.2">
      <c r="L197" s="2"/>
      <c r="S197" s="1" t="e">
        <f>(Table1345[[#This Row],[2050_BUILDINGS]]/Table1345[[#This Row],[2020_BUILDINGS]])-1</f>
        <v>#DIV/0!</v>
      </c>
      <c r="T197" s="1" t="e">
        <f>(Table1345[[#This Row],[2050_TOTAL_REPL_COST_USD]]/Table1345[[#This Row],[2020_TOTAL_REPL_COST_USD]])-1</f>
        <v>#DIV/0!</v>
      </c>
      <c r="U197"/>
      <c r="V197"/>
    </row>
    <row r="198" spans="12:22" x14ac:dyDescent="0.2">
      <c r="L198" s="2"/>
      <c r="S198" s="1" t="e">
        <f>(Table1345[[#This Row],[2050_BUILDINGS]]/Table1345[[#This Row],[2020_BUILDINGS]])-1</f>
        <v>#DIV/0!</v>
      </c>
      <c r="T198" s="1" t="e">
        <f>(Table1345[[#This Row],[2050_TOTAL_REPL_COST_USD]]/Table1345[[#This Row],[2020_TOTAL_REPL_COST_USD]])-1</f>
        <v>#DIV/0!</v>
      </c>
      <c r="U198"/>
      <c r="V198"/>
    </row>
    <row r="199" spans="12:22" x14ac:dyDescent="0.2">
      <c r="L199" s="2"/>
      <c r="S199" s="1" t="e">
        <f>(Table1345[[#This Row],[2050_BUILDINGS]]/Table1345[[#This Row],[2020_BUILDINGS]])-1</f>
        <v>#DIV/0!</v>
      </c>
      <c r="T199" s="1" t="e">
        <f>(Table1345[[#This Row],[2050_TOTAL_REPL_COST_USD]]/Table1345[[#This Row],[2020_TOTAL_REPL_COST_USD]])-1</f>
        <v>#DIV/0!</v>
      </c>
      <c r="U199"/>
      <c r="V199"/>
    </row>
    <row r="200" spans="12:22" x14ac:dyDescent="0.2">
      <c r="L200" s="2"/>
      <c r="S200" s="1" t="e">
        <f>(Table1345[[#This Row],[2050_BUILDINGS]]/Table1345[[#This Row],[2020_BUILDINGS]])-1</f>
        <v>#DIV/0!</v>
      </c>
      <c r="T200" s="1" t="e">
        <f>(Table1345[[#This Row],[2050_TOTAL_REPL_COST_USD]]/Table1345[[#This Row],[2020_TOTAL_REPL_COST_USD]])-1</f>
        <v>#DIV/0!</v>
      </c>
      <c r="U200"/>
      <c r="V200"/>
    </row>
    <row r="201" spans="12:22" x14ac:dyDescent="0.2">
      <c r="L201" s="2"/>
      <c r="S201" s="1" t="e">
        <f>(Table1345[[#This Row],[2050_BUILDINGS]]/Table1345[[#This Row],[2020_BUILDINGS]])-1</f>
        <v>#DIV/0!</v>
      </c>
      <c r="T201" s="1" t="e">
        <f>(Table1345[[#This Row],[2050_TOTAL_REPL_COST_USD]]/Table1345[[#This Row],[2020_TOTAL_REPL_COST_USD]])-1</f>
        <v>#DIV/0!</v>
      </c>
      <c r="U201"/>
      <c r="V201"/>
    </row>
    <row r="202" spans="12:22" x14ac:dyDescent="0.2">
      <c r="L202" s="2"/>
      <c r="S202" s="1" t="e">
        <f>(Table1345[[#This Row],[2050_BUILDINGS]]/Table1345[[#This Row],[2020_BUILDINGS]])-1</f>
        <v>#DIV/0!</v>
      </c>
      <c r="T202" s="1" t="e">
        <f>(Table1345[[#This Row],[2050_TOTAL_REPL_COST_USD]]/Table1345[[#This Row],[2020_TOTAL_REPL_COST_USD]])-1</f>
        <v>#DIV/0!</v>
      </c>
      <c r="U202"/>
      <c r="V202"/>
    </row>
    <row r="203" spans="12:22" x14ac:dyDescent="0.2">
      <c r="L203" s="2"/>
      <c r="S203" s="1" t="e">
        <f>(Table1345[[#This Row],[2050_BUILDINGS]]/Table1345[[#This Row],[2020_BUILDINGS]])-1</f>
        <v>#DIV/0!</v>
      </c>
      <c r="T203" s="1" t="e">
        <f>(Table1345[[#This Row],[2050_TOTAL_REPL_COST_USD]]/Table1345[[#This Row],[2020_TOTAL_REPL_COST_USD]])-1</f>
        <v>#DIV/0!</v>
      </c>
      <c r="U203"/>
      <c r="V203"/>
    </row>
    <row r="204" spans="12:22" x14ac:dyDescent="0.2">
      <c r="L204" s="2"/>
      <c r="S204" s="1" t="e">
        <f>(Table1345[[#This Row],[2050_BUILDINGS]]/Table1345[[#This Row],[2020_BUILDINGS]])-1</f>
        <v>#DIV/0!</v>
      </c>
      <c r="T204" s="1" t="e">
        <f>(Table1345[[#This Row],[2050_TOTAL_REPL_COST_USD]]/Table1345[[#This Row],[2020_TOTAL_REPL_COST_USD]])-1</f>
        <v>#DIV/0!</v>
      </c>
      <c r="U204"/>
      <c r="V204"/>
    </row>
    <row r="205" spans="12:22" x14ac:dyDescent="0.2">
      <c r="L205" s="2"/>
      <c r="S205" s="1" t="e">
        <f>(Table1345[[#This Row],[2050_BUILDINGS]]/Table1345[[#This Row],[2020_BUILDINGS]])-1</f>
        <v>#DIV/0!</v>
      </c>
      <c r="T205" s="1" t="e">
        <f>(Table1345[[#This Row],[2050_TOTAL_REPL_COST_USD]]/Table1345[[#This Row],[2020_TOTAL_REPL_COST_USD]])-1</f>
        <v>#DIV/0!</v>
      </c>
      <c r="U205"/>
      <c r="V205"/>
    </row>
    <row r="206" spans="12:22" x14ac:dyDescent="0.2">
      <c r="L206" s="2"/>
      <c r="S206" s="1" t="e">
        <f>(Table1345[[#This Row],[2050_BUILDINGS]]/Table1345[[#This Row],[2020_BUILDINGS]])-1</f>
        <v>#DIV/0!</v>
      </c>
      <c r="T206" s="1" t="e">
        <f>(Table1345[[#This Row],[2050_TOTAL_REPL_COST_USD]]/Table1345[[#This Row],[2020_TOTAL_REPL_COST_USD]])-1</f>
        <v>#DIV/0!</v>
      </c>
      <c r="U206"/>
      <c r="V206"/>
    </row>
    <row r="207" spans="12:22" x14ac:dyDescent="0.2">
      <c r="L207" s="2"/>
      <c r="S207" s="1" t="e">
        <f>(Table1345[[#This Row],[2050_BUILDINGS]]/Table1345[[#This Row],[2020_BUILDINGS]])-1</f>
        <v>#DIV/0!</v>
      </c>
      <c r="T207" s="1" t="e">
        <f>(Table1345[[#This Row],[2050_TOTAL_REPL_COST_USD]]/Table1345[[#This Row],[2020_TOTAL_REPL_COST_USD]])-1</f>
        <v>#DIV/0!</v>
      </c>
      <c r="U207"/>
      <c r="V207"/>
    </row>
    <row r="208" spans="12:22" x14ac:dyDescent="0.2">
      <c r="L208" s="2"/>
      <c r="S208" s="1" t="e">
        <f>(Table1345[[#This Row],[2050_BUILDINGS]]/Table1345[[#This Row],[2020_BUILDINGS]])-1</f>
        <v>#DIV/0!</v>
      </c>
      <c r="T208" s="1" t="e">
        <f>(Table1345[[#This Row],[2050_TOTAL_REPL_COST_USD]]/Table1345[[#This Row],[2020_TOTAL_REPL_COST_USD]])-1</f>
        <v>#DIV/0!</v>
      </c>
      <c r="U208"/>
      <c r="V208"/>
    </row>
    <row r="209" spans="12:22" x14ac:dyDescent="0.2">
      <c r="L209" s="2"/>
      <c r="S209" s="1" t="e">
        <f>(Table1345[[#This Row],[2050_BUILDINGS]]/Table1345[[#This Row],[2020_BUILDINGS]])-1</f>
        <v>#DIV/0!</v>
      </c>
      <c r="T209" s="1" t="e">
        <f>(Table1345[[#This Row],[2050_TOTAL_REPL_COST_USD]]/Table1345[[#This Row],[2020_TOTAL_REPL_COST_USD]])-1</f>
        <v>#DIV/0!</v>
      </c>
      <c r="U209"/>
      <c r="V209"/>
    </row>
    <row r="210" spans="12:22" x14ac:dyDescent="0.2">
      <c r="L210" s="2"/>
      <c r="S210" s="1" t="e">
        <f>(Table1345[[#This Row],[2050_BUILDINGS]]/Table1345[[#This Row],[2020_BUILDINGS]])-1</f>
        <v>#DIV/0!</v>
      </c>
      <c r="T210" s="1" t="e">
        <f>(Table1345[[#This Row],[2050_TOTAL_REPL_COST_USD]]/Table1345[[#This Row],[2020_TOTAL_REPL_COST_USD]])-1</f>
        <v>#DIV/0!</v>
      </c>
      <c r="U210"/>
      <c r="V210"/>
    </row>
    <row r="211" spans="12:22" x14ac:dyDescent="0.2">
      <c r="L211" s="2"/>
      <c r="S211" s="1" t="e">
        <f>(Table1345[[#This Row],[2050_BUILDINGS]]/Table1345[[#This Row],[2020_BUILDINGS]])-1</f>
        <v>#DIV/0!</v>
      </c>
      <c r="T211" s="1" t="e">
        <f>(Table1345[[#This Row],[2050_TOTAL_REPL_COST_USD]]/Table1345[[#This Row],[2020_TOTAL_REPL_COST_USD]])-1</f>
        <v>#DIV/0!</v>
      </c>
      <c r="U211"/>
      <c r="V211"/>
    </row>
    <row r="212" spans="12:22" x14ac:dyDescent="0.2">
      <c r="L212" s="2"/>
      <c r="S212" s="1" t="e">
        <f>(Table1345[[#This Row],[2050_BUILDINGS]]/Table1345[[#This Row],[2020_BUILDINGS]])-1</f>
        <v>#DIV/0!</v>
      </c>
      <c r="T212" s="1" t="e">
        <f>(Table1345[[#This Row],[2050_TOTAL_REPL_COST_USD]]/Table1345[[#This Row],[2020_TOTAL_REPL_COST_USD]])-1</f>
        <v>#DIV/0!</v>
      </c>
      <c r="U212"/>
      <c r="V212"/>
    </row>
    <row r="213" spans="12:22" x14ac:dyDescent="0.2">
      <c r="L213" s="2"/>
      <c r="S213" s="1" t="e">
        <f>(Table1345[[#This Row],[2050_BUILDINGS]]/Table1345[[#This Row],[2020_BUILDINGS]])-1</f>
        <v>#DIV/0!</v>
      </c>
      <c r="T213" s="1" t="e">
        <f>(Table1345[[#This Row],[2050_TOTAL_REPL_COST_USD]]/Table1345[[#This Row],[2020_TOTAL_REPL_COST_USD]])-1</f>
        <v>#DIV/0!</v>
      </c>
      <c r="U213"/>
      <c r="V213"/>
    </row>
    <row r="214" spans="12:22" x14ac:dyDescent="0.2">
      <c r="L214" s="2"/>
      <c r="S214" s="1" t="e">
        <f>(Table1345[[#This Row],[2050_BUILDINGS]]/Table1345[[#This Row],[2020_BUILDINGS]])-1</f>
        <v>#DIV/0!</v>
      </c>
      <c r="T214" s="1" t="e">
        <f>(Table1345[[#This Row],[2050_TOTAL_REPL_COST_USD]]/Table1345[[#This Row],[2020_TOTAL_REPL_COST_USD]])-1</f>
        <v>#DIV/0!</v>
      </c>
      <c r="U214"/>
      <c r="V214"/>
    </row>
    <row r="215" spans="12:22" x14ac:dyDescent="0.2">
      <c r="L215" s="2"/>
      <c r="S215" s="1" t="e">
        <f>(Table1345[[#This Row],[2050_BUILDINGS]]/Table1345[[#This Row],[2020_BUILDINGS]])-1</f>
        <v>#DIV/0!</v>
      </c>
      <c r="T215" s="1" t="e">
        <f>(Table1345[[#This Row],[2050_TOTAL_REPL_COST_USD]]/Table1345[[#This Row],[2020_TOTAL_REPL_COST_USD]])-1</f>
        <v>#DIV/0!</v>
      </c>
      <c r="U215"/>
      <c r="V215"/>
    </row>
    <row r="216" spans="12:22" x14ac:dyDescent="0.2">
      <c r="L216" s="2"/>
      <c r="S216" s="1" t="e">
        <f>(Table1345[[#This Row],[2050_BUILDINGS]]/Table1345[[#This Row],[2020_BUILDINGS]])-1</f>
        <v>#DIV/0!</v>
      </c>
      <c r="T216" s="1" t="e">
        <f>(Table1345[[#This Row],[2050_TOTAL_REPL_COST_USD]]/Table1345[[#This Row],[2020_TOTAL_REPL_COST_USD]])-1</f>
        <v>#DIV/0!</v>
      </c>
      <c r="U216"/>
      <c r="V216"/>
    </row>
    <row r="217" spans="12:22" x14ac:dyDescent="0.2">
      <c r="L217" s="2"/>
      <c r="S217" s="1" t="e">
        <f>(Table1345[[#This Row],[2050_BUILDINGS]]/Table1345[[#This Row],[2020_BUILDINGS]])-1</f>
        <v>#DIV/0!</v>
      </c>
      <c r="T217" s="1" t="e">
        <f>(Table1345[[#This Row],[2050_TOTAL_REPL_COST_USD]]/Table1345[[#This Row],[2020_TOTAL_REPL_COST_USD]])-1</f>
        <v>#DIV/0!</v>
      </c>
      <c r="U217"/>
      <c r="V217"/>
    </row>
    <row r="218" spans="12:22" x14ac:dyDescent="0.2">
      <c r="L218" s="2"/>
      <c r="S218" s="1" t="e">
        <f>(Table1345[[#This Row],[2050_BUILDINGS]]/Table1345[[#This Row],[2020_BUILDINGS]])-1</f>
        <v>#DIV/0!</v>
      </c>
      <c r="T218" s="1" t="e">
        <f>(Table1345[[#This Row],[2050_TOTAL_REPL_COST_USD]]/Table1345[[#This Row],[2020_TOTAL_REPL_COST_USD]])-1</f>
        <v>#DIV/0!</v>
      </c>
      <c r="U218"/>
      <c r="V218"/>
    </row>
    <row r="219" spans="12:22" x14ac:dyDescent="0.2">
      <c r="L219" s="2"/>
      <c r="S219" s="1" t="e">
        <f>(Table1345[[#This Row],[2050_BUILDINGS]]/Table1345[[#This Row],[2020_BUILDINGS]])-1</f>
        <v>#DIV/0!</v>
      </c>
      <c r="T219" s="1" t="e">
        <f>(Table1345[[#This Row],[2050_TOTAL_REPL_COST_USD]]/Table1345[[#This Row],[2020_TOTAL_REPL_COST_USD]])-1</f>
        <v>#DIV/0!</v>
      </c>
      <c r="U219"/>
      <c r="V219"/>
    </row>
    <row r="220" spans="12:22" x14ac:dyDescent="0.2">
      <c r="L220" s="2"/>
      <c r="S220" s="1" t="e">
        <f>(Table1345[[#This Row],[2050_BUILDINGS]]/Table1345[[#This Row],[2020_BUILDINGS]])-1</f>
        <v>#DIV/0!</v>
      </c>
      <c r="T220" s="1" t="e">
        <f>(Table1345[[#This Row],[2050_TOTAL_REPL_COST_USD]]/Table1345[[#This Row],[2020_TOTAL_REPL_COST_USD]])-1</f>
        <v>#DIV/0!</v>
      </c>
      <c r="U220"/>
      <c r="V220"/>
    </row>
    <row r="221" spans="12:22" x14ac:dyDescent="0.2">
      <c r="L221" s="2"/>
      <c r="S221" s="1" t="e">
        <f>(Table1345[[#This Row],[2050_BUILDINGS]]/Table1345[[#This Row],[2020_BUILDINGS]])-1</f>
        <v>#DIV/0!</v>
      </c>
      <c r="T221" s="1" t="e">
        <f>(Table1345[[#This Row],[2050_TOTAL_REPL_COST_USD]]/Table1345[[#This Row],[2020_TOTAL_REPL_COST_USD]])-1</f>
        <v>#DIV/0!</v>
      </c>
      <c r="U221"/>
      <c r="V221"/>
    </row>
    <row r="222" spans="12:22" x14ac:dyDescent="0.2">
      <c r="L222" s="2"/>
      <c r="S222" s="1" t="e">
        <f>(Table1345[[#This Row],[2050_BUILDINGS]]/Table1345[[#This Row],[2020_BUILDINGS]])-1</f>
        <v>#DIV/0!</v>
      </c>
      <c r="T222" s="1" t="e">
        <f>(Table1345[[#This Row],[2050_TOTAL_REPL_COST_USD]]/Table1345[[#This Row],[2020_TOTAL_REPL_COST_USD]])-1</f>
        <v>#DIV/0!</v>
      </c>
      <c r="U222"/>
      <c r="V222"/>
    </row>
    <row r="223" spans="12:22" x14ac:dyDescent="0.2">
      <c r="L223" s="2"/>
      <c r="S223" s="1" t="e">
        <f>(Table1345[[#This Row],[2050_BUILDINGS]]/Table1345[[#This Row],[2020_BUILDINGS]])-1</f>
        <v>#DIV/0!</v>
      </c>
      <c r="T223" s="1" t="e">
        <f>(Table1345[[#This Row],[2050_TOTAL_REPL_COST_USD]]/Table1345[[#This Row],[2020_TOTAL_REPL_COST_USD]])-1</f>
        <v>#DIV/0!</v>
      </c>
      <c r="U223"/>
      <c r="V223"/>
    </row>
    <row r="224" spans="12:22" x14ac:dyDescent="0.2">
      <c r="L224" s="2"/>
      <c r="S224" s="1" t="e">
        <f>(Table1345[[#This Row],[2050_BUILDINGS]]/Table1345[[#This Row],[2020_BUILDINGS]])-1</f>
        <v>#DIV/0!</v>
      </c>
      <c r="T224" s="1" t="e">
        <f>(Table1345[[#This Row],[2050_TOTAL_REPL_COST_USD]]/Table1345[[#This Row],[2020_TOTAL_REPL_COST_USD]])-1</f>
        <v>#DIV/0!</v>
      </c>
      <c r="U224"/>
      <c r="V224"/>
    </row>
    <row r="225" spans="12:22" x14ac:dyDescent="0.2">
      <c r="L225" s="2"/>
      <c r="S225" s="1" t="e">
        <f>(Table1345[[#This Row],[2050_BUILDINGS]]/Table1345[[#This Row],[2020_BUILDINGS]])-1</f>
        <v>#DIV/0!</v>
      </c>
      <c r="T225" s="1" t="e">
        <f>(Table1345[[#This Row],[2050_TOTAL_REPL_COST_USD]]/Table1345[[#This Row],[2020_TOTAL_REPL_COST_USD]])-1</f>
        <v>#DIV/0!</v>
      </c>
      <c r="U225"/>
      <c r="V225"/>
    </row>
    <row r="226" spans="12:22" x14ac:dyDescent="0.2">
      <c r="L226" s="2"/>
      <c r="S226" s="1" t="e">
        <f>(Table1345[[#This Row],[2050_BUILDINGS]]/Table1345[[#This Row],[2020_BUILDINGS]])-1</f>
        <v>#DIV/0!</v>
      </c>
      <c r="T226" s="1" t="e">
        <f>(Table1345[[#This Row],[2050_TOTAL_REPL_COST_USD]]/Table1345[[#This Row],[2020_TOTAL_REPL_COST_USD]])-1</f>
        <v>#DIV/0!</v>
      </c>
      <c r="U226"/>
      <c r="V226"/>
    </row>
    <row r="227" spans="12:22" x14ac:dyDescent="0.2">
      <c r="L227" s="2"/>
      <c r="S227" s="1" t="e">
        <f>(Table1345[[#This Row],[2050_BUILDINGS]]/Table1345[[#This Row],[2020_BUILDINGS]])-1</f>
        <v>#DIV/0!</v>
      </c>
      <c r="T227" s="1" t="e">
        <f>(Table1345[[#This Row],[2050_TOTAL_REPL_COST_USD]]/Table1345[[#This Row],[2020_TOTAL_REPL_COST_USD]])-1</f>
        <v>#DIV/0!</v>
      </c>
      <c r="U227"/>
      <c r="V227"/>
    </row>
    <row r="228" spans="12:22" x14ac:dyDescent="0.2">
      <c r="L228" s="2"/>
      <c r="S228" s="1" t="e">
        <f>(Table1345[[#This Row],[2050_BUILDINGS]]/Table1345[[#This Row],[2020_BUILDINGS]])-1</f>
        <v>#DIV/0!</v>
      </c>
      <c r="T228" s="1" t="e">
        <f>(Table1345[[#This Row],[2050_TOTAL_REPL_COST_USD]]/Table1345[[#This Row],[2020_TOTAL_REPL_COST_USD]])-1</f>
        <v>#DIV/0!</v>
      </c>
      <c r="U228"/>
      <c r="V228"/>
    </row>
    <row r="229" spans="12:22" x14ac:dyDescent="0.2">
      <c r="L229" s="2"/>
      <c r="S229" s="1" t="e">
        <f>(Table1345[[#This Row],[2050_BUILDINGS]]/Table1345[[#This Row],[2020_BUILDINGS]])-1</f>
        <v>#DIV/0!</v>
      </c>
      <c r="T229" s="1" t="e">
        <f>(Table1345[[#This Row],[2050_TOTAL_REPL_COST_USD]]/Table1345[[#This Row],[2020_TOTAL_REPL_COST_USD]])-1</f>
        <v>#DIV/0!</v>
      </c>
      <c r="U229"/>
      <c r="V229"/>
    </row>
    <row r="230" spans="12:22" x14ac:dyDescent="0.2">
      <c r="L230" s="2"/>
      <c r="S230" s="1" t="e">
        <f>(Table1345[[#This Row],[2050_BUILDINGS]]/Table1345[[#This Row],[2020_BUILDINGS]])-1</f>
        <v>#DIV/0!</v>
      </c>
      <c r="T230" s="1" t="e">
        <f>(Table1345[[#This Row],[2050_TOTAL_REPL_COST_USD]]/Table1345[[#This Row],[2020_TOTAL_REPL_COST_USD]])-1</f>
        <v>#DIV/0!</v>
      </c>
      <c r="U230"/>
      <c r="V230"/>
    </row>
    <row r="231" spans="12:22" x14ac:dyDescent="0.2">
      <c r="L231" s="2"/>
      <c r="S231" s="1" t="e">
        <f>(Table1345[[#This Row],[2050_BUILDINGS]]/Table1345[[#This Row],[2020_BUILDINGS]])-1</f>
        <v>#DIV/0!</v>
      </c>
      <c r="T231" s="1" t="e">
        <f>(Table1345[[#This Row],[2050_TOTAL_REPL_COST_USD]]/Table1345[[#This Row],[2020_TOTAL_REPL_COST_USD]])-1</f>
        <v>#DIV/0!</v>
      </c>
      <c r="U231"/>
      <c r="V231"/>
    </row>
    <row r="232" spans="12:22" x14ac:dyDescent="0.2">
      <c r="L232" s="2"/>
      <c r="S232" s="1" t="e">
        <f>(Table1345[[#This Row],[2050_BUILDINGS]]/Table1345[[#This Row],[2020_BUILDINGS]])-1</f>
        <v>#DIV/0!</v>
      </c>
      <c r="T232" s="1" t="e">
        <f>(Table1345[[#This Row],[2050_TOTAL_REPL_COST_USD]]/Table1345[[#This Row],[2020_TOTAL_REPL_COST_USD]])-1</f>
        <v>#DIV/0!</v>
      </c>
      <c r="U232"/>
      <c r="V232"/>
    </row>
    <row r="233" spans="12:22" x14ac:dyDescent="0.2">
      <c r="L233" s="2"/>
      <c r="S233" s="1" t="e">
        <f>(Table1345[[#This Row],[2050_BUILDINGS]]/Table1345[[#This Row],[2020_BUILDINGS]])-1</f>
        <v>#DIV/0!</v>
      </c>
      <c r="T233" s="1" t="e">
        <f>(Table1345[[#This Row],[2050_TOTAL_REPL_COST_USD]]/Table1345[[#This Row],[2020_TOTAL_REPL_COST_USD]])-1</f>
        <v>#DIV/0!</v>
      </c>
      <c r="U233"/>
      <c r="V233"/>
    </row>
    <row r="234" spans="12:22" x14ac:dyDescent="0.2">
      <c r="L234" s="2"/>
      <c r="S234" s="1" t="e">
        <f>(Table1345[[#This Row],[2050_BUILDINGS]]/Table1345[[#This Row],[2020_BUILDINGS]])-1</f>
        <v>#DIV/0!</v>
      </c>
      <c r="T234" s="1" t="e">
        <f>(Table1345[[#This Row],[2050_TOTAL_REPL_COST_USD]]/Table1345[[#This Row],[2020_TOTAL_REPL_COST_USD]])-1</f>
        <v>#DIV/0!</v>
      </c>
      <c r="U234"/>
      <c r="V234"/>
    </row>
    <row r="235" spans="12:22" x14ac:dyDescent="0.2">
      <c r="L235" s="2"/>
      <c r="S235" s="1" t="e">
        <f>(Table1345[[#This Row],[2050_BUILDINGS]]/Table1345[[#This Row],[2020_BUILDINGS]])-1</f>
        <v>#DIV/0!</v>
      </c>
      <c r="T235" s="1" t="e">
        <f>(Table1345[[#This Row],[2050_TOTAL_REPL_COST_USD]]/Table1345[[#This Row],[2020_TOTAL_REPL_COST_USD]])-1</f>
        <v>#DIV/0!</v>
      </c>
      <c r="U235"/>
      <c r="V235"/>
    </row>
    <row r="236" spans="12:22" x14ac:dyDescent="0.2">
      <c r="L236" s="2"/>
      <c r="S236" s="1" t="e">
        <f>(Table1345[[#This Row],[2050_BUILDINGS]]/Table1345[[#This Row],[2020_BUILDINGS]])-1</f>
        <v>#DIV/0!</v>
      </c>
      <c r="T236" s="1" t="e">
        <f>(Table1345[[#This Row],[2050_TOTAL_REPL_COST_USD]]/Table1345[[#This Row],[2020_TOTAL_REPL_COST_USD]])-1</f>
        <v>#DIV/0!</v>
      </c>
      <c r="U236"/>
      <c r="V236"/>
    </row>
    <row r="237" spans="12:22" x14ac:dyDescent="0.2">
      <c r="L237" s="2"/>
      <c r="S237" s="1" t="e">
        <f>(Table1345[[#This Row],[2050_BUILDINGS]]/Table1345[[#This Row],[2020_BUILDINGS]])-1</f>
        <v>#DIV/0!</v>
      </c>
      <c r="T237" s="1" t="e">
        <f>(Table1345[[#This Row],[2050_TOTAL_REPL_COST_USD]]/Table1345[[#This Row],[2020_TOTAL_REPL_COST_USD]])-1</f>
        <v>#DIV/0!</v>
      </c>
      <c r="U237"/>
      <c r="V237"/>
    </row>
    <row r="238" spans="12:22" x14ac:dyDescent="0.2">
      <c r="L238" s="2"/>
      <c r="S238" s="1" t="e">
        <f>(Table1345[[#This Row],[2050_BUILDINGS]]/Table1345[[#This Row],[2020_BUILDINGS]])-1</f>
        <v>#DIV/0!</v>
      </c>
      <c r="T238" s="1" t="e">
        <f>(Table1345[[#This Row],[2050_TOTAL_REPL_COST_USD]]/Table1345[[#This Row],[2020_TOTAL_REPL_COST_USD]])-1</f>
        <v>#DIV/0!</v>
      </c>
      <c r="U238"/>
      <c r="V238"/>
    </row>
    <row r="239" spans="12:22" x14ac:dyDescent="0.2">
      <c r="L239" s="2"/>
      <c r="S239" s="1" t="e">
        <f>(Table1345[[#This Row],[2050_BUILDINGS]]/Table1345[[#This Row],[2020_BUILDINGS]])-1</f>
        <v>#DIV/0!</v>
      </c>
      <c r="T239" s="1" t="e">
        <f>(Table1345[[#This Row],[2050_TOTAL_REPL_COST_USD]]/Table1345[[#This Row],[2020_TOTAL_REPL_COST_USD]])-1</f>
        <v>#DIV/0!</v>
      </c>
      <c r="U239"/>
      <c r="V239"/>
    </row>
    <row r="240" spans="12:22" x14ac:dyDescent="0.2">
      <c r="L240" s="2"/>
      <c r="S240" s="1" t="e">
        <f>(Table1345[[#This Row],[2050_BUILDINGS]]/Table1345[[#This Row],[2020_BUILDINGS]])-1</f>
        <v>#DIV/0!</v>
      </c>
      <c r="T240" s="1" t="e">
        <f>(Table1345[[#This Row],[2050_TOTAL_REPL_COST_USD]]/Table1345[[#This Row],[2020_TOTAL_REPL_COST_USD]])-1</f>
        <v>#DIV/0!</v>
      </c>
      <c r="U240"/>
      <c r="V240"/>
    </row>
    <row r="241" spans="12:22" x14ac:dyDescent="0.2">
      <c r="L241" s="2"/>
      <c r="S241" s="1" t="e">
        <f>(Table1345[[#This Row],[2050_BUILDINGS]]/Table1345[[#This Row],[2020_BUILDINGS]])-1</f>
        <v>#DIV/0!</v>
      </c>
      <c r="T241" s="1" t="e">
        <f>(Table1345[[#This Row],[2050_TOTAL_REPL_COST_USD]]/Table1345[[#This Row],[2020_TOTAL_REPL_COST_USD]])-1</f>
        <v>#DIV/0!</v>
      </c>
      <c r="U241"/>
      <c r="V241"/>
    </row>
    <row r="242" spans="12:22" x14ac:dyDescent="0.2">
      <c r="L242" s="2"/>
      <c r="S242" s="1" t="e">
        <f>(Table1345[[#This Row],[2050_BUILDINGS]]/Table1345[[#This Row],[2020_BUILDINGS]])-1</f>
        <v>#DIV/0!</v>
      </c>
      <c r="T242" s="1" t="e">
        <f>(Table1345[[#This Row],[2050_TOTAL_REPL_COST_USD]]/Table1345[[#This Row],[2020_TOTAL_REPL_COST_USD]])-1</f>
        <v>#DIV/0!</v>
      </c>
      <c r="U242"/>
      <c r="V242"/>
    </row>
    <row r="243" spans="12:22" x14ac:dyDescent="0.2">
      <c r="L243" s="2"/>
      <c r="S243" s="1" t="e">
        <f>(Table1345[[#This Row],[2050_BUILDINGS]]/Table1345[[#This Row],[2020_BUILDINGS]])-1</f>
        <v>#DIV/0!</v>
      </c>
      <c r="T243" s="1" t="e">
        <f>(Table1345[[#This Row],[2050_TOTAL_REPL_COST_USD]]/Table1345[[#This Row],[2020_TOTAL_REPL_COST_USD]])-1</f>
        <v>#DIV/0!</v>
      </c>
      <c r="U243"/>
      <c r="V243"/>
    </row>
    <row r="244" spans="12:22" x14ac:dyDescent="0.2">
      <c r="L244" s="2"/>
      <c r="S244" s="1" t="e">
        <f>(Table1345[[#This Row],[2050_BUILDINGS]]/Table1345[[#This Row],[2020_BUILDINGS]])-1</f>
        <v>#DIV/0!</v>
      </c>
      <c r="T244" s="1" t="e">
        <f>(Table1345[[#This Row],[2050_TOTAL_REPL_COST_USD]]/Table1345[[#This Row],[2020_TOTAL_REPL_COST_USD]])-1</f>
        <v>#DIV/0!</v>
      </c>
      <c r="U244"/>
      <c r="V244"/>
    </row>
    <row r="245" spans="12:22" x14ac:dyDescent="0.2">
      <c r="L245" s="2"/>
      <c r="S245" s="1" t="e">
        <f>(Table1345[[#This Row],[2050_BUILDINGS]]/Table1345[[#This Row],[2020_BUILDINGS]])-1</f>
        <v>#DIV/0!</v>
      </c>
      <c r="T245" s="1" t="e">
        <f>(Table1345[[#This Row],[2050_TOTAL_REPL_COST_USD]]/Table1345[[#This Row],[2020_TOTAL_REPL_COST_USD]])-1</f>
        <v>#DIV/0!</v>
      </c>
      <c r="U245"/>
      <c r="V245"/>
    </row>
    <row r="246" spans="12:22" x14ac:dyDescent="0.2">
      <c r="L246" s="2"/>
      <c r="S246" s="1" t="e">
        <f>(Table1345[[#This Row],[2050_BUILDINGS]]/Table1345[[#This Row],[2020_BUILDINGS]])-1</f>
        <v>#DIV/0!</v>
      </c>
      <c r="T246" s="1" t="e">
        <f>(Table1345[[#This Row],[2050_TOTAL_REPL_COST_USD]]/Table1345[[#This Row],[2020_TOTAL_REPL_COST_USD]])-1</f>
        <v>#DIV/0!</v>
      </c>
      <c r="U246"/>
      <c r="V246"/>
    </row>
    <row r="247" spans="12:22" x14ac:dyDescent="0.2">
      <c r="L247" s="2"/>
      <c r="S247" s="1" t="e">
        <f>(Table1345[[#This Row],[2050_BUILDINGS]]/Table1345[[#This Row],[2020_BUILDINGS]])-1</f>
        <v>#DIV/0!</v>
      </c>
      <c r="T247" s="1" t="e">
        <f>(Table1345[[#This Row],[2050_TOTAL_REPL_COST_USD]]/Table1345[[#This Row],[2020_TOTAL_REPL_COST_USD]])-1</f>
        <v>#DIV/0!</v>
      </c>
      <c r="U247"/>
      <c r="V247"/>
    </row>
    <row r="248" spans="12:22" x14ac:dyDescent="0.2">
      <c r="L248" s="2"/>
      <c r="S248" s="1" t="e">
        <f>(Table1345[[#This Row],[2050_BUILDINGS]]/Table1345[[#This Row],[2020_BUILDINGS]])-1</f>
        <v>#DIV/0!</v>
      </c>
      <c r="T248" s="1" t="e">
        <f>(Table1345[[#This Row],[2050_TOTAL_REPL_COST_USD]]/Table1345[[#This Row],[2020_TOTAL_REPL_COST_USD]])-1</f>
        <v>#DIV/0!</v>
      </c>
      <c r="U248"/>
      <c r="V248"/>
    </row>
    <row r="249" spans="12:22" x14ac:dyDescent="0.2">
      <c r="L249" s="2"/>
      <c r="S249" s="1" t="e">
        <f>(Table1345[[#This Row],[2050_BUILDINGS]]/Table1345[[#This Row],[2020_BUILDINGS]])-1</f>
        <v>#DIV/0!</v>
      </c>
      <c r="T249" s="1" t="e">
        <f>(Table1345[[#This Row],[2050_TOTAL_REPL_COST_USD]]/Table1345[[#This Row],[2020_TOTAL_REPL_COST_USD]])-1</f>
        <v>#DIV/0!</v>
      </c>
      <c r="U249"/>
      <c r="V249"/>
    </row>
    <row r="250" spans="12:22" x14ac:dyDescent="0.2">
      <c r="L250" s="2"/>
      <c r="S250" s="1" t="e">
        <f>(Table1345[[#This Row],[2050_BUILDINGS]]/Table1345[[#This Row],[2020_BUILDINGS]])-1</f>
        <v>#DIV/0!</v>
      </c>
      <c r="T250" s="1" t="e">
        <f>(Table1345[[#This Row],[2050_TOTAL_REPL_COST_USD]]/Table1345[[#This Row],[2020_TOTAL_REPL_COST_USD]])-1</f>
        <v>#DIV/0!</v>
      </c>
      <c r="U250"/>
      <c r="V250"/>
    </row>
    <row r="251" spans="12:22" x14ac:dyDescent="0.2">
      <c r="L251" s="2"/>
      <c r="S251" s="1" t="e">
        <f>(Table1345[[#This Row],[2050_BUILDINGS]]/Table1345[[#This Row],[2020_BUILDINGS]])-1</f>
        <v>#DIV/0!</v>
      </c>
      <c r="T251" s="1" t="e">
        <f>(Table1345[[#This Row],[2050_TOTAL_REPL_COST_USD]]/Table1345[[#This Row],[2020_TOTAL_REPL_COST_USD]])-1</f>
        <v>#DIV/0!</v>
      </c>
      <c r="U251"/>
      <c r="V251"/>
    </row>
    <row r="252" spans="12:22" x14ac:dyDescent="0.2">
      <c r="L252" s="2"/>
      <c r="S252" s="1" t="e">
        <f>(Table1345[[#This Row],[2050_BUILDINGS]]/Table1345[[#This Row],[2020_BUILDINGS]])-1</f>
        <v>#DIV/0!</v>
      </c>
      <c r="T252" s="1" t="e">
        <f>(Table1345[[#This Row],[2050_TOTAL_REPL_COST_USD]]/Table1345[[#This Row],[2020_TOTAL_REPL_COST_USD]])-1</f>
        <v>#DIV/0!</v>
      </c>
      <c r="U252"/>
      <c r="V252"/>
    </row>
    <row r="253" spans="12:22" x14ac:dyDescent="0.2">
      <c r="L253" s="2"/>
      <c r="S253" s="1" t="e">
        <f>(Table1345[[#This Row],[2050_BUILDINGS]]/Table1345[[#This Row],[2020_BUILDINGS]])-1</f>
        <v>#DIV/0!</v>
      </c>
      <c r="T253" s="1" t="e">
        <f>(Table1345[[#This Row],[2050_TOTAL_REPL_COST_USD]]/Table1345[[#This Row],[2020_TOTAL_REPL_COST_USD]])-1</f>
        <v>#DIV/0!</v>
      </c>
      <c r="U253"/>
      <c r="V253"/>
    </row>
    <row r="254" spans="12:22" x14ac:dyDescent="0.2">
      <c r="L254" s="2"/>
      <c r="S254" s="1" t="e">
        <f>(Table1345[[#This Row],[2050_BUILDINGS]]/Table1345[[#This Row],[2020_BUILDINGS]])-1</f>
        <v>#DIV/0!</v>
      </c>
      <c r="T254" s="1" t="e">
        <f>(Table1345[[#This Row],[2050_TOTAL_REPL_COST_USD]]/Table1345[[#This Row],[2020_TOTAL_REPL_COST_USD]])-1</f>
        <v>#DIV/0!</v>
      </c>
      <c r="U254"/>
      <c r="V254"/>
    </row>
    <row r="255" spans="12:22" x14ac:dyDescent="0.2">
      <c r="L255" s="2"/>
      <c r="S255" s="1" t="e">
        <f>(Table1345[[#This Row],[2050_BUILDINGS]]/Table1345[[#This Row],[2020_BUILDINGS]])-1</f>
        <v>#DIV/0!</v>
      </c>
      <c r="T255" s="1" t="e">
        <f>(Table1345[[#This Row],[2050_TOTAL_REPL_COST_USD]]/Table1345[[#This Row],[2020_TOTAL_REPL_COST_USD]])-1</f>
        <v>#DIV/0!</v>
      </c>
      <c r="U255"/>
      <c r="V255"/>
    </row>
    <row r="256" spans="12:22" x14ac:dyDescent="0.2">
      <c r="L256" s="2"/>
      <c r="S256" s="1" t="e">
        <f>(Table1345[[#This Row],[2050_BUILDINGS]]/Table1345[[#This Row],[2020_BUILDINGS]])-1</f>
        <v>#DIV/0!</v>
      </c>
      <c r="T256" s="1" t="e">
        <f>(Table1345[[#This Row],[2050_TOTAL_REPL_COST_USD]]/Table1345[[#This Row],[2020_TOTAL_REPL_COST_USD]])-1</f>
        <v>#DIV/0!</v>
      </c>
      <c r="U256"/>
      <c r="V256"/>
    </row>
    <row r="257" spans="12:22" x14ac:dyDescent="0.2">
      <c r="L257" s="2"/>
      <c r="S257" s="1" t="e">
        <f>(Table1345[[#This Row],[2050_BUILDINGS]]/Table1345[[#This Row],[2020_BUILDINGS]])-1</f>
        <v>#DIV/0!</v>
      </c>
      <c r="T257" s="1" t="e">
        <f>(Table1345[[#This Row],[2050_TOTAL_REPL_COST_USD]]/Table1345[[#This Row],[2020_TOTAL_REPL_COST_USD]])-1</f>
        <v>#DIV/0!</v>
      </c>
      <c r="U257"/>
      <c r="V257"/>
    </row>
    <row r="258" spans="12:22" x14ac:dyDescent="0.2">
      <c r="L258" s="2"/>
      <c r="S258" s="1" t="e">
        <f>(Table1345[[#This Row],[2050_BUILDINGS]]/Table1345[[#This Row],[2020_BUILDINGS]])-1</f>
        <v>#DIV/0!</v>
      </c>
      <c r="T258" s="1" t="e">
        <f>(Table1345[[#This Row],[2050_TOTAL_REPL_COST_USD]]/Table1345[[#This Row],[2020_TOTAL_REPL_COST_USD]])-1</f>
        <v>#DIV/0!</v>
      </c>
      <c r="U258"/>
      <c r="V258"/>
    </row>
    <row r="259" spans="12:22" x14ac:dyDescent="0.2">
      <c r="L259" s="2"/>
      <c r="S259" s="1" t="e">
        <f>(Table1345[[#This Row],[2050_BUILDINGS]]/Table1345[[#This Row],[2020_BUILDINGS]])-1</f>
        <v>#DIV/0!</v>
      </c>
      <c r="T259" s="1" t="e">
        <f>(Table1345[[#This Row],[2050_TOTAL_REPL_COST_USD]]/Table1345[[#This Row],[2020_TOTAL_REPL_COST_USD]])-1</f>
        <v>#DIV/0!</v>
      </c>
      <c r="U259"/>
      <c r="V259"/>
    </row>
    <row r="260" spans="12:22" x14ac:dyDescent="0.2">
      <c r="L260" s="2"/>
      <c r="S260" s="1" t="e">
        <f>(Table1345[[#This Row],[2050_BUILDINGS]]/Table1345[[#This Row],[2020_BUILDINGS]])-1</f>
        <v>#DIV/0!</v>
      </c>
      <c r="T260" s="1" t="e">
        <f>(Table1345[[#This Row],[2050_TOTAL_REPL_COST_USD]]/Table1345[[#This Row],[2020_TOTAL_REPL_COST_USD]])-1</f>
        <v>#DIV/0!</v>
      </c>
      <c r="U260"/>
      <c r="V260"/>
    </row>
    <row r="261" spans="12:22" x14ac:dyDescent="0.2">
      <c r="L261" s="2"/>
      <c r="S261" s="1" t="e">
        <f>(Table1345[[#This Row],[2050_BUILDINGS]]/Table1345[[#This Row],[2020_BUILDINGS]])-1</f>
        <v>#DIV/0!</v>
      </c>
      <c r="T261" s="1" t="e">
        <f>(Table1345[[#This Row],[2050_TOTAL_REPL_COST_USD]]/Table1345[[#This Row],[2020_TOTAL_REPL_COST_USD]])-1</f>
        <v>#DIV/0!</v>
      </c>
      <c r="U261"/>
      <c r="V261"/>
    </row>
    <row r="262" spans="12:22" x14ac:dyDescent="0.2">
      <c r="L262" s="2"/>
      <c r="S262" s="1" t="e">
        <f>(Table1345[[#This Row],[2050_BUILDINGS]]/Table1345[[#This Row],[2020_BUILDINGS]])-1</f>
        <v>#DIV/0!</v>
      </c>
      <c r="T262" s="1" t="e">
        <f>(Table1345[[#This Row],[2050_TOTAL_REPL_COST_USD]]/Table1345[[#This Row],[2020_TOTAL_REPL_COST_USD]])-1</f>
        <v>#DIV/0!</v>
      </c>
      <c r="U262"/>
      <c r="V262"/>
    </row>
    <row r="263" spans="12:22" x14ac:dyDescent="0.2">
      <c r="L263" s="2"/>
      <c r="S263" s="1" t="e">
        <f>(Table1345[[#This Row],[2050_BUILDINGS]]/Table1345[[#This Row],[2020_BUILDINGS]])-1</f>
        <v>#DIV/0!</v>
      </c>
      <c r="T263" s="1" t="e">
        <f>(Table1345[[#This Row],[2050_TOTAL_REPL_COST_USD]]/Table1345[[#This Row],[2020_TOTAL_REPL_COST_USD]])-1</f>
        <v>#DIV/0!</v>
      </c>
      <c r="U263"/>
      <c r="V263"/>
    </row>
    <row r="264" spans="12:22" x14ac:dyDescent="0.2">
      <c r="L264" s="2"/>
      <c r="S264" s="1" t="e">
        <f>(Table1345[[#This Row],[2050_BUILDINGS]]/Table1345[[#This Row],[2020_BUILDINGS]])-1</f>
        <v>#DIV/0!</v>
      </c>
      <c r="T264" s="1" t="e">
        <f>(Table1345[[#This Row],[2050_TOTAL_REPL_COST_USD]]/Table1345[[#This Row],[2020_TOTAL_REPL_COST_USD]])-1</f>
        <v>#DIV/0!</v>
      </c>
      <c r="U264"/>
      <c r="V264"/>
    </row>
    <row r="265" spans="12:22" x14ac:dyDescent="0.2">
      <c r="L265" s="2"/>
      <c r="S265" s="1" t="e">
        <f>(Table1345[[#This Row],[2050_BUILDINGS]]/Table1345[[#This Row],[2020_BUILDINGS]])-1</f>
        <v>#DIV/0!</v>
      </c>
      <c r="T265" s="1" t="e">
        <f>(Table1345[[#This Row],[2050_TOTAL_REPL_COST_USD]]/Table1345[[#This Row],[2020_TOTAL_REPL_COST_USD]])-1</f>
        <v>#DIV/0!</v>
      </c>
      <c r="U265"/>
      <c r="V265"/>
    </row>
    <row r="266" spans="12:22" x14ac:dyDescent="0.2">
      <c r="L266" s="2"/>
      <c r="S266" s="1" t="e">
        <f>(Table1345[[#This Row],[2050_BUILDINGS]]/Table1345[[#This Row],[2020_BUILDINGS]])-1</f>
        <v>#DIV/0!</v>
      </c>
      <c r="T266" s="1" t="e">
        <f>(Table1345[[#This Row],[2050_TOTAL_REPL_COST_USD]]/Table1345[[#This Row],[2020_TOTAL_REPL_COST_USD]])-1</f>
        <v>#DIV/0!</v>
      </c>
      <c r="U266"/>
      <c r="V266"/>
    </row>
    <row r="267" spans="12:22" x14ac:dyDescent="0.2">
      <c r="L267" s="2"/>
      <c r="S267" s="1" t="e">
        <f>(Table1345[[#This Row],[2050_BUILDINGS]]/Table1345[[#This Row],[2020_BUILDINGS]])-1</f>
        <v>#DIV/0!</v>
      </c>
      <c r="T267" s="1" t="e">
        <f>(Table1345[[#This Row],[2050_TOTAL_REPL_COST_USD]]/Table1345[[#This Row],[2020_TOTAL_REPL_COST_USD]])-1</f>
        <v>#DIV/0!</v>
      </c>
      <c r="U267"/>
      <c r="V267"/>
    </row>
    <row r="268" spans="12:22" x14ac:dyDescent="0.2">
      <c r="L268" s="2"/>
      <c r="S268" s="1" t="e">
        <f>(Table1345[[#This Row],[2050_BUILDINGS]]/Table1345[[#This Row],[2020_BUILDINGS]])-1</f>
        <v>#DIV/0!</v>
      </c>
      <c r="T268" s="1" t="e">
        <f>(Table1345[[#This Row],[2050_TOTAL_REPL_COST_USD]]/Table1345[[#This Row],[2020_TOTAL_REPL_COST_USD]])-1</f>
        <v>#DIV/0!</v>
      </c>
      <c r="U268"/>
      <c r="V268"/>
    </row>
    <row r="269" spans="12:22" x14ac:dyDescent="0.2">
      <c r="L269" s="2"/>
      <c r="S269" s="1" t="e">
        <f>(Table1345[[#This Row],[2050_BUILDINGS]]/Table1345[[#This Row],[2020_BUILDINGS]])-1</f>
        <v>#DIV/0!</v>
      </c>
      <c r="T269" s="1" t="e">
        <f>(Table1345[[#This Row],[2050_TOTAL_REPL_COST_USD]]/Table1345[[#This Row],[2020_TOTAL_REPL_COST_USD]])-1</f>
        <v>#DIV/0!</v>
      </c>
      <c r="U269"/>
      <c r="V269"/>
    </row>
    <row r="270" spans="12:22" x14ac:dyDescent="0.2">
      <c r="L270" s="2"/>
      <c r="S270" s="1" t="e">
        <f>(Table1345[[#This Row],[2050_BUILDINGS]]/Table1345[[#This Row],[2020_BUILDINGS]])-1</f>
        <v>#DIV/0!</v>
      </c>
      <c r="T270" s="1" t="e">
        <f>(Table1345[[#This Row],[2050_TOTAL_REPL_COST_USD]]/Table1345[[#This Row],[2020_TOTAL_REPL_COST_USD]])-1</f>
        <v>#DIV/0!</v>
      </c>
      <c r="U270"/>
      <c r="V270"/>
    </row>
    <row r="271" spans="12:22" x14ac:dyDescent="0.2">
      <c r="L271" s="2"/>
      <c r="S271" s="1" t="e">
        <f>(Table1345[[#This Row],[2050_BUILDINGS]]/Table1345[[#This Row],[2020_BUILDINGS]])-1</f>
        <v>#DIV/0!</v>
      </c>
      <c r="T271" s="1" t="e">
        <f>(Table1345[[#This Row],[2050_TOTAL_REPL_COST_USD]]/Table1345[[#This Row],[2020_TOTAL_REPL_COST_USD]])-1</f>
        <v>#DIV/0!</v>
      </c>
      <c r="U271"/>
      <c r="V271"/>
    </row>
    <row r="272" spans="12:22" x14ac:dyDescent="0.2">
      <c r="L272" s="2"/>
      <c r="S272" s="1" t="e">
        <f>(Table1345[[#This Row],[2050_BUILDINGS]]/Table1345[[#This Row],[2020_BUILDINGS]])-1</f>
        <v>#DIV/0!</v>
      </c>
      <c r="T272" s="1" t="e">
        <f>(Table1345[[#This Row],[2050_TOTAL_REPL_COST_USD]]/Table1345[[#This Row],[2020_TOTAL_REPL_COST_USD]])-1</f>
        <v>#DIV/0!</v>
      </c>
      <c r="U272"/>
      <c r="V272"/>
    </row>
    <row r="273" spans="12:22" x14ac:dyDescent="0.2">
      <c r="L273" s="2"/>
      <c r="S273" s="1" t="e">
        <f>(Table1345[[#This Row],[2050_BUILDINGS]]/Table1345[[#This Row],[2020_BUILDINGS]])-1</f>
        <v>#DIV/0!</v>
      </c>
      <c r="T273" s="1" t="e">
        <f>(Table1345[[#This Row],[2050_TOTAL_REPL_COST_USD]]/Table1345[[#This Row],[2020_TOTAL_REPL_COST_USD]])-1</f>
        <v>#DIV/0!</v>
      </c>
      <c r="U273"/>
      <c r="V273"/>
    </row>
    <row r="274" spans="12:22" x14ac:dyDescent="0.2">
      <c r="L274" s="2"/>
      <c r="S274" s="1" t="e">
        <f>(Table1345[[#This Row],[2050_BUILDINGS]]/Table1345[[#This Row],[2020_BUILDINGS]])-1</f>
        <v>#DIV/0!</v>
      </c>
      <c r="T274" s="1" t="e">
        <f>(Table1345[[#This Row],[2050_TOTAL_REPL_COST_USD]]/Table1345[[#This Row],[2020_TOTAL_REPL_COST_USD]])-1</f>
        <v>#DIV/0!</v>
      </c>
      <c r="U274"/>
      <c r="V274"/>
    </row>
    <row r="275" spans="12:22" x14ac:dyDescent="0.2">
      <c r="L275" s="2"/>
      <c r="S275" s="1" t="e">
        <f>(Table1345[[#This Row],[2050_BUILDINGS]]/Table1345[[#This Row],[2020_BUILDINGS]])-1</f>
        <v>#DIV/0!</v>
      </c>
      <c r="T275" s="1" t="e">
        <f>(Table1345[[#This Row],[2050_TOTAL_REPL_COST_USD]]/Table1345[[#This Row],[2020_TOTAL_REPL_COST_USD]])-1</f>
        <v>#DIV/0!</v>
      </c>
      <c r="U275"/>
      <c r="V275"/>
    </row>
    <row r="276" spans="12:22" x14ac:dyDescent="0.2">
      <c r="L276" s="2"/>
      <c r="S276" s="1" t="e">
        <f>(Table1345[[#This Row],[2050_BUILDINGS]]/Table1345[[#This Row],[2020_BUILDINGS]])-1</f>
        <v>#DIV/0!</v>
      </c>
      <c r="T276" s="1" t="e">
        <f>(Table1345[[#This Row],[2050_TOTAL_REPL_COST_USD]]/Table1345[[#This Row],[2020_TOTAL_REPL_COST_USD]])-1</f>
        <v>#DIV/0!</v>
      </c>
      <c r="U276"/>
      <c r="V276"/>
    </row>
    <row r="277" spans="12:22" x14ac:dyDescent="0.2">
      <c r="L277" s="2"/>
      <c r="S277" s="1" t="e">
        <f>(Table1345[[#This Row],[2050_BUILDINGS]]/Table1345[[#This Row],[2020_BUILDINGS]])-1</f>
        <v>#DIV/0!</v>
      </c>
      <c r="T277" s="1" t="e">
        <f>(Table1345[[#This Row],[2050_TOTAL_REPL_COST_USD]]/Table1345[[#This Row],[2020_TOTAL_REPL_COST_USD]])-1</f>
        <v>#DIV/0!</v>
      </c>
      <c r="U277"/>
      <c r="V277"/>
    </row>
    <row r="278" spans="12:22" x14ac:dyDescent="0.2">
      <c r="L278" s="2"/>
      <c r="S278" s="1" t="e">
        <f>(Table1345[[#This Row],[2050_BUILDINGS]]/Table1345[[#This Row],[2020_BUILDINGS]])-1</f>
        <v>#DIV/0!</v>
      </c>
      <c r="T278" s="1" t="e">
        <f>(Table1345[[#This Row],[2050_TOTAL_REPL_COST_USD]]/Table1345[[#This Row],[2020_TOTAL_REPL_COST_USD]])-1</f>
        <v>#DIV/0!</v>
      </c>
      <c r="U278"/>
      <c r="V278"/>
    </row>
    <row r="279" spans="12:22" x14ac:dyDescent="0.2">
      <c r="L279" s="2"/>
      <c r="S279" s="1" t="e">
        <f>(Table1345[[#This Row],[2050_BUILDINGS]]/Table1345[[#This Row],[2020_BUILDINGS]])-1</f>
        <v>#DIV/0!</v>
      </c>
      <c r="T279" s="1" t="e">
        <f>(Table1345[[#This Row],[2050_TOTAL_REPL_COST_USD]]/Table1345[[#This Row],[2020_TOTAL_REPL_COST_USD]])-1</f>
        <v>#DIV/0!</v>
      </c>
      <c r="U279"/>
      <c r="V279"/>
    </row>
    <row r="280" spans="12:22" x14ac:dyDescent="0.2">
      <c r="L280" s="2"/>
      <c r="S280" s="1" t="e">
        <f>(Table1345[[#This Row],[2050_BUILDINGS]]/Table1345[[#This Row],[2020_BUILDINGS]])-1</f>
        <v>#DIV/0!</v>
      </c>
      <c r="T280" s="1" t="e">
        <f>(Table1345[[#This Row],[2050_TOTAL_REPL_COST_USD]]/Table1345[[#This Row],[2020_TOTAL_REPL_COST_USD]])-1</f>
        <v>#DIV/0!</v>
      </c>
      <c r="U280"/>
      <c r="V280"/>
    </row>
    <row r="281" spans="12:22" x14ac:dyDescent="0.2">
      <c r="L281" s="2"/>
      <c r="S281" s="1" t="e">
        <f>(Table1345[[#This Row],[2050_BUILDINGS]]/Table1345[[#This Row],[2020_BUILDINGS]])-1</f>
        <v>#DIV/0!</v>
      </c>
      <c r="T281" s="1" t="e">
        <f>(Table1345[[#This Row],[2050_TOTAL_REPL_COST_USD]]/Table1345[[#This Row],[2020_TOTAL_REPL_COST_USD]])-1</f>
        <v>#DIV/0!</v>
      </c>
      <c r="U281"/>
      <c r="V281"/>
    </row>
    <row r="282" spans="12:22" x14ac:dyDescent="0.2">
      <c r="L282" s="2"/>
      <c r="S282" s="1" t="e">
        <f>(Table1345[[#This Row],[2050_BUILDINGS]]/Table1345[[#This Row],[2020_BUILDINGS]])-1</f>
        <v>#DIV/0!</v>
      </c>
      <c r="T282" s="1" t="e">
        <f>(Table1345[[#This Row],[2050_TOTAL_REPL_COST_USD]]/Table1345[[#This Row],[2020_TOTAL_REPL_COST_USD]])-1</f>
        <v>#DIV/0!</v>
      </c>
      <c r="U282"/>
      <c r="V282"/>
    </row>
    <row r="283" spans="12:22" x14ac:dyDescent="0.2">
      <c r="L283" s="2"/>
      <c r="S283" s="1" t="e">
        <f>(Table1345[[#This Row],[2050_BUILDINGS]]/Table1345[[#This Row],[2020_BUILDINGS]])-1</f>
        <v>#DIV/0!</v>
      </c>
      <c r="T283" s="1" t="e">
        <f>(Table1345[[#This Row],[2050_TOTAL_REPL_COST_USD]]/Table1345[[#This Row],[2020_TOTAL_REPL_COST_USD]])-1</f>
        <v>#DIV/0!</v>
      </c>
      <c r="U283"/>
      <c r="V283"/>
    </row>
    <row r="284" spans="12:22" x14ac:dyDescent="0.2">
      <c r="L284" s="2"/>
      <c r="S284" s="1" t="e">
        <f>(Table1345[[#This Row],[2050_BUILDINGS]]/Table1345[[#This Row],[2020_BUILDINGS]])-1</f>
        <v>#DIV/0!</v>
      </c>
      <c r="T284" s="1" t="e">
        <f>(Table1345[[#This Row],[2050_TOTAL_REPL_COST_USD]]/Table1345[[#This Row],[2020_TOTAL_REPL_COST_USD]])-1</f>
        <v>#DIV/0!</v>
      </c>
      <c r="U284"/>
      <c r="V284"/>
    </row>
    <row r="285" spans="12:22" x14ac:dyDescent="0.2">
      <c r="L285" s="2"/>
      <c r="S285" s="1" t="e">
        <f>(Table1345[[#This Row],[2050_BUILDINGS]]/Table1345[[#This Row],[2020_BUILDINGS]])-1</f>
        <v>#DIV/0!</v>
      </c>
      <c r="T285" s="1" t="e">
        <f>(Table1345[[#This Row],[2050_TOTAL_REPL_COST_USD]]/Table1345[[#This Row],[2020_TOTAL_REPL_COST_USD]])-1</f>
        <v>#DIV/0!</v>
      </c>
      <c r="U285"/>
      <c r="V285"/>
    </row>
    <row r="286" spans="12:22" x14ac:dyDescent="0.2">
      <c r="L286" s="2"/>
      <c r="S286" s="1" t="e">
        <f>(Table1345[[#This Row],[2050_BUILDINGS]]/Table1345[[#This Row],[2020_BUILDINGS]])-1</f>
        <v>#DIV/0!</v>
      </c>
      <c r="T286" s="1" t="e">
        <f>(Table1345[[#This Row],[2050_TOTAL_REPL_COST_USD]]/Table1345[[#This Row],[2020_TOTAL_REPL_COST_USD]])-1</f>
        <v>#DIV/0!</v>
      </c>
      <c r="U286"/>
      <c r="V286"/>
    </row>
    <row r="287" spans="12:22" x14ac:dyDescent="0.2">
      <c r="L287" s="2"/>
      <c r="S287" s="1" t="e">
        <f>(Table1345[[#This Row],[2050_BUILDINGS]]/Table1345[[#This Row],[2020_BUILDINGS]])-1</f>
        <v>#DIV/0!</v>
      </c>
      <c r="T287" s="1" t="e">
        <f>(Table1345[[#This Row],[2050_TOTAL_REPL_COST_USD]]/Table1345[[#This Row],[2020_TOTAL_REPL_COST_USD]])-1</f>
        <v>#DIV/0!</v>
      </c>
      <c r="U287"/>
      <c r="V287"/>
    </row>
    <row r="288" spans="12:22" x14ac:dyDescent="0.2">
      <c r="L288" s="2"/>
      <c r="S288" s="1" t="e">
        <f>(Table1345[[#This Row],[2050_BUILDINGS]]/Table1345[[#This Row],[2020_BUILDINGS]])-1</f>
        <v>#DIV/0!</v>
      </c>
      <c r="T288" s="1" t="e">
        <f>(Table1345[[#This Row],[2050_TOTAL_REPL_COST_USD]]/Table1345[[#This Row],[2020_TOTAL_REPL_COST_USD]])-1</f>
        <v>#DIV/0!</v>
      </c>
      <c r="U288"/>
      <c r="V288"/>
    </row>
    <row r="289" spans="12:22" x14ac:dyDescent="0.2">
      <c r="L289" s="2"/>
      <c r="S289" s="1" t="e">
        <f>(Table1345[[#This Row],[2050_BUILDINGS]]/Table1345[[#This Row],[2020_BUILDINGS]])-1</f>
        <v>#DIV/0!</v>
      </c>
      <c r="T289" s="1" t="e">
        <f>(Table1345[[#This Row],[2050_TOTAL_REPL_COST_USD]]/Table1345[[#This Row],[2020_TOTAL_REPL_COST_USD]])-1</f>
        <v>#DIV/0!</v>
      </c>
      <c r="U289"/>
      <c r="V289"/>
    </row>
    <row r="290" spans="12:22" x14ac:dyDescent="0.2">
      <c r="L290" s="2"/>
      <c r="S290" s="1" t="e">
        <f>(Table1345[[#This Row],[2050_BUILDINGS]]/Table1345[[#This Row],[2020_BUILDINGS]])-1</f>
        <v>#DIV/0!</v>
      </c>
      <c r="T290" s="1" t="e">
        <f>(Table1345[[#This Row],[2050_TOTAL_REPL_COST_USD]]/Table1345[[#This Row],[2020_TOTAL_REPL_COST_USD]])-1</f>
        <v>#DIV/0!</v>
      </c>
      <c r="U290"/>
      <c r="V290"/>
    </row>
    <row r="291" spans="12:22" x14ac:dyDescent="0.2">
      <c r="L291" s="2"/>
      <c r="S291" s="1" t="e">
        <f>(Table1345[[#This Row],[2050_BUILDINGS]]/Table1345[[#This Row],[2020_BUILDINGS]])-1</f>
        <v>#DIV/0!</v>
      </c>
      <c r="T291" s="1" t="e">
        <f>(Table1345[[#This Row],[2050_TOTAL_REPL_COST_USD]]/Table1345[[#This Row],[2020_TOTAL_REPL_COST_USD]])-1</f>
        <v>#DIV/0!</v>
      </c>
      <c r="U291"/>
      <c r="V291"/>
    </row>
    <row r="292" spans="12:22" x14ac:dyDescent="0.2">
      <c r="L292" s="2"/>
      <c r="S292" s="1" t="e">
        <f>(Table1345[[#This Row],[2050_BUILDINGS]]/Table1345[[#This Row],[2020_BUILDINGS]])-1</f>
        <v>#DIV/0!</v>
      </c>
      <c r="T292" s="1" t="e">
        <f>(Table1345[[#This Row],[2050_TOTAL_REPL_COST_USD]]/Table1345[[#This Row],[2020_TOTAL_REPL_COST_USD]])-1</f>
        <v>#DIV/0!</v>
      </c>
      <c r="U292"/>
      <c r="V292"/>
    </row>
    <row r="293" spans="12:22" x14ac:dyDescent="0.2">
      <c r="L293" s="2"/>
      <c r="S293" s="1" t="e">
        <f>(Table1345[[#This Row],[2050_BUILDINGS]]/Table1345[[#This Row],[2020_BUILDINGS]])-1</f>
        <v>#DIV/0!</v>
      </c>
      <c r="T293" s="1" t="e">
        <f>(Table1345[[#This Row],[2050_TOTAL_REPL_COST_USD]]/Table1345[[#This Row],[2020_TOTAL_REPL_COST_USD]])-1</f>
        <v>#DIV/0!</v>
      </c>
      <c r="U293"/>
      <c r="V293"/>
    </row>
    <row r="294" spans="12:22" x14ac:dyDescent="0.2">
      <c r="L294" s="2"/>
      <c r="S294" s="1" t="e">
        <f>(Table1345[[#This Row],[2050_BUILDINGS]]/Table1345[[#This Row],[2020_BUILDINGS]])-1</f>
        <v>#DIV/0!</v>
      </c>
      <c r="T294" s="1" t="e">
        <f>(Table1345[[#This Row],[2050_TOTAL_REPL_COST_USD]]/Table1345[[#This Row],[2020_TOTAL_REPL_COST_USD]])-1</f>
        <v>#DIV/0!</v>
      </c>
      <c r="U294"/>
      <c r="V294"/>
    </row>
    <row r="295" spans="12:22" x14ac:dyDescent="0.2">
      <c r="L295" s="2"/>
      <c r="S295" s="1" t="e">
        <f>(Table1345[[#This Row],[2050_BUILDINGS]]/Table1345[[#This Row],[2020_BUILDINGS]])-1</f>
        <v>#DIV/0!</v>
      </c>
      <c r="T295" s="1" t="e">
        <f>(Table1345[[#This Row],[2050_TOTAL_REPL_COST_USD]]/Table1345[[#This Row],[2020_TOTAL_REPL_COST_USD]])-1</f>
        <v>#DIV/0!</v>
      </c>
      <c r="U295"/>
      <c r="V295"/>
    </row>
    <row r="296" spans="12:22" x14ac:dyDescent="0.2">
      <c r="L296" s="2"/>
      <c r="S296" s="1" t="e">
        <f>(Table1345[[#This Row],[2050_BUILDINGS]]/Table1345[[#This Row],[2020_BUILDINGS]])-1</f>
        <v>#DIV/0!</v>
      </c>
      <c r="T296" s="1" t="e">
        <f>(Table1345[[#This Row],[2050_TOTAL_REPL_COST_USD]]/Table1345[[#This Row],[2020_TOTAL_REPL_COST_USD]])-1</f>
        <v>#DIV/0!</v>
      </c>
      <c r="U296"/>
      <c r="V296"/>
    </row>
    <row r="297" spans="12:22" x14ac:dyDescent="0.2">
      <c r="L297" s="2"/>
      <c r="S297" s="1" t="e">
        <f>(Table1345[[#This Row],[2050_BUILDINGS]]/Table1345[[#This Row],[2020_BUILDINGS]])-1</f>
        <v>#DIV/0!</v>
      </c>
      <c r="T297" s="1" t="e">
        <f>(Table1345[[#This Row],[2050_TOTAL_REPL_COST_USD]]/Table1345[[#This Row],[2020_TOTAL_REPL_COST_USD]])-1</f>
        <v>#DIV/0!</v>
      </c>
      <c r="U297"/>
      <c r="V297"/>
    </row>
    <row r="298" spans="12:22" x14ac:dyDescent="0.2">
      <c r="L298" s="2"/>
      <c r="S298" s="1" t="e">
        <f>(Table1345[[#This Row],[2050_BUILDINGS]]/Table1345[[#This Row],[2020_BUILDINGS]])-1</f>
        <v>#DIV/0!</v>
      </c>
      <c r="T298" s="1" t="e">
        <f>(Table1345[[#This Row],[2050_TOTAL_REPL_COST_USD]]/Table1345[[#This Row],[2020_TOTAL_REPL_COST_USD]])-1</f>
        <v>#DIV/0!</v>
      </c>
      <c r="U298"/>
      <c r="V298"/>
    </row>
    <row r="299" spans="12:22" x14ac:dyDescent="0.2">
      <c r="L299" s="2"/>
      <c r="S299" s="1" t="e">
        <f>(Table1345[[#This Row],[2050_BUILDINGS]]/Table1345[[#This Row],[2020_BUILDINGS]])-1</f>
        <v>#DIV/0!</v>
      </c>
      <c r="T299" s="1" t="e">
        <f>(Table1345[[#This Row],[2050_TOTAL_REPL_COST_USD]]/Table1345[[#This Row],[2020_TOTAL_REPL_COST_USD]])-1</f>
        <v>#DIV/0!</v>
      </c>
      <c r="U299"/>
      <c r="V299"/>
    </row>
    <row r="300" spans="12:22" x14ac:dyDescent="0.2">
      <c r="L300" s="2"/>
      <c r="S300" s="1" t="e">
        <f>(Table1345[[#This Row],[2050_BUILDINGS]]/Table1345[[#This Row],[2020_BUILDINGS]])-1</f>
        <v>#DIV/0!</v>
      </c>
      <c r="T300" s="1" t="e">
        <f>(Table1345[[#This Row],[2050_TOTAL_REPL_COST_USD]]/Table1345[[#This Row],[2020_TOTAL_REPL_COST_USD]])-1</f>
        <v>#DIV/0!</v>
      </c>
      <c r="U300"/>
      <c r="V300"/>
    </row>
    <row r="301" spans="12:22" x14ac:dyDescent="0.2">
      <c r="L301" s="2"/>
      <c r="S301" s="1" t="e">
        <f>(Table1345[[#This Row],[2050_BUILDINGS]]/Table1345[[#This Row],[2020_BUILDINGS]])-1</f>
        <v>#DIV/0!</v>
      </c>
      <c r="T301" s="1" t="e">
        <f>(Table1345[[#This Row],[2050_TOTAL_REPL_COST_USD]]/Table1345[[#This Row],[2020_TOTAL_REPL_COST_USD]])-1</f>
        <v>#DIV/0!</v>
      </c>
      <c r="U301"/>
      <c r="V301"/>
    </row>
    <row r="302" spans="12:22" x14ac:dyDescent="0.2">
      <c r="L302" s="2"/>
      <c r="S302" s="1" t="e">
        <f>(Table1345[[#This Row],[2050_BUILDINGS]]/Table1345[[#This Row],[2020_BUILDINGS]])-1</f>
        <v>#DIV/0!</v>
      </c>
      <c r="T302" s="1" t="e">
        <f>(Table1345[[#This Row],[2050_TOTAL_REPL_COST_USD]]/Table1345[[#This Row],[2020_TOTAL_REPL_COST_USD]])-1</f>
        <v>#DIV/0!</v>
      </c>
      <c r="U302"/>
      <c r="V302"/>
    </row>
    <row r="303" spans="12:22" x14ac:dyDescent="0.2">
      <c r="L303" s="2"/>
      <c r="S303" s="1" t="e">
        <f>(Table1345[[#This Row],[2050_BUILDINGS]]/Table1345[[#This Row],[2020_BUILDINGS]])-1</f>
        <v>#DIV/0!</v>
      </c>
      <c r="T303" s="1" t="e">
        <f>(Table1345[[#This Row],[2050_TOTAL_REPL_COST_USD]]/Table1345[[#This Row],[2020_TOTAL_REPL_COST_USD]])-1</f>
        <v>#DIV/0!</v>
      </c>
      <c r="U303"/>
      <c r="V303"/>
    </row>
    <row r="304" spans="12:22" x14ac:dyDescent="0.2">
      <c r="L304" s="2"/>
      <c r="S304" s="1" t="e">
        <f>(Table1345[[#This Row],[2050_BUILDINGS]]/Table1345[[#This Row],[2020_BUILDINGS]])-1</f>
        <v>#DIV/0!</v>
      </c>
      <c r="T304" s="1" t="e">
        <f>(Table1345[[#This Row],[2050_TOTAL_REPL_COST_USD]]/Table1345[[#This Row],[2020_TOTAL_REPL_COST_USD]])-1</f>
        <v>#DIV/0!</v>
      </c>
      <c r="U304"/>
      <c r="V304"/>
    </row>
    <row r="305" spans="12:22" x14ac:dyDescent="0.2">
      <c r="L305" s="2"/>
      <c r="S305" s="1" t="e">
        <f>(Table1345[[#This Row],[2050_BUILDINGS]]/Table1345[[#This Row],[2020_BUILDINGS]])-1</f>
        <v>#DIV/0!</v>
      </c>
      <c r="T305" s="1" t="e">
        <f>(Table1345[[#This Row],[2050_TOTAL_REPL_COST_USD]]/Table1345[[#This Row],[2020_TOTAL_REPL_COST_USD]])-1</f>
        <v>#DIV/0!</v>
      </c>
      <c r="U305"/>
      <c r="V305"/>
    </row>
    <row r="306" spans="12:22" x14ac:dyDescent="0.2">
      <c r="L306" s="2"/>
      <c r="S306" s="1" t="e">
        <f>(Table1345[[#This Row],[2050_BUILDINGS]]/Table1345[[#This Row],[2020_BUILDINGS]])-1</f>
        <v>#DIV/0!</v>
      </c>
      <c r="T306" s="1" t="e">
        <f>(Table1345[[#This Row],[2050_TOTAL_REPL_COST_USD]]/Table1345[[#This Row],[2020_TOTAL_REPL_COST_USD]])-1</f>
        <v>#DIV/0!</v>
      </c>
      <c r="U306"/>
      <c r="V306"/>
    </row>
    <row r="307" spans="12:22" x14ac:dyDescent="0.2">
      <c r="L307" s="2"/>
      <c r="S307" s="1" t="e">
        <f>(Table1345[[#This Row],[2050_BUILDINGS]]/Table1345[[#This Row],[2020_BUILDINGS]])-1</f>
        <v>#DIV/0!</v>
      </c>
      <c r="T307" s="1" t="e">
        <f>(Table1345[[#This Row],[2050_TOTAL_REPL_COST_USD]]/Table1345[[#This Row],[2020_TOTAL_REPL_COST_USD]])-1</f>
        <v>#DIV/0!</v>
      </c>
      <c r="U307"/>
      <c r="V307"/>
    </row>
    <row r="308" spans="12:22" x14ac:dyDescent="0.2">
      <c r="L308" s="2"/>
      <c r="S308" s="1" t="e">
        <f>(Table1345[[#This Row],[2050_BUILDINGS]]/Table1345[[#This Row],[2020_BUILDINGS]])-1</f>
        <v>#DIV/0!</v>
      </c>
      <c r="T308" s="1" t="e">
        <f>(Table1345[[#This Row],[2050_TOTAL_REPL_COST_USD]]/Table1345[[#This Row],[2020_TOTAL_REPL_COST_USD]])-1</f>
        <v>#DIV/0!</v>
      </c>
      <c r="U308"/>
      <c r="V308"/>
    </row>
    <row r="309" spans="12:22" x14ac:dyDescent="0.2">
      <c r="L309" s="2"/>
      <c r="S309" s="1" t="e">
        <f>(Table1345[[#This Row],[2050_BUILDINGS]]/Table1345[[#This Row],[2020_BUILDINGS]])-1</f>
        <v>#DIV/0!</v>
      </c>
      <c r="T309" s="1" t="e">
        <f>(Table1345[[#This Row],[2050_TOTAL_REPL_COST_USD]]/Table1345[[#This Row],[2020_TOTAL_REPL_COST_USD]])-1</f>
        <v>#DIV/0!</v>
      </c>
      <c r="U309"/>
      <c r="V309"/>
    </row>
    <row r="310" spans="12:22" x14ac:dyDescent="0.2">
      <c r="L310" s="2"/>
      <c r="S310" s="1" t="e">
        <f>(Table1345[[#This Row],[2050_BUILDINGS]]/Table1345[[#This Row],[2020_BUILDINGS]])-1</f>
        <v>#DIV/0!</v>
      </c>
      <c r="T310" s="1" t="e">
        <f>(Table1345[[#This Row],[2050_TOTAL_REPL_COST_USD]]/Table1345[[#This Row],[2020_TOTAL_REPL_COST_USD]])-1</f>
        <v>#DIV/0!</v>
      </c>
      <c r="U310"/>
      <c r="V310"/>
    </row>
    <row r="311" spans="12:22" x14ac:dyDescent="0.2">
      <c r="L311" s="2"/>
      <c r="S311" s="1" t="e">
        <f>(Table1345[[#This Row],[2050_BUILDINGS]]/Table1345[[#This Row],[2020_BUILDINGS]])-1</f>
        <v>#DIV/0!</v>
      </c>
      <c r="T311" s="1" t="e">
        <f>(Table1345[[#This Row],[2050_TOTAL_REPL_COST_USD]]/Table1345[[#This Row],[2020_TOTAL_REPL_COST_USD]])-1</f>
        <v>#DIV/0!</v>
      </c>
      <c r="U311"/>
      <c r="V311"/>
    </row>
    <row r="312" spans="12:22" x14ac:dyDescent="0.2">
      <c r="L312" s="2"/>
      <c r="S312" s="1" t="e">
        <f>(Table1345[[#This Row],[2050_BUILDINGS]]/Table1345[[#This Row],[2020_BUILDINGS]])-1</f>
        <v>#DIV/0!</v>
      </c>
      <c r="T312" s="1" t="e">
        <f>(Table1345[[#This Row],[2050_TOTAL_REPL_COST_USD]]/Table1345[[#This Row],[2020_TOTAL_REPL_COST_USD]])-1</f>
        <v>#DIV/0!</v>
      </c>
      <c r="U312"/>
      <c r="V312"/>
    </row>
    <row r="313" spans="12:22" x14ac:dyDescent="0.2">
      <c r="L313" s="2"/>
      <c r="S313" s="1" t="e">
        <f>(Table1345[[#This Row],[2050_BUILDINGS]]/Table1345[[#This Row],[2020_BUILDINGS]])-1</f>
        <v>#DIV/0!</v>
      </c>
      <c r="T313" s="1" t="e">
        <f>(Table1345[[#This Row],[2050_TOTAL_REPL_COST_USD]]/Table1345[[#This Row],[2020_TOTAL_REPL_COST_USD]])-1</f>
        <v>#DIV/0!</v>
      </c>
      <c r="U313"/>
      <c r="V313"/>
    </row>
    <row r="314" spans="12:22" x14ac:dyDescent="0.2">
      <c r="L314" s="2"/>
      <c r="S314" s="1" t="e">
        <f>(Table1345[[#This Row],[2050_BUILDINGS]]/Table1345[[#This Row],[2020_BUILDINGS]])-1</f>
        <v>#DIV/0!</v>
      </c>
      <c r="T314" s="1" t="e">
        <f>(Table1345[[#This Row],[2050_TOTAL_REPL_COST_USD]]/Table1345[[#This Row],[2020_TOTAL_REPL_COST_USD]])-1</f>
        <v>#DIV/0!</v>
      </c>
      <c r="U314"/>
      <c r="V314"/>
    </row>
    <row r="315" spans="12:22" x14ac:dyDescent="0.2">
      <c r="L315" s="2"/>
      <c r="S315" s="1" t="e">
        <f>(Table1345[[#This Row],[2050_BUILDINGS]]/Table1345[[#This Row],[2020_BUILDINGS]])-1</f>
        <v>#DIV/0!</v>
      </c>
      <c r="T315" s="1" t="e">
        <f>(Table1345[[#This Row],[2050_TOTAL_REPL_COST_USD]]/Table1345[[#This Row],[2020_TOTAL_REPL_COST_USD]])-1</f>
        <v>#DIV/0!</v>
      </c>
      <c r="U315"/>
      <c r="V315"/>
    </row>
    <row r="316" spans="12:22" x14ac:dyDescent="0.2">
      <c r="L316" s="2"/>
      <c r="S316" s="1" t="e">
        <f>(Table1345[[#This Row],[2050_BUILDINGS]]/Table1345[[#This Row],[2020_BUILDINGS]])-1</f>
        <v>#DIV/0!</v>
      </c>
      <c r="T316" s="1" t="e">
        <f>(Table1345[[#This Row],[2050_TOTAL_REPL_COST_USD]]/Table1345[[#This Row],[2020_TOTAL_REPL_COST_USD]])-1</f>
        <v>#DIV/0!</v>
      </c>
      <c r="U316"/>
      <c r="V316"/>
    </row>
    <row r="317" spans="12:22" x14ac:dyDescent="0.2">
      <c r="L317" s="2"/>
      <c r="S317" s="1" t="e">
        <f>(Table1345[[#This Row],[2050_BUILDINGS]]/Table1345[[#This Row],[2020_BUILDINGS]])-1</f>
        <v>#DIV/0!</v>
      </c>
      <c r="T317" s="1" t="e">
        <f>(Table1345[[#This Row],[2050_TOTAL_REPL_COST_USD]]/Table1345[[#This Row],[2020_TOTAL_REPL_COST_USD]])-1</f>
        <v>#DIV/0!</v>
      </c>
      <c r="U317"/>
      <c r="V317"/>
    </row>
    <row r="318" spans="12:22" x14ac:dyDescent="0.2">
      <c r="L318" s="2"/>
      <c r="S318" s="1" t="e">
        <f>(Table1345[[#This Row],[2050_BUILDINGS]]/Table1345[[#This Row],[2020_BUILDINGS]])-1</f>
        <v>#DIV/0!</v>
      </c>
      <c r="T318" s="1" t="e">
        <f>(Table1345[[#This Row],[2050_TOTAL_REPL_COST_USD]]/Table1345[[#This Row],[2020_TOTAL_REPL_COST_USD]])-1</f>
        <v>#DIV/0!</v>
      </c>
      <c r="U318"/>
      <c r="V318"/>
    </row>
    <row r="319" spans="12:22" x14ac:dyDescent="0.2">
      <c r="L319" s="2"/>
      <c r="S319" s="1" t="e">
        <f>(Table1345[[#This Row],[2050_BUILDINGS]]/Table1345[[#This Row],[2020_BUILDINGS]])-1</f>
        <v>#DIV/0!</v>
      </c>
      <c r="T319" s="1" t="e">
        <f>(Table1345[[#This Row],[2050_TOTAL_REPL_COST_USD]]/Table1345[[#This Row],[2020_TOTAL_REPL_COST_USD]])-1</f>
        <v>#DIV/0!</v>
      </c>
      <c r="U319"/>
      <c r="V319"/>
    </row>
    <row r="320" spans="12:22" x14ac:dyDescent="0.2">
      <c r="L320" s="2"/>
      <c r="S320" s="1" t="e">
        <f>(Table1345[[#This Row],[2050_BUILDINGS]]/Table1345[[#This Row],[2020_BUILDINGS]])-1</f>
        <v>#DIV/0!</v>
      </c>
      <c r="T320" s="1" t="e">
        <f>(Table1345[[#This Row],[2050_TOTAL_REPL_COST_USD]]/Table1345[[#This Row],[2020_TOTAL_REPL_COST_USD]])-1</f>
        <v>#DIV/0!</v>
      </c>
      <c r="U320"/>
      <c r="V320"/>
    </row>
    <row r="321" spans="12:22" x14ac:dyDescent="0.2">
      <c r="L321" s="2"/>
      <c r="S321" s="1" t="e">
        <f>(Table1345[[#This Row],[2050_BUILDINGS]]/Table1345[[#This Row],[2020_BUILDINGS]])-1</f>
        <v>#DIV/0!</v>
      </c>
      <c r="T321" s="1" t="e">
        <f>(Table1345[[#This Row],[2050_TOTAL_REPL_COST_USD]]/Table1345[[#This Row],[2020_TOTAL_REPL_COST_USD]])-1</f>
        <v>#DIV/0!</v>
      </c>
      <c r="U321"/>
      <c r="V321"/>
    </row>
    <row r="322" spans="12:22" x14ac:dyDescent="0.2">
      <c r="L322" s="2"/>
      <c r="S322" s="1" t="e">
        <f>(Table1345[[#This Row],[2050_BUILDINGS]]/Table1345[[#This Row],[2020_BUILDINGS]])-1</f>
        <v>#DIV/0!</v>
      </c>
      <c r="T322" s="1" t="e">
        <f>(Table1345[[#This Row],[2050_TOTAL_REPL_COST_USD]]/Table1345[[#This Row],[2020_TOTAL_REPL_COST_USD]])-1</f>
        <v>#DIV/0!</v>
      </c>
      <c r="U322"/>
      <c r="V322"/>
    </row>
    <row r="323" spans="12:22" x14ac:dyDescent="0.2">
      <c r="L323" s="2"/>
      <c r="S323" s="1" t="e">
        <f>(Table1345[[#This Row],[2050_BUILDINGS]]/Table1345[[#This Row],[2020_BUILDINGS]])-1</f>
        <v>#DIV/0!</v>
      </c>
      <c r="T323" s="1" t="e">
        <f>(Table1345[[#This Row],[2050_TOTAL_REPL_COST_USD]]/Table1345[[#This Row],[2020_TOTAL_REPL_COST_USD]])-1</f>
        <v>#DIV/0!</v>
      </c>
      <c r="U323"/>
      <c r="V323"/>
    </row>
    <row r="324" spans="12:22" x14ac:dyDescent="0.2">
      <c r="L324" s="2"/>
      <c r="S324" s="1" t="e">
        <f>(Table1345[[#This Row],[2050_BUILDINGS]]/Table1345[[#This Row],[2020_BUILDINGS]])-1</f>
        <v>#DIV/0!</v>
      </c>
      <c r="T324" s="1" t="e">
        <f>(Table1345[[#This Row],[2050_TOTAL_REPL_COST_USD]]/Table1345[[#This Row],[2020_TOTAL_REPL_COST_USD]])-1</f>
        <v>#DIV/0!</v>
      </c>
      <c r="U324"/>
      <c r="V324"/>
    </row>
    <row r="325" spans="12:22" x14ac:dyDescent="0.2">
      <c r="L325" s="2"/>
      <c r="S325" s="1" t="e">
        <f>(Table1345[[#This Row],[2050_BUILDINGS]]/Table1345[[#This Row],[2020_BUILDINGS]])-1</f>
        <v>#DIV/0!</v>
      </c>
      <c r="T325" s="1" t="e">
        <f>(Table1345[[#This Row],[2050_TOTAL_REPL_COST_USD]]/Table1345[[#This Row],[2020_TOTAL_REPL_COST_USD]])-1</f>
        <v>#DIV/0!</v>
      </c>
      <c r="U325"/>
      <c r="V325"/>
    </row>
    <row r="326" spans="12:22" x14ac:dyDescent="0.2">
      <c r="L326" s="2"/>
      <c r="S326" s="1" t="e">
        <f>(Table1345[[#This Row],[2050_BUILDINGS]]/Table1345[[#This Row],[2020_BUILDINGS]])-1</f>
        <v>#DIV/0!</v>
      </c>
      <c r="T326" s="1" t="e">
        <f>(Table1345[[#This Row],[2050_TOTAL_REPL_COST_USD]]/Table1345[[#This Row],[2020_TOTAL_REPL_COST_USD]])-1</f>
        <v>#DIV/0!</v>
      </c>
      <c r="U326"/>
      <c r="V326"/>
    </row>
    <row r="327" spans="12:22" x14ac:dyDescent="0.2">
      <c r="L327" s="2"/>
      <c r="S327" s="1" t="e">
        <f>(Table1345[[#This Row],[2050_BUILDINGS]]/Table1345[[#This Row],[2020_BUILDINGS]])-1</f>
        <v>#DIV/0!</v>
      </c>
      <c r="T327" s="1" t="e">
        <f>(Table1345[[#This Row],[2050_TOTAL_REPL_COST_USD]]/Table1345[[#This Row],[2020_TOTAL_REPL_COST_USD]])-1</f>
        <v>#DIV/0!</v>
      </c>
      <c r="U327"/>
      <c r="V327"/>
    </row>
    <row r="328" spans="12:22" x14ac:dyDescent="0.2">
      <c r="L328" s="2"/>
      <c r="S328" s="1" t="e">
        <f>(Table1345[[#This Row],[2050_BUILDINGS]]/Table1345[[#This Row],[2020_BUILDINGS]])-1</f>
        <v>#DIV/0!</v>
      </c>
      <c r="T328" s="1" t="e">
        <f>(Table1345[[#This Row],[2050_TOTAL_REPL_COST_USD]]/Table1345[[#This Row],[2020_TOTAL_REPL_COST_USD]])-1</f>
        <v>#DIV/0!</v>
      </c>
      <c r="U328"/>
      <c r="V328"/>
    </row>
    <row r="329" spans="12:22" x14ac:dyDescent="0.2">
      <c r="L329" s="2"/>
      <c r="S329" s="1" t="e">
        <f>(Table1345[[#This Row],[2050_BUILDINGS]]/Table1345[[#This Row],[2020_BUILDINGS]])-1</f>
        <v>#DIV/0!</v>
      </c>
      <c r="T329" s="1" t="e">
        <f>(Table1345[[#This Row],[2050_TOTAL_REPL_COST_USD]]/Table1345[[#This Row],[2020_TOTAL_REPL_COST_USD]])-1</f>
        <v>#DIV/0!</v>
      </c>
      <c r="U329"/>
      <c r="V329"/>
    </row>
    <row r="330" spans="12:22" x14ac:dyDescent="0.2">
      <c r="L330" s="2"/>
      <c r="S330" s="1" t="e">
        <f>(Table1345[[#This Row],[2050_BUILDINGS]]/Table1345[[#This Row],[2020_BUILDINGS]])-1</f>
        <v>#DIV/0!</v>
      </c>
      <c r="T330" s="1" t="e">
        <f>(Table1345[[#This Row],[2050_TOTAL_REPL_COST_USD]]/Table1345[[#This Row],[2020_TOTAL_REPL_COST_USD]])-1</f>
        <v>#DIV/0!</v>
      </c>
      <c r="U330"/>
      <c r="V330"/>
    </row>
    <row r="331" spans="12:22" x14ac:dyDescent="0.2">
      <c r="L331" s="2"/>
      <c r="S331" s="1" t="e">
        <f>(Table1345[[#This Row],[2050_BUILDINGS]]/Table1345[[#This Row],[2020_BUILDINGS]])-1</f>
        <v>#DIV/0!</v>
      </c>
      <c r="T331" s="1" t="e">
        <f>(Table1345[[#This Row],[2050_TOTAL_REPL_COST_USD]]/Table1345[[#This Row],[2020_TOTAL_REPL_COST_USD]])-1</f>
        <v>#DIV/0!</v>
      </c>
      <c r="U331"/>
      <c r="V331"/>
    </row>
    <row r="332" spans="12:22" x14ac:dyDescent="0.2">
      <c r="L332" s="2"/>
      <c r="S332" s="1" t="e">
        <f>(Table1345[[#This Row],[2050_BUILDINGS]]/Table1345[[#This Row],[2020_BUILDINGS]])-1</f>
        <v>#DIV/0!</v>
      </c>
      <c r="T332" s="1" t="e">
        <f>(Table1345[[#This Row],[2050_TOTAL_REPL_COST_USD]]/Table1345[[#This Row],[2020_TOTAL_REPL_COST_USD]])-1</f>
        <v>#DIV/0!</v>
      </c>
      <c r="U332"/>
      <c r="V332"/>
    </row>
    <row r="333" spans="12:22" x14ac:dyDescent="0.2">
      <c r="L333" s="2"/>
      <c r="S333" s="1" t="e">
        <f>(Table1345[[#This Row],[2050_BUILDINGS]]/Table1345[[#This Row],[2020_BUILDINGS]])-1</f>
        <v>#DIV/0!</v>
      </c>
      <c r="T333" s="1" t="e">
        <f>(Table1345[[#This Row],[2050_TOTAL_REPL_COST_USD]]/Table1345[[#This Row],[2020_TOTAL_REPL_COST_USD]])-1</f>
        <v>#DIV/0!</v>
      </c>
      <c r="U333"/>
      <c r="V333"/>
    </row>
    <row r="334" spans="12:22" x14ac:dyDescent="0.2">
      <c r="L334" s="2"/>
      <c r="S334" s="1" t="e">
        <f>(Table1345[[#This Row],[2050_BUILDINGS]]/Table1345[[#This Row],[2020_BUILDINGS]])-1</f>
        <v>#DIV/0!</v>
      </c>
      <c r="T334" s="1" t="e">
        <f>(Table1345[[#This Row],[2050_TOTAL_REPL_COST_USD]]/Table1345[[#This Row],[2020_TOTAL_REPL_COST_USD]])-1</f>
        <v>#DIV/0!</v>
      </c>
      <c r="U334"/>
      <c r="V334"/>
    </row>
    <row r="335" spans="12:22" x14ac:dyDescent="0.2">
      <c r="L335" s="2"/>
      <c r="S335" s="1" t="e">
        <f>(Table1345[[#This Row],[2050_BUILDINGS]]/Table1345[[#This Row],[2020_BUILDINGS]])-1</f>
        <v>#DIV/0!</v>
      </c>
      <c r="T335" s="1" t="e">
        <f>(Table1345[[#This Row],[2050_TOTAL_REPL_COST_USD]]/Table1345[[#This Row],[2020_TOTAL_REPL_COST_USD]])-1</f>
        <v>#DIV/0!</v>
      </c>
      <c r="U335"/>
      <c r="V335"/>
    </row>
    <row r="336" spans="12:22" x14ac:dyDescent="0.2">
      <c r="L336" s="2"/>
      <c r="S336" s="1" t="e">
        <f>(Table1345[[#This Row],[2050_BUILDINGS]]/Table1345[[#This Row],[2020_BUILDINGS]])-1</f>
        <v>#DIV/0!</v>
      </c>
      <c r="T336" s="1" t="e">
        <f>(Table1345[[#This Row],[2050_TOTAL_REPL_COST_USD]]/Table1345[[#This Row],[2020_TOTAL_REPL_COST_USD]])-1</f>
        <v>#DIV/0!</v>
      </c>
      <c r="U336"/>
      <c r="V336"/>
    </row>
    <row r="337" spans="12:22" x14ac:dyDescent="0.2">
      <c r="L337" s="2"/>
      <c r="S337" s="1" t="e">
        <f>(Table1345[[#This Row],[2050_BUILDINGS]]/Table1345[[#This Row],[2020_BUILDINGS]])-1</f>
        <v>#DIV/0!</v>
      </c>
      <c r="T337" s="1" t="e">
        <f>(Table1345[[#This Row],[2050_TOTAL_REPL_COST_USD]]/Table1345[[#This Row],[2020_TOTAL_REPL_COST_USD]])-1</f>
        <v>#DIV/0!</v>
      </c>
      <c r="U337"/>
      <c r="V337"/>
    </row>
    <row r="338" spans="12:22" x14ac:dyDescent="0.2">
      <c r="L338" s="2"/>
      <c r="S338" s="1" t="e">
        <f>(Table1345[[#This Row],[2050_BUILDINGS]]/Table1345[[#This Row],[2020_BUILDINGS]])-1</f>
        <v>#DIV/0!</v>
      </c>
      <c r="T338" s="1" t="e">
        <f>(Table1345[[#This Row],[2050_TOTAL_REPL_COST_USD]]/Table1345[[#This Row],[2020_TOTAL_REPL_COST_USD]])-1</f>
        <v>#DIV/0!</v>
      </c>
      <c r="U338"/>
      <c r="V338"/>
    </row>
    <row r="339" spans="12:22" x14ac:dyDescent="0.2">
      <c r="L339" s="2"/>
      <c r="S339" s="1" t="e">
        <f>(Table1345[[#This Row],[2050_BUILDINGS]]/Table1345[[#This Row],[2020_BUILDINGS]])-1</f>
        <v>#DIV/0!</v>
      </c>
      <c r="T339" s="1" t="e">
        <f>(Table1345[[#This Row],[2050_TOTAL_REPL_COST_USD]]/Table1345[[#This Row],[2020_TOTAL_REPL_COST_USD]])-1</f>
        <v>#DIV/0!</v>
      </c>
      <c r="U339"/>
      <c r="V339"/>
    </row>
    <row r="340" spans="12:22" x14ac:dyDescent="0.2">
      <c r="L340" s="2"/>
      <c r="S340" s="1" t="e">
        <f>(Table1345[[#This Row],[2050_BUILDINGS]]/Table1345[[#This Row],[2020_BUILDINGS]])-1</f>
        <v>#DIV/0!</v>
      </c>
      <c r="T340" s="1" t="e">
        <f>(Table1345[[#This Row],[2050_TOTAL_REPL_COST_USD]]/Table1345[[#This Row],[2020_TOTAL_REPL_COST_USD]])-1</f>
        <v>#DIV/0!</v>
      </c>
      <c r="U340"/>
      <c r="V340"/>
    </row>
    <row r="341" spans="12:22" x14ac:dyDescent="0.2">
      <c r="L341" s="2"/>
      <c r="S341" s="1" t="e">
        <f>(Table1345[[#This Row],[2050_BUILDINGS]]/Table1345[[#This Row],[2020_BUILDINGS]])-1</f>
        <v>#DIV/0!</v>
      </c>
      <c r="T341" s="1" t="e">
        <f>(Table1345[[#This Row],[2050_TOTAL_REPL_COST_USD]]/Table1345[[#This Row],[2020_TOTAL_REPL_COST_USD]])-1</f>
        <v>#DIV/0!</v>
      </c>
      <c r="U341"/>
      <c r="V341"/>
    </row>
    <row r="342" spans="12:22" x14ac:dyDescent="0.2">
      <c r="L342" s="2"/>
      <c r="S342" s="1" t="e">
        <f>(Table1345[[#This Row],[2050_BUILDINGS]]/Table1345[[#This Row],[2020_BUILDINGS]])-1</f>
        <v>#DIV/0!</v>
      </c>
      <c r="T342" s="1" t="e">
        <f>(Table1345[[#This Row],[2050_TOTAL_REPL_COST_USD]]/Table1345[[#This Row],[2020_TOTAL_REPL_COST_USD]])-1</f>
        <v>#DIV/0!</v>
      </c>
      <c r="U342"/>
      <c r="V342"/>
    </row>
    <row r="343" spans="12:22" x14ac:dyDescent="0.2">
      <c r="L343" s="2"/>
      <c r="S343" s="1" t="e">
        <f>(Table1345[[#This Row],[2050_BUILDINGS]]/Table1345[[#This Row],[2020_BUILDINGS]])-1</f>
        <v>#DIV/0!</v>
      </c>
      <c r="T343" s="1" t="e">
        <f>(Table1345[[#This Row],[2050_TOTAL_REPL_COST_USD]]/Table1345[[#This Row],[2020_TOTAL_REPL_COST_USD]])-1</f>
        <v>#DIV/0!</v>
      </c>
      <c r="U343"/>
      <c r="V343"/>
    </row>
    <row r="344" spans="12:22" x14ac:dyDescent="0.2">
      <c r="L344" s="2"/>
      <c r="S344" s="1" t="e">
        <f>(Table1345[[#This Row],[2050_BUILDINGS]]/Table1345[[#This Row],[2020_BUILDINGS]])-1</f>
        <v>#DIV/0!</v>
      </c>
      <c r="T344" s="1" t="e">
        <f>(Table1345[[#This Row],[2050_TOTAL_REPL_COST_USD]]/Table1345[[#This Row],[2020_TOTAL_REPL_COST_USD]])-1</f>
        <v>#DIV/0!</v>
      </c>
      <c r="U344"/>
      <c r="V344"/>
    </row>
    <row r="345" spans="12:22" x14ac:dyDescent="0.2">
      <c r="L345" s="2"/>
      <c r="S345" s="1" t="e">
        <f>(Table1345[[#This Row],[2050_BUILDINGS]]/Table1345[[#This Row],[2020_BUILDINGS]])-1</f>
        <v>#DIV/0!</v>
      </c>
      <c r="T345" s="1" t="e">
        <f>(Table1345[[#This Row],[2050_TOTAL_REPL_COST_USD]]/Table1345[[#This Row],[2020_TOTAL_REPL_COST_USD]])-1</f>
        <v>#DIV/0!</v>
      </c>
      <c r="U345"/>
      <c r="V345"/>
    </row>
    <row r="346" spans="12:22" x14ac:dyDescent="0.2">
      <c r="L346" s="2"/>
      <c r="S346" s="1" t="e">
        <f>(Table1345[[#This Row],[2050_BUILDINGS]]/Table1345[[#This Row],[2020_BUILDINGS]])-1</f>
        <v>#DIV/0!</v>
      </c>
      <c r="T346" s="1" t="e">
        <f>(Table1345[[#This Row],[2050_TOTAL_REPL_COST_USD]]/Table1345[[#This Row],[2020_TOTAL_REPL_COST_USD]])-1</f>
        <v>#DIV/0!</v>
      </c>
      <c r="U346"/>
      <c r="V346"/>
    </row>
    <row r="347" spans="12:22" x14ac:dyDescent="0.2">
      <c r="L347" s="2"/>
      <c r="S347" s="1" t="e">
        <f>(Table1345[[#This Row],[2050_BUILDINGS]]/Table1345[[#This Row],[2020_BUILDINGS]])-1</f>
        <v>#DIV/0!</v>
      </c>
      <c r="T347" s="1" t="e">
        <f>(Table1345[[#This Row],[2050_TOTAL_REPL_COST_USD]]/Table1345[[#This Row],[2020_TOTAL_REPL_COST_USD]])-1</f>
        <v>#DIV/0!</v>
      </c>
      <c r="U347"/>
      <c r="V347"/>
    </row>
    <row r="348" spans="12:22" x14ac:dyDescent="0.2">
      <c r="L348" s="2"/>
      <c r="S348" s="1" t="e">
        <f>(Table1345[[#This Row],[2050_BUILDINGS]]/Table1345[[#This Row],[2020_BUILDINGS]])-1</f>
        <v>#DIV/0!</v>
      </c>
      <c r="T348" s="1" t="e">
        <f>(Table1345[[#This Row],[2050_TOTAL_REPL_COST_USD]]/Table1345[[#This Row],[2020_TOTAL_REPL_COST_USD]])-1</f>
        <v>#DIV/0!</v>
      </c>
      <c r="U348"/>
      <c r="V348"/>
    </row>
    <row r="349" spans="12:22" x14ac:dyDescent="0.2">
      <c r="L349" s="2"/>
      <c r="S349" s="1" t="e">
        <f>(Table1345[[#This Row],[2050_BUILDINGS]]/Table1345[[#This Row],[2020_BUILDINGS]])-1</f>
        <v>#DIV/0!</v>
      </c>
      <c r="T349" s="1" t="e">
        <f>(Table1345[[#This Row],[2050_TOTAL_REPL_COST_USD]]/Table1345[[#This Row],[2020_TOTAL_REPL_COST_USD]])-1</f>
        <v>#DIV/0!</v>
      </c>
      <c r="U349"/>
      <c r="V349"/>
    </row>
    <row r="350" spans="12:22" x14ac:dyDescent="0.2">
      <c r="L350" s="2"/>
      <c r="S350" s="1" t="e">
        <f>(Table1345[[#This Row],[2050_BUILDINGS]]/Table1345[[#This Row],[2020_BUILDINGS]])-1</f>
        <v>#DIV/0!</v>
      </c>
      <c r="T350" s="1" t="e">
        <f>(Table1345[[#This Row],[2050_TOTAL_REPL_COST_USD]]/Table1345[[#This Row],[2020_TOTAL_REPL_COST_USD]])-1</f>
        <v>#DIV/0!</v>
      </c>
      <c r="U350"/>
      <c r="V350"/>
    </row>
    <row r="351" spans="12:22" x14ac:dyDescent="0.2">
      <c r="L351" s="2"/>
      <c r="S351" s="1" t="e">
        <f>(Table1345[[#This Row],[2050_BUILDINGS]]/Table1345[[#This Row],[2020_BUILDINGS]])-1</f>
        <v>#DIV/0!</v>
      </c>
      <c r="T351" s="1" t="e">
        <f>(Table1345[[#This Row],[2050_TOTAL_REPL_COST_USD]]/Table1345[[#This Row],[2020_TOTAL_REPL_COST_USD]])-1</f>
        <v>#DIV/0!</v>
      </c>
      <c r="U351"/>
      <c r="V351"/>
    </row>
    <row r="352" spans="12:22" x14ac:dyDescent="0.2">
      <c r="L352" s="2"/>
      <c r="S352" s="1" t="e">
        <f>(Table1345[[#This Row],[2050_BUILDINGS]]/Table1345[[#This Row],[2020_BUILDINGS]])-1</f>
        <v>#DIV/0!</v>
      </c>
      <c r="T352" s="1" t="e">
        <f>(Table1345[[#This Row],[2050_TOTAL_REPL_COST_USD]]/Table1345[[#This Row],[2020_TOTAL_REPL_COST_USD]])-1</f>
        <v>#DIV/0!</v>
      </c>
      <c r="U352"/>
      <c r="V352"/>
    </row>
    <row r="353" spans="12:22" x14ac:dyDescent="0.2">
      <c r="L353" s="2"/>
      <c r="S353" s="1" t="e">
        <f>(Table1345[[#This Row],[2050_BUILDINGS]]/Table1345[[#This Row],[2020_BUILDINGS]])-1</f>
        <v>#DIV/0!</v>
      </c>
      <c r="T353" s="1" t="e">
        <f>(Table1345[[#This Row],[2050_TOTAL_REPL_COST_USD]]/Table1345[[#This Row],[2020_TOTAL_REPL_COST_USD]])-1</f>
        <v>#DIV/0!</v>
      </c>
      <c r="U353"/>
      <c r="V353"/>
    </row>
    <row r="354" spans="12:22" x14ac:dyDescent="0.2">
      <c r="L354" s="2"/>
      <c r="S354" s="1" t="e">
        <f>(Table1345[[#This Row],[2050_BUILDINGS]]/Table1345[[#This Row],[2020_BUILDINGS]])-1</f>
        <v>#DIV/0!</v>
      </c>
      <c r="T354" s="1" t="e">
        <f>(Table1345[[#This Row],[2050_TOTAL_REPL_COST_USD]]/Table1345[[#This Row],[2020_TOTAL_REPL_COST_USD]])-1</f>
        <v>#DIV/0!</v>
      </c>
      <c r="U354"/>
      <c r="V354"/>
    </row>
    <row r="355" spans="12:22" x14ac:dyDescent="0.2">
      <c r="L355" s="2"/>
      <c r="S355" s="1" t="e">
        <f>(Table1345[[#This Row],[2050_BUILDINGS]]/Table1345[[#This Row],[2020_BUILDINGS]])-1</f>
        <v>#DIV/0!</v>
      </c>
      <c r="T355" s="1" t="e">
        <f>(Table1345[[#This Row],[2050_TOTAL_REPL_COST_USD]]/Table1345[[#This Row],[2020_TOTAL_REPL_COST_USD]])-1</f>
        <v>#DIV/0!</v>
      </c>
      <c r="U355"/>
      <c r="V355"/>
    </row>
    <row r="356" spans="12:22" x14ac:dyDescent="0.2">
      <c r="L356" s="2"/>
      <c r="S356" s="1" t="e">
        <f>(Table1345[[#This Row],[2050_BUILDINGS]]/Table1345[[#This Row],[2020_BUILDINGS]])-1</f>
        <v>#DIV/0!</v>
      </c>
      <c r="T356" s="1" t="e">
        <f>(Table1345[[#This Row],[2050_TOTAL_REPL_COST_USD]]/Table1345[[#This Row],[2020_TOTAL_REPL_COST_USD]])-1</f>
        <v>#DIV/0!</v>
      </c>
      <c r="U356"/>
      <c r="V356"/>
    </row>
    <row r="357" spans="12:22" x14ac:dyDescent="0.2">
      <c r="L357" s="2"/>
      <c r="S357" s="1" t="e">
        <f>(Table1345[[#This Row],[2050_BUILDINGS]]/Table1345[[#This Row],[2020_BUILDINGS]])-1</f>
        <v>#DIV/0!</v>
      </c>
      <c r="T357" s="1" t="e">
        <f>(Table1345[[#This Row],[2050_TOTAL_REPL_COST_USD]]/Table1345[[#This Row],[2020_TOTAL_REPL_COST_USD]])-1</f>
        <v>#DIV/0!</v>
      </c>
      <c r="U357"/>
      <c r="V357"/>
    </row>
    <row r="358" spans="12:22" x14ac:dyDescent="0.2">
      <c r="L358" s="2"/>
      <c r="S358" s="1" t="e">
        <f>(Table1345[[#This Row],[2050_BUILDINGS]]/Table1345[[#This Row],[2020_BUILDINGS]])-1</f>
        <v>#DIV/0!</v>
      </c>
      <c r="T358" s="1" t="e">
        <f>(Table1345[[#This Row],[2050_TOTAL_REPL_COST_USD]]/Table1345[[#This Row],[2020_TOTAL_REPL_COST_USD]])-1</f>
        <v>#DIV/0!</v>
      </c>
      <c r="U358"/>
      <c r="V358"/>
    </row>
    <row r="359" spans="12:22" x14ac:dyDescent="0.2">
      <c r="L359" s="2"/>
      <c r="S359" s="1" t="e">
        <f>(Table1345[[#This Row],[2050_BUILDINGS]]/Table1345[[#This Row],[2020_BUILDINGS]])-1</f>
        <v>#DIV/0!</v>
      </c>
      <c r="T359" s="1" t="e">
        <f>(Table1345[[#This Row],[2050_TOTAL_REPL_COST_USD]]/Table1345[[#This Row],[2020_TOTAL_REPL_COST_USD]])-1</f>
        <v>#DIV/0!</v>
      </c>
      <c r="U359"/>
      <c r="V359"/>
    </row>
    <row r="360" spans="12:22" x14ac:dyDescent="0.2">
      <c r="L360" s="2"/>
      <c r="S360" s="1" t="e">
        <f>(Table1345[[#This Row],[2050_BUILDINGS]]/Table1345[[#This Row],[2020_BUILDINGS]])-1</f>
        <v>#DIV/0!</v>
      </c>
      <c r="T360" s="1" t="e">
        <f>(Table1345[[#This Row],[2050_TOTAL_REPL_COST_USD]]/Table1345[[#This Row],[2020_TOTAL_REPL_COST_USD]])-1</f>
        <v>#DIV/0!</v>
      </c>
      <c r="U360"/>
      <c r="V360"/>
    </row>
    <row r="361" spans="12:22" x14ac:dyDescent="0.2">
      <c r="L361" s="2"/>
      <c r="S361" s="1" t="e">
        <f>(Table1345[[#This Row],[2050_BUILDINGS]]/Table1345[[#This Row],[2020_BUILDINGS]])-1</f>
        <v>#DIV/0!</v>
      </c>
      <c r="T361" s="1" t="e">
        <f>(Table1345[[#This Row],[2050_TOTAL_REPL_COST_USD]]/Table1345[[#This Row],[2020_TOTAL_REPL_COST_USD]])-1</f>
        <v>#DIV/0!</v>
      </c>
      <c r="U361"/>
      <c r="V361"/>
    </row>
    <row r="362" spans="12:22" x14ac:dyDescent="0.2">
      <c r="L362" s="2"/>
      <c r="S362" s="1" t="e">
        <f>(Table1345[[#This Row],[2050_BUILDINGS]]/Table1345[[#This Row],[2020_BUILDINGS]])-1</f>
        <v>#DIV/0!</v>
      </c>
      <c r="T362" s="1" t="e">
        <f>(Table1345[[#This Row],[2050_TOTAL_REPL_COST_USD]]/Table1345[[#This Row],[2020_TOTAL_REPL_COST_USD]])-1</f>
        <v>#DIV/0!</v>
      </c>
      <c r="U362"/>
      <c r="V362"/>
    </row>
    <row r="363" spans="12:22" x14ac:dyDescent="0.2">
      <c r="L363" s="2"/>
      <c r="S363" s="1" t="e">
        <f>(Table1345[[#This Row],[2050_BUILDINGS]]/Table1345[[#This Row],[2020_BUILDINGS]])-1</f>
        <v>#DIV/0!</v>
      </c>
      <c r="T363" s="1" t="e">
        <f>(Table1345[[#This Row],[2050_TOTAL_REPL_COST_USD]]/Table1345[[#This Row],[2020_TOTAL_REPL_COST_USD]])-1</f>
        <v>#DIV/0!</v>
      </c>
      <c r="U363"/>
      <c r="V363"/>
    </row>
    <row r="364" spans="12:22" x14ac:dyDescent="0.2">
      <c r="L364" s="2"/>
      <c r="S364" s="1" t="e">
        <f>(Table1345[[#This Row],[2050_BUILDINGS]]/Table1345[[#This Row],[2020_BUILDINGS]])-1</f>
        <v>#DIV/0!</v>
      </c>
      <c r="T364" s="1" t="e">
        <f>(Table1345[[#This Row],[2050_TOTAL_REPL_COST_USD]]/Table1345[[#This Row],[2020_TOTAL_REPL_COST_USD]])-1</f>
        <v>#DIV/0!</v>
      </c>
      <c r="U364"/>
      <c r="V364"/>
    </row>
    <row r="365" spans="12:22" x14ac:dyDescent="0.2">
      <c r="L365" s="2"/>
      <c r="S365" s="1" t="e">
        <f>(Table1345[[#This Row],[2050_BUILDINGS]]/Table1345[[#This Row],[2020_BUILDINGS]])-1</f>
        <v>#DIV/0!</v>
      </c>
      <c r="T365" s="1" t="e">
        <f>(Table1345[[#This Row],[2050_TOTAL_REPL_COST_USD]]/Table1345[[#This Row],[2020_TOTAL_REPL_COST_USD]])-1</f>
        <v>#DIV/0!</v>
      </c>
      <c r="U365"/>
      <c r="V365"/>
    </row>
    <row r="366" spans="12:22" x14ac:dyDescent="0.2">
      <c r="L366" s="2"/>
      <c r="S366" s="1" t="e">
        <f>(Table1345[[#This Row],[2050_BUILDINGS]]/Table1345[[#This Row],[2020_BUILDINGS]])-1</f>
        <v>#DIV/0!</v>
      </c>
      <c r="T366" s="1" t="e">
        <f>(Table1345[[#This Row],[2050_TOTAL_REPL_COST_USD]]/Table1345[[#This Row],[2020_TOTAL_REPL_COST_USD]])-1</f>
        <v>#DIV/0!</v>
      </c>
      <c r="U366"/>
      <c r="V366"/>
    </row>
    <row r="367" spans="12:22" x14ac:dyDescent="0.2">
      <c r="L367" s="2"/>
      <c r="S367" s="1" t="e">
        <f>(Table1345[[#This Row],[2050_BUILDINGS]]/Table1345[[#This Row],[2020_BUILDINGS]])-1</f>
        <v>#DIV/0!</v>
      </c>
      <c r="T367" s="1" t="e">
        <f>(Table1345[[#This Row],[2050_TOTAL_REPL_COST_USD]]/Table1345[[#This Row],[2020_TOTAL_REPL_COST_USD]])-1</f>
        <v>#DIV/0!</v>
      </c>
      <c r="U367"/>
      <c r="V367"/>
    </row>
    <row r="368" spans="12:22" x14ac:dyDescent="0.2">
      <c r="L368" s="2"/>
      <c r="S368" s="1" t="e">
        <f>(Table1345[[#This Row],[2050_BUILDINGS]]/Table1345[[#This Row],[2020_BUILDINGS]])-1</f>
        <v>#DIV/0!</v>
      </c>
      <c r="T368" s="1" t="e">
        <f>(Table1345[[#This Row],[2050_TOTAL_REPL_COST_USD]]/Table1345[[#This Row],[2020_TOTAL_REPL_COST_USD]])-1</f>
        <v>#DIV/0!</v>
      </c>
      <c r="U368"/>
      <c r="V368"/>
    </row>
    <row r="369" spans="12:22" x14ac:dyDescent="0.2">
      <c r="L369" s="2"/>
      <c r="S369" s="1" t="e">
        <f>(Table1345[[#This Row],[2050_BUILDINGS]]/Table1345[[#This Row],[2020_BUILDINGS]])-1</f>
        <v>#DIV/0!</v>
      </c>
      <c r="T369" s="1" t="e">
        <f>(Table1345[[#This Row],[2050_TOTAL_REPL_COST_USD]]/Table1345[[#This Row],[2020_TOTAL_REPL_COST_USD]])-1</f>
        <v>#DIV/0!</v>
      </c>
      <c r="U369"/>
      <c r="V369"/>
    </row>
    <row r="370" spans="12:22" x14ac:dyDescent="0.2">
      <c r="L370" s="2"/>
      <c r="S370" s="1" t="e">
        <f>(Table1345[[#This Row],[2050_BUILDINGS]]/Table1345[[#This Row],[2020_BUILDINGS]])-1</f>
        <v>#DIV/0!</v>
      </c>
      <c r="T370" s="1" t="e">
        <f>(Table1345[[#This Row],[2050_TOTAL_REPL_COST_USD]]/Table1345[[#This Row],[2020_TOTAL_REPL_COST_USD]])-1</f>
        <v>#DIV/0!</v>
      </c>
      <c r="U370"/>
      <c r="V370"/>
    </row>
    <row r="371" spans="12:22" x14ac:dyDescent="0.2">
      <c r="L371" s="2"/>
      <c r="S371" s="1" t="e">
        <f>(Table1345[[#This Row],[2050_BUILDINGS]]/Table1345[[#This Row],[2020_BUILDINGS]])-1</f>
        <v>#DIV/0!</v>
      </c>
      <c r="T371" s="1" t="e">
        <f>(Table1345[[#This Row],[2050_TOTAL_REPL_COST_USD]]/Table1345[[#This Row],[2020_TOTAL_REPL_COST_USD]])-1</f>
        <v>#DIV/0!</v>
      </c>
      <c r="U371"/>
      <c r="V371"/>
    </row>
    <row r="372" spans="12:22" x14ac:dyDescent="0.2">
      <c r="L372" s="2"/>
      <c r="S372" s="1" t="e">
        <f>(Table1345[[#This Row],[2050_BUILDINGS]]/Table1345[[#This Row],[2020_BUILDINGS]])-1</f>
        <v>#DIV/0!</v>
      </c>
      <c r="T372" s="1" t="e">
        <f>(Table1345[[#This Row],[2050_TOTAL_REPL_COST_USD]]/Table1345[[#This Row],[2020_TOTAL_REPL_COST_USD]])-1</f>
        <v>#DIV/0!</v>
      </c>
      <c r="U372"/>
      <c r="V372"/>
    </row>
    <row r="373" spans="12:22" x14ac:dyDescent="0.2">
      <c r="L373" s="2"/>
      <c r="S373" s="1" t="e">
        <f>(Table1345[[#This Row],[2050_BUILDINGS]]/Table1345[[#This Row],[2020_BUILDINGS]])-1</f>
        <v>#DIV/0!</v>
      </c>
      <c r="T373" s="1" t="e">
        <f>(Table1345[[#This Row],[2050_TOTAL_REPL_COST_USD]]/Table1345[[#This Row],[2020_TOTAL_REPL_COST_USD]])-1</f>
        <v>#DIV/0!</v>
      </c>
      <c r="U373"/>
      <c r="V373"/>
    </row>
    <row r="374" spans="12:22" x14ac:dyDescent="0.2">
      <c r="L374" s="2"/>
      <c r="S374" s="1" t="e">
        <f>(Table1345[[#This Row],[2050_BUILDINGS]]/Table1345[[#This Row],[2020_BUILDINGS]])-1</f>
        <v>#DIV/0!</v>
      </c>
      <c r="T374" s="1" t="e">
        <f>(Table1345[[#This Row],[2050_TOTAL_REPL_COST_USD]]/Table1345[[#This Row],[2020_TOTAL_REPL_COST_USD]])-1</f>
        <v>#DIV/0!</v>
      </c>
      <c r="U374"/>
      <c r="V374"/>
    </row>
    <row r="375" spans="12:22" x14ac:dyDescent="0.2">
      <c r="L375" s="2"/>
      <c r="S375" s="1" t="e">
        <f>(Table1345[[#This Row],[2050_BUILDINGS]]/Table1345[[#This Row],[2020_BUILDINGS]])-1</f>
        <v>#DIV/0!</v>
      </c>
      <c r="T375" s="1" t="e">
        <f>(Table1345[[#This Row],[2050_TOTAL_REPL_COST_USD]]/Table1345[[#This Row],[2020_TOTAL_REPL_COST_USD]])-1</f>
        <v>#DIV/0!</v>
      </c>
      <c r="U375"/>
      <c r="V375"/>
    </row>
    <row r="376" spans="12:22" x14ac:dyDescent="0.2">
      <c r="L376" s="2"/>
      <c r="S376" s="1" t="e">
        <f>(Table1345[[#This Row],[2050_BUILDINGS]]/Table1345[[#This Row],[2020_BUILDINGS]])-1</f>
        <v>#DIV/0!</v>
      </c>
      <c r="T376" s="1" t="e">
        <f>(Table1345[[#This Row],[2050_TOTAL_REPL_COST_USD]]/Table1345[[#This Row],[2020_TOTAL_REPL_COST_USD]])-1</f>
        <v>#DIV/0!</v>
      </c>
      <c r="U376"/>
      <c r="V376"/>
    </row>
    <row r="377" spans="12:22" x14ac:dyDescent="0.2">
      <c r="L377" s="2"/>
      <c r="S377" s="1" t="e">
        <f>(Table1345[[#This Row],[2050_BUILDINGS]]/Table1345[[#This Row],[2020_BUILDINGS]])-1</f>
        <v>#DIV/0!</v>
      </c>
      <c r="T377" s="1" t="e">
        <f>(Table1345[[#This Row],[2050_TOTAL_REPL_COST_USD]]/Table1345[[#This Row],[2020_TOTAL_REPL_COST_USD]])-1</f>
        <v>#DIV/0!</v>
      </c>
      <c r="U377"/>
      <c r="V377"/>
    </row>
    <row r="378" spans="12:22" x14ac:dyDescent="0.2">
      <c r="L378" s="2"/>
      <c r="S378" s="1" t="e">
        <f>(Table1345[[#This Row],[2050_BUILDINGS]]/Table1345[[#This Row],[2020_BUILDINGS]])-1</f>
        <v>#DIV/0!</v>
      </c>
      <c r="T378" s="1" t="e">
        <f>(Table1345[[#This Row],[2050_TOTAL_REPL_COST_USD]]/Table1345[[#This Row],[2020_TOTAL_REPL_COST_USD]])-1</f>
        <v>#DIV/0!</v>
      </c>
      <c r="U378"/>
      <c r="V378"/>
    </row>
    <row r="379" spans="12:22" x14ac:dyDescent="0.2">
      <c r="L379" s="2"/>
      <c r="S379" s="1" t="e">
        <f>(Table1345[[#This Row],[2050_BUILDINGS]]/Table1345[[#This Row],[2020_BUILDINGS]])-1</f>
        <v>#DIV/0!</v>
      </c>
      <c r="T379" s="1" t="e">
        <f>(Table1345[[#This Row],[2050_TOTAL_REPL_COST_USD]]/Table1345[[#This Row],[2020_TOTAL_REPL_COST_USD]])-1</f>
        <v>#DIV/0!</v>
      </c>
      <c r="U379"/>
      <c r="V379"/>
    </row>
    <row r="380" spans="12:22" x14ac:dyDescent="0.2">
      <c r="L380" s="2"/>
      <c r="S380" s="1" t="e">
        <f>(Table1345[[#This Row],[2050_BUILDINGS]]/Table1345[[#This Row],[2020_BUILDINGS]])-1</f>
        <v>#DIV/0!</v>
      </c>
      <c r="T380" s="1" t="e">
        <f>(Table1345[[#This Row],[2050_TOTAL_REPL_COST_USD]]/Table1345[[#This Row],[2020_TOTAL_REPL_COST_USD]])-1</f>
        <v>#DIV/0!</v>
      </c>
      <c r="U380"/>
      <c r="V380"/>
    </row>
    <row r="381" spans="12:22" x14ac:dyDescent="0.2">
      <c r="L381" s="2"/>
      <c r="S381" s="1" t="e">
        <f>(Table1345[[#This Row],[2050_BUILDINGS]]/Table1345[[#This Row],[2020_BUILDINGS]])-1</f>
        <v>#DIV/0!</v>
      </c>
      <c r="T381" s="1" t="e">
        <f>(Table1345[[#This Row],[2050_TOTAL_REPL_COST_USD]]/Table1345[[#This Row],[2020_TOTAL_REPL_COST_USD]])-1</f>
        <v>#DIV/0!</v>
      </c>
      <c r="U381"/>
      <c r="V381"/>
    </row>
    <row r="382" spans="12:22" x14ac:dyDescent="0.2">
      <c r="L382" s="2"/>
      <c r="S382" s="1" t="e">
        <f>(Table1345[[#This Row],[2050_BUILDINGS]]/Table1345[[#This Row],[2020_BUILDINGS]])-1</f>
        <v>#DIV/0!</v>
      </c>
      <c r="T382" s="1" t="e">
        <f>(Table1345[[#This Row],[2050_TOTAL_REPL_COST_USD]]/Table1345[[#This Row],[2020_TOTAL_REPL_COST_USD]])-1</f>
        <v>#DIV/0!</v>
      </c>
      <c r="U382"/>
      <c r="V382"/>
    </row>
    <row r="383" spans="12:22" x14ac:dyDescent="0.2">
      <c r="L383" s="2"/>
      <c r="S383" s="1" t="e">
        <f>(Table1345[[#This Row],[2050_BUILDINGS]]/Table1345[[#This Row],[2020_BUILDINGS]])-1</f>
        <v>#DIV/0!</v>
      </c>
      <c r="T383" s="1" t="e">
        <f>(Table1345[[#This Row],[2050_TOTAL_REPL_COST_USD]]/Table1345[[#This Row],[2020_TOTAL_REPL_COST_USD]])-1</f>
        <v>#DIV/0!</v>
      </c>
      <c r="U383"/>
      <c r="V383"/>
    </row>
    <row r="384" spans="12:22" x14ac:dyDescent="0.2">
      <c r="L384" s="2"/>
      <c r="S384" s="1" t="e">
        <f>(Table1345[[#This Row],[2050_BUILDINGS]]/Table1345[[#This Row],[2020_BUILDINGS]])-1</f>
        <v>#DIV/0!</v>
      </c>
      <c r="T384" s="1" t="e">
        <f>(Table1345[[#This Row],[2050_TOTAL_REPL_COST_USD]]/Table1345[[#This Row],[2020_TOTAL_REPL_COST_USD]])-1</f>
        <v>#DIV/0!</v>
      </c>
      <c r="U384"/>
      <c r="V384"/>
    </row>
    <row r="385" spans="12:22" x14ac:dyDescent="0.2">
      <c r="L385" s="2"/>
      <c r="S385" s="1" t="e">
        <f>(Table1345[[#This Row],[2050_BUILDINGS]]/Table1345[[#This Row],[2020_BUILDINGS]])-1</f>
        <v>#DIV/0!</v>
      </c>
      <c r="T385" s="1" t="e">
        <f>(Table1345[[#This Row],[2050_TOTAL_REPL_COST_USD]]/Table1345[[#This Row],[2020_TOTAL_REPL_COST_USD]])-1</f>
        <v>#DIV/0!</v>
      </c>
      <c r="U385"/>
      <c r="V385"/>
    </row>
    <row r="386" spans="12:22" x14ac:dyDescent="0.2">
      <c r="L386" s="2"/>
      <c r="S386" s="1" t="e">
        <f>(Table1345[[#This Row],[2050_BUILDINGS]]/Table1345[[#This Row],[2020_BUILDINGS]])-1</f>
        <v>#DIV/0!</v>
      </c>
      <c r="T386" s="1" t="e">
        <f>(Table1345[[#This Row],[2050_TOTAL_REPL_COST_USD]]/Table1345[[#This Row],[2020_TOTAL_REPL_COST_USD]])-1</f>
        <v>#DIV/0!</v>
      </c>
      <c r="U386"/>
      <c r="V386"/>
    </row>
    <row r="387" spans="12:22" x14ac:dyDescent="0.2">
      <c r="L387" s="2"/>
      <c r="S387" s="1" t="e">
        <f>(Table1345[[#This Row],[2050_BUILDINGS]]/Table1345[[#This Row],[2020_BUILDINGS]])-1</f>
        <v>#DIV/0!</v>
      </c>
      <c r="T387" s="1" t="e">
        <f>(Table1345[[#This Row],[2050_TOTAL_REPL_COST_USD]]/Table1345[[#This Row],[2020_TOTAL_REPL_COST_USD]])-1</f>
        <v>#DIV/0!</v>
      </c>
      <c r="U387"/>
      <c r="V387"/>
    </row>
    <row r="388" spans="12:22" x14ac:dyDescent="0.2">
      <c r="L388" s="2"/>
      <c r="S388" s="1" t="e">
        <f>(Table1345[[#This Row],[2050_BUILDINGS]]/Table1345[[#This Row],[2020_BUILDINGS]])-1</f>
        <v>#DIV/0!</v>
      </c>
      <c r="T388" s="1" t="e">
        <f>(Table1345[[#This Row],[2050_TOTAL_REPL_COST_USD]]/Table1345[[#This Row],[2020_TOTAL_REPL_COST_USD]])-1</f>
        <v>#DIV/0!</v>
      </c>
      <c r="U388"/>
      <c r="V388"/>
    </row>
    <row r="389" spans="12:22" x14ac:dyDescent="0.2">
      <c r="L389" s="2"/>
      <c r="S389" s="1" t="e">
        <f>(Table1345[[#This Row],[2050_BUILDINGS]]/Table1345[[#This Row],[2020_BUILDINGS]])-1</f>
        <v>#DIV/0!</v>
      </c>
      <c r="T389" s="1" t="e">
        <f>(Table1345[[#This Row],[2050_TOTAL_REPL_COST_USD]]/Table1345[[#This Row],[2020_TOTAL_REPL_COST_USD]])-1</f>
        <v>#DIV/0!</v>
      </c>
      <c r="U389"/>
      <c r="V389"/>
    </row>
    <row r="390" spans="12:22" x14ac:dyDescent="0.2">
      <c r="L390" s="2"/>
      <c r="S390" s="1" t="e">
        <f>(Table1345[[#This Row],[2050_BUILDINGS]]/Table1345[[#This Row],[2020_BUILDINGS]])-1</f>
        <v>#DIV/0!</v>
      </c>
      <c r="T390" s="1" t="e">
        <f>(Table1345[[#This Row],[2050_TOTAL_REPL_COST_USD]]/Table1345[[#This Row],[2020_TOTAL_REPL_COST_USD]])-1</f>
        <v>#DIV/0!</v>
      </c>
      <c r="U390"/>
      <c r="V390"/>
    </row>
    <row r="391" spans="12:22" x14ac:dyDescent="0.2">
      <c r="L391" s="2"/>
      <c r="S391" s="1" t="e">
        <f>(Table1345[[#This Row],[2050_BUILDINGS]]/Table1345[[#This Row],[2020_BUILDINGS]])-1</f>
        <v>#DIV/0!</v>
      </c>
      <c r="T391" s="1" t="e">
        <f>(Table1345[[#This Row],[2050_TOTAL_REPL_COST_USD]]/Table1345[[#This Row],[2020_TOTAL_REPL_COST_USD]])-1</f>
        <v>#DIV/0!</v>
      </c>
      <c r="U391"/>
      <c r="V391"/>
    </row>
    <row r="392" spans="12:22" x14ac:dyDescent="0.2">
      <c r="L392" s="2"/>
      <c r="S392" s="1" t="e">
        <f>(Table1345[[#This Row],[2050_BUILDINGS]]/Table1345[[#This Row],[2020_BUILDINGS]])-1</f>
        <v>#DIV/0!</v>
      </c>
      <c r="T392" s="1" t="e">
        <f>(Table1345[[#This Row],[2050_TOTAL_REPL_COST_USD]]/Table1345[[#This Row],[2020_TOTAL_REPL_COST_USD]])-1</f>
        <v>#DIV/0!</v>
      </c>
      <c r="U392"/>
      <c r="V392"/>
    </row>
    <row r="393" spans="12:22" x14ac:dyDescent="0.2">
      <c r="L393" s="2"/>
      <c r="S393" s="1" t="e">
        <f>(Table1345[[#This Row],[2050_BUILDINGS]]/Table1345[[#This Row],[2020_BUILDINGS]])-1</f>
        <v>#DIV/0!</v>
      </c>
      <c r="T393" s="1" t="e">
        <f>(Table1345[[#This Row],[2050_TOTAL_REPL_COST_USD]]/Table1345[[#This Row],[2020_TOTAL_REPL_COST_USD]])-1</f>
        <v>#DIV/0!</v>
      </c>
      <c r="U393"/>
      <c r="V393"/>
    </row>
    <row r="394" spans="12:22" x14ac:dyDescent="0.2">
      <c r="L394" s="2"/>
      <c r="S394" s="1" t="e">
        <f>(Table1345[[#This Row],[2050_BUILDINGS]]/Table1345[[#This Row],[2020_BUILDINGS]])-1</f>
        <v>#DIV/0!</v>
      </c>
      <c r="T394" s="1" t="e">
        <f>(Table1345[[#This Row],[2050_TOTAL_REPL_COST_USD]]/Table1345[[#This Row],[2020_TOTAL_REPL_COST_USD]])-1</f>
        <v>#DIV/0!</v>
      </c>
      <c r="U394"/>
      <c r="V394"/>
    </row>
    <row r="395" spans="12:22" x14ac:dyDescent="0.2">
      <c r="L395" s="2"/>
      <c r="S395" s="1" t="e">
        <f>(Table1345[[#This Row],[2050_BUILDINGS]]/Table1345[[#This Row],[2020_BUILDINGS]])-1</f>
        <v>#DIV/0!</v>
      </c>
      <c r="T395" s="1" t="e">
        <f>(Table1345[[#This Row],[2050_TOTAL_REPL_COST_USD]]/Table1345[[#This Row],[2020_TOTAL_REPL_COST_USD]])-1</f>
        <v>#DIV/0!</v>
      </c>
      <c r="U395"/>
      <c r="V395"/>
    </row>
    <row r="396" spans="12:22" x14ac:dyDescent="0.2">
      <c r="L396" s="2"/>
      <c r="S396" s="1" t="e">
        <f>(Table1345[[#This Row],[2050_BUILDINGS]]/Table1345[[#This Row],[2020_BUILDINGS]])-1</f>
        <v>#DIV/0!</v>
      </c>
      <c r="T396" s="1" t="e">
        <f>(Table1345[[#This Row],[2050_TOTAL_REPL_COST_USD]]/Table1345[[#This Row],[2020_TOTAL_REPL_COST_USD]])-1</f>
        <v>#DIV/0!</v>
      </c>
      <c r="U396"/>
      <c r="V396"/>
    </row>
    <row r="397" spans="12:22" x14ac:dyDescent="0.2">
      <c r="L397" s="2"/>
      <c r="S397" s="1" t="e">
        <f>(Table1345[[#This Row],[2050_BUILDINGS]]/Table1345[[#This Row],[2020_BUILDINGS]])-1</f>
        <v>#DIV/0!</v>
      </c>
      <c r="T397" s="1" t="e">
        <f>(Table1345[[#This Row],[2050_TOTAL_REPL_COST_USD]]/Table1345[[#This Row],[2020_TOTAL_REPL_COST_USD]])-1</f>
        <v>#DIV/0!</v>
      </c>
      <c r="U397"/>
      <c r="V397"/>
    </row>
    <row r="398" spans="12:22" x14ac:dyDescent="0.2">
      <c r="L398" s="2"/>
      <c r="S398" s="1" t="e">
        <f>(Table1345[[#This Row],[2050_BUILDINGS]]/Table1345[[#This Row],[2020_BUILDINGS]])-1</f>
        <v>#DIV/0!</v>
      </c>
      <c r="T398" s="1" t="e">
        <f>(Table1345[[#This Row],[2050_TOTAL_REPL_COST_USD]]/Table1345[[#This Row],[2020_TOTAL_REPL_COST_USD]])-1</f>
        <v>#DIV/0!</v>
      </c>
      <c r="U398"/>
      <c r="V398"/>
    </row>
    <row r="399" spans="12:22" x14ac:dyDescent="0.2">
      <c r="L399" s="2"/>
      <c r="S399" s="1" t="e">
        <f>(Table1345[[#This Row],[2050_BUILDINGS]]/Table1345[[#This Row],[2020_BUILDINGS]])-1</f>
        <v>#DIV/0!</v>
      </c>
      <c r="T399" s="1" t="e">
        <f>(Table1345[[#This Row],[2050_TOTAL_REPL_COST_USD]]/Table1345[[#This Row],[2020_TOTAL_REPL_COST_USD]])-1</f>
        <v>#DIV/0!</v>
      </c>
      <c r="U399"/>
      <c r="V399"/>
    </row>
    <row r="400" spans="12:22" x14ac:dyDescent="0.2">
      <c r="L400" s="2"/>
      <c r="S400" s="1" t="e">
        <f>(Table1345[[#This Row],[2050_BUILDINGS]]/Table1345[[#This Row],[2020_BUILDINGS]])-1</f>
        <v>#DIV/0!</v>
      </c>
      <c r="T400" s="1" t="e">
        <f>(Table1345[[#This Row],[2050_TOTAL_REPL_COST_USD]]/Table1345[[#This Row],[2020_TOTAL_REPL_COST_USD]])-1</f>
        <v>#DIV/0!</v>
      </c>
      <c r="U400"/>
      <c r="V400"/>
    </row>
    <row r="401" spans="12:22" x14ac:dyDescent="0.2">
      <c r="L401" s="2"/>
      <c r="S401" s="1" t="e">
        <f>(Table1345[[#This Row],[2050_BUILDINGS]]/Table1345[[#This Row],[2020_BUILDINGS]])-1</f>
        <v>#DIV/0!</v>
      </c>
      <c r="T401" s="1" t="e">
        <f>(Table1345[[#This Row],[2050_TOTAL_REPL_COST_USD]]/Table1345[[#This Row],[2020_TOTAL_REPL_COST_USD]])-1</f>
        <v>#DIV/0!</v>
      </c>
      <c r="U401"/>
      <c r="V401"/>
    </row>
    <row r="402" spans="12:22" x14ac:dyDescent="0.2">
      <c r="L402" s="2"/>
      <c r="S402" s="1" t="e">
        <f>(Table1345[[#This Row],[2050_BUILDINGS]]/Table1345[[#This Row],[2020_BUILDINGS]])-1</f>
        <v>#DIV/0!</v>
      </c>
      <c r="T402" s="1" t="e">
        <f>(Table1345[[#This Row],[2050_TOTAL_REPL_COST_USD]]/Table1345[[#This Row],[2020_TOTAL_REPL_COST_USD]])-1</f>
        <v>#DIV/0!</v>
      </c>
      <c r="U402"/>
      <c r="V402"/>
    </row>
    <row r="403" spans="12:22" x14ac:dyDescent="0.2">
      <c r="L403" s="2"/>
      <c r="S403" s="1" t="e">
        <f>(Table1345[[#This Row],[2050_BUILDINGS]]/Table1345[[#This Row],[2020_BUILDINGS]])-1</f>
        <v>#DIV/0!</v>
      </c>
      <c r="T403" s="1" t="e">
        <f>(Table1345[[#This Row],[2050_TOTAL_REPL_COST_USD]]/Table1345[[#This Row],[2020_TOTAL_REPL_COST_USD]])-1</f>
        <v>#DIV/0!</v>
      </c>
      <c r="U403"/>
      <c r="V403"/>
    </row>
    <row r="404" spans="12:22" x14ac:dyDescent="0.2">
      <c r="L404" s="2"/>
      <c r="S404" s="1" t="e">
        <f>(Table1345[[#This Row],[2050_BUILDINGS]]/Table1345[[#This Row],[2020_BUILDINGS]])-1</f>
        <v>#DIV/0!</v>
      </c>
      <c r="T404" s="1" t="e">
        <f>(Table1345[[#This Row],[2050_TOTAL_REPL_COST_USD]]/Table1345[[#This Row],[2020_TOTAL_REPL_COST_USD]])-1</f>
        <v>#DIV/0!</v>
      </c>
      <c r="U404"/>
      <c r="V404"/>
    </row>
    <row r="405" spans="12:22" x14ac:dyDescent="0.2">
      <c r="L405" s="2"/>
      <c r="S405" s="1" t="e">
        <f>(Table1345[[#This Row],[2050_BUILDINGS]]/Table1345[[#This Row],[2020_BUILDINGS]])-1</f>
        <v>#DIV/0!</v>
      </c>
      <c r="T405" s="1" t="e">
        <f>(Table1345[[#This Row],[2050_TOTAL_REPL_COST_USD]]/Table1345[[#This Row],[2020_TOTAL_REPL_COST_USD]])-1</f>
        <v>#DIV/0!</v>
      </c>
      <c r="U405"/>
      <c r="V405"/>
    </row>
    <row r="406" spans="12:22" x14ac:dyDescent="0.2">
      <c r="L406" s="2"/>
      <c r="S406" s="1" t="e">
        <f>(Table1345[[#This Row],[2050_BUILDINGS]]/Table1345[[#This Row],[2020_BUILDINGS]])-1</f>
        <v>#DIV/0!</v>
      </c>
      <c r="T406" s="1" t="e">
        <f>(Table1345[[#This Row],[2050_TOTAL_REPL_COST_USD]]/Table1345[[#This Row],[2020_TOTAL_REPL_COST_USD]])-1</f>
        <v>#DIV/0!</v>
      </c>
      <c r="U406"/>
      <c r="V406"/>
    </row>
    <row r="407" spans="12:22" x14ac:dyDescent="0.2">
      <c r="L407" s="2"/>
      <c r="S407" s="1" t="e">
        <f>(Table1345[[#This Row],[2050_BUILDINGS]]/Table1345[[#This Row],[2020_BUILDINGS]])-1</f>
        <v>#DIV/0!</v>
      </c>
      <c r="T407" s="1" t="e">
        <f>(Table1345[[#This Row],[2050_TOTAL_REPL_COST_USD]]/Table1345[[#This Row],[2020_TOTAL_REPL_COST_USD]])-1</f>
        <v>#DIV/0!</v>
      </c>
      <c r="U407"/>
      <c r="V407"/>
    </row>
    <row r="408" spans="12:22" x14ac:dyDescent="0.2">
      <c r="L408" s="2"/>
      <c r="S408" s="1" t="e">
        <f>(Table1345[[#This Row],[2050_BUILDINGS]]/Table1345[[#This Row],[2020_BUILDINGS]])-1</f>
        <v>#DIV/0!</v>
      </c>
      <c r="T408" s="1" t="e">
        <f>(Table1345[[#This Row],[2050_TOTAL_REPL_COST_USD]]/Table1345[[#This Row],[2020_TOTAL_REPL_COST_USD]])-1</f>
        <v>#DIV/0!</v>
      </c>
      <c r="U408"/>
      <c r="V408"/>
    </row>
    <row r="409" spans="12:22" x14ac:dyDescent="0.2">
      <c r="L409" s="2"/>
      <c r="S409" s="1" t="e">
        <f>(Table1345[[#This Row],[2050_BUILDINGS]]/Table1345[[#This Row],[2020_BUILDINGS]])-1</f>
        <v>#DIV/0!</v>
      </c>
      <c r="T409" s="1" t="e">
        <f>(Table1345[[#This Row],[2050_TOTAL_REPL_COST_USD]]/Table1345[[#This Row],[2020_TOTAL_REPL_COST_USD]])-1</f>
        <v>#DIV/0!</v>
      </c>
      <c r="U409"/>
      <c r="V409"/>
    </row>
    <row r="410" spans="12:22" x14ac:dyDescent="0.2">
      <c r="L410" s="2"/>
      <c r="S410" s="1" t="e">
        <f>(Table1345[[#This Row],[2050_BUILDINGS]]/Table1345[[#This Row],[2020_BUILDINGS]])-1</f>
        <v>#DIV/0!</v>
      </c>
      <c r="T410" s="1" t="e">
        <f>(Table1345[[#This Row],[2050_TOTAL_REPL_COST_USD]]/Table1345[[#This Row],[2020_TOTAL_REPL_COST_USD]])-1</f>
        <v>#DIV/0!</v>
      </c>
      <c r="U410"/>
      <c r="V410"/>
    </row>
    <row r="411" spans="12:22" x14ac:dyDescent="0.2">
      <c r="L411" s="2"/>
      <c r="S411" s="1" t="e">
        <f>(Table1345[[#This Row],[2050_BUILDINGS]]/Table1345[[#This Row],[2020_BUILDINGS]])-1</f>
        <v>#DIV/0!</v>
      </c>
      <c r="T411" s="1" t="e">
        <f>(Table1345[[#This Row],[2050_TOTAL_REPL_COST_USD]]/Table1345[[#This Row],[2020_TOTAL_REPL_COST_USD]])-1</f>
        <v>#DIV/0!</v>
      </c>
      <c r="U411"/>
      <c r="V411"/>
    </row>
    <row r="412" spans="12:22" x14ac:dyDescent="0.2">
      <c r="L412" s="2"/>
      <c r="S412" s="1" t="e">
        <f>(Table1345[[#This Row],[2050_BUILDINGS]]/Table1345[[#This Row],[2020_BUILDINGS]])-1</f>
        <v>#DIV/0!</v>
      </c>
      <c r="T412" s="1" t="e">
        <f>(Table1345[[#This Row],[2050_TOTAL_REPL_COST_USD]]/Table1345[[#This Row],[2020_TOTAL_REPL_COST_USD]])-1</f>
        <v>#DIV/0!</v>
      </c>
      <c r="U412"/>
      <c r="V412"/>
    </row>
    <row r="413" spans="12:22" x14ac:dyDescent="0.2">
      <c r="L413" s="2"/>
      <c r="S413" s="1" t="e">
        <f>(Table1345[[#This Row],[2050_BUILDINGS]]/Table1345[[#This Row],[2020_BUILDINGS]])-1</f>
        <v>#DIV/0!</v>
      </c>
      <c r="T413" s="1" t="e">
        <f>(Table1345[[#This Row],[2050_TOTAL_REPL_COST_USD]]/Table1345[[#This Row],[2020_TOTAL_REPL_COST_USD]])-1</f>
        <v>#DIV/0!</v>
      </c>
      <c r="U413"/>
      <c r="V413"/>
    </row>
    <row r="414" spans="12:22" x14ac:dyDescent="0.2">
      <c r="L414" s="2"/>
      <c r="S414" s="1" t="e">
        <f>(Table1345[[#This Row],[2050_BUILDINGS]]/Table1345[[#This Row],[2020_BUILDINGS]])-1</f>
        <v>#DIV/0!</v>
      </c>
      <c r="T414" s="1" t="e">
        <f>(Table1345[[#This Row],[2050_TOTAL_REPL_COST_USD]]/Table1345[[#This Row],[2020_TOTAL_REPL_COST_USD]])-1</f>
        <v>#DIV/0!</v>
      </c>
      <c r="U414"/>
      <c r="V414"/>
    </row>
    <row r="415" spans="12:22" x14ac:dyDescent="0.2">
      <c r="L415" s="2"/>
      <c r="S415" s="1" t="e">
        <f>(Table1345[[#This Row],[2050_BUILDINGS]]/Table1345[[#This Row],[2020_BUILDINGS]])-1</f>
        <v>#DIV/0!</v>
      </c>
      <c r="T415" s="1" t="e">
        <f>(Table1345[[#This Row],[2050_TOTAL_REPL_COST_USD]]/Table1345[[#This Row],[2020_TOTAL_REPL_COST_USD]])-1</f>
        <v>#DIV/0!</v>
      </c>
      <c r="U415"/>
      <c r="V415"/>
    </row>
    <row r="416" spans="12:22" x14ac:dyDescent="0.2">
      <c r="L416" s="2"/>
      <c r="S416" s="1" t="e">
        <f>(Table1345[[#This Row],[2050_BUILDINGS]]/Table1345[[#This Row],[2020_BUILDINGS]])-1</f>
        <v>#DIV/0!</v>
      </c>
      <c r="T416" s="1" t="e">
        <f>(Table1345[[#This Row],[2050_TOTAL_REPL_COST_USD]]/Table1345[[#This Row],[2020_TOTAL_REPL_COST_USD]])-1</f>
        <v>#DIV/0!</v>
      </c>
      <c r="U416"/>
      <c r="V416"/>
    </row>
    <row r="417" spans="12:22" x14ac:dyDescent="0.2">
      <c r="L417" s="2"/>
      <c r="S417" s="1" t="e">
        <f>(Table1345[[#This Row],[2050_BUILDINGS]]/Table1345[[#This Row],[2020_BUILDINGS]])-1</f>
        <v>#DIV/0!</v>
      </c>
      <c r="T417" s="1" t="e">
        <f>(Table1345[[#This Row],[2050_TOTAL_REPL_COST_USD]]/Table1345[[#This Row],[2020_TOTAL_REPL_COST_USD]])-1</f>
        <v>#DIV/0!</v>
      </c>
      <c r="U417"/>
      <c r="V417"/>
    </row>
    <row r="418" spans="12:22" x14ac:dyDescent="0.2">
      <c r="L418" s="2"/>
      <c r="S418" s="1" t="e">
        <f>(Table1345[[#This Row],[2050_BUILDINGS]]/Table1345[[#This Row],[2020_BUILDINGS]])-1</f>
        <v>#DIV/0!</v>
      </c>
      <c r="T418" s="1" t="e">
        <f>(Table1345[[#This Row],[2050_TOTAL_REPL_COST_USD]]/Table1345[[#This Row],[2020_TOTAL_REPL_COST_USD]])-1</f>
        <v>#DIV/0!</v>
      </c>
      <c r="U418"/>
      <c r="V418"/>
    </row>
    <row r="419" spans="12:22" x14ac:dyDescent="0.2">
      <c r="L419" s="2"/>
      <c r="S419" s="1" t="e">
        <f>(Table1345[[#This Row],[2050_BUILDINGS]]/Table1345[[#This Row],[2020_BUILDINGS]])-1</f>
        <v>#DIV/0!</v>
      </c>
      <c r="T419" s="1" t="e">
        <f>(Table1345[[#This Row],[2050_TOTAL_REPL_COST_USD]]/Table1345[[#This Row],[2020_TOTAL_REPL_COST_USD]])-1</f>
        <v>#DIV/0!</v>
      </c>
      <c r="U419"/>
      <c r="V419"/>
    </row>
    <row r="420" spans="12:22" x14ac:dyDescent="0.2">
      <c r="L420" s="2"/>
      <c r="S420" s="1" t="e">
        <f>(Table1345[[#This Row],[2050_BUILDINGS]]/Table1345[[#This Row],[2020_BUILDINGS]])-1</f>
        <v>#DIV/0!</v>
      </c>
      <c r="T420" s="1" t="e">
        <f>(Table1345[[#This Row],[2050_TOTAL_REPL_COST_USD]]/Table1345[[#This Row],[2020_TOTAL_REPL_COST_USD]])-1</f>
        <v>#DIV/0!</v>
      </c>
      <c r="U420"/>
      <c r="V420"/>
    </row>
    <row r="421" spans="12:22" x14ac:dyDescent="0.2">
      <c r="L421" s="2"/>
      <c r="S421" s="1" t="e">
        <f>(Table1345[[#This Row],[2050_BUILDINGS]]/Table1345[[#This Row],[2020_BUILDINGS]])-1</f>
        <v>#DIV/0!</v>
      </c>
      <c r="T421" s="1" t="e">
        <f>(Table1345[[#This Row],[2050_TOTAL_REPL_COST_USD]]/Table1345[[#This Row],[2020_TOTAL_REPL_COST_USD]])-1</f>
        <v>#DIV/0!</v>
      </c>
      <c r="U421"/>
      <c r="V421"/>
    </row>
    <row r="422" spans="12:22" x14ac:dyDescent="0.2">
      <c r="L422" s="2"/>
      <c r="S422" s="1" t="e">
        <f>(Table1345[[#This Row],[2050_BUILDINGS]]/Table1345[[#This Row],[2020_BUILDINGS]])-1</f>
        <v>#DIV/0!</v>
      </c>
      <c r="T422" s="1" t="e">
        <f>(Table1345[[#This Row],[2050_TOTAL_REPL_COST_USD]]/Table1345[[#This Row],[2020_TOTAL_REPL_COST_USD]])-1</f>
        <v>#DIV/0!</v>
      </c>
      <c r="U422"/>
      <c r="V422"/>
    </row>
    <row r="423" spans="12:22" x14ac:dyDescent="0.2">
      <c r="L423" s="2"/>
      <c r="S423" s="1" t="e">
        <f>(Table1345[[#This Row],[2050_BUILDINGS]]/Table1345[[#This Row],[2020_BUILDINGS]])-1</f>
        <v>#DIV/0!</v>
      </c>
      <c r="T423" s="1" t="e">
        <f>(Table1345[[#This Row],[2050_TOTAL_REPL_COST_USD]]/Table1345[[#This Row],[2020_TOTAL_REPL_COST_USD]])-1</f>
        <v>#DIV/0!</v>
      </c>
      <c r="U423"/>
      <c r="V423"/>
    </row>
    <row r="424" spans="12:22" x14ac:dyDescent="0.2">
      <c r="L424" s="2"/>
      <c r="S424" s="1" t="e">
        <f>(Table1345[[#This Row],[2050_BUILDINGS]]/Table1345[[#This Row],[2020_BUILDINGS]])-1</f>
        <v>#DIV/0!</v>
      </c>
      <c r="T424" s="1" t="e">
        <f>(Table1345[[#This Row],[2050_TOTAL_REPL_COST_USD]]/Table1345[[#This Row],[2020_TOTAL_REPL_COST_USD]])-1</f>
        <v>#DIV/0!</v>
      </c>
      <c r="U424"/>
      <c r="V424"/>
    </row>
    <row r="425" spans="12:22" x14ac:dyDescent="0.2">
      <c r="L425" s="2"/>
      <c r="S425" s="1" t="e">
        <f>(Table1345[[#This Row],[2050_BUILDINGS]]/Table1345[[#This Row],[2020_BUILDINGS]])-1</f>
        <v>#DIV/0!</v>
      </c>
      <c r="T425" s="1" t="e">
        <f>(Table1345[[#This Row],[2050_TOTAL_REPL_COST_USD]]/Table1345[[#This Row],[2020_TOTAL_REPL_COST_USD]])-1</f>
        <v>#DIV/0!</v>
      </c>
      <c r="U425"/>
      <c r="V425"/>
    </row>
    <row r="426" spans="12:22" x14ac:dyDescent="0.2">
      <c r="L426" s="2"/>
      <c r="S426" s="1" t="e">
        <f>(Table1345[[#This Row],[2050_BUILDINGS]]/Table1345[[#This Row],[2020_BUILDINGS]])-1</f>
        <v>#DIV/0!</v>
      </c>
      <c r="T426" s="1" t="e">
        <f>(Table1345[[#This Row],[2050_TOTAL_REPL_COST_USD]]/Table1345[[#This Row],[2020_TOTAL_REPL_COST_USD]])-1</f>
        <v>#DIV/0!</v>
      </c>
      <c r="U426"/>
      <c r="V426"/>
    </row>
    <row r="427" spans="12:22" x14ac:dyDescent="0.2">
      <c r="L427" s="2"/>
      <c r="S427" s="1" t="e">
        <f>(Table1345[[#This Row],[2050_BUILDINGS]]/Table1345[[#This Row],[2020_BUILDINGS]])-1</f>
        <v>#DIV/0!</v>
      </c>
      <c r="T427" s="1" t="e">
        <f>(Table1345[[#This Row],[2050_TOTAL_REPL_COST_USD]]/Table1345[[#This Row],[2020_TOTAL_REPL_COST_USD]])-1</f>
        <v>#DIV/0!</v>
      </c>
      <c r="U427"/>
      <c r="V427"/>
    </row>
    <row r="428" spans="12:22" x14ac:dyDescent="0.2">
      <c r="L428" s="2"/>
      <c r="S428" s="1" t="e">
        <f>(Table1345[[#This Row],[2050_BUILDINGS]]/Table1345[[#This Row],[2020_BUILDINGS]])-1</f>
        <v>#DIV/0!</v>
      </c>
      <c r="T428" s="1" t="e">
        <f>(Table1345[[#This Row],[2050_TOTAL_REPL_COST_USD]]/Table1345[[#This Row],[2020_TOTAL_REPL_COST_USD]])-1</f>
        <v>#DIV/0!</v>
      </c>
      <c r="U428"/>
      <c r="V428"/>
    </row>
    <row r="429" spans="12:22" x14ac:dyDescent="0.2">
      <c r="L429" s="2"/>
      <c r="S429" s="1" t="e">
        <f>(Table1345[[#This Row],[2050_BUILDINGS]]/Table1345[[#This Row],[2020_BUILDINGS]])-1</f>
        <v>#DIV/0!</v>
      </c>
      <c r="T429" s="1" t="e">
        <f>(Table1345[[#This Row],[2050_TOTAL_REPL_COST_USD]]/Table1345[[#This Row],[2020_TOTAL_REPL_COST_USD]])-1</f>
        <v>#DIV/0!</v>
      </c>
      <c r="U429"/>
      <c r="V429"/>
    </row>
    <row r="430" spans="12:22" x14ac:dyDescent="0.2">
      <c r="L430" s="2"/>
      <c r="S430" s="1" t="e">
        <f>(Table1345[[#This Row],[2050_BUILDINGS]]/Table1345[[#This Row],[2020_BUILDINGS]])-1</f>
        <v>#DIV/0!</v>
      </c>
      <c r="T430" s="1" t="e">
        <f>(Table1345[[#This Row],[2050_TOTAL_REPL_COST_USD]]/Table1345[[#This Row],[2020_TOTAL_REPL_COST_USD]])-1</f>
        <v>#DIV/0!</v>
      </c>
      <c r="U430"/>
      <c r="V430"/>
    </row>
    <row r="431" spans="12:22" x14ac:dyDescent="0.2">
      <c r="L431" s="2"/>
      <c r="S431" s="1" t="e">
        <f>(Table1345[[#This Row],[2050_BUILDINGS]]/Table1345[[#This Row],[2020_BUILDINGS]])-1</f>
        <v>#DIV/0!</v>
      </c>
      <c r="T431" s="1" t="e">
        <f>(Table1345[[#This Row],[2050_TOTAL_REPL_COST_USD]]/Table1345[[#This Row],[2020_TOTAL_REPL_COST_USD]])-1</f>
        <v>#DIV/0!</v>
      </c>
      <c r="U431"/>
      <c r="V431"/>
    </row>
    <row r="432" spans="12:22" x14ac:dyDescent="0.2">
      <c r="L432" s="2"/>
      <c r="S432" s="1" t="e">
        <f>(Table1345[[#This Row],[2050_BUILDINGS]]/Table1345[[#This Row],[2020_BUILDINGS]])-1</f>
        <v>#DIV/0!</v>
      </c>
      <c r="T432" s="1" t="e">
        <f>(Table1345[[#This Row],[2050_TOTAL_REPL_COST_USD]]/Table1345[[#This Row],[2020_TOTAL_REPL_COST_USD]])-1</f>
        <v>#DIV/0!</v>
      </c>
      <c r="U432"/>
      <c r="V432"/>
    </row>
    <row r="433" spans="12:22" x14ac:dyDescent="0.2">
      <c r="L433" s="2"/>
      <c r="S433" s="1" t="e">
        <f>(Table1345[[#This Row],[2050_BUILDINGS]]/Table1345[[#This Row],[2020_BUILDINGS]])-1</f>
        <v>#DIV/0!</v>
      </c>
      <c r="T433" s="1" t="e">
        <f>(Table1345[[#This Row],[2050_TOTAL_REPL_COST_USD]]/Table1345[[#This Row],[2020_TOTAL_REPL_COST_USD]])-1</f>
        <v>#DIV/0!</v>
      </c>
      <c r="U433"/>
      <c r="V433"/>
    </row>
    <row r="434" spans="12:22" x14ac:dyDescent="0.2">
      <c r="L434" s="2"/>
      <c r="S434" s="1" t="e">
        <f>(Table1345[[#This Row],[2050_BUILDINGS]]/Table1345[[#This Row],[2020_BUILDINGS]])-1</f>
        <v>#DIV/0!</v>
      </c>
      <c r="T434" s="1" t="e">
        <f>(Table1345[[#This Row],[2050_TOTAL_REPL_COST_USD]]/Table1345[[#This Row],[2020_TOTAL_REPL_COST_USD]])-1</f>
        <v>#DIV/0!</v>
      </c>
      <c r="U434"/>
      <c r="V434"/>
    </row>
    <row r="435" spans="12:22" x14ac:dyDescent="0.2">
      <c r="L435" s="2"/>
      <c r="S435" s="1" t="e">
        <f>(Table1345[[#This Row],[2050_BUILDINGS]]/Table1345[[#This Row],[2020_BUILDINGS]])-1</f>
        <v>#DIV/0!</v>
      </c>
      <c r="T435" s="1" t="e">
        <f>(Table1345[[#This Row],[2050_TOTAL_REPL_COST_USD]]/Table1345[[#This Row],[2020_TOTAL_REPL_COST_USD]])-1</f>
        <v>#DIV/0!</v>
      </c>
      <c r="U435"/>
      <c r="V435"/>
    </row>
    <row r="436" spans="12:22" x14ac:dyDescent="0.2">
      <c r="L436" s="2"/>
      <c r="S436" s="1" t="e">
        <f>(Table1345[[#This Row],[2050_BUILDINGS]]/Table1345[[#This Row],[2020_BUILDINGS]])-1</f>
        <v>#DIV/0!</v>
      </c>
      <c r="T436" s="1" t="e">
        <f>(Table1345[[#This Row],[2050_TOTAL_REPL_COST_USD]]/Table1345[[#This Row],[2020_TOTAL_REPL_COST_USD]])-1</f>
        <v>#DIV/0!</v>
      </c>
      <c r="U436"/>
      <c r="V436"/>
    </row>
    <row r="437" spans="12:22" x14ac:dyDescent="0.2">
      <c r="L437" s="2"/>
      <c r="S437" s="1" t="e">
        <f>(Table1345[[#This Row],[2050_BUILDINGS]]/Table1345[[#This Row],[2020_BUILDINGS]])-1</f>
        <v>#DIV/0!</v>
      </c>
      <c r="T437" s="1" t="e">
        <f>(Table1345[[#This Row],[2050_TOTAL_REPL_COST_USD]]/Table1345[[#This Row],[2020_TOTAL_REPL_COST_USD]])-1</f>
        <v>#DIV/0!</v>
      </c>
      <c r="U437"/>
      <c r="V437"/>
    </row>
    <row r="438" spans="12:22" x14ac:dyDescent="0.2">
      <c r="L438" s="2"/>
      <c r="S438" s="1" t="e">
        <f>(Table1345[[#This Row],[2050_BUILDINGS]]/Table1345[[#This Row],[2020_BUILDINGS]])-1</f>
        <v>#DIV/0!</v>
      </c>
      <c r="T438" s="1" t="e">
        <f>(Table1345[[#This Row],[2050_TOTAL_REPL_COST_USD]]/Table1345[[#This Row],[2020_TOTAL_REPL_COST_USD]])-1</f>
        <v>#DIV/0!</v>
      </c>
      <c r="U438"/>
      <c r="V438"/>
    </row>
    <row r="439" spans="12:22" x14ac:dyDescent="0.2">
      <c r="L439" s="2"/>
      <c r="S439" s="1" t="e">
        <f>(Table1345[[#This Row],[2050_BUILDINGS]]/Table1345[[#This Row],[2020_BUILDINGS]])-1</f>
        <v>#DIV/0!</v>
      </c>
      <c r="T439" s="1" t="e">
        <f>(Table1345[[#This Row],[2050_TOTAL_REPL_COST_USD]]/Table1345[[#This Row],[2020_TOTAL_REPL_COST_USD]])-1</f>
        <v>#DIV/0!</v>
      </c>
      <c r="U439"/>
      <c r="V439"/>
    </row>
    <row r="440" spans="12:22" x14ac:dyDescent="0.2">
      <c r="L440" s="2"/>
      <c r="S440" s="1" t="e">
        <f>(Table1345[[#This Row],[2050_BUILDINGS]]/Table1345[[#This Row],[2020_BUILDINGS]])-1</f>
        <v>#DIV/0!</v>
      </c>
      <c r="T440" s="1" t="e">
        <f>(Table1345[[#This Row],[2050_TOTAL_REPL_COST_USD]]/Table1345[[#This Row],[2020_TOTAL_REPL_COST_USD]])-1</f>
        <v>#DIV/0!</v>
      </c>
      <c r="U440"/>
      <c r="V440"/>
    </row>
    <row r="441" spans="12:22" x14ac:dyDescent="0.2">
      <c r="L441" s="2"/>
      <c r="S441" s="1" t="e">
        <f>(Table1345[[#This Row],[2050_BUILDINGS]]/Table1345[[#This Row],[2020_BUILDINGS]])-1</f>
        <v>#DIV/0!</v>
      </c>
      <c r="T441" s="1" t="e">
        <f>(Table1345[[#This Row],[2050_TOTAL_REPL_COST_USD]]/Table1345[[#This Row],[2020_TOTAL_REPL_COST_USD]])-1</f>
        <v>#DIV/0!</v>
      </c>
      <c r="U441"/>
      <c r="V441"/>
    </row>
    <row r="442" spans="12:22" x14ac:dyDescent="0.2">
      <c r="L442" s="2"/>
      <c r="S442" s="1" t="e">
        <f>(Table1345[[#This Row],[2050_BUILDINGS]]/Table1345[[#This Row],[2020_BUILDINGS]])-1</f>
        <v>#DIV/0!</v>
      </c>
      <c r="T442" s="1" t="e">
        <f>(Table1345[[#This Row],[2050_TOTAL_REPL_COST_USD]]/Table1345[[#This Row],[2020_TOTAL_REPL_COST_USD]])-1</f>
        <v>#DIV/0!</v>
      </c>
      <c r="U442"/>
      <c r="V442"/>
    </row>
    <row r="443" spans="12:22" x14ac:dyDescent="0.2">
      <c r="L443" s="2"/>
      <c r="S443" s="1" t="e">
        <f>(Table1345[[#This Row],[2050_BUILDINGS]]/Table1345[[#This Row],[2020_BUILDINGS]])-1</f>
        <v>#DIV/0!</v>
      </c>
      <c r="T443" s="1" t="e">
        <f>(Table1345[[#This Row],[2050_TOTAL_REPL_COST_USD]]/Table1345[[#This Row],[2020_TOTAL_REPL_COST_USD]])-1</f>
        <v>#DIV/0!</v>
      </c>
      <c r="U443"/>
      <c r="V443"/>
    </row>
    <row r="444" spans="12:22" x14ac:dyDescent="0.2">
      <c r="L444" s="2"/>
      <c r="S444" s="1" t="e">
        <f>(Table1345[[#This Row],[2050_BUILDINGS]]/Table1345[[#This Row],[2020_BUILDINGS]])-1</f>
        <v>#DIV/0!</v>
      </c>
      <c r="T444" s="1" t="e">
        <f>(Table1345[[#This Row],[2050_TOTAL_REPL_COST_USD]]/Table1345[[#This Row],[2020_TOTAL_REPL_COST_USD]])-1</f>
        <v>#DIV/0!</v>
      </c>
      <c r="U444"/>
      <c r="V444"/>
    </row>
    <row r="445" spans="12:22" x14ac:dyDescent="0.2">
      <c r="L445" s="2"/>
      <c r="S445" s="1" t="e">
        <f>(Table1345[[#This Row],[2050_BUILDINGS]]/Table1345[[#This Row],[2020_BUILDINGS]])-1</f>
        <v>#DIV/0!</v>
      </c>
      <c r="T445" s="1" t="e">
        <f>(Table1345[[#This Row],[2050_TOTAL_REPL_COST_USD]]/Table1345[[#This Row],[2020_TOTAL_REPL_COST_USD]])-1</f>
        <v>#DIV/0!</v>
      </c>
      <c r="U445"/>
      <c r="V445"/>
    </row>
    <row r="446" spans="12:22" x14ac:dyDescent="0.2">
      <c r="L446" s="2"/>
      <c r="S446" s="1" t="e">
        <f>(Table1345[[#This Row],[2050_BUILDINGS]]/Table1345[[#This Row],[2020_BUILDINGS]])-1</f>
        <v>#DIV/0!</v>
      </c>
      <c r="T446" s="1" t="e">
        <f>(Table1345[[#This Row],[2050_TOTAL_REPL_COST_USD]]/Table1345[[#This Row],[2020_TOTAL_REPL_COST_USD]])-1</f>
        <v>#DIV/0!</v>
      </c>
      <c r="U446"/>
      <c r="V446"/>
    </row>
    <row r="447" spans="12:22" x14ac:dyDescent="0.2">
      <c r="L447" s="2"/>
      <c r="S447" s="1" t="e">
        <f>(Table1345[[#This Row],[2050_BUILDINGS]]/Table1345[[#This Row],[2020_BUILDINGS]])-1</f>
        <v>#DIV/0!</v>
      </c>
      <c r="T447" s="1" t="e">
        <f>(Table1345[[#This Row],[2050_TOTAL_REPL_COST_USD]]/Table1345[[#This Row],[2020_TOTAL_REPL_COST_USD]])-1</f>
        <v>#DIV/0!</v>
      </c>
      <c r="U447"/>
      <c r="V447"/>
    </row>
    <row r="448" spans="12:22" x14ac:dyDescent="0.2">
      <c r="L448" s="2"/>
      <c r="S448" s="1" t="e">
        <f>(Table1345[[#This Row],[2050_BUILDINGS]]/Table1345[[#This Row],[2020_BUILDINGS]])-1</f>
        <v>#DIV/0!</v>
      </c>
      <c r="T448" s="1" t="e">
        <f>(Table1345[[#This Row],[2050_TOTAL_REPL_COST_USD]]/Table1345[[#This Row],[2020_TOTAL_REPL_COST_USD]])-1</f>
        <v>#DIV/0!</v>
      </c>
      <c r="U448"/>
      <c r="V448"/>
    </row>
    <row r="449" spans="12:22" x14ac:dyDescent="0.2">
      <c r="L449" s="2"/>
      <c r="S449" s="1" t="e">
        <f>(Table1345[[#This Row],[2050_BUILDINGS]]/Table1345[[#This Row],[2020_BUILDINGS]])-1</f>
        <v>#DIV/0!</v>
      </c>
      <c r="T449" s="1" t="e">
        <f>(Table1345[[#This Row],[2050_TOTAL_REPL_COST_USD]]/Table1345[[#This Row],[2020_TOTAL_REPL_COST_USD]])-1</f>
        <v>#DIV/0!</v>
      </c>
      <c r="U449"/>
      <c r="V449"/>
    </row>
    <row r="450" spans="12:22" x14ac:dyDescent="0.2">
      <c r="L450" s="2"/>
      <c r="S450" s="1" t="e">
        <f>(Table1345[[#This Row],[2050_BUILDINGS]]/Table1345[[#This Row],[2020_BUILDINGS]])-1</f>
        <v>#DIV/0!</v>
      </c>
      <c r="T450" s="1" t="e">
        <f>(Table1345[[#This Row],[2050_TOTAL_REPL_COST_USD]]/Table1345[[#This Row],[2020_TOTAL_REPL_COST_USD]])-1</f>
        <v>#DIV/0!</v>
      </c>
      <c r="U450"/>
      <c r="V450"/>
    </row>
    <row r="451" spans="12:22" x14ac:dyDescent="0.2">
      <c r="L451" s="2"/>
      <c r="S451" s="1" t="e">
        <f>(Table1345[[#This Row],[2050_BUILDINGS]]/Table1345[[#This Row],[2020_BUILDINGS]])-1</f>
        <v>#DIV/0!</v>
      </c>
      <c r="T451" s="1" t="e">
        <f>(Table1345[[#This Row],[2050_TOTAL_REPL_COST_USD]]/Table1345[[#This Row],[2020_TOTAL_REPL_COST_USD]])-1</f>
        <v>#DIV/0!</v>
      </c>
      <c r="U451"/>
      <c r="V451"/>
    </row>
    <row r="452" spans="12:22" x14ac:dyDescent="0.2">
      <c r="L452" s="2"/>
      <c r="S452" s="1" t="e">
        <f>(Table1345[[#This Row],[2050_BUILDINGS]]/Table1345[[#This Row],[2020_BUILDINGS]])-1</f>
        <v>#DIV/0!</v>
      </c>
      <c r="T452" s="1" t="e">
        <f>(Table1345[[#This Row],[2050_TOTAL_REPL_COST_USD]]/Table1345[[#This Row],[2020_TOTAL_REPL_COST_USD]])-1</f>
        <v>#DIV/0!</v>
      </c>
      <c r="U452"/>
      <c r="V452"/>
    </row>
    <row r="453" spans="12:22" x14ac:dyDescent="0.2">
      <c r="L453" s="2"/>
      <c r="S453" s="1" t="e">
        <f>(Table1345[[#This Row],[2050_BUILDINGS]]/Table1345[[#This Row],[2020_BUILDINGS]])-1</f>
        <v>#DIV/0!</v>
      </c>
      <c r="T453" s="1" t="e">
        <f>(Table1345[[#This Row],[2050_TOTAL_REPL_COST_USD]]/Table1345[[#This Row],[2020_TOTAL_REPL_COST_USD]])-1</f>
        <v>#DIV/0!</v>
      </c>
      <c r="U453"/>
      <c r="V453"/>
    </row>
    <row r="454" spans="12:22" x14ac:dyDescent="0.2">
      <c r="L454" s="2"/>
      <c r="S454" s="1" t="e">
        <f>(Table1345[[#This Row],[2050_BUILDINGS]]/Table1345[[#This Row],[2020_BUILDINGS]])-1</f>
        <v>#DIV/0!</v>
      </c>
      <c r="T454" s="1" t="e">
        <f>(Table1345[[#This Row],[2050_TOTAL_REPL_COST_USD]]/Table1345[[#This Row],[2020_TOTAL_REPL_COST_USD]])-1</f>
        <v>#DIV/0!</v>
      </c>
      <c r="U454"/>
      <c r="V454"/>
    </row>
    <row r="455" spans="12:22" x14ac:dyDescent="0.2">
      <c r="L455" s="2"/>
      <c r="S455" s="1" t="e">
        <f>(Table1345[[#This Row],[2050_BUILDINGS]]/Table1345[[#This Row],[2020_BUILDINGS]])-1</f>
        <v>#DIV/0!</v>
      </c>
      <c r="T455" s="1" t="e">
        <f>(Table1345[[#This Row],[2050_TOTAL_REPL_COST_USD]]/Table1345[[#This Row],[2020_TOTAL_REPL_COST_USD]])-1</f>
        <v>#DIV/0!</v>
      </c>
      <c r="U455"/>
      <c r="V455"/>
    </row>
    <row r="456" spans="12:22" x14ac:dyDescent="0.2">
      <c r="L456" s="2"/>
      <c r="S456" s="1" t="e">
        <f>(Table1345[[#This Row],[2050_BUILDINGS]]/Table1345[[#This Row],[2020_BUILDINGS]])-1</f>
        <v>#DIV/0!</v>
      </c>
      <c r="T456" s="1" t="e">
        <f>(Table1345[[#This Row],[2050_TOTAL_REPL_COST_USD]]/Table1345[[#This Row],[2020_TOTAL_REPL_COST_USD]])-1</f>
        <v>#DIV/0!</v>
      </c>
      <c r="U456"/>
      <c r="V456"/>
    </row>
    <row r="457" spans="12:22" x14ac:dyDescent="0.2">
      <c r="L457" s="2"/>
      <c r="S457" s="1" t="e">
        <f>(Table1345[[#This Row],[2050_BUILDINGS]]/Table1345[[#This Row],[2020_BUILDINGS]])-1</f>
        <v>#DIV/0!</v>
      </c>
      <c r="T457" s="1" t="e">
        <f>(Table1345[[#This Row],[2050_TOTAL_REPL_COST_USD]]/Table1345[[#This Row],[2020_TOTAL_REPL_COST_USD]])-1</f>
        <v>#DIV/0!</v>
      </c>
      <c r="U457"/>
      <c r="V457"/>
    </row>
    <row r="458" spans="12:22" x14ac:dyDescent="0.2">
      <c r="L458" s="2"/>
      <c r="S458" s="1" t="e">
        <f>(Table1345[[#This Row],[2050_BUILDINGS]]/Table1345[[#This Row],[2020_BUILDINGS]])-1</f>
        <v>#DIV/0!</v>
      </c>
      <c r="T458" s="1" t="e">
        <f>(Table1345[[#This Row],[2050_TOTAL_REPL_COST_USD]]/Table1345[[#This Row],[2020_TOTAL_REPL_COST_USD]])-1</f>
        <v>#DIV/0!</v>
      </c>
      <c r="U458"/>
      <c r="V458"/>
    </row>
    <row r="459" spans="12:22" x14ac:dyDescent="0.2">
      <c r="L459" s="2"/>
      <c r="S459" s="1" t="e">
        <f>(Table1345[[#This Row],[2050_BUILDINGS]]/Table1345[[#This Row],[2020_BUILDINGS]])-1</f>
        <v>#DIV/0!</v>
      </c>
      <c r="T459" s="1" t="e">
        <f>(Table1345[[#This Row],[2050_TOTAL_REPL_COST_USD]]/Table1345[[#This Row],[2020_TOTAL_REPL_COST_USD]])-1</f>
        <v>#DIV/0!</v>
      </c>
      <c r="U459"/>
      <c r="V459"/>
    </row>
    <row r="460" spans="12:22" x14ac:dyDescent="0.2">
      <c r="L460" s="2"/>
      <c r="S460" s="1" t="e">
        <f>(Table1345[[#This Row],[2050_BUILDINGS]]/Table1345[[#This Row],[2020_BUILDINGS]])-1</f>
        <v>#DIV/0!</v>
      </c>
      <c r="T460" s="1" t="e">
        <f>(Table1345[[#This Row],[2050_TOTAL_REPL_COST_USD]]/Table1345[[#This Row],[2020_TOTAL_REPL_COST_USD]])-1</f>
        <v>#DIV/0!</v>
      </c>
      <c r="U460"/>
      <c r="V460"/>
    </row>
    <row r="461" spans="12:22" x14ac:dyDescent="0.2">
      <c r="L461" s="2"/>
      <c r="S461" s="1" t="e">
        <f>(Table1345[[#This Row],[2050_BUILDINGS]]/Table1345[[#This Row],[2020_BUILDINGS]])-1</f>
        <v>#DIV/0!</v>
      </c>
      <c r="T461" s="1" t="e">
        <f>(Table1345[[#This Row],[2050_TOTAL_REPL_COST_USD]]/Table1345[[#This Row],[2020_TOTAL_REPL_COST_USD]])-1</f>
        <v>#DIV/0!</v>
      </c>
      <c r="U461"/>
      <c r="V461"/>
    </row>
    <row r="462" spans="12:22" x14ac:dyDescent="0.2">
      <c r="L462" s="2"/>
      <c r="S462" s="1" t="e">
        <f>(Table1345[[#This Row],[2050_BUILDINGS]]/Table1345[[#This Row],[2020_BUILDINGS]])-1</f>
        <v>#DIV/0!</v>
      </c>
      <c r="T462" s="1" t="e">
        <f>(Table1345[[#This Row],[2050_TOTAL_REPL_COST_USD]]/Table1345[[#This Row],[2020_TOTAL_REPL_COST_USD]])-1</f>
        <v>#DIV/0!</v>
      </c>
      <c r="U462"/>
      <c r="V462"/>
    </row>
    <row r="463" spans="12:22" x14ac:dyDescent="0.2">
      <c r="L463" s="2"/>
      <c r="S463" s="1" t="e">
        <f>(Table1345[[#This Row],[2050_BUILDINGS]]/Table1345[[#This Row],[2020_BUILDINGS]])-1</f>
        <v>#DIV/0!</v>
      </c>
      <c r="T463" s="1" t="e">
        <f>(Table1345[[#This Row],[2050_TOTAL_REPL_COST_USD]]/Table1345[[#This Row],[2020_TOTAL_REPL_COST_USD]])-1</f>
        <v>#DIV/0!</v>
      </c>
      <c r="U463"/>
      <c r="V463"/>
    </row>
    <row r="464" spans="12:22" x14ac:dyDescent="0.2">
      <c r="L464" s="2"/>
      <c r="S464" s="1" t="e">
        <f>(Table1345[[#This Row],[2050_BUILDINGS]]/Table1345[[#This Row],[2020_BUILDINGS]])-1</f>
        <v>#DIV/0!</v>
      </c>
      <c r="T464" s="1" t="e">
        <f>(Table1345[[#This Row],[2050_TOTAL_REPL_COST_USD]]/Table1345[[#This Row],[2020_TOTAL_REPL_COST_USD]])-1</f>
        <v>#DIV/0!</v>
      </c>
      <c r="U464"/>
      <c r="V464"/>
    </row>
    <row r="465" spans="12:22" x14ac:dyDescent="0.2">
      <c r="L465" s="2"/>
      <c r="S465" s="1" t="e">
        <f>(Table1345[[#This Row],[2050_BUILDINGS]]/Table1345[[#This Row],[2020_BUILDINGS]])-1</f>
        <v>#DIV/0!</v>
      </c>
      <c r="T465" s="1" t="e">
        <f>(Table1345[[#This Row],[2050_TOTAL_REPL_COST_USD]]/Table1345[[#This Row],[2020_TOTAL_REPL_COST_USD]])-1</f>
        <v>#DIV/0!</v>
      </c>
      <c r="U465"/>
      <c r="V465"/>
    </row>
    <row r="466" spans="12:22" x14ac:dyDescent="0.2">
      <c r="L466" s="2"/>
      <c r="S466" s="1" t="e">
        <f>(Table1345[[#This Row],[2050_BUILDINGS]]/Table1345[[#This Row],[2020_BUILDINGS]])-1</f>
        <v>#DIV/0!</v>
      </c>
      <c r="T466" s="1" t="e">
        <f>(Table1345[[#This Row],[2050_TOTAL_REPL_COST_USD]]/Table1345[[#This Row],[2020_TOTAL_REPL_COST_USD]])-1</f>
        <v>#DIV/0!</v>
      </c>
      <c r="U466"/>
      <c r="V466"/>
    </row>
    <row r="467" spans="12:22" x14ac:dyDescent="0.2">
      <c r="L467" s="2"/>
      <c r="S467" s="1" t="e">
        <f>(Table1345[[#This Row],[2050_BUILDINGS]]/Table1345[[#This Row],[2020_BUILDINGS]])-1</f>
        <v>#DIV/0!</v>
      </c>
      <c r="T467" s="1" t="e">
        <f>(Table1345[[#This Row],[2050_TOTAL_REPL_COST_USD]]/Table1345[[#This Row],[2020_TOTAL_REPL_COST_USD]])-1</f>
        <v>#DIV/0!</v>
      </c>
      <c r="U467"/>
      <c r="V467"/>
    </row>
    <row r="468" spans="12:22" x14ac:dyDescent="0.2">
      <c r="L468" s="2"/>
      <c r="S468" s="1" t="e">
        <f>(Table1345[[#This Row],[2050_BUILDINGS]]/Table1345[[#This Row],[2020_BUILDINGS]])-1</f>
        <v>#DIV/0!</v>
      </c>
      <c r="T468" s="1" t="e">
        <f>(Table1345[[#This Row],[2050_TOTAL_REPL_COST_USD]]/Table1345[[#This Row],[2020_TOTAL_REPL_COST_USD]])-1</f>
        <v>#DIV/0!</v>
      </c>
      <c r="U468"/>
      <c r="V468"/>
    </row>
    <row r="469" spans="12:22" x14ac:dyDescent="0.2">
      <c r="L469" s="2"/>
      <c r="S469" s="1" t="e">
        <f>(Table1345[[#This Row],[2050_BUILDINGS]]/Table1345[[#This Row],[2020_BUILDINGS]])-1</f>
        <v>#DIV/0!</v>
      </c>
      <c r="T469" s="1" t="e">
        <f>(Table1345[[#This Row],[2050_TOTAL_REPL_COST_USD]]/Table1345[[#This Row],[2020_TOTAL_REPL_COST_USD]])-1</f>
        <v>#DIV/0!</v>
      </c>
      <c r="U469"/>
      <c r="V469"/>
    </row>
    <row r="470" spans="12:22" x14ac:dyDescent="0.2">
      <c r="L470" s="2"/>
      <c r="S470" s="1" t="e">
        <f>(Table1345[[#This Row],[2050_BUILDINGS]]/Table1345[[#This Row],[2020_BUILDINGS]])-1</f>
        <v>#DIV/0!</v>
      </c>
      <c r="T470" s="1" t="e">
        <f>(Table1345[[#This Row],[2050_TOTAL_REPL_COST_USD]]/Table1345[[#This Row],[2020_TOTAL_REPL_COST_USD]])-1</f>
        <v>#DIV/0!</v>
      </c>
      <c r="U470"/>
      <c r="V470"/>
    </row>
    <row r="471" spans="12:22" x14ac:dyDescent="0.2">
      <c r="L471" s="2"/>
      <c r="S471" s="1" t="e">
        <f>(Table1345[[#This Row],[2050_BUILDINGS]]/Table1345[[#This Row],[2020_BUILDINGS]])-1</f>
        <v>#DIV/0!</v>
      </c>
      <c r="T471" s="1" t="e">
        <f>(Table1345[[#This Row],[2050_TOTAL_REPL_COST_USD]]/Table1345[[#This Row],[2020_TOTAL_REPL_COST_USD]])-1</f>
        <v>#DIV/0!</v>
      </c>
      <c r="U471"/>
      <c r="V471"/>
    </row>
    <row r="472" spans="12:22" x14ac:dyDescent="0.2">
      <c r="L472" s="2"/>
      <c r="S472" s="1" t="e">
        <f>(Table1345[[#This Row],[2050_BUILDINGS]]/Table1345[[#This Row],[2020_BUILDINGS]])-1</f>
        <v>#DIV/0!</v>
      </c>
      <c r="T472" s="1" t="e">
        <f>(Table1345[[#This Row],[2050_TOTAL_REPL_COST_USD]]/Table1345[[#This Row],[2020_TOTAL_REPL_COST_USD]])-1</f>
        <v>#DIV/0!</v>
      </c>
      <c r="U472"/>
      <c r="V472"/>
    </row>
    <row r="473" spans="12:22" x14ac:dyDescent="0.2">
      <c r="L473" s="2"/>
      <c r="S473" s="1" t="e">
        <f>(Table1345[[#This Row],[2050_BUILDINGS]]/Table1345[[#This Row],[2020_BUILDINGS]])-1</f>
        <v>#DIV/0!</v>
      </c>
      <c r="T473" s="1" t="e">
        <f>(Table1345[[#This Row],[2050_TOTAL_REPL_COST_USD]]/Table1345[[#This Row],[2020_TOTAL_REPL_COST_USD]])-1</f>
        <v>#DIV/0!</v>
      </c>
      <c r="U473"/>
      <c r="V473"/>
    </row>
    <row r="474" spans="12:22" x14ac:dyDescent="0.2">
      <c r="L474" s="2"/>
      <c r="S474" s="1" t="e">
        <f>(Table1345[[#This Row],[2050_BUILDINGS]]/Table1345[[#This Row],[2020_BUILDINGS]])-1</f>
        <v>#DIV/0!</v>
      </c>
      <c r="T474" s="1" t="e">
        <f>(Table1345[[#This Row],[2050_TOTAL_REPL_COST_USD]]/Table1345[[#This Row],[2020_TOTAL_REPL_COST_USD]])-1</f>
        <v>#DIV/0!</v>
      </c>
      <c r="U474"/>
      <c r="V474"/>
    </row>
    <row r="475" spans="12:22" x14ac:dyDescent="0.2">
      <c r="L475" s="2"/>
      <c r="S475" s="1" t="e">
        <f>(Table1345[[#This Row],[2050_BUILDINGS]]/Table1345[[#This Row],[2020_BUILDINGS]])-1</f>
        <v>#DIV/0!</v>
      </c>
      <c r="T475" s="1" t="e">
        <f>(Table1345[[#This Row],[2050_TOTAL_REPL_COST_USD]]/Table1345[[#This Row],[2020_TOTAL_REPL_COST_USD]])-1</f>
        <v>#DIV/0!</v>
      </c>
      <c r="U475"/>
      <c r="V475"/>
    </row>
    <row r="476" spans="12:22" x14ac:dyDescent="0.2">
      <c r="L476" s="2"/>
      <c r="S476" s="1" t="e">
        <f>(Table1345[[#This Row],[2050_BUILDINGS]]/Table1345[[#This Row],[2020_BUILDINGS]])-1</f>
        <v>#DIV/0!</v>
      </c>
      <c r="T476" s="1" t="e">
        <f>(Table1345[[#This Row],[2050_TOTAL_REPL_COST_USD]]/Table1345[[#This Row],[2020_TOTAL_REPL_COST_USD]])-1</f>
        <v>#DIV/0!</v>
      </c>
      <c r="U476"/>
      <c r="V476"/>
    </row>
    <row r="477" spans="12:22" x14ac:dyDescent="0.2">
      <c r="L477" s="2"/>
      <c r="S477" s="1" t="e">
        <f>(Table1345[[#This Row],[2050_BUILDINGS]]/Table1345[[#This Row],[2020_BUILDINGS]])-1</f>
        <v>#DIV/0!</v>
      </c>
      <c r="T477" s="1" t="e">
        <f>(Table1345[[#This Row],[2050_TOTAL_REPL_COST_USD]]/Table1345[[#This Row],[2020_TOTAL_REPL_COST_USD]])-1</f>
        <v>#DIV/0!</v>
      </c>
      <c r="U477"/>
      <c r="V477"/>
    </row>
    <row r="478" spans="12:22" x14ac:dyDescent="0.2">
      <c r="L478" s="2"/>
      <c r="S478" s="1" t="e">
        <f>(Table1345[[#This Row],[2050_BUILDINGS]]/Table1345[[#This Row],[2020_BUILDINGS]])-1</f>
        <v>#DIV/0!</v>
      </c>
      <c r="T478" s="1" t="e">
        <f>(Table1345[[#This Row],[2050_TOTAL_REPL_COST_USD]]/Table1345[[#This Row],[2020_TOTAL_REPL_COST_USD]])-1</f>
        <v>#DIV/0!</v>
      </c>
      <c r="U478"/>
      <c r="V478"/>
    </row>
    <row r="479" spans="12:22" x14ac:dyDescent="0.2">
      <c r="L479" s="2"/>
      <c r="S479" s="1" t="e">
        <f>(Table1345[[#This Row],[2050_BUILDINGS]]/Table1345[[#This Row],[2020_BUILDINGS]])-1</f>
        <v>#DIV/0!</v>
      </c>
      <c r="T479" s="1" t="e">
        <f>(Table1345[[#This Row],[2050_TOTAL_REPL_COST_USD]]/Table1345[[#This Row],[2020_TOTAL_REPL_COST_USD]])-1</f>
        <v>#DIV/0!</v>
      </c>
      <c r="U479"/>
      <c r="V479"/>
    </row>
    <row r="480" spans="12:22" x14ac:dyDescent="0.2">
      <c r="L480" s="2"/>
      <c r="S480" s="1" t="e">
        <f>(Table1345[[#This Row],[2050_BUILDINGS]]/Table1345[[#This Row],[2020_BUILDINGS]])-1</f>
        <v>#DIV/0!</v>
      </c>
      <c r="T480" s="1" t="e">
        <f>(Table1345[[#This Row],[2050_TOTAL_REPL_COST_USD]]/Table1345[[#This Row],[2020_TOTAL_REPL_COST_USD]])-1</f>
        <v>#DIV/0!</v>
      </c>
      <c r="U480"/>
      <c r="V480"/>
    </row>
    <row r="481" spans="12:22" x14ac:dyDescent="0.2">
      <c r="L481" s="2"/>
      <c r="S481" s="1" t="e">
        <f>(Table1345[[#This Row],[2050_BUILDINGS]]/Table1345[[#This Row],[2020_BUILDINGS]])-1</f>
        <v>#DIV/0!</v>
      </c>
      <c r="T481" s="1" t="e">
        <f>(Table1345[[#This Row],[2050_TOTAL_REPL_COST_USD]]/Table1345[[#This Row],[2020_TOTAL_REPL_COST_USD]])-1</f>
        <v>#DIV/0!</v>
      </c>
      <c r="U481"/>
      <c r="V481"/>
    </row>
    <row r="482" spans="12:22" x14ac:dyDescent="0.2">
      <c r="L482" s="2"/>
      <c r="S482" s="1" t="e">
        <f>(Table1345[[#This Row],[2050_BUILDINGS]]/Table1345[[#This Row],[2020_BUILDINGS]])-1</f>
        <v>#DIV/0!</v>
      </c>
      <c r="T482" s="1" t="e">
        <f>(Table1345[[#This Row],[2050_TOTAL_REPL_COST_USD]]/Table1345[[#This Row],[2020_TOTAL_REPL_COST_USD]])-1</f>
        <v>#DIV/0!</v>
      </c>
      <c r="U482"/>
      <c r="V482"/>
    </row>
    <row r="483" spans="12:22" x14ac:dyDescent="0.2">
      <c r="L483" s="2"/>
      <c r="S483" s="1" t="e">
        <f>(Table1345[[#This Row],[2050_BUILDINGS]]/Table1345[[#This Row],[2020_BUILDINGS]])-1</f>
        <v>#DIV/0!</v>
      </c>
      <c r="T483" s="1" t="e">
        <f>(Table1345[[#This Row],[2050_TOTAL_REPL_COST_USD]]/Table1345[[#This Row],[2020_TOTAL_REPL_COST_USD]])-1</f>
        <v>#DIV/0!</v>
      </c>
      <c r="U483"/>
      <c r="V483"/>
    </row>
    <row r="484" spans="12:22" x14ac:dyDescent="0.2">
      <c r="L484" s="2"/>
      <c r="S484" s="1" t="e">
        <f>(Table1345[[#This Row],[2050_BUILDINGS]]/Table1345[[#This Row],[2020_BUILDINGS]])-1</f>
        <v>#DIV/0!</v>
      </c>
      <c r="T484" s="1" t="e">
        <f>(Table1345[[#This Row],[2050_TOTAL_REPL_COST_USD]]/Table1345[[#This Row],[2020_TOTAL_REPL_COST_USD]])-1</f>
        <v>#DIV/0!</v>
      </c>
      <c r="U484"/>
      <c r="V484"/>
    </row>
    <row r="485" spans="12:22" x14ac:dyDescent="0.2">
      <c r="L485" s="2"/>
      <c r="S485" s="1" t="e">
        <f>(Table1345[[#This Row],[2050_BUILDINGS]]/Table1345[[#This Row],[2020_BUILDINGS]])-1</f>
        <v>#DIV/0!</v>
      </c>
      <c r="T485" s="1" t="e">
        <f>(Table1345[[#This Row],[2050_TOTAL_REPL_COST_USD]]/Table1345[[#This Row],[2020_TOTAL_REPL_COST_USD]])-1</f>
        <v>#DIV/0!</v>
      </c>
      <c r="U485"/>
      <c r="V485"/>
    </row>
    <row r="486" spans="12:22" x14ac:dyDescent="0.2">
      <c r="L486" s="2"/>
      <c r="S486" s="1" t="e">
        <f>(Table1345[[#This Row],[2050_BUILDINGS]]/Table1345[[#This Row],[2020_BUILDINGS]])-1</f>
        <v>#DIV/0!</v>
      </c>
      <c r="T486" s="1" t="e">
        <f>(Table1345[[#This Row],[2050_TOTAL_REPL_COST_USD]]/Table1345[[#This Row],[2020_TOTAL_REPL_COST_USD]])-1</f>
        <v>#DIV/0!</v>
      </c>
      <c r="U486"/>
      <c r="V486"/>
    </row>
    <row r="487" spans="12:22" x14ac:dyDescent="0.2">
      <c r="L487" s="2"/>
      <c r="S487" s="1" t="e">
        <f>(Table1345[[#This Row],[2050_BUILDINGS]]/Table1345[[#This Row],[2020_BUILDINGS]])-1</f>
        <v>#DIV/0!</v>
      </c>
      <c r="T487" s="1" t="e">
        <f>(Table1345[[#This Row],[2050_TOTAL_REPL_COST_USD]]/Table1345[[#This Row],[2020_TOTAL_REPL_COST_USD]])-1</f>
        <v>#DIV/0!</v>
      </c>
      <c r="U487"/>
      <c r="V487"/>
    </row>
    <row r="488" spans="12:22" x14ac:dyDescent="0.2">
      <c r="L488" s="2"/>
      <c r="S488" s="1" t="e">
        <f>(Table1345[[#This Row],[2050_BUILDINGS]]/Table1345[[#This Row],[2020_BUILDINGS]])-1</f>
        <v>#DIV/0!</v>
      </c>
      <c r="T488" s="1" t="e">
        <f>(Table1345[[#This Row],[2050_TOTAL_REPL_COST_USD]]/Table1345[[#This Row],[2020_TOTAL_REPL_COST_USD]])-1</f>
        <v>#DIV/0!</v>
      </c>
      <c r="U488"/>
      <c r="V488"/>
    </row>
    <row r="489" spans="12:22" x14ac:dyDescent="0.2">
      <c r="L489" s="2"/>
      <c r="S489" s="1" t="e">
        <f>(Table1345[[#This Row],[2050_BUILDINGS]]/Table1345[[#This Row],[2020_BUILDINGS]])-1</f>
        <v>#DIV/0!</v>
      </c>
      <c r="T489" s="1" t="e">
        <f>(Table1345[[#This Row],[2050_TOTAL_REPL_COST_USD]]/Table1345[[#This Row],[2020_TOTAL_REPL_COST_USD]])-1</f>
        <v>#DIV/0!</v>
      </c>
      <c r="U489"/>
      <c r="V489"/>
    </row>
    <row r="490" spans="12:22" x14ac:dyDescent="0.2">
      <c r="L490" s="2"/>
      <c r="S490" s="1" t="e">
        <f>(Table1345[[#This Row],[2050_BUILDINGS]]/Table1345[[#This Row],[2020_BUILDINGS]])-1</f>
        <v>#DIV/0!</v>
      </c>
      <c r="T490" s="1" t="e">
        <f>(Table1345[[#This Row],[2050_TOTAL_REPL_COST_USD]]/Table1345[[#This Row],[2020_TOTAL_REPL_COST_USD]])-1</f>
        <v>#DIV/0!</v>
      </c>
      <c r="U490"/>
      <c r="V490"/>
    </row>
    <row r="491" spans="12:22" x14ac:dyDescent="0.2">
      <c r="L491" s="2"/>
      <c r="S491" s="1" t="e">
        <f>(Table1345[[#This Row],[2050_BUILDINGS]]/Table1345[[#This Row],[2020_BUILDINGS]])-1</f>
        <v>#DIV/0!</v>
      </c>
      <c r="T491" s="1" t="e">
        <f>(Table1345[[#This Row],[2050_TOTAL_REPL_COST_USD]]/Table1345[[#This Row],[2020_TOTAL_REPL_COST_USD]])-1</f>
        <v>#DIV/0!</v>
      </c>
      <c r="U491"/>
      <c r="V491"/>
    </row>
    <row r="492" spans="12:22" x14ac:dyDescent="0.2">
      <c r="L492" s="2"/>
      <c r="S492" s="1" t="e">
        <f>(Table1345[[#This Row],[2050_BUILDINGS]]/Table1345[[#This Row],[2020_BUILDINGS]])-1</f>
        <v>#DIV/0!</v>
      </c>
      <c r="T492" s="1" t="e">
        <f>(Table1345[[#This Row],[2050_TOTAL_REPL_COST_USD]]/Table1345[[#This Row],[2020_TOTAL_REPL_COST_USD]])-1</f>
        <v>#DIV/0!</v>
      </c>
      <c r="U492"/>
      <c r="V492"/>
    </row>
    <row r="493" spans="12:22" x14ac:dyDescent="0.2">
      <c r="L493" s="2"/>
      <c r="S493" s="1" t="e">
        <f>(Table1345[[#This Row],[2050_BUILDINGS]]/Table1345[[#This Row],[2020_BUILDINGS]])-1</f>
        <v>#DIV/0!</v>
      </c>
      <c r="T493" s="1" t="e">
        <f>(Table1345[[#This Row],[2050_TOTAL_REPL_COST_USD]]/Table1345[[#This Row],[2020_TOTAL_REPL_COST_USD]])-1</f>
        <v>#DIV/0!</v>
      </c>
      <c r="U493"/>
      <c r="V493"/>
    </row>
    <row r="494" spans="12:22" x14ac:dyDescent="0.2">
      <c r="L494" s="2"/>
      <c r="S494" s="1" t="e">
        <f>(Table1345[[#This Row],[2050_BUILDINGS]]/Table1345[[#This Row],[2020_BUILDINGS]])-1</f>
        <v>#DIV/0!</v>
      </c>
      <c r="T494" s="1" t="e">
        <f>(Table1345[[#This Row],[2050_TOTAL_REPL_COST_USD]]/Table1345[[#This Row],[2020_TOTAL_REPL_COST_USD]])-1</f>
        <v>#DIV/0!</v>
      </c>
      <c r="U494"/>
      <c r="V494"/>
    </row>
    <row r="495" spans="12:22" x14ac:dyDescent="0.2">
      <c r="L495" s="2"/>
      <c r="S495" s="1" t="e">
        <f>(Table1345[[#This Row],[2050_BUILDINGS]]/Table1345[[#This Row],[2020_BUILDINGS]])-1</f>
        <v>#DIV/0!</v>
      </c>
      <c r="T495" s="1" t="e">
        <f>(Table1345[[#This Row],[2050_TOTAL_REPL_COST_USD]]/Table1345[[#This Row],[2020_TOTAL_REPL_COST_USD]])-1</f>
        <v>#DIV/0!</v>
      </c>
      <c r="U495"/>
      <c r="V495"/>
    </row>
    <row r="496" spans="12:22" x14ac:dyDescent="0.2">
      <c r="L496" s="2"/>
      <c r="S496" s="1" t="e">
        <f>(Table1345[[#This Row],[2050_BUILDINGS]]/Table1345[[#This Row],[2020_BUILDINGS]])-1</f>
        <v>#DIV/0!</v>
      </c>
      <c r="T496" s="1" t="e">
        <f>(Table1345[[#This Row],[2050_TOTAL_REPL_COST_USD]]/Table1345[[#This Row],[2020_TOTAL_REPL_COST_USD]])-1</f>
        <v>#DIV/0!</v>
      </c>
      <c r="U496"/>
      <c r="V496"/>
    </row>
    <row r="497" spans="12:22" x14ac:dyDescent="0.2">
      <c r="L497" s="2"/>
      <c r="S497" s="1" t="e">
        <f>(Table1345[[#This Row],[2050_BUILDINGS]]/Table1345[[#This Row],[2020_BUILDINGS]])-1</f>
        <v>#DIV/0!</v>
      </c>
      <c r="T497" s="1" t="e">
        <f>(Table1345[[#This Row],[2050_TOTAL_REPL_COST_USD]]/Table1345[[#This Row],[2020_TOTAL_REPL_COST_USD]])-1</f>
        <v>#DIV/0!</v>
      </c>
      <c r="U497"/>
      <c r="V497"/>
    </row>
    <row r="498" spans="12:22" x14ac:dyDescent="0.2">
      <c r="L498" s="2"/>
      <c r="S498" s="1" t="e">
        <f>(Table1345[[#This Row],[2050_BUILDINGS]]/Table1345[[#This Row],[2020_BUILDINGS]])-1</f>
        <v>#DIV/0!</v>
      </c>
      <c r="T498" s="1" t="e">
        <f>(Table1345[[#This Row],[2050_TOTAL_REPL_COST_USD]]/Table1345[[#This Row],[2020_TOTAL_REPL_COST_USD]])-1</f>
        <v>#DIV/0!</v>
      </c>
      <c r="U498"/>
      <c r="V498"/>
    </row>
    <row r="499" spans="12:22" x14ac:dyDescent="0.2">
      <c r="L499" s="2"/>
      <c r="S499" s="1" t="e">
        <f>(Table1345[[#This Row],[2050_BUILDINGS]]/Table1345[[#This Row],[2020_BUILDINGS]])-1</f>
        <v>#DIV/0!</v>
      </c>
      <c r="T499" s="1" t="e">
        <f>(Table1345[[#This Row],[2050_TOTAL_REPL_COST_USD]]/Table1345[[#This Row],[2020_TOTAL_REPL_COST_USD]])-1</f>
        <v>#DIV/0!</v>
      </c>
      <c r="U499"/>
      <c r="V499"/>
    </row>
    <row r="500" spans="12:22" x14ac:dyDescent="0.2">
      <c r="L500" s="2"/>
      <c r="S500" s="1" t="e">
        <f>(Table1345[[#This Row],[2050_BUILDINGS]]/Table1345[[#This Row],[2020_BUILDINGS]])-1</f>
        <v>#DIV/0!</v>
      </c>
      <c r="T500" s="1" t="e">
        <f>(Table1345[[#This Row],[2050_TOTAL_REPL_COST_USD]]/Table1345[[#This Row],[2020_TOTAL_REPL_COST_USD]])-1</f>
        <v>#DIV/0!</v>
      </c>
      <c r="U500"/>
      <c r="V500"/>
    </row>
    <row r="501" spans="12:22" x14ac:dyDescent="0.2">
      <c r="L501" s="2"/>
      <c r="S501" s="1" t="e">
        <f>(Table1345[[#This Row],[2050_BUILDINGS]]/Table1345[[#This Row],[2020_BUILDINGS]])-1</f>
        <v>#DIV/0!</v>
      </c>
      <c r="T501" s="1" t="e">
        <f>(Table1345[[#This Row],[2050_TOTAL_REPL_COST_USD]]/Table1345[[#This Row],[2020_TOTAL_REPL_COST_USD]])-1</f>
        <v>#DIV/0!</v>
      </c>
      <c r="U501"/>
      <c r="V501"/>
    </row>
    <row r="502" spans="12:22" x14ac:dyDescent="0.2">
      <c r="L502" s="2"/>
      <c r="S502" s="1" t="e">
        <f>(Table1345[[#This Row],[2050_BUILDINGS]]/Table1345[[#This Row],[2020_BUILDINGS]])-1</f>
        <v>#DIV/0!</v>
      </c>
      <c r="T502" s="1" t="e">
        <f>(Table1345[[#This Row],[2050_TOTAL_REPL_COST_USD]]/Table1345[[#This Row],[2020_TOTAL_REPL_COST_USD]])-1</f>
        <v>#DIV/0!</v>
      </c>
      <c r="U502"/>
      <c r="V502"/>
    </row>
    <row r="503" spans="12:22" x14ac:dyDescent="0.2">
      <c r="L503" s="2"/>
      <c r="S503" s="1" t="e">
        <f>(Table1345[[#This Row],[2050_BUILDINGS]]/Table1345[[#This Row],[2020_BUILDINGS]])-1</f>
        <v>#DIV/0!</v>
      </c>
      <c r="T503" s="1" t="e">
        <f>(Table1345[[#This Row],[2050_TOTAL_REPL_COST_USD]]/Table1345[[#This Row],[2020_TOTAL_REPL_COST_USD]])-1</f>
        <v>#DIV/0!</v>
      </c>
      <c r="U503"/>
      <c r="V503"/>
    </row>
    <row r="504" spans="12:22" x14ac:dyDescent="0.2">
      <c r="L504" s="2"/>
      <c r="S504" s="1" t="e">
        <f>(Table1345[[#This Row],[2050_BUILDINGS]]/Table1345[[#This Row],[2020_BUILDINGS]])-1</f>
        <v>#DIV/0!</v>
      </c>
      <c r="T504" s="1" t="e">
        <f>(Table1345[[#This Row],[2050_TOTAL_REPL_COST_USD]]/Table1345[[#This Row],[2020_TOTAL_REPL_COST_USD]])-1</f>
        <v>#DIV/0!</v>
      </c>
      <c r="U504"/>
      <c r="V504"/>
    </row>
    <row r="505" spans="12:22" x14ac:dyDescent="0.2">
      <c r="L505" s="2"/>
      <c r="S505" s="1" t="e">
        <f>(Table1345[[#This Row],[2050_BUILDINGS]]/Table1345[[#This Row],[2020_BUILDINGS]])-1</f>
        <v>#DIV/0!</v>
      </c>
      <c r="T505" s="1" t="e">
        <f>(Table1345[[#This Row],[2050_TOTAL_REPL_COST_USD]]/Table1345[[#This Row],[2020_TOTAL_REPL_COST_USD]])-1</f>
        <v>#DIV/0!</v>
      </c>
      <c r="U505"/>
      <c r="V505"/>
    </row>
    <row r="506" spans="12:22" x14ac:dyDescent="0.2">
      <c r="L506" s="2"/>
      <c r="S506" s="1" t="e">
        <f>(Table1345[[#This Row],[2050_BUILDINGS]]/Table1345[[#This Row],[2020_BUILDINGS]])-1</f>
        <v>#DIV/0!</v>
      </c>
      <c r="T506" s="1" t="e">
        <f>(Table1345[[#This Row],[2050_TOTAL_REPL_COST_USD]]/Table1345[[#This Row],[2020_TOTAL_REPL_COST_USD]])-1</f>
        <v>#DIV/0!</v>
      </c>
      <c r="U506"/>
      <c r="V506"/>
    </row>
    <row r="507" spans="12:22" x14ac:dyDescent="0.2">
      <c r="L507" s="2"/>
      <c r="S507" s="1" t="e">
        <f>(Table1345[[#This Row],[2050_BUILDINGS]]/Table1345[[#This Row],[2020_BUILDINGS]])-1</f>
        <v>#DIV/0!</v>
      </c>
      <c r="T507" s="1" t="e">
        <f>(Table1345[[#This Row],[2050_TOTAL_REPL_COST_USD]]/Table1345[[#This Row],[2020_TOTAL_REPL_COST_USD]])-1</f>
        <v>#DIV/0!</v>
      </c>
      <c r="U507"/>
      <c r="V507"/>
    </row>
    <row r="508" spans="12:22" x14ac:dyDescent="0.2">
      <c r="L508" s="2"/>
      <c r="S508" s="1" t="e">
        <f>(Table1345[[#This Row],[2050_BUILDINGS]]/Table1345[[#This Row],[2020_BUILDINGS]])-1</f>
        <v>#DIV/0!</v>
      </c>
      <c r="T508" s="1" t="e">
        <f>(Table1345[[#This Row],[2050_TOTAL_REPL_COST_USD]]/Table1345[[#This Row],[2020_TOTAL_REPL_COST_USD]])-1</f>
        <v>#DIV/0!</v>
      </c>
      <c r="U508"/>
      <c r="V508"/>
    </row>
    <row r="509" spans="12:22" x14ac:dyDescent="0.2">
      <c r="L509" s="2"/>
      <c r="S509" s="1" t="e">
        <f>(Table1345[[#This Row],[2050_BUILDINGS]]/Table1345[[#This Row],[2020_BUILDINGS]])-1</f>
        <v>#DIV/0!</v>
      </c>
      <c r="T509" s="1" t="e">
        <f>(Table1345[[#This Row],[2050_TOTAL_REPL_COST_USD]]/Table1345[[#This Row],[2020_TOTAL_REPL_COST_USD]])-1</f>
        <v>#DIV/0!</v>
      </c>
      <c r="U509"/>
      <c r="V509"/>
    </row>
    <row r="510" spans="12:22" x14ac:dyDescent="0.2">
      <c r="L510" s="2"/>
      <c r="S510" s="1" t="e">
        <f>(Table1345[[#This Row],[2050_BUILDINGS]]/Table1345[[#This Row],[2020_BUILDINGS]])-1</f>
        <v>#DIV/0!</v>
      </c>
      <c r="T510" s="1" t="e">
        <f>(Table1345[[#This Row],[2050_TOTAL_REPL_COST_USD]]/Table1345[[#This Row],[2020_TOTAL_REPL_COST_USD]])-1</f>
        <v>#DIV/0!</v>
      </c>
      <c r="U510"/>
      <c r="V510"/>
    </row>
    <row r="511" spans="12:22" x14ac:dyDescent="0.2">
      <c r="L511" s="2"/>
      <c r="S511" s="1" t="e">
        <f>(Table1345[[#This Row],[2050_BUILDINGS]]/Table1345[[#This Row],[2020_BUILDINGS]])-1</f>
        <v>#DIV/0!</v>
      </c>
      <c r="T511" s="1" t="e">
        <f>(Table1345[[#This Row],[2050_TOTAL_REPL_COST_USD]]/Table1345[[#This Row],[2020_TOTAL_REPL_COST_USD]])-1</f>
        <v>#DIV/0!</v>
      </c>
      <c r="U511"/>
      <c r="V511"/>
    </row>
    <row r="512" spans="12:22" x14ac:dyDescent="0.2">
      <c r="L512" s="2"/>
      <c r="S512" s="1" t="e">
        <f>(Table1345[[#This Row],[2050_BUILDINGS]]/Table1345[[#This Row],[2020_BUILDINGS]])-1</f>
        <v>#DIV/0!</v>
      </c>
      <c r="T512" s="1" t="e">
        <f>(Table1345[[#This Row],[2050_TOTAL_REPL_COST_USD]]/Table1345[[#This Row],[2020_TOTAL_REPL_COST_USD]])-1</f>
        <v>#DIV/0!</v>
      </c>
      <c r="U512"/>
      <c r="V512"/>
    </row>
    <row r="513" spans="12:22" x14ac:dyDescent="0.2">
      <c r="L513" s="2"/>
      <c r="S513" s="1" t="e">
        <f>(Table1345[[#This Row],[2050_BUILDINGS]]/Table1345[[#This Row],[2020_BUILDINGS]])-1</f>
        <v>#DIV/0!</v>
      </c>
      <c r="T513" s="1" t="e">
        <f>(Table1345[[#This Row],[2050_TOTAL_REPL_COST_USD]]/Table1345[[#This Row],[2020_TOTAL_REPL_COST_USD]])-1</f>
        <v>#DIV/0!</v>
      </c>
      <c r="U513"/>
      <c r="V513"/>
    </row>
    <row r="514" spans="12:22" x14ac:dyDescent="0.2">
      <c r="L514" s="2"/>
      <c r="S514" s="1" t="e">
        <f>(Table1345[[#This Row],[2050_BUILDINGS]]/Table1345[[#This Row],[2020_BUILDINGS]])-1</f>
        <v>#DIV/0!</v>
      </c>
      <c r="T514" s="1" t="e">
        <f>(Table1345[[#This Row],[2050_TOTAL_REPL_COST_USD]]/Table1345[[#This Row],[2020_TOTAL_REPL_COST_USD]])-1</f>
        <v>#DIV/0!</v>
      </c>
      <c r="U514"/>
      <c r="V514"/>
    </row>
    <row r="515" spans="12:22" x14ac:dyDescent="0.2">
      <c r="L515" s="2"/>
      <c r="S515" s="1" t="e">
        <f>(Table1345[[#This Row],[2050_BUILDINGS]]/Table1345[[#This Row],[2020_BUILDINGS]])-1</f>
        <v>#DIV/0!</v>
      </c>
      <c r="T515" s="1" t="e">
        <f>(Table1345[[#This Row],[2050_TOTAL_REPL_COST_USD]]/Table1345[[#This Row],[2020_TOTAL_REPL_COST_USD]])-1</f>
        <v>#DIV/0!</v>
      </c>
      <c r="U515"/>
      <c r="V515"/>
    </row>
    <row r="516" spans="12:22" x14ac:dyDescent="0.2">
      <c r="L516" s="2"/>
      <c r="S516" s="1" t="e">
        <f>(Table1345[[#This Row],[2050_BUILDINGS]]/Table1345[[#This Row],[2020_BUILDINGS]])-1</f>
        <v>#DIV/0!</v>
      </c>
      <c r="T516" s="1" t="e">
        <f>(Table1345[[#This Row],[2050_TOTAL_REPL_COST_USD]]/Table1345[[#This Row],[2020_TOTAL_REPL_COST_USD]])-1</f>
        <v>#DIV/0!</v>
      </c>
      <c r="U516"/>
      <c r="V516"/>
    </row>
    <row r="517" spans="12:22" x14ac:dyDescent="0.2">
      <c r="L517" s="2"/>
      <c r="S517" s="1" t="e">
        <f>(Table1345[[#This Row],[2050_BUILDINGS]]/Table1345[[#This Row],[2020_BUILDINGS]])-1</f>
        <v>#DIV/0!</v>
      </c>
      <c r="T517" s="1" t="e">
        <f>(Table1345[[#This Row],[2050_TOTAL_REPL_COST_USD]]/Table1345[[#This Row],[2020_TOTAL_REPL_COST_USD]])-1</f>
        <v>#DIV/0!</v>
      </c>
      <c r="U517"/>
      <c r="V517"/>
    </row>
    <row r="518" spans="12:22" x14ac:dyDescent="0.2">
      <c r="L518" s="2"/>
      <c r="S518" s="1" t="e">
        <f>(Table1345[[#This Row],[2050_BUILDINGS]]/Table1345[[#This Row],[2020_BUILDINGS]])-1</f>
        <v>#DIV/0!</v>
      </c>
      <c r="T518" s="1" t="e">
        <f>(Table1345[[#This Row],[2050_TOTAL_REPL_COST_USD]]/Table1345[[#This Row],[2020_TOTAL_REPL_COST_USD]])-1</f>
        <v>#DIV/0!</v>
      </c>
      <c r="U518"/>
      <c r="V518"/>
    </row>
    <row r="519" spans="12:22" x14ac:dyDescent="0.2">
      <c r="L519" s="2"/>
      <c r="S519" s="1" t="e">
        <f>(Table1345[[#This Row],[2050_BUILDINGS]]/Table1345[[#This Row],[2020_BUILDINGS]])-1</f>
        <v>#DIV/0!</v>
      </c>
      <c r="T519" s="1" t="e">
        <f>(Table1345[[#This Row],[2050_TOTAL_REPL_COST_USD]]/Table1345[[#This Row],[2020_TOTAL_REPL_COST_USD]])-1</f>
        <v>#DIV/0!</v>
      </c>
      <c r="U519"/>
      <c r="V519"/>
    </row>
    <row r="520" spans="12:22" x14ac:dyDescent="0.2">
      <c r="L520" s="2"/>
      <c r="S520" s="1" t="e">
        <f>(Table1345[[#This Row],[2050_BUILDINGS]]/Table1345[[#This Row],[2020_BUILDINGS]])-1</f>
        <v>#DIV/0!</v>
      </c>
      <c r="T520" s="1" t="e">
        <f>(Table1345[[#This Row],[2050_TOTAL_REPL_COST_USD]]/Table1345[[#This Row],[2020_TOTAL_REPL_COST_USD]])-1</f>
        <v>#DIV/0!</v>
      </c>
      <c r="U520"/>
      <c r="V520"/>
    </row>
    <row r="521" spans="12:22" x14ac:dyDescent="0.2">
      <c r="L521" s="2"/>
      <c r="S521" s="1" t="e">
        <f>(Table1345[[#This Row],[2050_BUILDINGS]]/Table1345[[#This Row],[2020_BUILDINGS]])-1</f>
        <v>#DIV/0!</v>
      </c>
      <c r="T521" s="1" t="e">
        <f>(Table1345[[#This Row],[2050_TOTAL_REPL_COST_USD]]/Table1345[[#This Row],[2020_TOTAL_REPL_COST_USD]])-1</f>
        <v>#DIV/0!</v>
      </c>
      <c r="U521"/>
      <c r="V521"/>
    </row>
    <row r="522" spans="12:22" x14ac:dyDescent="0.2">
      <c r="L522" s="2"/>
      <c r="S522" s="1" t="e">
        <f>(Table1345[[#This Row],[2050_BUILDINGS]]/Table1345[[#This Row],[2020_BUILDINGS]])-1</f>
        <v>#DIV/0!</v>
      </c>
      <c r="T522" s="1" t="e">
        <f>(Table1345[[#This Row],[2050_TOTAL_REPL_COST_USD]]/Table1345[[#This Row],[2020_TOTAL_REPL_COST_USD]])-1</f>
        <v>#DIV/0!</v>
      </c>
      <c r="U522"/>
      <c r="V522"/>
    </row>
    <row r="523" spans="12:22" x14ac:dyDescent="0.2">
      <c r="L523" s="2"/>
      <c r="S523" s="1" t="e">
        <f>(Table1345[[#This Row],[2050_BUILDINGS]]/Table1345[[#This Row],[2020_BUILDINGS]])-1</f>
        <v>#DIV/0!</v>
      </c>
      <c r="T523" s="1" t="e">
        <f>(Table1345[[#This Row],[2050_TOTAL_REPL_COST_USD]]/Table1345[[#This Row],[2020_TOTAL_REPL_COST_USD]])-1</f>
        <v>#DIV/0!</v>
      </c>
      <c r="U523"/>
      <c r="V523"/>
    </row>
    <row r="524" spans="12:22" x14ac:dyDescent="0.2">
      <c r="L524" s="2"/>
      <c r="S524" s="1" t="e">
        <f>(Table1345[[#This Row],[2050_BUILDINGS]]/Table1345[[#This Row],[2020_BUILDINGS]])-1</f>
        <v>#DIV/0!</v>
      </c>
      <c r="T524" s="1" t="e">
        <f>(Table1345[[#This Row],[2050_TOTAL_REPL_COST_USD]]/Table1345[[#This Row],[2020_TOTAL_REPL_COST_USD]])-1</f>
        <v>#DIV/0!</v>
      </c>
      <c r="U524"/>
      <c r="V524"/>
    </row>
    <row r="525" spans="12:22" x14ac:dyDescent="0.2">
      <c r="L525" s="2"/>
      <c r="S525" s="1" t="e">
        <f>(Table1345[[#This Row],[2050_BUILDINGS]]/Table1345[[#This Row],[2020_BUILDINGS]])-1</f>
        <v>#DIV/0!</v>
      </c>
      <c r="T525" s="1" t="e">
        <f>(Table1345[[#This Row],[2050_TOTAL_REPL_COST_USD]]/Table1345[[#This Row],[2020_TOTAL_REPL_COST_USD]])-1</f>
        <v>#DIV/0!</v>
      </c>
      <c r="U525"/>
      <c r="V525"/>
    </row>
    <row r="526" spans="12:22" x14ac:dyDescent="0.2">
      <c r="L526" s="2"/>
      <c r="S526" s="1" t="e">
        <f>(Table1345[[#This Row],[2050_BUILDINGS]]/Table1345[[#This Row],[2020_BUILDINGS]])-1</f>
        <v>#DIV/0!</v>
      </c>
      <c r="T526" s="1" t="e">
        <f>(Table1345[[#This Row],[2050_TOTAL_REPL_COST_USD]]/Table1345[[#This Row],[2020_TOTAL_REPL_COST_USD]])-1</f>
        <v>#DIV/0!</v>
      </c>
      <c r="U526"/>
      <c r="V526"/>
    </row>
    <row r="527" spans="12:22" x14ac:dyDescent="0.2">
      <c r="L527" s="2"/>
      <c r="S527" s="1" t="e">
        <f>(Table1345[[#This Row],[2050_BUILDINGS]]/Table1345[[#This Row],[2020_BUILDINGS]])-1</f>
        <v>#DIV/0!</v>
      </c>
      <c r="T527" s="1" t="e">
        <f>(Table1345[[#This Row],[2050_TOTAL_REPL_COST_USD]]/Table1345[[#This Row],[2020_TOTAL_REPL_COST_USD]])-1</f>
        <v>#DIV/0!</v>
      </c>
      <c r="U527"/>
      <c r="V527"/>
    </row>
    <row r="528" spans="12:22" x14ac:dyDescent="0.2">
      <c r="L528" s="2"/>
      <c r="S528" s="1" t="e">
        <f>(Table1345[[#This Row],[2050_BUILDINGS]]/Table1345[[#This Row],[2020_BUILDINGS]])-1</f>
        <v>#DIV/0!</v>
      </c>
      <c r="T528" s="1" t="e">
        <f>(Table1345[[#This Row],[2050_TOTAL_REPL_COST_USD]]/Table1345[[#This Row],[2020_TOTAL_REPL_COST_USD]])-1</f>
        <v>#DIV/0!</v>
      </c>
      <c r="U528"/>
      <c r="V528"/>
    </row>
    <row r="529" spans="12:22" x14ac:dyDescent="0.2">
      <c r="L529" s="2"/>
      <c r="S529" s="1" t="e">
        <f>(Table1345[[#This Row],[2050_BUILDINGS]]/Table1345[[#This Row],[2020_BUILDINGS]])-1</f>
        <v>#DIV/0!</v>
      </c>
      <c r="T529" s="1" t="e">
        <f>(Table1345[[#This Row],[2050_TOTAL_REPL_COST_USD]]/Table1345[[#This Row],[2020_TOTAL_REPL_COST_USD]])-1</f>
        <v>#DIV/0!</v>
      </c>
      <c r="U529"/>
      <c r="V529"/>
    </row>
    <row r="530" spans="12:22" x14ac:dyDescent="0.2">
      <c r="L530" s="2"/>
      <c r="S530" s="1" t="e">
        <f>(Table1345[[#This Row],[2050_BUILDINGS]]/Table1345[[#This Row],[2020_BUILDINGS]])-1</f>
        <v>#DIV/0!</v>
      </c>
      <c r="T530" s="1" t="e">
        <f>(Table1345[[#This Row],[2050_TOTAL_REPL_COST_USD]]/Table1345[[#This Row],[2020_TOTAL_REPL_COST_USD]])-1</f>
        <v>#DIV/0!</v>
      </c>
      <c r="U530"/>
      <c r="V530"/>
    </row>
    <row r="531" spans="12:22" x14ac:dyDescent="0.2">
      <c r="L531" s="2"/>
      <c r="S531" s="1" t="e">
        <f>(Table1345[[#This Row],[2050_BUILDINGS]]/Table1345[[#This Row],[2020_BUILDINGS]])-1</f>
        <v>#DIV/0!</v>
      </c>
      <c r="T531" s="1" t="e">
        <f>(Table1345[[#This Row],[2050_TOTAL_REPL_COST_USD]]/Table1345[[#This Row],[2020_TOTAL_REPL_COST_USD]])-1</f>
        <v>#DIV/0!</v>
      </c>
      <c r="U531"/>
      <c r="V531"/>
    </row>
    <row r="532" spans="12:22" x14ac:dyDescent="0.2">
      <c r="L532" s="2"/>
      <c r="S532" s="1" t="e">
        <f>(Table1345[[#This Row],[2050_BUILDINGS]]/Table1345[[#This Row],[2020_BUILDINGS]])-1</f>
        <v>#DIV/0!</v>
      </c>
      <c r="T532" s="1" t="e">
        <f>(Table1345[[#This Row],[2050_TOTAL_REPL_COST_USD]]/Table1345[[#This Row],[2020_TOTAL_REPL_COST_USD]])-1</f>
        <v>#DIV/0!</v>
      </c>
      <c r="U532"/>
      <c r="V532"/>
    </row>
    <row r="533" spans="12:22" x14ac:dyDescent="0.2">
      <c r="L533" s="2"/>
      <c r="S533" s="1" t="e">
        <f>(Table1345[[#This Row],[2050_BUILDINGS]]/Table1345[[#This Row],[2020_BUILDINGS]])-1</f>
        <v>#DIV/0!</v>
      </c>
      <c r="T533" s="1" t="e">
        <f>(Table1345[[#This Row],[2050_TOTAL_REPL_COST_USD]]/Table1345[[#This Row],[2020_TOTAL_REPL_COST_USD]])-1</f>
        <v>#DIV/0!</v>
      </c>
      <c r="U533"/>
      <c r="V533"/>
    </row>
    <row r="534" spans="12:22" x14ac:dyDescent="0.2">
      <c r="L534" s="2"/>
      <c r="S534" s="1" t="e">
        <f>(Table1345[[#This Row],[2050_BUILDINGS]]/Table1345[[#This Row],[2020_BUILDINGS]])-1</f>
        <v>#DIV/0!</v>
      </c>
      <c r="T534" s="1" t="e">
        <f>(Table1345[[#This Row],[2050_TOTAL_REPL_COST_USD]]/Table1345[[#This Row],[2020_TOTAL_REPL_COST_USD]])-1</f>
        <v>#DIV/0!</v>
      </c>
      <c r="U534"/>
      <c r="V534"/>
    </row>
    <row r="535" spans="12:22" x14ac:dyDescent="0.2">
      <c r="L535" s="2"/>
      <c r="S535" s="1" t="e">
        <f>(Table1345[[#This Row],[2050_BUILDINGS]]/Table1345[[#This Row],[2020_BUILDINGS]])-1</f>
        <v>#DIV/0!</v>
      </c>
      <c r="T535" s="1" t="e">
        <f>(Table1345[[#This Row],[2050_TOTAL_REPL_COST_USD]]/Table1345[[#This Row],[2020_TOTAL_REPL_COST_USD]])-1</f>
        <v>#DIV/0!</v>
      </c>
      <c r="U535"/>
      <c r="V535"/>
    </row>
    <row r="536" spans="12:22" x14ac:dyDescent="0.2">
      <c r="L536" s="2"/>
      <c r="S536" s="1" t="e">
        <f>(Table1345[[#This Row],[2050_BUILDINGS]]/Table1345[[#This Row],[2020_BUILDINGS]])-1</f>
        <v>#DIV/0!</v>
      </c>
      <c r="T536" s="1" t="e">
        <f>(Table1345[[#This Row],[2050_TOTAL_REPL_COST_USD]]/Table1345[[#This Row],[2020_TOTAL_REPL_COST_USD]])-1</f>
        <v>#DIV/0!</v>
      </c>
      <c r="U536"/>
      <c r="V536"/>
    </row>
    <row r="537" spans="12:22" x14ac:dyDescent="0.2">
      <c r="L537" s="2"/>
      <c r="S537" s="1" t="e">
        <f>(Table1345[[#This Row],[2050_BUILDINGS]]/Table1345[[#This Row],[2020_BUILDINGS]])-1</f>
        <v>#DIV/0!</v>
      </c>
      <c r="T537" s="1" t="e">
        <f>(Table1345[[#This Row],[2050_TOTAL_REPL_COST_USD]]/Table1345[[#This Row],[2020_TOTAL_REPL_COST_USD]])-1</f>
        <v>#DIV/0!</v>
      </c>
      <c r="U537"/>
      <c r="V537"/>
    </row>
    <row r="538" spans="12:22" x14ac:dyDescent="0.2">
      <c r="L538" s="2"/>
      <c r="S538" s="1" t="e">
        <f>(Table1345[[#This Row],[2050_BUILDINGS]]/Table1345[[#This Row],[2020_BUILDINGS]])-1</f>
        <v>#DIV/0!</v>
      </c>
      <c r="T538" s="1" t="e">
        <f>(Table1345[[#This Row],[2050_TOTAL_REPL_COST_USD]]/Table1345[[#This Row],[2020_TOTAL_REPL_COST_USD]])-1</f>
        <v>#DIV/0!</v>
      </c>
      <c r="U538"/>
      <c r="V538"/>
    </row>
    <row r="539" spans="12:22" x14ac:dyDescent="0.2">
      <c r="L539" s="2"/>
      <c r="S539" s="1" t="e">
        <f>(Table1345[[#This Row],[2050_BUILDINGS]]/Table1345[[#This Row],[2020_BUILDINGS]])-1</f>
        <v>#DIV/0!</v>
      </c>
      <c r="T539" s="1" t="e">
        <f>(Table1345[[#This Row],[2050_TOTAL_REPL_COST_USD]]/Table1345[[#This Row],[2020_TOTAL_REPL_COST_USD]])-1</f>
        <v>#DIV/0!</v>
      </c>
      <c r="U539"/>
      <c r="V539"/>
    </row>
    <row r="540" spans="12:22" x14ac:dyDescent="0.2">
      <c r="L540" s="2"/>
      <c r="S540" s="1" t="e">
        <f>(Table1345[[#This Row],[2050_BUILDINGS]]/Table1345[[#This Row],[2020_BUILDINGS]])-1</f>
        <v>#DIV/0!</v>
      </c>
      <c r="T540" s="1" t="e">
        <f>(Table1345[[#This Row],[2050_TOTAL_REPL_COST_USD]]/Table1345[[#This Row],[2020_TOTAL_REPL_COST_USD]])-1</f>
        <v>#DIV/0!</v>
      </c>
      <c r="U540"/>
      <c r="V540"/>
    </row>
    <row r="541" spans="12:22" x14ac:dyDescent="0.2">
      <c r="L541" s="2"/>
      <c r="S541" s="1" t="e">
        <f>(Table1345[[#This Row],[2050_BUILDINGS]]/Table1345[[#This Row],[2020_BUILDINGS]])-1</f>
        <v>#DIV/0!</v>
      </c>
      <c r="T541" s="1" t="e">
        <f>(Table1345[[#This Row],[2050_TOTAL_REPL_COST_USD]]/Table1345[[#This Row],[2020_TOTAL_REPL_COST_USD]])-1</f>
        <v>#DIV/0!</v>
      </c>
      <c r="U541"/>
      <c r="V541"/>
    </row>
    <row r="542" spans="12:22" x14ac:dyDescent="0.2">
      <c r="L542" s="2"/>
      <c r="S542" s="1" t="e">
        <f>(Table1345[[#This Row],[2050_BUILDINGS]]/Table1345[[#This Row],[2020_BUILDINGS]])-1</f>
        <v>#DIV/0!</v>
      </c>
      <c r="T542" s="1" t="e">
        <f>(Table1345[[#This Row],[2050_TOTAL_REPL_COST_USD]]/Table1345[[#This Row],[2020_TOTAL_REPL_COST_USD]])-1</f>
        <v>#DIV/0!</v>
      </c>
      <c r="U542"/>
      <c r="V542"/>
    </row>
    <row r="543" spans="12:22" x14ac:dyDescent="0.2">
      <c r="L543" s="2"/>
      <c r="S543" s="1" t="e">
        <f>(Table1345[[#This Row],[2050_BUILDINGS]]/Table1345[[#This Row],[2020_BUILDINGS]])-1</f>
        <v>#DIV/0!</v>
      </c>
      <c r="T543" s="1" t="e">
        <f>(Table1345[[#This Row],[2050_TOTAL_REPL_COST_USD]]/Table1345[[#This Row],[2020_TOTAL_REPL_COST_USD]])-1</f>
        <v>#DIV/0!</v>
      </c>
      <c r="U543"/>
      <c r="V543"/>
    </row>
    <row r="544" spans="12:22" x14ac:dyDescent="0.2">
      <c r="L544" s="2"/>
      <c r="S544" s="1" t="e">
        <f>(Table1345[[#This Row],[2050_BUILDINGS]]/Table1345[[#This Row],[2020_BUILDINGS]])-1</f>
        <v>#DIV/0!</v>
      </c>
      <c r="T544" s="1" t="e">
        <f>(Table1345[[#This Row],[2050_TOTAL_REPL_COST_USD]]/Table1345[[#This Row],[2020_TOTAL_REPL_COST_USD]])-1</f>
        <v>#DIV/0!</v>
      </c>
      <c r="U544"/>
      <c r="V544"/>
    </row>
    <row r="545" spans="12:22" x14ac:dyDescent="0.2">
      <c r="L545" s="2"/>
      <c r="S545" s="1" t="e">
        <f>(Table1345[[#This Row],[2050_BUILDINGS]]/Table1345[[#This Row],[2020_BUILDINGS]])-1</f>
        <v>#DIV/0!</v>
      </c>
      <c r="T545" s="1" t="e">
        <f>(Table1345[[#This Row],[2050_TOTAL_REPL_COST_USD]]/Table1345[[#This Row],[2020_TOTAL_REPL_COST_USD]])-1</f>
        <v>#DIV/0!</v>
      </c>
      <c r="U545"/>
      <c r="V545"/>
    </row>
    <row r="546" spans="12:22" x14ac:dyDescent="0.2">
      <c r="L546" s="2"/>
      <c r="S546" s="1" t="e">
        <f>(Table1345[[#This Row],[2050_BUILDINGS]]/Table1345[[#This Row],[2020_BUILDINGS]])-1</f>
        <v>#DIV/0!</v>
      </c>
      <c r="T546" s="1" t="e">
        <f>(Table1345[[#This Row],[2050_TOTAL_REPL_COST_USD]]/Table1345[[#This Row],[2020_TOTAL_REPL_COST_USD]])-1</f>
        <v>#DIV/0!</v>
      </c>
      <c r="U546"/>
      <c r="V546"/>
    </row>
    <row r="547" spans="12:22" x14ac:dyDescent="0.2">
      <c r="L547" s="2"/>
      <c r="S547" s="1" t="e">
        <f>(Table1345[[#This Row],[2050_BUILDINGS]]/Table1345[[#This Row],[2020_BUILDINGS]])-1</f>
        <v>#DIV/0!</v>
      </c>
      <c r="T547" s="1" t="e">
        <f>(Table1345[[#This Row],[2050_TOTAL_REPL_COST_USD]]/Table1345[[#This Row],[2020_TOTAL_REPL_COST_USD]])-1</f>
        <v>#DIV/0!</v>
      </c>
      <c r="U547"/>
      <c r="V547"/>
    </row>
    <row r="548" spans="12:22" x14ac:dyDescent="0.2">
      <c r="L548" s="2"/>
      <c r="S548" s="1" t="e">
        <f>(Table1345[[#This Row],[2050_BUILDINGS]]/Table1345[[#This Row],[2020_BUILDINGS]])-1</f>
        <v>#DIV/0!</v>
      </c>
      <c r="T548" s="1" t="e">
        <f>(Table1345[[#This Row],[2050_TOTAL_REPL_COST_USD]]/Table1345[[#This Row],[2020_TOTAL_REPL_COST_USD]])-1</f>
        <v>#DIV/0!</v>
      </c>
      <c r="U548"/>
      <c r="V548"/>
    </row>
    <row r="549" spans="12:22" x14ac:dyDescent="0.2">
      <c r="L549" s="2"/>
      <c r="S549" s="1" t="e">
        <f>(Table1345[[#This Row],[2050_BUILDINGS]]/Table1345[[#This Row],[2020_BUILDINGS]])-1</f>
        <v>#DIV/0!</v>
      </c>
      <c r="T549" s="1" t="e">
        <f>(Table1345[[#This Row],[2050_TOTAL_REPL_COST_USD]]/Table1345[[#This Row],[2020_TOTAL_REPL_COST_USD]])-1</f>
        <v>#DIV/0!</v>
      </c>
      <c r="U549"/>
      <c r="V549"/>
    </row>
    <row r="550" spans="12:22" x14ac:dyDescent="0.2">
      <c r="L550" s="2"/>
      <c r="S550" s="1" t="e">
        <f>(Table1345[[#This Row],[2050_BUILDINGS]]/Table1345[[#This Row],[2020_BUILDINGS]])-1</f>
        <v>#DIV/0!</v>
      </c>
      <c r="T550" s="1" t="e">
        <f>(Table1345[[#This Row],[2050_TOTAL_REPL_COST_USD]]/Table1345[[#This Row],[2020_TOTAL_REPL_COST_USD]])-1</f>
        <v>#DIV/0!</v>
      </c>
      <c r="U550"/>
      <c r="V550"/>
    </row>
    <row r="551" spans="12:22" x14ac:dyDescent="0.2">
      <c r="L551" s="2"/>
      <c r="S551" s="1" t="e">
        <f>(Table1345[[#This Row],[2050_BUILDINGS]]/Table1345[[#This Row],[2020_BUILDINGS]])-1</f>
        <v>#DIV/0!</v>
      </c>
      <c r="T551" s="1" t="e">
        <f>(Table1345[[#This Row],[2050_TOTAL_REPL_COST_USD]]/Table1345[[#This Row],[2020_TOTAL_REPL_COST_USD]])-1</f>
        <v>#DIV/0!</v>
      </c>
      <c r="U551"/>
      <c r="V551"/>
    </row>
    <row r="552" spans="12:22" x14ac:dyDescent="0.2">
      <c r="L552" s="2"/>
      <c r="S552" s="1" t="e">
        <f>(Table1345[[#This Row],[2050_BUILDINGS]]/Table1345[[#This Row],[2020_BUILDINGS]])-1</f>
        <v>#DIV/0!</v>
      </c>
      <c r="T552" s="1" t="e">
        <f>(Table1345[[#This Row],[2050_TOTAL_REPL_COST_USD]]/Table1345[[#This Row],[2020_TOTAL_REPL_COST_USD]])-1</f>
        <v>#DIV/0!</v>
      </c>
      <c r="U552"/>
      <c r="V552"/>
    </row>
    <row r="553" spans="12:22" x14ac:dyDescent="0.2">
      <c r="L553" s="2"/>
      <c r="S553" s="1" t="e">
        <f>(Table1345[[#This Row],[2050_BUILDINGS]]/Table1345[[#This Row],[2020_BUILDINGS]])-1</f>
        <v>#DIV/0!</v>
      </c>
      <c r="T553" s="1" t="e">
        <f>(Table1345[[#This Row],[2050_TOTAL_REPL_COST_USD]]/Table1345[[#This Row],[2020_TOTAL_REPL_COST_USD]])-1</f>
        <v>#DIV/0!</v>
      </c>
      <c r="U553"/>
      <c r="V553"/>
    </row>
    <row r="554" spans="12:22" x14ac:dyDescent="0.2">
      <c r="L554" s="2"/>
      <c r="S554" s="1" t="e">
        <f>(Table1345[[#This Row],[2050_BUILDINGS]]/Table1345[[#This Row],[2020_BUILDINGS]])-1</f>
        <v>#DIV/0!</v>
      </c>
      <c r="T554" s="1" t="e">
        <f>(Table1345[[#This Row],[2050_TOTAL_REPL_COST_USD]]/Table1345[[#This Row],[2020_TOTAL_REPL_COST_USD]])-1</f>
        <v>#DIV/0!</v>
      </c>
      <c r="U554"/>
      <c r="V554"/>
    </row>
    <row r="555" spans="12:22" x14ac:dyDescent="0.2">
      <c r="L555" s="2"/>
      <c r="S555" s="1" t="e">
        <f>(Table1345[[#This Row],[2050_BUILDINGS]]/Table1345[[#This Row],[2020_BUILDINGS]])-1</f>
        <v>#DIV/0!</v>
      </c>
      <c r="T555" s="1" t="e">
        <f>(Table1345[[#This Row],[2050_TOTAL_REPL_COST_USD]]/Table1345[[#This Row],[2020_TOTAL_REPL_COST_USD]])-1</f>
        <v>#DIV/0!</v>
      </c>
      <c r="U555"/>
      <c r="V555"/>
    </row>
    <row r="556" spans="12:22" x14ac:dyDescent="0.2">
      <c r="L556" s="2"/>
      <c r="S556" s="1" t="e">
        <f>(Table1345[[#This Row],[2050_BUILDINGS]]/Table1345[[#This Row],[2020_BUILDINGS]])-1</f>
        <v>#DIV/0!</v>
      </c>
      <c r="T556" s="1" t="e">
        <f>(Table1345[[#This Row],[2050_TOTAL_REPL_COST_USD]]/Table1345[[#This Row],[2020_TOTAL_REPL_COST_USD]])-1</f>
        <v>#DIV/0!</v>
      </c>
      <c r="U556"/>
      <c r="V556"/>
    </row>
    <row r="557" spans="12:22" x14ac:dyDescent="0.2">
      <c r="L557" s="2"/>
      <c r="S557" s="1" t="e">
        <f>(Table1345[[#This Row],[2050_BUILDINGS]]/Table1345[[#This Row],[2020_BUILDINGS]])-1</f>
        <v>#DIV/0!</v>
      </c>
      <c r="T557" s="1" t="e">
        <f>(Table1345[[#This Row],[2050_TOTAL_REPL_COST_USD]]/Table1345[[#This Row],[2020_TOTAL_REPL_COST_USD]])-1</f>
        <v>#DIV/0!</v>
      </c>
      <c r="U557"/>
      <c r="V557"/>
    </row>
    <row r="558" spans="12:22" x14ac:dyDescent="0.2">
      <c r="L558" s="2"/>
      <c r="S558" s="1" t="e">
        <f>(Table1345[[#This Row],[2050_BUILDINGS]]/Table1345[[#This Row],[2020_BUILDINGS]])-1</f>
        <v>#DIV/0!</v>
      </c>
      <c r="T558" s="1" t="e">
        <f>(Table1345[[#This Row],[2050_TOTAL_REPL_COST_USD]]/Table1345[[#This Row],[2020_TOTAL_REPL_COST_USD]])-1</f>
        <v>#DIV/0!</v>
      </c>
      <c r="U558"/>
      <c r="V558"/>
    </row>
    <row r="559" spans="12:22" x14ac:dyDescent="0.2">
      <c r="L559" s="2"/>
      <c r="S559" s="1" t="e">
        <f>(Table1345[[#This Row],[2050_BUILDINGS]]/Table1345[[#This Row],[2020_BUILDINGS]])-1</f>
        <v>#DIV/0!</v>
      </c>
      <c r="T559" s="1" t="e">
        <f>(Table1345[[#This Row],[2050_TOTAL_REPL_COST_USD]]/Table1345[[#This Row],[2020_TOTAL_REPL_COST_USD]])-1</f>
        <v>#DIV/0!</v>
      </c>
      <c r="U559"/>
      <c r="V559"/>
    </row>
    <row r="560" spans="12:22" x14ac:dyDescent="0.2">
      <c r="L560" s="2"/>
      <c r="S560" s="1" t="e">
        <f>(Table1345[[#This Row],[2050_BUILDINGS]]/Table1345[[#This Row],[2020_BUILDINGS]])-1</f>
        <v>#DIV/0!</v>
      </c>
      <c r="T560" s="1" t="e">
        <f>(Table1345[[#This Row],[2050_TOTAL_REPL_COST_USD]]/Table1345[[#This Row],[2020_TOTAL_REPL_COST_USD]])-1</f>
        <v>#DIV/0!</v>
      </c>
      <c r="U560"/>
      <c r="V560"/>
    </row>
    <row r="561" spans="12:22" x14ac:dyDescent="0.2">
      <c r="L561" s="2"/>
      <c r="S561" s="1" t="e">
        <f>(Table1345[[#This Row],[2050_BUILDINGS]]/Table1345[[#This Row],[2020_BUILDINGS]])-1</f>
        <v>#DIV/0!</v>
      </c>
      <c r="T561" s="1" t="e">
        <f>(Table1345[[#This Row],[2050_TOTAL_REPL_COST_USD]]/Table1345[[#This Row],[2020_TOTAL_REPL_COST_USD]])-1</f>
        <v>#DIV/0!</v>
      </c>
      <c r="U561"/>
      <c r="V561"/>
    </row>
    <row r="562" spans="12:22" x14ac:dyDescent="0.2">
      <c r="L562" s="2"/>
      <c r="S562" s="1" t="e">
        <f>(Table1345[[#This Row],[2050_BUILDINGS]]/Table1345[[#This Row],[2020_BUILDINGS]])-1</f>
        <v>#DIV/0!</v>
      </c>
      <c r="T562" s="1" t="e">
        <f>(Table1345[[#This Row],[2050_TOTAL_REPL_COST_USD]]/Table1345[[#This Row],[2020_TOTAL_REPL_COST_USD]])-1</f>
        <v>#DIV/0!</v>
      </c>
      <c r="U562"/>
      <c r="V562"/>
    </row>
    <row r="563" spans="12:22" x14ac:dyDescent="0.2">
      <c r="L563" s="2"/>
      <c r="S563" s="1" t="e">
        <f>(Table1345[[#This Row],[2050_BUILDINGS]]/Table1345[[#This Row],[2020_BUILDINGS]])-1</f>
        <v>#DIV/0!</v>
      </c>
      <c r="T563" s="1" t="e">
        <f>(Table1345[[#This Row],[2050_TOTAL_REPL_COST_USD]]/Table1345[[#This Row],[2020_TOTAL_REPL_COST_USD]])-1</f>
        <v>#DIV/0!</v>
      </c>
      <c r="U563"/>
      <c r="V563"/>
    </row>
    <row r="564" spans="12:22" x14ac:dyDescent="0.2">
      <c r="L564" s="2"/>
      <c r="S564" s="1" t="e">
        <f>(Table1345[[#This Row],[2050_BUILDINGS]]/Table1345[[#This Row],[2020_BUILDINGS]])-1</f>
        <v>#DIV/0!</v>
      </c>
      <c r="T564" s="1" t="e">
        <f>(Table1345[[#This Row],[2050_TOTAL_REPL_COST_USD]]/Table1345[[#This Row],[2020_TOTAL_REPL_COST_USD]])-1</f>
        <v>#DIV/0!</v>
      </c>
      <c r="U564"/>
      <c r="V564"/>
    </row>
    <row r="565" spans="12:22" x14ac:dyDescent="0.2">
      <c r="L565" s="2"/>
      <c r="S565" s="1" t="e">
        <f>(Table1345[[#This Row],[2050_BUILDINGS]]/Table1345[[#This Row],[2020_BUILDINGS]])-1</f>
        <v>#DIV/0!</v>
      </c>
      <c r="T565" s="1" t="e">
        <f>(Table1345[[#This Row],[2050_TOTAL_REPL_COST_USD]]/Table1345[[#This Row],[2020_TOTAL_REPL_COST_USD]])-1</f>
        <v>#DIV/0!</v>
      </c>
      <c r="U565"/>
      <c r="V565"/>
    </row>
    <row r="566" spans="12:22" x14ac:dyDescent="0.2">
      <c r="L566" s="2"/>
      <c r="S566" s="1" t="e">
        <f>(Table1345[[#This Row],[2050_BUILDINGS]]/Table1345[[#This Row],[2020_BUILDINGS]])-1</f>
        <v>#DIV/0!</v>
      </c>
      <c r="T566" s="1" t="e">
        <f>(Table1345[[#This Row],[2050_TOTAL_REPL_COST_USD]]/Table1345[[#This Row],[2020_TOTAL_REPL_COST_USD]])-1</f>
        <v>#DIV/0!</v>
      </c>
      <c r="U566"/>
      <c r="V566"/>
    </row>
    <row r="567" spans="12:22" x14ac:dyDescent="0.2">
      <c r="L567" s="2"/>
      <c r="S567" s="1" t="e">
        <f>(Table1345[[#This Row],[2050_BUILDINGS]]/Table1345[[#This Row],[2020_BUILDINGS]])-1</f>
        <v>#DIV/0!</v>
      </c>
      <c r="T567" s="1" t="e">
        <f>(Table1345[[#This Row],[2050_TOTAL_REPL_COST_USD]]/Table1345[[#This Row],[2020_TOTAL_REPL_COST_USD]])-1</f>
        <v>#DIV/0!</v>
      </c>
      <c r="U567"/>
      <c r="V567"/>
    </row>
    <row r="568" spans="12:22" x14ac:dyDescent="0.2">
      <c r="L568" s="2"/>
      <c r="S568" s="1" t="e">
        <f>(Table1345[[#This Row],[2050_BUILDINGS]]/Table1345[[#This Row],[2020_BUILDINGS]])-1</f>
        <v>#DIV/0!</v>
      </c>
      <c r="T568" s="1" t="e">
        <f>(Table1345[[#This Row],[2050_TOTAL_REPL_COST_USD]]/Table1345[[#This Row],[2020_TOTAL_REPL_COST_USD]])-1</f>
        <v>#DIV/0!</v>
      </c>
      <c r="U568"/>
      <c r="V568"/>
    </row>
    <row r="569" spans="12:22" x14ac:dyDescent="0.2">
      <c r="L569" s="2"/>
      <c r="S569" s="1" t="e">
        <f>(Table1345[[#This Row],[2050_BUILDINGS]]/Table1345[[#This Row],[2020_BUILDINGS]])-1</f>
        <v>#DIV/0!</v>
      </c>
      <c r="T569" s="1" t="e">
        <f>(Table1345[[#This Row],[2050_TOTAL_REPL_COST_USD]]/Table1345[[#This Row],[2020_TOTAL_REPL_COST_USD]])-1</f>
        <v>#DIV/0!</v>
      </c>
      <c r="U569"/>
      <c r="V569"/>
    </row>
    <row r="570" spans="12:22" x14ac:dyDescent="0.2">
      <c r="L570" s="2"/>
      <c r="S570" s="1" t="e">
        <f>(Table1345[[#This Row],[2050_BUILDINGS]]/Table1345[[#This Row],[2020_BUILDINGS]])-1</f>
        <v>#DIV/0!</v>
      </c>
      <c r="T570" s="1" t="e">
        <f>(Table1345[[#This Row],[2050_TOTAL_REPL_COST_USD]]/Table1345[[#This Row],[2020_TOTAL_REPL_COST_USD]])-1</f>
        <v>#DIV/0!</v>
      </c>
      <c r="U570"/>
      <c r="V570"/>
    </row>
    <row r="571" spans="12:22" x14ac:dyDescent="0.2">
      <c r="L571" s="2"/>
      <c r="S571" s="1" t="e">
        <f>(Table1345[[#This Row],[2050_BUILDINGS]]/Table1345[[#This Row],[2020_BUILDINGS]])-1</f>
        <v>#DIV/0!</v>
      </c>
      <c r="T571" s="1" t="e">
        <f>(Table1345[[#This Row],[2050_TOTAL_REPL_COST_USD]]/Table1345[[#This Row],[2020_TOTAL_REPL_COST_USD]])-1</f>
        <v>#DIV/0!</v>
      </c>
      <c r="U571"/>
      <c r="V571"/>
    </row>
    <row r="572" spans="12:22" x14ac:dyDescent="0.2">
      <c r="L572" s="2"/>
      <c r="S572" s="1" t="e">
        <f>(Table1345[[#This Row],[2050_BUILDINGS]]/Table1345[[#This Row],[2020_BUILDINGS]])-1</f>
        <v>#DIV/0!</v>
      </c>
      <c r="T572" s="1" t="e">
        <f>(Table1345[[#This Row],[2050_TOTAL_REPL_COST_USD]]/Table1345[[#This Row],[2020_TOTAL_REPL_COST_USD]])-1</f>
        <v>#DIV/0!</v>
      </c>
      <c r="U572"/>
      <c r="V572"/>
    </row>
    <row r="573" spans="12:22" x14ac:dyDescent="0.2">
      <c r="L573" s="2"/>
      <c r="S573" s="1" t="e">
        <f>(Table1345[[#This Row],[2050_BUILDINGS]]/Table1345[[#This Row],[2020_BUILDINGS]])-1</f>
        <v>#DIV/0!</v>
      </c>
      <c r="T573" s="1" t="e">
        <f>(Table1345[[#This Row],[2050_TOTAL_REPL_COST_USD]]/Table1345[[#This Row],[2020_TOTAL_REPL_COST_USD]])-1</f>
        <v>#DIV/0!</v>
      </c>
      <c r="U573"/>
      <c r="V573"/>
    </row>
    <row r="574" spans="12:22" x14ac:dyDescent="0.2">
      <c r="L574" s="2"/>
      <c r="S574" s="1" t="e">
        <f>(Table1345[[#This Row],[2050_BUILDINGS]]/Table1345[[#This Row],[2020_BUILDINGS]])-1</f>
        <v>#DIV/0!</v>
      </c>
      <c r="T574" s="1" t="e">
        <f>(Table1345[[#This Row],[2050_TOTAL_REPL_COST_USD]]/Table1345[[#This Row],[2020_TOTAL_REPL_COST_USD]])-1</f>
        <v>#DIV/0!</v>
      </c>
      <c r="U574"/>
      <c r="V574"/>
    </row>
    <row r="575" spans="12:22" x14ac:dyDescent="0.2">
      <c r="L575" s="2"/>
      <c r="S575" s="1" t="e">
        <f>(Table1345[[#This Row],[2050_BUILDINGS]]/Table1345[[#This Row],[2020_BUILDINGS]])-1</f>
        <v>#DIV/0!</v>
      </c>
      <c r="T575" s="1" t="e">
        <f>(Table1345[[#This Row],[2050_TOTAL_REPL_COST_USD]]/Table1345[[#This Row],[2020_TOTAL_REPL_COST_USD]])-1</f>
        <v>#DIV/0!</v>
      </c>
      <c r="U575"/>
      <c r="V575"/>
    </row>
    <row r="576" spans="12:22" x14ac:dyDescent="0.2">
      <c r="L576" s="2"/>
      <c r="S576" s="1" t="e">
        <f>(Table1345[[#This Row],[2050_BUILDINGS]]/Table1345[[#This Row],[2020_BUILDINGS]])-1</f>
        <v>#DIV/0!</v>
      </c>
      <c r="T576" s="1" t="e">
        <f>(Table1345[[#This Row],[2050_TOTAL_REPL_COST_USD]]/Table1345[[#This Row],[2020_TOTAL_REPL_COST_USD]])-1</f>
        <v>#DIV/0!</v>
      </c>
      <c r="U576"/>
      <c r="V576"/>
    </row>
    <row r="577" spans="12:22" x14ac:dyDescent="0.2">
      <c r="L577" s="2"/>
      <c r="S577" s="1" t="e">
        <f>(Table1345[[#This Row],[2050_BUILDINGS]]/Table1345[[#This Row],[2020_BUILDINGS]])-1</f>
        <v>#DIV/0!</v>
      </c>
      <c r="T577" s="1" t="e">
        <f>(Table1345[[#This Row],[2050_TOTAL_REPL_COST_USD]]/Table1345[[#This Row],[2020_TOTAL_REPL_COST_USD]])-1</f>
        <v>#DIV/0!</v>
      </c>
      <c r="U577"/>
      <c r="V577"/>
    </row>
    <row r="578" spans="12:22" x14ac:dyDescent="0.2">
      <c r="L578" s="2"/>
      <c r="S578" s="1" t="e">
        <f>(Table1345[[#This Row],[2050_BUILDINGS]]/Table1345[[#This Row],[2020_BUILDINGS]])-1</f>
        <v>#DIV/0!</v>
      </c>
      <c r="T578" s="1" t="e">
        <f>(Table1345[[#This Row],[2050_TOTAL_REPL_COST_USD]]/Table1345[[#This Row],[2020_TOTAL_REPL_COST_USD]])-1</f>
        <v>#DIV/0!</v>
      </c>
      <c r="U578"/>
      <c r="V578"/>
    </row>
    <row r="579" spans="12:22" x14ac:dyDescent="0.2">
      <c r="L579" s="2"/>
      <c r="S579" s="1" t="e">
        <f>(Table1345[[#This Row],[2050_BUILDINGS]]/Table1345[[#This Row],[2020_BUILDINGS]])-1</f>
        <v>#DIV/0!</v>
      </c>
      <c r="T579" s="1" t="e">
        <f>(Table1345[[#This Row],[2050_TOTAL_REPL_COST_USD]]/Table1345[[#This Row],[2020_TOTAL_REPL_COST_USD]])-1</f>
        <v>#DIV/0!</v>
      </c>
      <c r="U579"/>
      <c r="V579"/>
    </row>
    <row r="580" spans="12:22" x14ac:dyDescent="0.2">
      <c r="L580" s="2"/>
      <c r="S580" s="1" t="e">
        <f>(Table1345[[#This Row],[2050_BUILDINGS]]/Table1345[[#This Row],[2020_BUILDINGS]])-1</f>
        <v>#DIV/0!</v>
      </c>
      <c r="T580" s="1" t="e">
        <f>(Table1345[[#This Row],[2050_TOTAL_REPL_COST_USD]]/Table1345[[#This Row],[2020_TOTAL_REPL_COST_USD]])-1</f>
        <v>#DIV/0!</v>
      </c>
      <c r="U580"/>
      <c r="V580"/>
    </row>
    <row r="581" spans="12:22" x14ac:dyDescent="0.2">
      <c r="L581" s="2"/>
      <c r="S581" s="1" t="e">
        <f>(Table1345[[#This Row],[2050_BUILDINGS]]/Table1345[[#This Row],[2020_BUILDINGS]])-1</f>
        <v>#DIV/0!</v>
      </c>
      <c r="T581" s="1" t="e">
        <f>(Table1345[[#This Row],[2050_TOTAL_REPL_COST_USD]]/Table1345[[#This Row],[2020_TOTAL_REPL_COST_USD]])-1</f>
        <v>#DIV/0!</v>
      </c>
      <c r="U581"/>
      <c r="V581"/>
    </row>
    <row r="582" spans="12:22" x14ac:dyDescent="0.2">
      <c r="L582" s="2"/>
      <c r="S582" s="1" t="e">
        <f>(Table1345[[#This Row],[2050_BUILDINGS]]/Table1345[[#This Row],[2020_BUILDINGS]])-1</f>
        <v>#DIV/0!</v>
      </c>
      <c r="T582" s="1" t="e">
        <f>(Table1345[[#This Row],[2050_TOTAL_REPL_COST_USD]]/Table1345[[#This Row],[2020_TOTAL_REPL_COST_USD]])-1</f>
        <v>#DIV/0!</v>
      </c>
      <c r="U582"/>
      <c r="V582"/>
    </row>
    <row r="583" spans="12:22" x14ac:dyDescent="0.2">
      <c r="L583" s="2"/>
      <c r="S583" s="1" t="e">
        <f>(Table1345[[#This Row],[2050_BUILDINGS]]/Table1345[[#This Row],[2020_BUILDINGS]])-1</f>
        <v>#DIV/0!</v>
      </c>
      <c r="T583" s="1" t="e">
        <f>(Table1345[[#This Row],[2050_TOTAL_REPL_COST_USD]]/Table1345[[#This Row],[2020_TOTAL_REPL_COST_USD]])-1</f>
        <v>#DIV/0!</v>
      </c>
      <c r="U583"/>
      <c r="V583"/>
    </row>
    <row r="584" spans="12:22" x14ac:dyDescent="0.2">
      <c r="L584" s="2"/>
      <c r="S584" s="1" t="e">
        <f>(Table1345[[#This Row],[2050_BUILDINGS]]/Table1345[[#This Row],[2020_BUILDINGS]])-1</f>
        <v>#DIV/0!</v>
      </c>
      <c r="T584" s="1" t="e">
        <f>(Table1345[[#This Row],[2050_TOTAL_REPL_COST_USD]]/Table1345[[#This Row],[2020_TOTAL_REPL_COST_USD]])-1</f>
        <v>#DIV/0!</v>
      </c>
      <c r="U584"/>
      <c r="V584"/>
    </row>
    <row r="585" spans="12:22" x14ac:dyDescent="0.2">
      <c r="L585" s="2"/>
      <c r="S585" s="1" t="e">
        <f>(Table1345[[#This Row],[2050_BUILDINGS]]/Table1345[[#This Row],[2020_BUILDINGS]])-1</f>
        <v>#DIV/0!</v>
      </c>
      <c r="T585" s="1" t="e">
        <f>(Table1345[[#This Row],[2050_TOTAL_REPL_COST_USD]]/Table1345[[#This Row],[2020_TOTAL_REPL_COST_USD]])-1</f>
        <v>#DIV/0!</v>
      </c>
      <c r="U585"/>
      <c r="V585"/>
    </row>
    <row r="586" spans="12:22" x14ac:dyDescent="0.2">
      <c r="L586" s="2"/>
      <c r="S586" s="1" t="e">
        <f>(Table1345[[#This Row],[2050_BUILDINGS]]/Table1345[[#This Row],[2020_BUILDINGS]])-1</f>
        <v>#DIV/0!</v>
      </c>
      <c r="T586" s="1" t="e">
        <f>(Table1345[[#This Row],[2050_TOTAL_REPL_COST_USD]]/Table1345[[#This Row],[2020_TOTAL_REPL_COST_USD]])-1</f>
        <v>#DIV/0!</v>
      </c>
      <c r="U586"/>
      <c r="V586"/>
    </row>
    <row r="587" spans="12:22" x14ac:dyDescent="0.2">
      <c r="L587" s="2"/>
      <c r="S587" s="1" t="e">
        <f>(Table1345[[#This Row],[2050_BUILDINGS]]/Table1345[[#This Row],[2020_BUILDINGS]])-1</f>
        <v>#DIV/0!</v>
      </c>
      <c r="T587" s="1" t="e">
        <f>(Table1345[[#This Row],[2050_TOTAL_REPL_COST_USD]]/Table1345[[#This Row],[2020_TOTAL_REPL_COST_USD]])-1</f>
        <v>#DIV/0!</v>
      </c>
      <c r="U587"/>
      <c r="V587"/>
    </row>
    <row r="588" spans="12:22" x14ac:dyDescent="0.2">
      <c r="L588" s="2"/>
      <c r="S588" s="1" t="e">
        <f>(Table1345[[#This Row],[2050_BUILDINGS]]/Table1345[[#This Row],[2020_BUILDINGS]])-1</f>
        <v>#DIV/0!</v>
      </c>
      <c r="T588" s="1" t="e">
        <f>(Table1345[[#This Row],[2050_TOTAL_REPL_COST_USD]]/Table1345[[#This Row],[2020_TOTAL_REPL_COST_USD]])-1</f>
        <v>#DIV/0!</v>
      </c>
      <c r="U588"/>
      <c r="V588"/>
    </row>
    <row r="589" spans="12:22" x14ac:dyDescent="0.2">
      <c r="L589" s="2"/>
      <c r="S589" s="1" t="e">
        <f>(Table1345[[#This Row],[2050_BUILDINGS]]/Table1345[[#This Row],[2020_BUILDINGS]])-1</f>
        <v>#DIV/0!</v>
      </c>
      <c r="T589" s="1" t="e">
        <f>(Table1345[[#This Row],[2050_TOTAL_REPL_COST_USD]]/Table1345[[#This Row],[2020_TOTAL_REPL_COST_USD]])-1</f>
        <v>#DIV/0!</v>
      </c>
      <c r="U589"/>
      <c r="V589"/>
    </row>
    <row r="590" spans="12:22" x14ac:dyDescent="0.2">
      <c r="L590" s="2"/>
      <c r="S590" s="1" t="e">
        <f>(Table1345[[#This Row],[2050_BUILDINGS]]/Table1345[[#This Row],[2020_BUILDINGS]])-1</f>
        <v>#DIV/0!</v>
      </c>
      <c r="T590" s="1" t="e">
        <f>(Table1345[[#This Row],[2050_TOTAL_REPL_COST_USD]]/Table1345[[#This Row],[2020_TOTAL_REPL_COST_USD]])-1</f>
        <v>#DIV/0!</v>
      </c>
      <c r="U590"/>
      <c r="V590"/>
    </row>
    <row r="591" spans="12:22" x14ac:dyDescent="0.2">
      <c r="L591" s="2"/>
      <c r="S591" s="1" t="e">
        <f>(Table1345[[#This Row],[2050_BUILDINGS]]/Table1345[[#This Row],[2020_BUILDINGS]])-1</f>
        <v>#DIV/0!</v>
      </c>
      <c r="T591" s="1" t="e">
        <f>(Table1345[[#This Row],[2050_TOTAL_REPL_COST_USD]]/Table1345[[#This Row],[2020_TOTAL_REPL_COST_USD]])-1</f>
        <v>#DIV/0!</v>
      </c>
      <c r="U591"/>
      <c r="V591"/>
    </row>
    <row r="592" spans="12:22" x14ac:dyDescent="0.2">
      <c r="L592" s="2"/>
      <c r="S592" s="1" t="e">
        <f>(Table1345[[#This Row],[2050_BUILDINGS]]/Table1345[[#This Row],[2020_BUILDINGS]])-1</f>
        <v>#DIV/0!</v>
      </c>
      <c r="T592" s="1" t="e">
        <f>(Table1345[[#This Row],[2050_TOTAL_REPL_COST_USD]]/Table1345[[#This Row],[2020_TOTAL_REPL_COST_USD]])-1</f>
        <v>#DIV/0!</v>
      </c>
      <c r="U592"/>
      <c r="V592"/>
    </row>
    <row r="593" spans="12:22" x14ac:dyDescent="0.2">
      <c r="L593" s="2"/>
      <c r="S593" s="1" t="e">
        <f>(Table1345[[#This Row],[2050_BUILDINGS]]/Table1345[[#This Row],[2020_BUILDINGS]])-1</f>
        <v>#DIV/0!</v>
      </c>
      <c r="T593" s="1" t="e">
        <f>(Table1345[[#This Row],[2050_TOTAL_REPL_COST_USD]]/Table1345[[#This Row],[2020_TOTAL_REPL_COST_USD]])-1</f>
        <v>#DIV/0!</v>
      </c>
      <c r="U593"/>
      <c r="V593"/>
    </row>
    <row r="594" spans="12:22" x14ac:dyDescent="0.2">
      <c r="L594" s="2"/>
      <c r="S594" s="1" t="e">
        <f>(Table1345[[#This Row],[2050_BUILDINGS]]/Table1345[[#This Row],[2020_BUILDINGS]])-1</f>
        <v>#DIV/0!</v>
      </c>
      <c r="T594" s="1" t="e">
        <f>(Table1345[[#This Row],[2050_TOTAL_REPL_COST_USD]]/Table1345[[#This Row],[2020_TOTAL_REPL_COST_USD]])-1</f>
        <v>#DIV/0!</v>
      </c>
      <c r="U594"/>
      <c r="V594"/>
    </row>
    <row r="595" spans="12:22" x14ac:dyDescent="0.2">
      <c r="L595" s="2"/>
      <c r="S595" s="1" t="e">
        <f>(Table1345[[#This Row],[2050_BUILDINGS]]/Table1345[[#This Row],[2020_BUILDINGS]])-1</f>
        <v>#DIV/0!</v>
      </c>
      <c r="T595" s="1" t="e">
        <f>(Table1345[[#This Row],[2050_TOTAL_REPL_COST_USD]]/Table1345[[#This Row],[2020_TOTAL_REPL_COST_USD]])-1</f>
        <v>#DIV/0!</v>
      </c>
      <c r="U595"/>
      <c r="V595"/>
    </row>
    <row r="596" spans="12:22" x14ac:dyDescent="0.2">
      <c r="L596" s="2"/>
      <c r="S596" s="1" t="e">
        <f>(Table1345[[#This Row],[2050_BUILDINGS]]/Table1345[[#This Row],[2020_BUILDINGS]])-1</f>
        <v>#DIV/0!</v>
      </c>
      <c r="T596" s="1" t="e">
        <f>(Table1345[[#This Row],[2050_TOTAL_REPL_COST_USD]]/Table1345[[#This Row],[2020_TOTAL_REPL_COST_USD]])-1</f>
        <v>#DIV/0!</v>
      </c>
      <c r="U596"/>
      <c r="V596"/>
    </row>
    <row r="597" spans="12:22" x14ac:dyDescent="0.2">
      <c r="L597" s="2"/>
      <c r="S597" s="1" t="e">
        <f>(Table1345[[#This Row],[2050_BUILDINGS]]/Table1345[[#This Row],[2020_BUILDINGS]])-1</f>
        <v>#DIV/0!</v>
      </c>
      <c r="T597" s="1" t="e">
        <f>(Table1345[[#This Row],[2050_TOTAL_REPL_COST_USD]]/Table1345[[#This Row],[2020_TOTAL_REPL_COST_USD]])-1</f>
        <v>#DIV/0!</v>
      </c>
      <c r="U597"/>
      <c r="V597"/>
    </row>
    <row r="598" spans="12:22" x14ac:dyDescent="0.2">
      <c r="L598" s="2"/>
      <c r="S598" s="1" t="e">
        <f>(Table1345[[#This Row],[2050_BUILDINGS]]/Table1345[[#This Row],[2020_BUILDINGS]])-1</f>
        <v>#DIV/0!</v>
      </c>
      <c r="T598" s="1" t="e">
        <f>(Table1345[[#This Row],[2050_TOTAL_REPL_COST_USD]]/Table1345[[#This Row],[2020_TOTAL_REPL_COST_USD]])-1</f>
        <v>#DIV/0!</v>
      </c>
      <c r="U598"/>
      <c r="V598"/>
    </row>
    <row r="599" spans="12:22" x14ac:dyDescent="0.2">
      <c r="L599" s="2"/>
      <c r="S599" s="1" t="e">
        <f>(Table1345[[#This Row],[2050_BUILDINGS]]/Table1345[[#This Row],[2020_BUILDINGS]])-1</f>
        <v>#DIV/0!</v>
      </c>
      <c r="T599" s="1" t="e">
        <f>(Table1345[[#This Row],[2050_TOTAL_REPL_COST_USD]]/Table1345[[#This Row],[2020_TOTAL_REPL_COST_USD]])-1</f>
        <v>#DIV/0!</v>
      </c>
      <c r="U599"/>
      <c r="V599"/>
    </row>
    <row r="600" spans="12:22" x14ac:dyDescent="0.2">
      <c r="L600" s="2"/>
      <c r="S600" s="1" t="e">
        <f>(Table1345[[#This Row],[2050_BUILDINGS]]/Table1345[[#This Row],[2020_BUILDINGS]])-1</f>
        <v>#DIV/0!</v>
      </c>
      <c r="T600" s="1" t="e">
        <f>(Table1345[[#This Row],[2050_TOTAL_REPL_COST_USD]]/Table1345[[#This Row],[2020_TOTAL_REPL_COST_USD]])-1</f>
        <v>#DIV/0!</v>
      </c>
      <c r="U600"/>
      <c r="V600"/>
    </row>
    <row r="601" spans="12:22" x14ac:dyDescent="0.2">
      <c r="L601" s="2"/>
      <c r="S601" s="1" t="e">
        <f>(Table1345[[#This Row],[2050_BUILDINGS]]/Table1345[[#This Row],[2020_BUILDINGS]])-1</f>
        <v>#DIV/0!</v>
      </c>
      <c r="T601" s="1" t="e">
        <f>(Table1345[[#This Row],[2050_TOTAL_REPL_COST_USD]]/Table1345[[#This Row],[2020_TOTAL_REPL_COST_USD]])-1</f>
        <v>#DIV/0!</v>
      </c>
      <c r="U601"/>
      <c r="V601"/>
    </row>
    <row r="602" spans="12:22" x14ac:dyDescent="0.2">
      <c r="L602" s="2"/>
      <c r="S602" s="1" t="e">
        <f>(Table1345[[#This Row],[2050_BUILDINGS]]/Table1345[[#This Row],[2020_BUILDINGS]])-1</f>
        <v>#DIV/0!</v>
      </c>
      <c r="T602" s="1" t="e">
        <f>(Table1345[[#This Row],[2050_TOTAL_REPL_COST_USD]]/Table1345[[#This Row],[2020_TOTAL_REPL_COST_USD]])-1</f>
        <v>#DIV/0!</v>
      </c>
      <c r="U602"/>
      <c r="V602"/>
    </row>
    <row r="603" spans="12:22" x14ac:dyDescent="0.2">
      <c r="L603" s="2"/>
      <c r="S603" s="1" t="e">
        <f>(Table1345[[#This Row],[2050_BUILDINGS]]/Table1345[[#This Row],[2020_BUILDINGS]])-1</f>
        <v>#DIV/0!</v>
      </c>
      <c r="T603" s="1" t="e">
        <f>(Table1345[[#This Row],[2050_TOTAL_REPL_COST_USD]]/Table1345[[#This Row],[2020_TOTAL_REPL_COST_USD]])-1</f>
        <v>#DIV/0!</v>
      </c>
      <c r="U603"/>
      <c r="V603"/>
    </row>
    <row r="604" spans="12:22" x14ac:dyDescent="0.2">
      <c r="L604" s="2"/>
      <c r="S604" s="1" t="e">
        <f>(Table1345[[#This Row],[2050_BUILDINGS]]/Table1345[[#This Row],[2020_BUILDINGS]])-1</f>
        <v>#DIV/0!</v>
      </c>
      <c r="T604" s="1" t="e">
        <f>(Table1345[[#This Row],[2050_TOTAL_REPL_COST_USD]]/Table1345[[#This Row],[2020_TOTAL_REPL_COST_USD]])-1</f>
        <v>#DIV/0!</v>
      </c>
      <c r="U604"/>
      <c r="V604"/>
    </row>
    <row r="605" spans="12:22" x14ac:dyDescent="0.2">
      <c r="L605" s="2"/>
      <c r="S605" s="1" t="e">
        <f>(Table1345[[#This Row],[2050_BUILDINGS]]/Table1345[[#This Row],[2020_BUILDINGS]])-1</f>
        <v>#DIV/0!</v>
      </c>
      <c r="T605" s="1" t="e">
        <f>(Table1345[[#This Row],[2050_TOTAL_REPL_COST_USD]]/Table1345[[#This Row],[2020_TOTAL_REPL_COST_USD]])-1</f>
        <v>#DIV/0!</v>
      </c>
      <c r="U605"/>
      <c r="V605"/>
    </row>
    <row r="606" spans="12:22" x14ac:dyDescent="0.2">
      <c r="L606" s="2"/>
      <c r="S606" s="1" t="e">
        <f>(Table1345[[#This Row],[2050_BUILDINGS]]/Table1345[[#This Row],[2020_BUILDINGS]])-1</f>
        <v>#DIV/0!</v>
      </c>
      <c r="T606" s="1" t="e">
        <f>(Table1345[[#This Row],[2050_TOTAL_REPL_COST_USD]]/Table1345[[#This Row],[2020_TOTAL_REPL_COST_USD]])-1</f>
        <v>#DIV/0!</v>
      </c>
      <c r="U606"/>
      <c r="V606"/>
    </row>
    <row r="607" spans="12:22" x14ac:dyDescent="0.2">
      <c r="L607" s="2"/>
      <c r="S607" s="1" t="e">
        <f>(Table1345[[#This Row],[2050_BUILDINGS]]/Table1345[[#This Row],[2020_BUILDINGS]])-1</f>
        <v>#DIV/0!</v>
      </c>
      <c r="T607" s="1" t="e">
        <f>(Table1345[[#This Row],[2050_TOTAL_REPL_COST_USD]]/Table1345[[#This Row],[2020_TOTAL_REPL_COST_USD]])-1</f>
        <v>#DIV/0!</v>
      </c>
      <c r="U607"/>
      <c r="V607"/>
    </row>
    <row r="608" spans="12:22" x14ac:dyDescent="0.2">
      <c r="L608" s="2"/>
      <c r="S608" s="1" t="e">
        <f>(Table1345[[#This Row],[2050_BUILDINGS]]/Table1345[[#This Row],[2020_BUILDINGS]])-1</f>
        <v>#DIV/0!</v>
      </c>
      <c r="T608" s="1" t="e">
        <f>(Table1345[[#This Row],[2050_TOTAL_REPL_COST_USD]]/Table1345[[#This Row],[2020_TOTAL_REPL_COST_USD]])-1</f>
        <v>#DIV/0!</v>
      </c>
      <c r="U608"/>
      <c r="V608"/>
    </row>
    <row r="609" spans="12:22" x14ac:dyDescent="0.2">
      <c r="L609" s="2"/>
      <c r="S609" s="1" t="e">
        <f>(Table1345[[#This Row],[2050_BUILDINGS]]/Table1345[[#This Row],[2020_BUILDINGS]])-1</f>
        <v>#DIV/0!</v>
      </c>
      <c r="T609" s="1" t="e">
        <f>(Table1345[[#This Row],[2050_TOTAL_REPL_COST_USD]]/Table1345[[#This Row],[2020_TOTAL_REPL_COST_USD]])-1</f>
        <v>#DIV/0!</v>
      </c>
      <c r="U609"/>
      <c r="V609"/>
    </row>
    <row r="610" spans="12:22" x14ac:dyDescent="0.2">
      <c r="L610" s="2"/>
      <c r="S610" s="1" t="e">
        <f>(Table1345[[#This Row],[2050_BUILDINGS]]/Table1345[[#This Row],[2020_BUILDINGS]])-1</f>
        <v>#DIV/0!</v>
      </c>
      <c r="T610" s="1" t="e">
        <f>(Table1345[[#This Row],[2050_TOTAL_REPL_COST_USD]]/Table1345[[#This Row],[2020_TOTAL_REPL_COST_USD]])-1</f>
        <v>#DIV/0!</v>
      </c>
      <c r="U610"/>
      <c r="V610"/>
    </row>
    <row r="611" spans="12:22" x14ac:dyDescent="0.2">
      <c r="L611" s="2"/>
      <c r="S611" s="1" t="e">
        <f>(Table1345[[#This Row],[2050_BUILDINGS]]/Table1345[[#This Row],[2020_BUILDINGS]])-1</f>
        <v>#DIV/0!</v>
      </c>
      <c r="T611" s="1" t="e">
        <f>(Table1345[[#This Row],[2050_TOTAL_REPL_COST_USD]]/Table1345[[#This Row],[2020_TOTAL_REPL_COST_USD]])-1</f>
        <v>#DIV/0!</v>
      </c>
      <c r="U611"/>
      <c r="V611"/>
    </row>
    <row r="612" spans="12:22" x14ac:dyDescent="0.2">
      <c r="L612" s="2"/>
      <c r="S612" s="1" t="e">
        <f>(Table1345[[#This Row],[2050_BUILDINGS]]/Table1345[[#This Row],[2020_BUILDINGS]])-1</f>
        <v>#DIV/0!</v>
      </c>
      <c r="T612" s="1" t="e">
        <f>(Table1345[[#This Row],[2050_TOTAL_REPL_COST_USD]]/Table1345[[#This Row],[2020_TOTAL_REPL_COST_USD]])-1</f>
        <v>#DIV/0!</v>
      </c>
      <c r="U612"/>
      <c r="V612"/>
    </row>
    <row r="613" spans="12:22" x14ac:dyDescent="0.2">
      <c r="L613" s="2"/>
      <c r="S613" s="1" t="e">
        <f>(Table1345[[#This Row],[2050_BUILDINGS]]/Table1345[[#This Row],[2020_BUILDINGS]])-1</f>
        <v>#DIV/0!</v>
      </c>
      <c r="T613" s="1" t="e">
        <f>(Table1345[[#This Row],[2050_TOTAL_REPL_COST_USD]]/Table1345[[#This Row],[2020_TOTAL_REPL_COST_USD]])-1</f>
        <v>#DIV/0!</v>
      </c>
      <c r="U613"/>
      <c r="V613"/>
    </row>
    <row r="614" spans="12:22" x14ac:dyDescent="0.2">
      <c r="L614" s="2"/>
      <c r="S614" s="1" t="e">
        <f>(Table1345[[#This Row],[2050_BUILDINGS]]/Table1345[[#This Row],[2020_BUILDINGS]])-1</f>
        <v>#DIV/0!</v>
      </c>
      <c r="T614" s="1" t="e">
        <f>(Table1345[[#This Row],[2050_TOTAL_REPL_COST_USD]]/Table1345[[#This Row],[2020_TOTAL_REPL_COST_USD]])-1</f>
        <v>#DIV/0!</v>
      </c>
      <c r="U614"/>
      <c r="V614"/>
    </row>
    <row r="615" spans="12:22" x14ac:dyDescent="0.2">
      <c r="L615" s="2"/>
      <c r="S615" s="1" t="e">
        <f>(Table1345[[#This Row],[2050_BUILDINGS]]/Table1345[[#This Row],[2020_BUILDINGS]])-1</f>
        <v>#DIV/0!</v>
      </c>
      <c r="T615" s="1" t="e">
        <f>(Table1345[[#This Row],[2050_TOTAL_REPL_COST_USD]]/Table1345[[#This Row],[2020_TOTAL_REPL_COST_USD]])-1</f>
        <v>#DIV/0!</v>
      </c>
      <c r="U615"/>
      <c r="V615"/>
    </row>
    <row r="616" spans="12:22" x14ac:dyDescent="0.2">
      <c r="L616" s="2"/>
      <c r="S616" s="1" t="e">
        <f>(Table1345[[#This Row],[2050_BUILDINGS]]/Table1345[[#This Row],[2020_BUILDINGS]])-1</f>
        <v>#DIV/0!</v>
      </c>
      <c r="T616" s="1" t="e">
        <f>(Table1345[[#This Row],[2050_TOTAL_REPL_COST_USD]]/Table1345[[#This Row],[2020_TOTAL_REPL_COST_USD]])-1</f>
        <v>#DIV/0!</v>
      </c>
      <c r="U616"/>
      <c r="V616"/>
    </row>
    <row r="617" spans="12:22" x14ac:dyDescent="0.2">
      <c r="L617" s="2"/>
      <c r="S617" s="1" t="e">
        <f>(Table1345[[#This Row],[2050_BUILDINGS]]/Table1345[[#This Row],[2020_BUILDINGS]])-1</f>
        <v>#DIV/0!</v>
      </c>
      <c r="T617" s="1" t="e">
        <f>(Table1345[[#This Row],[2050_TOTAL_REPL_COST_USD]]/Table1345[[#This Row],[2020_TOTAL_REPL_COST_USD]])-1</f>
        <v>#DIV/0!</v>
      </c>
      <c r="U617"/>
      <c r="V617"/>
    </row>
    <row r="618" spans="12:22" x14ac:dyDescent="0.2">
      <c r="L618" s="2"/>
      <c r="S618" s="1" t="e">
        <f>(Table1345[[#This Row],[2050_BUILDINGS]]/Table1345[[#This Row],[2020_BUILDINGS]])-1</f>
        <v>#DIV/0!</v>
      </c>
      <c r="T618" s="1" t="e">
        <f>(Table1345[[#This Row],[2050_TOTAL_REPL_COST_USD]]/Table1345[[#This Row],[2020_TOTAL_REPL_COST_USD]])-1</f>
        <v>#DIV/0!</v>
      </c>
      <c r="U618"/>
      <c r="V618"/>
    </row>
    <row r="619" spans="12:22" x14ac:dyDescent="0.2">
      <c r="L619" s="2"/>
      <c r="S619" s="1" t="e">
        <f>(Table1345[[#This Row],[2050_BUILDINGS]]/Table1345[[#This Row],[2020_BUILDINGS]])-1</f>
        <v>#DIV/0!</v>
      </c>
      <c r="T619" s="1" t="e">
        <f>(Table1345[[#This Row],[2050_TOTAL_REPL_COST_USD]]/Table1345[[#This Row],[2020_TOTAL_REPL_COST_USD]])-1</f>
        <v>#DIV/0!</v>
      </c>
      <c r="U619"/>
      <c r="V619"/>
    </row>
    <row r="620" spans="12:22" x14ac:dyDescent="0.2">
      <c r="L620" s="2"/>
      <c r="S620" s="1" t="e">
        <f>(Table1345[[#This Row],[2050_BUILDINGS]]/Table1345[[#This Row],[2020_BUILDINGS]])-1</f>
        <v>#DIV/0!</v>
      </c>
      <c r="T620" s="1" t="e">
        <f>(Table1345[[#This Row],[2050_TOTAL_REPL_COST_USD]]/Table1345[[#This Row],[2020_TOTAL_REPL_COST_USD]])-1</f>
        <v>#DIV/0!</v>
      </c>
      <c r="U620"/>
      <c r="V620"/>
    </row>
    <row r="621" spans="12:22" x14ac:dyDescent="0.2">
      <c r="L621" s="2"/>
      <c r="S621" s="1" t="e">
        <f>(Table1345[[#This Row],[2050_BUILDINGS]]/Table1345[[#This Row],[2020_BUILDINGS]])-1</f>
        <v>#DIV/0!</v>
      </c>
      <c r="T621" s="1" t="e">
        <f>(Table1345[[#This Row],[2050_TOTAL_REPL_COST_USD]]/Table1345[[#This Row],[2020_TOTAL_REPL_COST_USD]])-1</f>
        <v>#DIV/0!</v>
      </c>
      <c r="U621"/>
      <c r="V621"/>
    </row>
    <row r="622" spans="12:22" x14ac:dyDescent="0.2">
      <c r="L622" s="2"/>
      <c r="S622" s="1" t="e">
        <f>(Table1345[[#This Row],[2050_BUILDINGS]]/Table1345[[#This Row],[2020_BUILDINGS]])-1</f>
        <v>#DIV/0!</v>
      </c>
      <c r="T622" s="1" t="e">
        <f>(Table1345[[#This Row],[2050_TOTAL_REPL_COST_USD]]/Table1345[[#This Row],[2020_TOTAL_REPL_COST_USD]])-1</f>
        <v>#DIV/0!</v>
      </c>
      <c r="U622"/>
      <c r="V622"/>
    </row>
    <row r="623" spans="12:22" x14ac:dyDescent="0.2">
      <c r="L623" s="2"/>
      <c r="S623" s="1" t="e">
        <f>(Table1345[[#This Row],[2050_BUILDINGS]]/Table1345[[#This Row],[2020_BUILDINGS]])-1</f>
        <v>#DIV/0!</v>
      </c>
      <c r="T623" s="1" t="e">
        <f>(Table1345[[#This Row],[2050_TOTAL_REPL_COST_USD]]/Table1345[[#This Row],[2020_TOTAL_REPL_COST_USD]])-1</f>
        <v>#DIV/0!</v>
      </c>
      <c r="U623"/>
      <c r="V623"/>
    </row>
    <row r="624" spans="12:22" x14ac:dyDescent="0.2">
      <c r="L624" s="2"/>
      <c r="S624" s="1" t="e">
        <f>(Table1345[[#This Row],[2050_BUILDINGS]]/Table1345[[#This Row],[2020_BUILDINGS]])-1</f>
        <v>#DIV/0!</v>
      </c>
      <c r="T624" s="1" t="e">
        <f>(Table1345[[#This Row],[2050_TOTAL_REPL_COST_USD]]/Table1345[[#This Row],[2020_TOTAL_REPL_COST_USD]])-1</f>
        <v>#DIV/0!</v>
      </c>
      <c r="U624"/>
      <c r="V624"/>
    </row>
    <row r="625" spans="12:22" x14ac:dyDescent="0.2">
      <c r="L625" s="2"/>
      <c r="S625" s="1" t="e">
        <f>(Table1345[[#This Row],[2050_BUILDINGS]]/Table1345[[#This Row],[2020_BUILDINGS]])-1</f>
        <v>#DIV/0!</v>
      </c>
      <c r="T625" s="1" t="e">
        <f>(Table1345[[#This Row],[2050_TOTAL_REPL_COST_USD]]/Table1345[[#This Row],[2020_TOTAL_REPL_COST_USD]])-1</f>
        <v>#DIV/0!</v>
      </c>
      <c r="U625"/>
      <c r="V625"/>
    </row>
    <row r="626" spans="12:22" x14ac:dyDescent="0.2">
      <c r="L626" s="2"/>
      <c r="S626" s="1" t="e">
        <f>(Table1345[[#This Row],[2050_BUILDINGS]]/Table1345[[#This Row],[2020_BUILDINGS]])-1</f>
        <v>#DIV/0!</v>
      </c>
      <c r="T626" s="1" t="e">
        <f>(Table1345[[#This Row],[2050_TOTAL_REPL_COST_USD]]/Table1345[[#This Row],[2020_TOTAL_REPL_COST_USD]])-1</f>
        <v>#DIV/0!</v>
      </c>
      <c r="U626"/>
      <c r="V626"/>
    </row>
    <row r="627" spans="12:22" x14ac:dyDescent="0.2">
      <c r="L627" s="2"/>
      <c r="S627" s="1" t="e">
        <f>(Table1345[[#This Row],[2050_BUILDINGS]]/Table1345[[#This Row],[2020_BUILDINGS]])-1</f>
        <v>#DIV/0!</v>
      </c>
      <c r="T627" s="1" t="e">
        <f>(Table1345[[#This Row],[2050_TOTAL_REPL_COST_USD]]/Table1345[[#This Row],[2020_TOTAL_REPL_COST_USD]])-1</f>
        <v>#DIV/0!</v>
      </c>
      <c r="U627"/>
      <c r="V627"/>
    </row>
    <row r="628" spans="12:22" x14ac:dyDescent="0.2">
      <c r="L628" s="2"/>
      <c r="S628" s="1" t="e">
        <f>(Table1345[[#This Row],[2050_BUILDINGS]]/Table1345[[#This Row],[2020_BUILDINGS]])-1</f>
        <v>#DIV/0!</v>
      </c>
      <c r="T628" s="1" t="e">
        <f>(Table1345[[#This Row],[2050_TOTAL_REPL_COST_USD]]/Table1345[[#This Row],[2020_TOTAL_REPL_COST_USD]])-1</f>
        <v>#DIV/0!</v>
      </c>
      <c r="U628"/>
      <c r="V628"/>
    </row>
    <row r="629" spans="12:22" x14ac:dyDescent="0.2">
      <c r="L629" s="2"/>
      <c r="S629" s="1" t="e">
        <f>(Table1345[[#This Row],[2050_BUILDINGS]]/Table1345[[#This Row],[2020_BUILDINGS]])-1</f>
        <v>#DIV/0!</v>
      </c>
      <c r="T629" s="1" t="e">
        <f>(Table1345[[#This Row],[2050_TOTAL_REPL_COST_USD]]/Table1345[[#This Row],[2020_TOTAL_REPL_COST_USD]])-1</f>
        <v>#DIV/0!</v>
      </c>
      <c r="U629"/>
      <c r="V629"/>
    </row>
    <row r="630" spans="12:22" x14ac:dyDescent="0.2">
      <c r="L630" s="2"/>
      <c r="S630" s="1" t="e">
        <f>(Table1345[[#This Row],[2050_BUILDINGS]]/Table1345[[#This Row],[2020_BUILDINGS]])-1</f>
        <v>#DIV/0!</v>
      </c>
      <c r="T630" s="1" t="e">
        <f>(Table1345[[#This Row],[2050_TOTAL_REPL_COST_USD]]/Table1345[[#This Row],[2020_TOTAL_REPL_COST_USD]])-1</f>
        <v>#DIV/0!</v>
      </c>
      <c r="U630"/>
      <c r="V630"/>
    </row>
    <row r="631" spans="12:22" x14ac:dyDescent="0.2">
      <c r="L631" s="2"/>
      <c r="S631" s="1" t="e">
        <f>(Table1345[[#This Row],[2050_BUILDINGS]]/Table1345[[#This Row],[2020_BUILDINGS]])-1</f>
        <v>#DIV/0!</v>
      </c>
      <c r="T631" s="1" t="e">
        <f>(Table1345[[#This Row],[2050_TOTAL_REPL_COST_USD]]/Table1345[[#This Row],[2020_TOTAL_REPL_COST_USD]])-1</f>
        <v>#DIV/0!</v>
      </c>
      <c r="U631"/>
      <c r="V631"/>
    </row>
    <row r="632" spans="12:22" x14ac:dyDescent="0.2">
      <c r="L632" s="2"/>
      <c r="S632" s="1" t="e">
        <f>(Table1345[[#This Row],[2050_BUILDINGS]]/Table1345[[#This Row],[2020_BUILDINGS]])-1</f>
        <v>#DIV/0!</v>
      </c>
      <c r="T632" s="1" t="e">
        <f>(Table1345[[#This Row],[2050_TOTAL_REPL_COST_USD]]/Table1345[[#This Row],[2020_TOTAL_REPL_COST_USD]])-1</f>
        <v>#DIV/0!</v>
      </c>
      <c r="U632"/>
      <c r="V632"/>
    </row>
    <row r="633" spans="12:22" x14ac:dyDescent="0.2">
      <c r="L633" s="2"/>
      <c r="S633" s="1" t="e">
        <f>(Table1345[[#This Row],[2050_BUILDINGS]]/Table1345[[#This Row],[2020_BUILDINGS]])-1</f>
        <v>#DIV/0!</v>
      </c>
      <c r="T633" s="1" t="e">
        <f>(Table1345[[#This Row],[2050_TOTAL_REPL_COST_USD]]/Table1345[[#This Row],[2020_TOTAL_REPL_COST_USD]])-1</f>
        <v>#DIV/0!</v>
      </c>
      <c r="U633"/>
      <c r="V633"/>
    </row>
    <row r="634" spans="12:22" x14ac:dyDescent="0.2">
      <c r="L634" s="2"/>
      <c r="S634" s="1" t="e">
        <f>(Table1345[[#This Row],[2050_BUILDINGS]]/Table1345[[#This Row],[2020_BUILDINGS]])-1</f>
        <v>#DIV/0!</v>
      </c>
      <c r="T634" s="1" t="e">
        <f>(Table1345[[#This Row],[2050_TOTAL_REPL_COST_USD]]/Table1345[[#This Row],[2020_TOTAL_REPL_COST_USD]])-1</f>
        <v>#DIV/0!</v>
      </c>
      <c r="U634"/>
      <c r="V634"/>
    </row>
    <row r="635" spans="12:22" x14ac:dyDescent="0.2">
      <c r="L635" s="2"/>
      <c r="S635" s="1" t="e">
        <f>(Table1345[[#This Row],[2050_BUILDINGS]]/Table1345[[#This Row],[2020_BUILDINGS]])-1</f>
        <v>#DIV/0!</v>
      </c>
      <c r="T635" s="1" t="e">
        <f>(Table1345[[#This Row],[2050_TOTAL_REPL_COST_USD]]/Table1345[[#This Row],[2020_TOTAL_REPL_COST_USD]])-1</f>
        <v>#DIV/0!</v>
      </c>
      <c r="U635"/>
      <c r="V635"/>
    </row>
    <row r="636" spans="12:22" x14ac:dyDescent="0.2">
      <c r="L636" s="2"/>
      <c r="S636" s="1" t="e">
        <f>(Table1345[[#This Row],[2050_BUILDINGS]]/Table1345[[#This Row],[2020_BUILDINGS]])-1</f>
        <v>#DIV/0!</v>
      </c>
      <c r="T636" s="1" t="e">
        <f>(Table1345[[#This Row],[2050_TOTAL_REPL_COST_USD]]/Table1345[[#This Row],[2020_TOTAL_REPL_COST_USD]])-1</f>
        <v>#DIV/0!</v>
      </c>
      <c r="U636"/>
      <c r="V636"/>
    </row>
    <row r="637" spans="12:22" x14ac:dyDescent="0.2">
      <c r="L637" s="2"/>
      <c r="S637" s="1" t="e">
        <f>(Table1345[[#This Row],[2050_BUILDINGS]]/Table1345[[#This Row],[2020_BUILDINGS]])-1</f>
        <v>#DIV/0!</v>
      </c>
      <c r="T637" s="1" t="e">
        <f>(Table1345[[#This Row],[2050_TOTAL_REPL_COST_USD]]/Table1345[[#This Row],[2020_TOTAL_REPL_COST_USD]])-1</f>
        <v>#DIV/0!</v>
      </c>
      <c r="U637"/>
      <c r="V637"/>
    </row>
    <row r="638" spans="12:22" x14ac:dyDescent="0.2">
      <c r="L638" s="2"/>
      <c r="S638" s="1" t="e">
        <f>(Table1345[[#This Row],[2050_BUILDINGS]]/Table1345[[#This Row],[2020_BUILDINGS]])-1</f>
        <v>#DIV/0!</v>
      </c>
      <c r="T638" s="1" t="e">
        <f>(Table1345[[#This Row],[2050_TOTAL_REPL_COST_USD]]/Table1345[[#This Row],[2020_TOTAL_REPL_COST_USD]])-1</f>
        <v>#DIV/0!</v>
      </c>
      <c r="U638"/>
      <c r="V638"/>
    </row>
    <row r="639" spans="12:22" x14ac:dyDescent="0.2">
      <c r="L639" s="2"/>
      <c r="S639" s="1" t="e">
        <f>(Table1345[[#This Row],[2050_BUILDINGS]]/Table1345[[#This Row],[2020_BUILDINGS]])-1</f>
        <v>#DIV/0!</v>
      </c>
      <c r="T639" s="1" t="e">
        <f>(Table1345[[#This Row],[2050_TOTAL_REPL_COST_USD]]/Table1345[[#This Row],[2020_TOTAL_REPL_COST_USD]])-1</f>
        <v>#DIV/0!</v>
      </c>
      <c r="U639"/>
      <c r="V639"/>
    </row>
    <row r="640" spans="12:22" x14ac:dyDescent="0.2">
      <c r="L640" s="2"/>
      <c r="S640" s="1" t="e">
        <f>(Table1345[[#This Row],[2050_BUILDINGS]]/Table1345[[#This Row],[2020_BUILDINGS]])-1</f>
        <v>#DIV/0!</v>
      </c>
      <c r="T640" s="1" t="e">
        <f>(Table1345[[#This Row],[2050_TOTAL_REPL_COST_USD]]/Table1345[[#This Row],[2020_TOTAL_REPL_COST_USD]])-1</f>
        <v>#DIV/0!</v>
      </c>
      <c r="U640"/>
      <c r="V640"/>
    </row>
    <row r="641" spans="12:22" x14ac:dyDescent="0.2">
      <c r="L641" s="2"/>
      <c r="S641" s="1" t="e">
        <f>(Table1345[[#This Row],[2050_BUILDINGS]]/Table1345[[#This Row],[2020_BUILDINGS]])-1</f>
        <v>#DIV/0!</v>
      </c>
      <c r="T641" s="1" t="e">
        <f>(Table1345[[#This Row],[2050_TOTAL_REPL_COST_USD]]/Table1345[[#This Row],[2020_TOTAL_REPL_COST_USD]])-1</f>
        <v>#DIV/0!</v>
      </c>
      <c r="U641"/>
      <c r="V641"/>
    </row>
    <row r="642" spans="12:22" x14ac:dyDescent="0.2">
      <c r="L642" s="2"/>
      <c r="S642" s="1" t="e">
        <f>(Table1345[[#This Row],[2050_BUILDINGS]]/Table1345[[#This Row],[2020_BUILDINGS]])-1</f>
        <v>#DIV/0!</v>
      </c>
      <c r="T642" s="1" t="e">
        <f>(Table1345[[#This Row],[2050_TOTAL_REPL_COST_USD]]/Table1345[[#This Row],[2020_TOTAL_REPL_COST_USD]])-1</f>
        <v>#DIV/0!</v>
      </c>
      <c r="U642"/>
      <c r="V642"/>
    </row>
    <row r="643" spans="12:22" x14ac:dyDescent="0.2">
      <c r="L643" s="2"/>
      <c r="S643" s="1" t="e">
        <f>(Table1345[[#This Row],[2050_BUILDINGS]]/Table1345[[#This Row],[2020_BUILDINGS]])-1</f>
        <v>#DIV/0!</v>
      </c>
      <c r="T643" s="1" t="e">
        <f>(Table1345[[#This Row],[2050_TOTAL_REPL_COST_USD]]/Table1345[[#This Row],[2020_TOTAL_REPL_COST_USD]])-1</f>
        <v>#DIV/0!</v>
      </c>
      <c r="U643"/>
      <c r="V643"/>
    </row>
    <row r="644" spans="12:22" x14ac:dyDescent="0.2">
      <c r="L644" s="2"/>
      <c r="S644" s="1" t="e">
        <f>(Table1345[[#This Row],[2050_BUILDINGS]]/Table1345[[#This Row],[2020_BUILDINGS]])-1</f>
        <v>#DIV/0!</v>
      </c>
      <c r="T644" s="1" t="e">
        <f>(Table1345[[#This Row],[2050_TOTAL_REPL_COST_USD]]/Table1345[[#This Row],[2020_TOTAL_REPL_COST_USD]])-1</f>
        <v>#DIV/0!</v>
      </c>
      <c r="U644"/>
      <c r="V644"/>
    </row>
    <row r="645" spans="12:22" x14ac:dyDescent="0.2">
      <c r="L645" s="2"/>
      <c r="S645" s="1" t="e">
        <f>(Table1345[[#This Row],[2050_BUILDINGS]]/Table1345[[#This Row],[2020_BUILDINGS]])-1</f>
        <v>#DIV/0!</v>
      </c>
      <c r="T645" s="1" t="e">
        <f>(Table1345[[#This Row],[2050_TOTAL_REPL_COST_USD]]/Table1345[[#This Row],[2020_TOTAL_REPL_COST_USD]])-1</f>
        <v>#DIV/0!</v>
      </c>
      <c r="U645"/>
      <c r="V645"/>
    </row>
    <row r="646" spans="12:22" x14ac:dyDescent="0.2">
      <c r="L646" s="2"/>
      <c r="S646" s="1" t="e">
        <f>(Table1345[[#This Row],[2050_BUILDINGS]]/Table1345[[#This Row],[2020_BUILDINGS]])-1</f>
        <v>#DIV/0!</v>
      </c>
      <c r="T646" s="1" t="e">
        <f>(Table1345[[#This Row],[2050_TOTAL_REPL_COST_USD]]/Table1345[[#This Row],[2020_TOTAL_REPL_COST_USD]])-1</f>
        <v>#DIV/0!</v>
      </c>
      <c r="U646"/>
      <c r="V646"/>
    </row>
    <row r="647" spans="12:22" x14ac:dyDescent="0.2">
      <c r="L647" s="2"/>
      <c r="S647" s="1" t="e">
        <f>(Table1345[[#This Row],[2050_BUILDINGS]]/Table1345[[#This Row],[2020_BUILDINGS]])-1</f>
        <v>#DIV/0!</v>
      </c>
      <c r="T647" s="1" t="e">
        <f>(Table1345[[#This Row],[2050_TOTAL_REPL_COST_USD]]/Table1345[[#This Row],[2020_TOTAL_REPL_COST_USD]])-1</f>
        <v>#DIV/0!</v>
      </c>
      <c r="U647"/>
      <c r="V647"/>
    </row>
    <row r="648" spans="12:22" x14ac:dyDescent="0.2">
      <c r="L648" s="2"/>
      <c r="S648" s="1" t="e">
        <f>(Table1345[[#This Row],[2050_BUILDINGS]]/Table1345[[#This Row],[2020_BUILDINGS]])-1</f>
        <v>#DIV/0!</v>
      </c>
      <c r="T648" s="1" t="e">
        <f>(Table1345[[#This Row],[2050_TOTAL_REPL_COST_USD]]/Table1345[[#This Row],[2020_TOTAL_REPL_COST_USD]])-1</f>
        <v>#DIV/0!</v>
      </c>
      <c r="U648"/>
      <c r="V648"/>
    </row>
    <row r="649" spans="12:22" x14ac:dyDescent="0.2">
      <c r="L649" s="2"/>
      <c r="S649" s="1" t="e">
        <f>(Table1345[[#This Row],[2050_BUILDINGS]]/Table1345[[#This Row],[2020_BUILDINGS]])-1</f>
        <v>#DIV/0!</v>
      </c>
      <c r="T649" s="1" t="e">
        <f>(Table1345[[#This Row],[2050_TOTAL_REPL_COST_USD]]/Table1345[[#This Row],[2020_TOTAL_REPL_COST_USD]])-1</f>
        <v>#DIV/0!</v>
      </c>
      <c r="U649"/>
      <c r="V649"/>
    </row>
    <row r="650" spans="12:22" x14ac:dyDescent="0.2">
      <c r="L650" s="2"/>
      <c r="S650" s="1" t="e">
        <f>(Table1345[[#This Row],[2050_BUILDINGS]]/Table1345[[#This Row],[2020_BUILDINGS]])-1</f>
        <v>#DIV/0!</v>
      </c>
      <c r="T650" s="1" t="e">
        <f>(Table1345[[#This Row],[2050_TOTAL_REPL_COST_USD]]/Table1345[[#This Row],[2020_TOTAL_REPL_COST_USD]])-1</f>
        <v>#DIV/0!</v>
      </c>
      <c r="U650"/>
      <c r="V650"/>
    </row>
    <row r="651" spans="12:22" x14ac:dyDescent="0.2">
      <c r="L651" s="2"/>
      <c r="S651" s="1" t="e">
        <f>(Table1345[[#This Row],[2050_BUILDINGS]]/Table1345[[#This Row],[2020_BUILDINGS]])-1</f>
        <v>#DIV/0!</v>
      </c>
      <c r="T651" s="1" t="e">
        <f>(Table1345[[#This Row],[2050_TOTAL_REPL_COST_USD]]/Table1345[[#This Row],[2020_TOTAL_REPL_COST_USD]])-1</f>
        <v>#DIV/0!</v>
      </c>
      <c r="U651"/>
      <c r="V651"/>
    </row>
    <row r="652" spans="12:22" x14ac:dyDescent="0.2">
      <c r="L652" s="2"/>
      <c r="S652" s="1" t="e">
        <f>(Table1345[[#This Row],[2050_BUILDINGS]]/Table1345[[#This Row],[2020_BUILDINGS]])-1</f>
        <v>#DIV/0!</v>
      </c>
      <c r="T652" s="1" t="e">
        <f>(Table1345[[#This Row],[2050_TOTAL_REPL_COST_USD]]/Table1345[[#This Row],[2020_TOTAL_REPL_COST_USD]])-1</f>
        <v>#DIV/0!</v>
      </c>
      <c r="U652"/>
      <c r="V652"/>
    </row>
    <row r="653" spans="12:22" x14ac:dyDescent="0.2">
      <c r="L653" s="2"/>
      <c r="S653" s="1" t="e">
        <f>(Table1345[[#This Row],[2050_BUILDINGS]]/Table1345[[#This Row],[2020_BUILDINGS]])-1</f>
        <v>#DIV/0!</v>
      </c>
      <c r="T653" s="1" t="e">
        <f>(Table1345[[#This Row],[2050_TOTAL_REPL_COST_USD]]/Table1345[[#This Row],[2020_TOTAL_REPL_COST_USD]])-1</f>
        <v>#DIV/0!</v>
      </c>
      <c r="U653"/>
      <c r="V653"/>
    </row>
    <row r="654" spans="12:22" x14ac:dyDescent="0.2">
      <c r="L654" s="2"/>
      <c r="S654" s="1" t="e">
        <f>(Table1345[[#This Row],[2050_BUILDINGS]]/Table1345[[#This Row],[2020_BUILDINGS]])-1</f>
        <v>#DIV/0!</v>
      </c>
      <c r="T654" s="1" t="e">
        <f>(Table1345[[#This Row],[2050_TOTAL_REPL_COST_USD]]/Table1345[[#This Row],[2020_TOTAL_REPL_COST_USD]])-1</f>
        <v>#DIV/0!</v>
      </c>
      <c r="U654"/>
      <c r="V654"/>
    </row>
    <row r="655" spans="12:22" x14ac:dyDescent="0.2">
      <c r="L655" s="2"/>
      <c r="S655" s="1" t="e">
        <f>(Table1345[[#This Row],[2050_BUILDINGS]]/Table1345[[#This Row],[2020_BUILDINGS]])-1</f>
        <v>#DIV/0!</v>
      </c>
      <c r="T655" s="1" t="e">
        <f>(Table1345[[#This Row],[2050_TOTAL_REPL_COST_USD]]/Table1345[[#This Row],[2020_TOTAL_REPL_COST_USD]])-1</f>
        <v>#DIV/0!</v>
      </c>
      <c r="U655"/>
      <c r="V655"/>
    </row>
    <row r="656" spans="12:22" x14ac:dyDescent="0.2">
      <c r="L656" s="2"/>
      <c r="S656" s="1" t="e">
        <f>(Table1345[[#This Row],[2050_BUILDINGS]]/Table1345[[#This Row],[2020_BUILDINGS]])-1</f>
        <v>#DIV/0!</v>
      </c>
      <c r="T656" s="1" t="e">
        <f>(Table1345[[#This Row],[2050_TOTAL_REPL_COST_USD]]/Table1345[[#This Row],[2020_TOTAL_REPL_COST_USD]])-1</f>
        <v>#DIV/0!</v>
      </c>
      <c r="U656"/>
      <c r="V656"/>
    </row>
    <row r="657" spans="12:22" x14ac:dyDescent="0.2">
      <c r="L657" s="2"/>
      <c r="S657" s="1" t="e">
        <f>(Table1345[[#This Row],[2050_BUILDINGS]]/Table1345[[#This Row],[2020_BUILDINGS]])-1</f>
        <v>#DIV/0!</v>
      </c>
      <c r="T657" s="1" t="e">
        <f>(Table1345[[#This Row],[2050_TOTAL_REPL_COST_USD]]/Table1345[[#This Row],[2020_TOTAL_REPL_COST_USD]])-1</f>
        <v>#DIV/0!</v>
      </c>
      <c r="U657"/>
      <c r="V657"/>
    </row>
    <row r="658" spans="12:22" x14ac:dyDescent="0.2">
      <c r="L658" s="2"/>
      <c r="S658" s="1" t="e">
        <f>(Table1345[[#This Row],[2050_BUILDINGS]]/Table1345[[#This Row],[2020_BUILDINGS]])-1</f>
        <v>#DIV/0!</v>
      </c>
      <c r="T658" s="1" t="e">
        <f>(Table1345[[#This Row],[2050_TOTAL_REPL_COST_USD]]/Table1345[[#This Row],[2020_TOTAL_REPL_COST_USD]])-1</f>
        <v>#DIV/0!</v>
      </c>
      <c r="U658"/>
      <c r="V658"/>
    </row>
    <row r="659" spans="12:22" x14ac:dyDescent="0.2">
      <c r="L659" s="2"/>
      <c r="S659" s="1" t="e">
        <f>(Table1345[[#This Row],[2050_BUILDINGS]]/Table1345[[#This Row],[2020_BUILDINGS]])-1</f>
        <v>#DIV/0!</v>
      </c>
      <c r="T659" s="1" t="e">
        <f>(Table1345[[#This Row],[2050_TOTAL_REPL_COST_USD]]/Table1345[[#This Row],[2020_TOTAL_REPL_COST_USD]])-1</f>
        <v>#DIV/0!</v>
      </c>
      <c r="U659"/>
      <c r="V659"/>
    </row>
    <row r="660" spans="12:22" x14ac:dyDescent="0.2">
      <c r="L660" s="2"/>
      <c r="S660" s="1" t="e">
        <f>(Table1345[[#This Row],[2050_BUILDINGS]]/Table1345[[#This Row],[2020_BUILDINGS]])-1</f>
        <v>#DIV/0!</v>
      </c>
      <c r="T660" s="1" t="e">
        <f>(Table1345[[#This Row],[2050_TOTAL_REPL_COST_USD]]/Table1345[[#This Row],[2020_TOTAL_REPL_COST_USD]])-1</f>
        <v>#DIV/0!</v>
      </c>
      <c r="U660"/>
      <c r="V660"/>
    </row>
    <row r="661" spans="12:22" x14ac:dyDescent="0.2">
      <c r="L661" s="2"/>
      <c r="S661" s="1" t="e">
        <f>(Table1345[[#This Row],[2050_BUILDINGS]]/Table1345[[#This Row],[2020_BUILDINGS]])-1</f>
        <v>#DIV/0!</v>
      </c>
      <c r="T661" s="1" t="e">
        <f>(Table1345[[#This Row],[2050_TOTAL_REPL_COST_USD]]/Table1345[[#This Row],[2020_TOTAL_REPL_COST_USD]])-1</f>
        <v>#DIV/0!</v>
      </c>
      <c r="U661"/>
      <c r="V661"/>
    </row>
    <row r="662" spans="12:22" x14ac:dyDescent="0.2">
      <c r="L662" s="2"/>
      <c r="S662" s="1" t="e">
        <f>(Table1345[[#This Row],[2050_BUILDINGS]]/Table1345[[#This Row],[2020_BUILDINGS]])-1</f>
        <v>#DIV/0!</v>
      </c>
      <c r="T662" s="1" t="e">
        <f>(Table1345[[#This Row],[2050_TOTAL_REPL_COST_USD]]/Table1345[[#This Row],[2020_TOTAL_REPL_COST_USD]])-1</f>
        <v>#DIV/0!</v>
      </c>
      <c r="U662"/>
      <c r="V662"/>
    </row>
    <row r="663" spans="12:22" x14ac:dyDescent="0.2">
      <c r="L663" s="2"/>
      <c r="S663" s="1" t="e">
        <f>(Table1345[[#This Row],[2050_BUILDINGS]]/Table1345[[#This Row],[2020_BUILDINGS]])-1</f>
        <v>#DIV/0!</v>
      </c>
      <c r="T663" s="1" t="e">
        <f>(Table1345[[#This Row],[2050_TOTAL_REPL_COST_USD]]/Table1345[[#This Row],[2020_TOTAL_REPL_COST_USD]])-1</f>
        <v>#DIV/0!</v>
      </c>
      <c r="U663"/>
      <c r="V663"/>
    </row>
    <row r="664" spans="12:22" x14ac:dyDescent="0.2">
      <c r="L664" s="2"/>
      <c r="S664" s="1" t="e">
        <f>(Table1345[[#This Row],[2050_BUILDINGS]]/Table1345[[#This Row],[2020_BUILDINGS]])-1</f>
        <v>#DIV/0!</v>
      </c>
      <c r="T664" s="1" t="e">
        <f>(Table1345[[#This Row],[2050_TOTAL_REPL_COST_USD]]/Table1345[[#This Row],[2020_TOTAL_REPL_COST_USD]])-1</f>
        <v>#DIV/0!</v>
      </c>
      <c r="U664"/>
      <c r="V664"/>
    </row>
    <row r="665" spans="12:22" x14ac:dyDescent="0.2">
      <c r="L665" s="2"/>
      <c r="S665" s="1" t="e">
        <f>(Table1345[[#This Row],[2050_BUILDINGS]]/Table1345[[#This Row],[2020_BUILDINGS]])-1</f>
        <v>#DIV/0!</v>
      </c>
      <c r="T665" s="1" t="e">
        <f>(Table1345[[#This Row],[2050_TOTAL_REPL_COST_USD]]/Table1345[[#This Row],[2020_TOTAL_REPL_COST_USD]])-1</f>
        <v>#DIV/0!</v>
      </c>
      <c r="U665"/>
      <c r="V665"/>
    </row>
    <row r="666" spans="12:22" x14ac:dyDescent="0.2">
      <c r="L666" s="2"/>
      <c r="S666" s="1" t="e">
        <f>(Table1345[[#This Row],[2050_BUILDINGS]]/Table1345[[#This Row],[2020_BUILDINGS]])-1</f>
        <v>#DIV/0!</v>
      </c>
      <c r="T666" s="1" t="e">
        <f>(Table1345[[#This Row],[2050_TOTAL_REPL_COST_USD]]/Table1345[[#This Row],[2020_TOTAL_REPL_COST_USD]])-1</f>
        <v>#DIV/0!</v>
      </c>
      <c r="U666"/>
      <c r="V666"/>
    </row>
    <row r="667" spans="12:22" x14ac:dyDescent="0.2">
      <c r="L667" s="2"/>
      <c r="S667" s="1" t="e">
        <f>(Table1345[[#This Row],[2050_BUILDINGS]]/Table1345[[#This Row],[2020_BUILDINGS]])-1</f>
        <v>#DIV/0!</v>
      </c>
      <c r="T667" s="1" t="e">
        <f>(Table1345[[#This Row],[2050_TOTAL_REPL_COST_USD]]/Table1345[[#This Row],[2020_TOTAL_REPL_COST_USD]])-1</f>
        <v>#DIV/0!</v>
      </c>
      <c r="U667"/>
      <c r="V667"/>
    </row>
    <row r="668" spans="12:22" x14ac:dyDescent="0.2">
      <c r="L668" s="2"/>
      <c r="S668" s="1" t="e">
        <f>(Table1345[[#This Row],[2050_BUILDINGS]]/Table1345[[#This Row],[2020_BUILDINGS]])-1</f>
        <v>#DIV/0!</v>
      </c>
      <c r="T668" s="1" t="e">
        <f>(Table1345[[#This Row],[2050_TOTAL_REPL_COST_USD]]/Table1345[[#This Row],[2020_TOTAL_REPL_COST_USD]])-1</f>
        <v>#DIV/0!</v>
      </c>
      <c r="U668"/>
      <c r="V668"/>
    </row>
    <row r="669" spans="12:22" x14ac:dyDescent="0.2">
      <c r="L669" s="2"/>
      <c r="S669" s="1" t="e">
        <f>(Table1345[[#This Row],[2050_BUILDINGS]]/Table1345[[#This Row],[2020_BUILDINGS]])-1</f>
        <v>#DIV/0!</v>
      </c>
      <c r="T669" s="1" t="e">
        <f>(Table1345[[#This Row],[2050_TOTAL_REPL_COST_USD]]/Table1345[[#This Row],[2020_TOTAL_REPL_COST_USD]])-1</f>
        <v>#DIV/0!</v>
      </c>
      <c r="U669"/>
      <c r="V669"/>
    </row>
    <row r="670" spans="12:22" x14ac:dyDescent="0.2">
      <c r="L670" s="2"/>
      <c r="S670" s="1" t="e">
        <f>(Table1345[[#This Row],[2050_BUILDINGS]]/Table1345[[#This Row],[2020_BUILDINGS]])-1</f>
        <v>#DIV/0!</v>
      </c>
      <c r="T670" s="1" t="e">
        <f>(Table1345[[#This Row],[2050_TOTAL_REPL_COST_USD]]/Table1345[[#This Row],[2020_TOTAL_REPL_COST_USD]])-1</f>
        <v>#DIV/0!</v>
      </c>
      <c r="U670"/>
      <c r="V670"/>
    </row>
    <row r="671" spans="12:22" x14ac:dyDescent="0.2">
      <c r="L671" s="2"/>
      <c r="S671" s="1" t="e">
        <f>(Table1345[[#This Row],[2050_BUILDINGS]]/Table1345[[#This Row],[2020_BUILDINGS]])-1</f>
        <v>#DIV/0!</v>
      </c>
      <c r="T671" s="1" t="e">
        <f>(Table1345[[#This Row],[2050_TOTAL_REPL_COST_USD]]/Table1345[[#This Row],[2020_TOTAL_REPL_COST_USD]])-1</f>
        <v>#DIV/0!</v>
      </c>
      <c r="U671"/>
      <c r="V671"/>
    </row>
    <row r="672" spans="12:22" x14ac:dyDescent="0.2">
      <c r="L672" s="2"/>
      <c r="S672" s="1" t="e">
        <f>(Table1345[[#This Row],[2050_BUILDINGS]]/Table1345[[#This Row],[2020_BUILDINGS]])-1</f>
        <v>#DIV/0!</v>
      </c>
      <c r="T672" s="1" t="e">
        <f>(Table1345[[#This Row],[2050_TOTAL_REPL_COST_USD]]/Table1345[[#This Row],[2020_TOTAL_REPL_COST_USD]])-1</f>
        <v>#DIV/0!</v>
      </c>
      <c r="U672"/>
      <c r="V672"/>
    </row>
    <row r="673" spans="12:22" x14ac:dyDescent="0.2">
      <c r="L673" s="2"/>
      <c r="S673" s="1" t="e">
        <f>(Table1345[[#This Row],[2050_BUILDINGS]]/Table1345[[#This Row],[2020_BUILDINGS]])-1</f>
        <v>#DIV/0!</v>
      </c>
      <c r="T673" s="1" t="e">
        <f>(Table1345[[#This Row],[2050_TOTAL_REPL_COST_USD]]/Table1345[[#This Row],[2020_TOTAL_REPL_COST_USD]])-1</f>
        <v>#DIV/0!</v>
      </c>
      <c r="U673"/>
      <c r="V673"/>
    </row>
    <row r="674" spans="12:22" x14ac:dyDescent="0.2">
      <c r="L674" s="2"/>
      <c r="S674" s="1" t="e">
        <f>(Table1345[[#This Row],[2050_BUILDINGS]]/Table1345[[#This Row],[2020_BUILDINGS]])-1</f>
        <v>#DIV/0!</v>
      </c>
      <c r="T674" s="1" t="e">
        <f>(Table1345[[#This Row],[2050_TOTAL_REPL_COST_USD]]/Table1345[[#This Row],[2020_TOTAL_REPL_COST_USD]])-1</f>
        <v>#DIV/0!</v>
      </c>
      <c r="U674"/>
      <c r="V674"/>
    </row>
    <row r="675" spans="12:22" x14ac:dyDescent="0.2">
      <c r="L675" s="2"/>
      <c r="S675" s="1" t="e">
        <f>(Table1345[[#This Row],[2050_BUILDINGS]]/Table1345[[#This Row],[2020_BUILDINGS]])-1</f>
        <v>#DIV/0!</v>
      </c>
      <c r="T675" s="1" t="e">
        <f>(Table1345[[#This Row],[2050_TOTAL_REPL_COST_USD]]/Table1345[[#This Row],[2020_TOTAL_REPL_COST_USD]])-1</f>
        <v>#DIV/0!</v>
      </c>
      <c r="U675"/>
      <c r="V675"/>
    </row>
    <row r="676" spans="12:22" x14ac:dyDescent="0.2">
      <c r="L676" s="2"/>
      <c r="S676" s="1" t="e">
        <f>(Table1345[[#This Row],[2050_BUILDINGS]]/Table1345[[#This Row],[2020_BUILDINGS]])-1</f>
        <v>#DIV/0!</v>
      </c>
      <c r="T676" s="1" t="e">
        <f>(Table1345[[#This Row],[2050_TOTAL_REPL_COST_USD]]/Table1345[[#This Row],[2020_TOTAL_REPL_COST_USD]])-1</f>
        <v>#DIV/0!</v>
      </c>
      <c r="U676"/>
      <c r="V676"/>
    </row>
    <row r="677" spans="12:22" x14ac:dyDescent="0.2">
      <c r="L677" s="2"/>
      <c r="S677" s="1" t="e">
        <f>(Table1345[[#This Row],[2050_BUILDINGS]]/Table1345[[#This Row],[2020_BUILDINGS]])-1</f>
        <v>#DIV/0!</v>
      </c>
      <c r="T677" s="1" t="e">
        <f>(Table1345[[#This Row],[2050_TOTAL_REPL_COST_USD]]/Table1345[[#This Row],[2020_TOTAL_REPL_COST_USD]])-1</f>
        <v>#DIV/0!</v>
      </c>
      <c r="U677"/>
      <c r="V677"/>
    </row>
    <row r="678" spans="12:22" x14ac:dyDescent="0.2">
      <c r="L678" s="2"/>
      <c r="S678" s="1" t="e">
        <f>(Table1345[[#This Row],[2050_BUILDINGS]]/Table1345[[#This Row],[2020_BUILDINGS]])-1</f>
        <v>#DIV/0!</v>
      </c>
      <c r="T678" s="1" t="e">
        <f>(Table1345[[#This Row],[2050_TOTAL_REPL_COST_USD]]/Table1345[[#This Row],[2020_TOTAL_REPL_COST_USD]])-1</f>
        <v>#DIV/0!</v>
      </c>
      <c r="U678"/>
      <c r="V678"/>
    </row>
    <row r="679" spans="12:22" x14ac:dyDescent="0.2">
      <c r="L679" s="2"/>
      <c r="S679" s="1" t="e">
        <f>(Table1345[[#This Row],[2050_BUILDINGS]]/Table1345[[#This Row],[2020_BUILDINGS]])-1</f>
        <v>#DIV/0!</v>
      </c>
      <c r="T679" s="1" t="e">
        <f>(Table1345[[#This Row],[2050_TOTAL_REPL_COST_USD]]/Table1345[[#This Row],[2020_TOTAL_REPL_COST_USD]])-1</f>
        <v>#DIV/0!</v>
      </c>
      <c r="U679"/>
      <c r="V679"/>
    </row>
    <row r="680" spans="12:22" x14ac:dyDescent="0.2">
      <c r="L680" s="2"/>
      <c r="S680" s="1" t="e">
        <f>(Table1345[[#This Row],[2050_BUILDINGS]]/Table1345[[#This Row],[2020_BUILDINGS]])-1</f>
        <v>#DIV/0!</v>
      </c>
      <c r="T680" s="1" t="e">
        <f>(Table1345[[#This Row],[2050_TOTAL_REPL_COST_USD]]/Table1345[[#This Row],[2020_TOTAL_REPL_COST_USD]])-1</f>
        <v>#DIV/0!</v>
      </c>
      <c r="U680"/>
      <c r="V680"/>
    </row>
    <row r="681" spans="12:22" x14ac:dyDescent="0.2">
      <c r="L681" s="2"/>
      <c r="S681" s="1" t="e">
        <f>(Table1345[[#This Row],[2050_BUILDINGS]]/Table1345[[#This Row],[2020_BUILDINGS]])-1</f>
        <v>#DIV/0!</v>
      </c>
      <c r="T681" s="1" t="e">
        <f>(Table1345[[#This Row],[2050_TOTAL_REPL_COST_USD]]/Table1345[[#This Row],[2020_TOTAL_REPL_COST_USD]])-1</f>
        <v>#DIV/0!</v>
      </c>
      <c r="U681"/>
      <c r="V681"/>
    </row>
    <row r="682" spans="12:22" x14ac:dyDescent="0.2">
      <c r="L682" s="2"/>
      <c r="S682" s="1" t="e">
        <f>(Table1345[[#This Row],[2050_BUILDINGS]]/Table1345[[#This Row],[2020_BUILDINGS]])-1</f>
        <v>#DIV/0!</v>
      </c>
      <c r="T682" s="1" t="e">
        <f>(Table1345[[#This Row],[2050_TOTAL_REPL_COST_USD]]/Table1345[[#This Row],[2020_TOTAL_REPL_COST_USD]])-1</f>
        <v>#DIV/0!</v>
      </c>
      <c r="U682"/>
      <c r="V682"/>
    </row>
    <row r="683" spans="12:22" x14ac:dyDescent="0.2">
      <c r="L683" s="2"/>
      <c r="S683" s="1" t="e">
        <f>(Table1345[[#This Row],[2050_BUILDINGS]]/Table1345[[#This Row],[2020_BUILDINGS]])-1</f>
        <v>#DIV/0!</v>
      </c>
      <c r="T683" s="1" t="e">
        <f>(Table1345[[#This Row],[2050_TOTAL_REPL_COST_USD]]/Table1345[[#This Row],[2020_TOTAL_REPL_COST_USD]])-1</f>
        <v>#DIV/0!</v>
      </c>
      <c r="U683"/>
      <c r="V683"/>
    </row>
    <row r="684" spans="12:22" x14ac:dyDescent="0.2">
      <c r="L684" s="2"/>
      <c r="S684" s="1" t="e">
        <f>(Table1345[[#This Row],[2050_BUILDINGS]]/Table1345[[#This Row],[2020_BUILDINGS]])-1</f>
        <v>#DIV/0!</v>
      </c>
      <c r="T684" s="1" t="e">
        <f>(Table1345[[#This Row],[2050_TOTAL_REPL_COST_USD]]/Table1345[[#This Row],[2020_TOTAL_REPL_COST_USD]])-1</f>
        <v>#DIV/0!</v>
      </c>
      <c r="U684"/>
      <c r="V684"/>
    </row>
    <row r="685" spans="12:22" x14ac:dyDescent="0.2">
      <c r="L685" s="2"/>
      <c r="S685" s="1" t="e">
        <f>(Table1345[[#This Row],[2050_BUILDINGS]]/Table1345[[#This Row],[2020_BUILDINGS]])-1</f>
        <v>#DIV/0!</v>
      </c>
      <c r="T685" s="1" t="e">
        <f>(Table1345[[#This Row],[2050_TOTAL_REPL_COST_USD]]/Table1345[[#This Row],[2020_TOTAL_REPL_COST_USD]])-1</f>
        <v>#DIV/0!</v>
      </c>
      <c r="U685"/>
      <c r="V685"/>
    </row>
    <row r="686" spans="12:22" x14ac:dyDescent="0.2">
      <c r="L686" s="2"/>
      <c r="S686" s="1" t="e">
        <f>(Table1345[[#This Row],[2050_BUILDINGS]]/Table1345[[#This Row],[2020_BUILDINGS]])-1</f>
        <v>#DIV/0!</v>
      </c>
      <c r="T686" s="1" t="e">
        <f>(Table1345[[#This Row],[2050_TOTAL_REPL_COST_USD]]/Table1345[[#This Row],[2020_TOTAL_REPL_COST_USD]])-1</f>
        <v>#DIV/0!</v>
      </c>
      <c r="U686"/>
      <c r="V686"/>
    </row>
    <row r="687" spans="12:22" x14ac:dyDescent="0.2">
      <c r="L687" s="2"/>
      <c r="S687" s="1" t="e">
        <f>(Table1345[[#This Row],[2050_BUILDINGS]]/Table1345[[#This Row],[2020_BUILDINGS]])-1</f>
        <v>#DIV/0!</v>
      </c>
      <c r="T687" s="1" t="e">
        <f>(Table1345[[#This Row],[2050_TOTAL_REPL_COST_USD]]/Table1345[[#This Row],[2020_TOTAL_REPL_COST_USD]])-1</f>
        <v>#DIV/0!</v>
      </c>
      <c r="U687"/>
      <c r="V687"/>
    </row>
    <row r="688" spans="12:22" x14ac:dyDescent="0.2">
      <c r="L688" s="2"/>
      <c r="S688" s="1" t="e">
        <f>(Table1345[[#This Row],[2050_BUILDINGS]]/Table1345[[#This Row],[2020_BUILDINGS]])-1</f>
        <v>#DIV/0!</v>
      </c>
      <c r="T688" s="1" t="e">
        <f>(Table1345[[#This Row],[2050_TOTAL_REPL_COST_USD]]/Table1345[[#This Row],[2020_TOTAL_REPL_COST_USD]])-1</f>
        <v>#DIV/0!</v>
      </c>
      <c r="U688"/>
      <c r="V688"/>
    </row>
    <row r="689" spans="12:22" x14ac:dyDescent="0.2">
      <c r="L689" s="2"/>
      <c r="S689" s="1" t="e">
        <f>(Table1345[[#This Row],[2050_BUILDINGS]]/Table1345[[#This Row],[2020_BUILDINGS]])-1</f>
        <v>#DIV/0!</v>
      </c>
      <c r="T689" s="1" t="e">
        <f>(Table1345[[#This Row],[2050_TOTAL_REPL_COST_USD]]/Table1345[[#This Row],[2020_TOTAL_REPL_COST_USD]])-1</f>
        <v>#DIV/0!</v>
      </c>
      <c r="U689"/>
      <c r="V689"/>
    </row>
    <row r="690" spans="12:22" x14ac:dyDescent="0.2">
      <c r="L690" s="2"/>
      <c r="S690" s="1" t="e">
        <f>(Table1345[[#This Row],[2050_BUILDINGS]]/Table1345[[#This Row],[2020_BUILDINGS]])-1</f>
        <v>#DIV/0!</v>
      </c>
      <c r="T690" s="1" t="e">
        <f>(Table1345[[#This Row],[2050_TOTAL_REPL_COST_USD]]/Table1345[[#This Row],[2020_TOTAL_REPL_COST_USD]])-1</f>
        <v>#DIV/0!</v>
      </c>
      <c r="U690"/>
      <c r="V690"/>
    </row>
    <row r="691" spans="12:22" x14ac:dyDescent="0.2">
      <c r="L691" s="2"/>
      <c r="S691" s="1" t="e">
        <f>(Table1345[[#This Row],[2050_BUILDINGS]]/Table1345[[#This Row],[2020_BUILDINGS]])-1</f>
        <v>#DIV/0!</v>
      </c>
      <c r="T691" s="1" t="e">
        <f>(Table1345[[#This Row],[2050_TOTAL_REPL_COST_USD]]/Table1345[[#This Row],[2020_TOTAL_REPL_COST_USD]])-1</f>
        <v>#DIV/0!</v>
      </c>
      <c r="U691"/>
      <c r="V691"/>
    </row>
    <row r="692" spans="12:22" x14ac:dyDescent="0.2">
      <c r="L692" s="2"/>
      <c r="S692" s="1" t="e">
        <f>(Table1345[[#This Row],[2050_BUILDINGS]]/Table1345[[#This Row],[2020_BUILDINGS]])-1</f>
        <v>#DIV/0!</v>
      </c>
      <c r="T692" s="1" t="e">
        <f>(Table1345[[#This Row],[2050_TOTAL_REPL_COST_USD]]/Table1345[[#This Row],[2020_TOTAL_REPL_COST_USD]])-1</f>
        <v>#DIV/0!</v>
      </c>
      <c r="U692"/>
      <c r="V692"/>
    </row>
    <row r="693" spans="12:22" x14ac:dyDescent="0.2">
      <c r="L693" s="2"/>
      <c r="S693" s="1" t="e">
        <f>(Table1345[[#This Row],[2050_BUILDINGS]]/Table1345[[#This Row],[2020_BUILDINGS]])-1</f>
        <v>#DIV/0!</v>
      </c>
      <c r="T693" s="1" t="e">
        <f>(Table1345[[#This Row],[2050_TOTAL_REPL_COST_USD]]/Table1345[[#This Row],[2020_TOTAL_REPL_COST_USD]])-1</f>
        <v>#DIV/0!</v>
      </c>
      <c r="U693"/>
      <c r="V693"/>
    </row>
    <row r="694" spans="12:22" x14ac:dyDescent="0.2">
      <c r="L694" s="2"/>
      <c r="S694" s="1" t="e">
        <f>(Table1345[[#This Row],[2050_BUILDINGS]]/Table1345[[#This Row],[2020_BUILDINGS]])-1</f>
        <v>#DIV/0!</v>
      </c>
      <c r="T694" s="1" t="e">
        <f>(Table1345[[#This Row],[2050_TOTAL_REPL_COST_USD]]/Table1345[[#This Row],[2020_TOTAL_REPL_COST_USD]])-1</f>
        <v>#DIV/0!</v>
      </c>
      <c r="U694"/>
      <c r="V694"/>
    </row>
    <row r="695" spans="12:22" x14ac:dyDescent="0.2">
      <c r="L695" s="2"/>
      <c r="S695" s="1" t="e">
        <f>(Table1345[[#This Row],[2050_BUILDINGS]]/Table1345[[#This Row],[2020_BUILDINGS]])-1</f>
        <v>#DIV/0!</v>
      </c>
      <c r="T695" s="1" t="e">
        <f>(Table1345[[#This Row],[2050_TOTAL_REPL_COST_USD]]/Table1345[[#This Row],[2020_TOTAL_REPL_COST_USD]])-1</f>
        <v>#DIV/0!</v>
      </c>
      <c r="U695"/>
      <c r="V695"/>
    </row>
    <row r="696" spans="12:22" x14ac:dyDescent="0.2">
      <c r="L696" s="2"/>
      <c r="S696" s="1" t="e">
        <f>(Table1345[[#This Row],[2050_BUILDINGS]]/Table1345[[#This Row],[2020_BUILDINGS]])-1</f>
        <v>#DIV/0!</v>
      </c>
      <c r="T696" s="1" t="e">
        <f>(Table1345[[#This Row],[2050_TOTAL_REPL_COST_USD]]/Table1345[[#This Row],[2020_TOTAL_REPL_COST_USD]])-1</f>
        <v>#DIV/0!</v>
      </c>
      <c r="U696"/>
      <c r="V696"/>
    </row>
    <row r="697" spans="12:22" x14ac:dyDescent="0.2">
      <c r="L697" s="2"/>
      <c r="S697" s="1" t="e">
        <f>(Table1345[[#This Row],[2050_BUILDINGS]]/Table1345[[#This Row],[2020_BUILDINGS]])-1</f>
        <v>#DIV/0!</v>
      </c>
      <c r="T697" s="1" t="e">
        <f>(Table1345[[#This Row],[2050_TOTAL_REPL_COST_USD]]/Table1345[[#This Row],[2020_TOTAL_REPL_COST_USD]])-1</f>
        <v>#DIV/0!</v>
      </c>
      <c r="U697"/>
      <c r="V697"/>
    </row>
    <row r="698" spans="12:22" x14ac:dyDescent="0.2">
      <c r="L698" s="2"/>
      <c r="S698" s="1" t="e">
        <f>(Table1345[[#This Row],[2050_BUILDINGS]]/Table1345[[#This Row],[2020_BUILDINGS]])-1</f>
        <v>#DIV/0!</v>
      </c>
      <c r="T698" s="1" t="e">
        <f>(Table1345[[#This Row],[2050_TOTAL_REPL_COST_USD]]/Table1345[[#This Row],[2020_TOTAL_REPL_COST_USD]])-1</f>
        <v>#DIV/0!</v>
      </c>
      <c r="U698"/>
      <c r="V698"/>
    </row>
    <row r="699" spans="12:22" x14ac:dyDescent="0.2">
      <c r="L699" s="2"/>
      <c r="S699" s="1" t="e">
        <f>(Table1345[[#This Row],[2050_BUILDINGS]]/Table1345[[#This Row],[2020_BUILDINGS]])-1</f>
        <v>#DIV/0!</v>
      </c>
      <c r="T699" s="1" t="e">
        <f>(Table1345[[#This Row],[2050_TOTAL_REPL_COST_USD]]/Table1345[[#This Row],[2020_TOTAL_REPL_COST_USD]])-1</f>
        <v>#DIV/0!</v>
      </c>
      <c r="U699"/>
      <c r="V699"/>
    </row>
    <row r="700" spans="12:22" x14ac:dyDescent="0.2">
      <c r="L700" s="2"/>
      <c r="S700" s="1" t="e">
        <f>(Table1345[[#This Row],[2050_BUILDINGS]]/Table1345[[#This Row],[2020_BUILDINGS]])-1</f>
        <v>#DIV/0!</v>
      </c>
      <c r="T700" s="1" t="e">
        <f>(Table1345[[#This Row],[2050_TOTAL_REPL_COST_USD]]/Table1345[[#This Row],[2020_TOTAL_REPL_COST_USD]])-1</f>
        <v>#DIV/0!</v>
      </c>
      <c r="U700"/>
      <c r="V700"/>
    </row>
    <row r="701" spans="12:22" x14ac:dyDescent="0.2">
      <c r="L701" s="2"/>
      <c r="S701" s="1" t="e">
        <f>(Table1345[[#This Row],[2050_BUILDINGS]]/Table1345[[#This Row],[2020_BUILDINGS]])-1</f>
        <v>#DIV/0!</v>
      </c>
      <c r="T701" s="1" t="e">
        <f>(Table1345[[#This Row],[2050_TOTAL_REPL_COST_USD]]/Table1345[[#This Row],[2020_TOTAL_REPL_COST_USD]])-1</f>
        <v>#DIV/0!</v>
      </c>
      <c r="U701"/>
      <c r="V701"/>
    </row>
    <row r="702" spans="12:22" x14ac:dyDescent="0.2">
      <c r="L702" s="2"/>
      <c r="S702" s="1" t="e">
        <f>(Table1345[[#This Row],[2050_BUILDINGS]]/Table1345[[#This Row],[2020_BUILDINGS]])-1</f>
        <v>#DIV/0!</v>
      </c>
      <c r="T702" s="1" t="e">
        <f>(Table1345[[#This Row],[2050_TOTAL_REPL_COST_USD]]/Table1345[[#This Row],[2020_TOTAL_REPL_COST_USD]])-1</f>
        <v>#DIV/0!</v>
      </c>
      <c r="U702"/>
      <c r="V702"/>
    </row>
    <row r="703" spans="12:22" x14ac:dyDescent="0.2">
      <c r="L703" s="2"/>
      <c r="S703" s="1" t="e">
        <f>(Table1345[[#This Row],[2050_BUILDINGS]]/Table1345[[#This Row],[2020_BUILDINGS]])-1</f>
        <v>#DIV/0!</v>
      </c>
      <c r="T703" s="1" t="e">
        <f>(Table1345[[#This Row],[2050_TOTAL_REPL_COST_USD]]/Table1345[[#This Row],[2020_TOTAL_REPL_COST_USD]])-1</f>
        <v>#DIV/0!</v>
      </c>
      <c r="U703"/>
      <c r="V703"/>
    </row>
    <row r="704" spans="12:22" x14ac:dyDescent="0.2">
      <c r="L704" s="2"/>
      <c r="S704" s="1" t="e">
        <f>(Table1345[[#This Row],[2050_BUILDINGS]]/Table1345[[#This Row],[2020_BUILDINGS]])-1</f>
        <v>#DIV/0!</v>
      </c>
      <c r="T704" s="1" t="e">
        <f>(Table1345[[#This Row],[2050_TOTAL_REPL_COST_USD]]/Table1345[[#This Row],[2020_TOTAL_REPL_COST_USD]])-1</f>
        <v>#DIV/0!</v>
      </c>
      <c r="U704"/>
      <c r="V704"/>
    </row>
    <row r="705" spans="12:22" x14ac:dyDescent="0.2">
      <c r="L705" s="2"/>
      <c r="S705" s="1" t="e">
        <f>(Table1345[[#This Row],[2050_BUILDINGS]]/Table1345[[#This Row],[2020_BUILDINGS]])-1</f>
        <v>#DIV/0!</v>
      </c>
      <c r="T705" s="1" t="e">
        <f>(Table1345[[#This Row],[2050_TOTAL_REPL_COST_USD]]/Table1345[[#This Row],[2020_TOTAL_REPL_COST_USD]])-1</f>
        <v>#DIV/0!</v>
      </c>
      <c r="U705"/>
      <c r="V705"/>
    </row>
    <row r="706" spans="12:22" x14ac:dyDescent="0.2">
      <c r="L706" s="2"/>
      <c r="S706" s="1" t="e">
        <f>(Table1345[[#This Row],[2050_BUILDINGS]]/Table1345[[#This Row],[2020_BUILDINGS]])-1</f>
        <v>#DIV/0!</v>
      </c>
      <c r="T706" s="1" t="e">
        <f>(Table1345[[#This Row],[2050_TOTAL_REPL_COST_USD]]/Table1345[[#This Row],[2020_TOTAL_REPL_COST_USD]])-1</f>
        <v>#DIV/0!</v>
      </c>
      <c r="U706"/>
      <c r="V706"/>
    </row>
    <row r="707" spans="12:22" x14ac:dyDescent="0.2">
      <c r="L707" s="2"/>
      <c r="S707" s="1" t="e">
        <f>(Table1345[[#This Row],[2050_BUILDINGS]]/Table1345[[#This Row],[2020_BUILDINGS]])-1</f>
        <v>#DIV/0!</v>
      </c>
      <c r="T707" s="1" t="e">
        <f>(Table1345[[#This Row],[2050_TOTAL_REPL_COST_USD]]/Table1345[[#This Row],[2020_TOTAL_REPL_COST_USD]])-1</f>
        <v>#DIV/0!</v>
      </c>
      <c r="U707"/>
      <c r="V707"/>
    </row>
    <row r="708" spans="12:22" x14ac:dyDescent="0.2">
      <c r="L708" s="2"/>
      <c r="S708" s="1" t="e">
        <f>(Table1345[[#This Row],[2050_BUILDINGS]]/Table1345[[#This Row],[2020_BUILDINGS]])-1</f>
        <v>#DIV/0!</v>
      </c>
      <c r="T708" s="1" t="e">
        <f>(Table1345[[#This Row],[2050_TOTAL_REPL_COST_USD]]/Table1345[[#This Row],[2020_TOTAL_REPL_COST_USD]])-1</f>
        <v>#DIV/0!</v>
      </c>
      <c r="U708"/>
      <c r="V708"/>
    </row>
    <row r="709" spans="12:22" x14ac:dyDescent="0.2">
      <c r="L709" s="2"/>
      <c r="S709" s="1" t="e">
        <f>(Table1345[[#This Row],[2050_BUILDINGS]]/Table1345[[#This Row],[2020_BUILDINGS]])-1</f>
        <v>#DIV/0!</v>
      </c>
      <c r="T709" s="1" t="e">
        <f>(Table1345[[#This Row],[2050_TOTAL_REPL_COST_USD]]/Table1345[[#This Row],[2020_TOTAL_REPL_COST_USD]])-1</f>
        <v>#DIV/0!</v>
      </c>
      <c r="U709"/>
      <c r="V709"/>
    </row>
    <row r="710" spans="12:22" x14ac:dyDescent="0.2">
      <c r="L710" s="2"/>
      <c r="S710" s="1" t="e">
        <f>(Table1345[[#This Row],[2050_BUILDINGS]]/Table1345[[#This Row],[2020_BUILDINGS]])-1</f>
        <v>#DIV/0!</v>
      </c>
      <c r="T710" s="1" t="e">
        <f>(Table1345[[#This Row],[2050_TOTAL_REPL_COST_USD]]/Table1345[[#This Row],[2020_TOTAL_REPL_COST_USD]])-1</f>
        <v>#DIV/0!</v>
      </c>
      <c r="U710"/>
      <c r="V710"/>
    </row>
    <row r="711" spans="12:22" x14ac:dyDescent="0.2">
      <c r="L711" s="2"/>
      <c r="S711" s="1" t="e">
        <f>(Table1345[[#This Row],[2050_BUILDINGS]]/Table1345[[#This Row],[2020_BUILDINGS]])-1</f>
        <v>#DIV/0!</v>
      </c>
      <c r="T711" s="1" t="e">
        <f>(Table1345[[#This Row],[2050_TOTAL_REPL_COST_USD]]/Table1345[[#This Row],[2020_TOTAL_REPL_COST_USD]])-1</f>
        <v>#DIV/0!</v>
      </c>
      <c r="U711"/>
      <c r="V711"/>
    </row>
    <row r="712" spans="12:22" x14ac:dyDescent="0.2">
      <c r="L712" s="2"/>
      <c r="S712" s="1" t="e">
        <f>(Table1345[[#This Row],[2050_BUILDINGS]]/Table1345[[#This Row],[2020_BUILDINGS]])-1</f>
        <v>#DIV/0!</v>
      </c>
      <c r="T712" s="1" t="e">
        <f>(Table1345[[#This Row],[2050_TOTAL_REPL_COST_USD]]/Table1345[[#This Row],[2020_TOTAL_REPL_COST_USD]])-1</f>
        <v>#DIV/0!</v>
      </c>
      <c r="U712"/>
      <c r="V712"/>
    </row>
    <row r="713" spans="12:22" x14ac:dyDescent="0.2">
      <c r="L713" s="2"/>
      <c r="S713" s="1" t="e">
        <f>(Table1345[[#This Row],[2050_BUILDINGS]]/Table1345[[#This Row],[2020_BUILDINGS]])-1</f>
        <v>#DIV/0!</v>
      </c>
      <c r="T713" s="1" t="e">
        <f>(Table1345[[#This Row],[2050_TOTAL_REPL_COST_USD]]/Table1345[[#This Row],[2020_TOTAL_REPL_COST_USD]])-1</f>
        <v>#DIV/0!</v>
      </c>
      <c r="U713"/>
      <c r="V713"/>
    </row>
    <row r="714" spans="12:22" x14ac:dyDescent="0.2">
      <c r="L714" s="2"/>
      <c r="S714" s="1" t="e">
        <f>(Table1345[[#This Row],[2050_BUILDINGS]]/Table1345[[#This Row],[2020_BUILDINGS]])-1</f>
        <v>#DIV/0!</v>
      </c>
      <c r="T714" s="1" t="e">
        <f>(Table1345[[#This Row],[2050_TOTAL_REPL_COST_USD]]/Table1345[[#This Row],[2020_TOTAL_REPL_COST_USD]])-1</f>
        <v>#DIV/0!</v>
      </c>
      <c r="U714"/>
      <c r="V714"/>
    </row>
    <row r="715" spans="12:22" x14ac:dyDescent="0.2">
      <c r="L715" s="2"/>
      <c r="S715" s="1" t="e">
        <f>(Table1345[[#This Row],[2050_BUILDINGS]]/Table1345[[#This Row],[2020_BUILDINGS]])-1</f>
        <v>#DIV/0!</v>
      </c>
      <c r="T715" s="1" t="e">
        <f>(Table1345[[#This Row],[2050_TOTAL_REPL_COST_USD]]/Table1345[[#This Row],[2020_TOTAL_REPL_COST_USD]])-1</f>
        <v>#DIV/0!</v>
      </c>
      <c r="U715"/>
      <c r="V715"/>
    </row>
    <row r="716" spans="12:22" x14ac:dyDescent="0.2">
      <c r="L716" s="2"/>
      <c r="S716" s="1" t="e">
        <f>(Table1345[[#This Row],[2050_BUILDINGS]]/Table1345[[#This Row],[2020_BUILDINGS]])-1</f>
        <v>#DIV/0!</v>
      </c>
      <c r="T716" s="1" t="e">
        <f>(Table1345[[#This Row],[2050_TOTAL_REPL_COST_USD]]/Table1345[[#This Row],[2020_TOTAL_REPL_COST_USD]])-1</f>
        <v>#DIV/0!</v>
      </c>
      <c r="U716"/>
      <c r="V716"/>
    </row>
    <row r="717" spans="12:22" x14ac:dyDescent="0.2">
      <c r="L717" s="2"/>
      <c r="S717" s="1" t="e">
        <f>(Table1345[[#This Row],[2050_BUILDINGS]]/Table1345[[#This Row],[2020_BUILDINGS]])-1</f>
        <v>#DIV/0!</v>
      </c>
      <c r="T717" s="1" t="e">
        <f>(Table1345[[#This Row],[2050_TOTAL_REPL_COST_USD]]/Table1345[[#This Row],[2020_TOTAL_REPL_COST_USD]])-1</f>
        <v>#DIV/0!</v>
      </c>
      <c r="U717"/>
      <c r="V717"/>
    </row>
    <row r="718" spans="12:22" x14ac:dyDescent="0.2">
      <c r="L718" s="2"/>
      <c r="S718" s="1" t="e">
        <f>(Table1345[[#This Row],[2050_BUILDINGS]]/Table1345[[#This Row],[2020_BUILDINGS]])-1</f>
        <v>#DIV/0!</v>
      </c>
      <c r="T718" s="1" t="e">
        <f>(Table1345[[#This Row],[2050_TOTAL_REPL_COST_USD]]/Table1345[[#This Row],[2020_TOTAL_REPL_COST_USD]])-1</f>
        <v>#DIV/0!</v>
      </c>
      <c r="U718"/>
      <c r="V718"/>
    </row>
    <row r="719" spans="12:22" x14ac:dyDescent="0.2">
      <c r="L719" s="2"/>
      <c r="S719" s="1" t="e">
        <f>(Table1345[[#This Row],[2050_BUILDINGS]]/Table1345[[#This Row],[2020_BUILDINGS]])-1</f>
        <v>#DIV/0!</v>
      </c>
      <c r="T719" s="1" t="e">
        <f>(Table1345[[#This Row],[2050_TOTAL_REPL_COST_USD]]/Table1345[[#This Row],[2020_TOTAL_REPL_COST_USD]])-1</f>
        <v>#DIV/0!</v>
      </c>
      <c r="U719"/>
      <c r="V719"/>
    </row>
    <row r="720" spans="12:22" x14ac:dyDescent="0.2">
      <c r="L720" s="2"/>
      <c r="S720" s="1" t="e">
        <f>(Table1345[[#This Row],[2050_BUILDINGS]]/Table1345[[#This Row],[2020_BUILDINGS]])-1</f>
        <v>#DIV/0!</v>
      </c>
      <c r="T720" s="1" t="e">
        <f>(Table1345[[#This Row],[2050_TOTAL_REPL_COST_USD]]/Table1345[[#This Row],[2020_TOTAL_REPL_COST_USD]])-1</f>
        <v>#DIV/0!</v>
      </c>
      <c r="U720"/>
      <c r="V720"/>
    </row>
    <row r="721" spans="12:22" x14ac:dyDescent="0.2">
      <c r="L721" s="2"/>
      <c r="S721" s="1" t="e">
        <f>(Table1345[[#This Row],[2050_BUILDINGS]]/Table1345[[#This Row],[2020_BUILDINGS]])-1</f>
        <v>#DIV/0!</v>
      </c>
      <c r="T721" s="1" t="e">
        <f>(Table1345[[#This Row],[2050_TOTAL_REPL_COST_USD]]/Table1345[[#This Row],[2020_TOTAL_REPL_COST_USD]])-1</f>
        <v>#DIV/0!</v>
      </c>
      <c r="U721"/>
      <c r="V721"/>
    </row>
    <row r="722" spans="12:22" x14ac:dyDescent="0.2">
      <c r="L722" s="2"/>
      <c r="S722" s="1" t="e">
        <f>(Table1345[[#This Row],[2050_BUILDINGS]]/Table1345[[#This Row],[2020_BUILDINGS]])-1</f>
        <v>#DIV/0!</v>
      </c>
      <c r="T722" s="1" t="e">
        <f>(Table1345[[#This Row],[2050_TOTAL_REPL_COST_USD]]/Table1345[[#This Row],[2020_TOTAL_REPL_COST_USD]])-1</f>
        <v>#DIV/0!</v>
      </c>
      <c r="U722"/>
      <c r="V722"/>
    </row>
    <row r="723" spans="12:22" x14ac:dyDescent="0.2">
      <c r="L723" s="2"/>
      <c r="S723" s="1" t="e">
        <f>(Table1345[[#This Row],[2050_BUILDINGS]]/Table1345[[#This Row],[2020_BUILDINGS]])-1</f>
        <v>#DIV/0!</v>
      </c>
      <c r="T723" s="1" t="e">
        <f>(Table1345[[#This Row],[2050_TOTAL_REPL_COST_USD]]/Table1345[[#This Row],[2020_TOTAL_REPL_COST_USD]])-1</f>
        <v>#DIV/0!</v>
      </c>
      <c r="U723"/>
      <c r="V723"/>
    </row>
    <row r="724" spans="12:22" x14ac:dyDescent="0.2">
      <c r="L724" s="2"/>
      <c r="S724" s="1" t="e">
        <f>(Table1345[[#This Row],[2050_BUILDINGS]]/Table1345[[#This Row],[2020_BUILDINGS]])-1</f>
        <v>#DIV/0!</v>
      </c>
      <c r="T724" s="1" t="e">
        <f>(Table1345[[#This Row],[2050_TOTAL_REPL_COST_USD]]/Table1345[[#This Row],[2020_TOTAL_REPL_COST_USD]])-1</f>
        <v>#DIV/0!</v>
      </c>
      <c r="U724"/>
      <c r="V724"/>
    </row>
    <row r="725" spans="12:22" x14ac:dyDescent="0.2">
      <c r="L725" s="2"/>
      <c r="S725" s="1" t="e">
        <f>(Table1345[[#This Row],[2050_BUILDINGS]]/Table1345[[#This Row],[2020_BUILDINGS]])-1</f>
        <v>#DIV/0!</v>
      </c>
      <c r="T725" s="1" t="e">
        <f>(Table1345[[#This Row],[2050_TOTAL_REPL_COST_USD]]/Table1345[[#This Row],[2020_TOTAL_REPL_COST_USD]])-1</f>
        <v>#DIV/0!</v>
      </c>
      <c r="U725"/>
      <c r="V725"/>
    </row>
    <row r="726" spans="12:22" x14ac:dyDescent="0.2">
      <c r="L726" s="2"/>
      <c r="S726" s="1" t="e">
        <f>(Table1345[[#This Row],[2050_BUILDINGS]]/Table1345[[#This Row],[2020_BUILDINGS]])-1</f>
        <v>#DIV/0!</v>
      </c>
      <c r="T726" s="1" t="e">
        <f>(Table1345[[#This Row],[2050_TOTAL_REPL_COST_USD]]/Table1345[[#This Row],[2020_TOTAL_REPL_COST_USD]])-1</f>
        <v>#DIV/0!</v>
      </c>
      <c r="U726"/>
      <c r="V726"/>
    </row>
    <row r="727" spans="12:22" x14ac:dyDescent="0.2">
      <c r="L727" s="2"/>
      <c r="S727" s="1" t="e">
        <f>(Table1345[[#This Row],[2050_BUILDINGS]]/Table1345[[#This Row],[2020_BUILDINGS]])-1</f>
        <v>#DIV/0!</v>
      </c>
      <c r="T727" s="1" t="e">
        <f>(Table1345[[#This Row],[2050_TOTAL_REPL_COST_USD]]/Table1345[[#This Row],[2020_TOTAL_REPL_COST_USD]])-1</f>
        <v>#DIV/0!</v>
      </c>
      <c r="U727"/>
      <c r="V727"/>
    </row>
    <row r="728" spans="12:22" x14ac:dyDescent="0.2">
      <c r="L728" s="2"/>
      <c r="S728" s="1" t="e">
        <f>(Table1345[[#This Row],[2050_BUILDINGS]]/Table1345[[#This Row],[2020_BUILDINGS]])-1</f>
        <v>#DIV/0!</v>
      </c>
      <c r="T728" s="1" t="e">
        <f>(Table1345[[#This Row],[2050_TOTAL_REPL_COST_USD]]/Table1345[[#This Row],[2020_TOTAL_REPL_COST_USD]])-1</f>
        <v>#DIV/0!</v>
      </c>
      <c r="U728"/>
      <c r="V728"/>
    </row>
    <row r="729" spans="12:22" x14ac:dyDescent="0.2">
      <c r="L729" s="2"/>
      <c r="S729" s="1" t="e">
        <f>(Table1345[[#This Row],[2050_BUILDINGS]]/Table1345[[#This Row],[2020_BUILDINGS]])-1</f>
        <v>#DIV/0!</v>
      </c>
      <c r="T729" s="1" t="e">
        <f>(Table1345[[#This Row],[2050_TOTAL_REPL_COST_USD]]/Table1345[[#This Row],[2020_TOTAL_REPL_COST_USD]])-1</f>
        <v>#DIV/0!</v>
      </c>
      <c r="U729"/>
      <c r="V729"/>
    </row>
    <row r="730" spans="12:22" x14ac:dyDescent="0.2">
      <c r="L730" s="2"/>
      <c r="S730" s="1" t="e">
        <f>(Table1345[[#This Row],[2050_BUILDINGS]]/Table1345[[#This Row],[2020_BUILDINGS]])-1</f>
        <v>#DIV/0!</v>
      </c>
      <c r="T730" s="1" t="e">
        <f>(Table1345[[#This Row],[2050_TOTAL_REPL_COST_USD]]/Table1345[[#This Row],[2020_TOTAL_REPL_COST_USD]])-1</f>
        <v>#DIV/0!</v>
      </c>
      <c r="U730"/>
      <c r="V730"/>
    </row>
    <row r="731" spans="12:22" x14ac:dyDescent="0.2">
      <c r="L731" s="2"/>
      <c r="S731" s="1" t="e">
        <f>(Table1345[[#This Row],[2050_BUILDINGS]]/Table1345[[#This Row],[2020_BUILDINGS]])-1</f>
        <v>#DIV/0!</v>
      </c>
      <c r="T731" s="1" t="e">
        <f>(Table1345[[#This Row],[2050_TOTAL_REPL_COST_USD]]/Table1345[[#This Row],[2020_TOTAL_REPL_COST_USD]])-1</f>
        <v>#DIV/0!</v>
      </c>
      <c r="U731"/>
      <c r="V731"/>
    </row>
    <row r="732" spans="12:22" x14ac:dyDescent="0.2">
      <c r="L732" s="2"/>
      <c r="S732" s="1" t="e">
        <f>(Table1345[[#This Row],[2050_BUILDINGS]]/Table1345[[#This Row],[2020_BUILDINGS]])-1</f>
        <v>#DIV/0!</v>
      </c>
      <c r="T732" s="1" t="e">
        <f>(Table1345[[#This Row],[2050_TOTAL_REPL_COST_USD]]/Table1345[[#This Row],[2020_TOTAL_REPL_COST_USD]])-1</f>
        <v>#DIV/0!</v>
      </c>
      <c r="U732"/>
      <c r="V732"/>
    </row>
    <row r="733" spans="12:22" x14ac:dyDescent="0.2">
      <c r="L733" s="2"/>
      <c r="S733" s="1" t="e">
        <f>(Table1345[[#This Row],[2050_BUILDINGS]]/Table1345[[#This Row],[2020_BUILDINGS]])-1</f>
        <v>#DIV/0!</v>
      </c>
      <c r="T733" s="1" t="e">
        <f>(Table1345[[#This Row],[2050_TOTAL_REPL_COST_USD]]/Table1345[[#This Row],[2020_TOTAL_REPL_COST_USD]])-1</f>
        <v>#DIV/0!</v>
      </c>
      <c r="U733"/>
      <c r="V733"/>
    </row>
    <row r="734" spans="12:22" x14ac:dyDescent="0.2">
      <c r="L734" s="2"/>
      <c r="S734" s="1" t="e">
        <f>(Table1345[[#This Row],[2050_BUILDINGS]]/Table1345[[#This Row],[2020_BUILDINGS]])-1</f>
        <v>#DIV/0!</v>
      </c>
      <c r="T734" s="1" t="e">
        <f>(Table1345[[#This Row],[2050_TOTAL_REPL_COST_USD]]/Table1345[[#This Row],[2020_TOTAL_REPL_COST_USD]])-1</f>
        <v>#DIV/0!</v>
      </c>
      <c r="U734"/>
      <c r="V734"/>
    </row>
    <row r="735" spans="12:22" x14ac:dyDescent="0.2">
      <c r="L735" s="2"/>
      <c r="S735" s="1" t="e">
        <f>(Table1345[[#This Row],[2050_BUILDINGS]]/Table1345[[#This Row],[2020_BUILDINGS]])-1</f>
        <v>#DIV/0!</v>
      </c>
      <c r="T735" s="1" t="e">
        <f>(Table1345[[#This Row],[2050_TOTAL_REPL_COST_USD]]/Table1345[[#This Row],[2020_TOTAL_REPL_COST_USD]])-1</f>
        <v>#DIV/0!</v>
      </c>
      <c r="U735"/>
      <c r="V735"/>
    </row>
    <row r="736" spans="12:22" x14ac:dyDescent="0.2">
      <c r="L736" s="2"/>
      <c r="S736" s="1" t="e">
        <f>(Table1345[[#This Row],[2050_BUILDINGS]]/Table1345[[#This Row],[2020_BUILDINGS]])-1</f>
        <v>#DIV/0!</v>
      </c>
      <c r="T736" s="1" t="e">
        <f>(Table1345[[#This Row],[2050_TOTAL_REPL_COST_USD]]/Table1345[[#This Row],[2020_TOTAL_REPL_COST_USD]])-1</f>
        <v>#DIV/0!</v>
      </c>
      <c r="U736"/>
      <c r="V736"/>
    </row>
    <row r="737" spans="12:22" x14ac:dyDescent="0.2">
      <c r="L737" s="2"/>
      <c r="S737" s="1" t="e">
        <f>(Table1345[[#This Row],[2050_BUILDINGS]]/Table1345[[#This Row],[2020_BUILDINGS]])-1</f>
        <v>#DIV/0!</v>
      </c>
      <c r="T737" s="1" t="e">
        <f>(Table1345[[#This Row],[2050_TOTAL_REPL_COST_USD]]/Table1345[[#This Row],[2020_TOTAL_REPL_COST_USD]])-1</f>
        <v>#DIV/0!</v>
      </c>
      <c r="U737"/>
      <c r="V737"/>
    </row>
    <row r="738" spans="12:22" x14ac:dyDescent="0.2">
      <c r="L738" s="2"/>
      <c r="S738" s="1" t="e">
        <f>(Table1345[[#This Row],[2050_BUILDINGS]]/Table1345[[#This Row],[2020_BUILDINGS]])-1</f>
        <v>#DIV/0!</v>
      </c>
      <c r="T738" s="1" t="e">
        <f>(Table1345[[#This Row],[2050_TOTAL_REPL_COST_USD]]/Table1345[[#This Row],[2020_TOTAL_REPL_COST_USD]])-1</f>
        <v>#DIV/0!</v>
      </c>
      <c r="U738"/>
      <c r="V738"/>
    </row>
    <row r="739" spans="12:22" x14ac:dyDescent="0.2">
      <c r="L739" s="2"/>
      <c r="S739" s="1" t="e">
        <f>(Table1345[[#This Row],[2050_BUILDINGS]]/Table1345[[#This Row],[2020_BUILDINGS]])-1</f>
        <v>#DIV/0!</v>
      </c>
      <c r="T739" s="1" t="e">
        <f>(Table1345[[#This Row],[2050_TOTAL_REPL_COST_USD]]/Table1345[[#This Row],[2020_TOTAL_REPL_COST_USD]])-1</f>
        <v>#DIV/0!</v>
      </c>
      <c r="U739"/>
      <c r="V739"/>
    </row>
    <row r="740" spans="12:22" x14ac:dyDescent="0.2">
      <c r="L740" s="2"/>
      <c r="S740" s="1" t="e">
        <f>(Table1345[[#This Row],[2050_BUILDINGS]]/Table1345[[#This Row],[2020_BUILDINGS]])-1</f>
        <v>#DIV/0!</v>
      </c>
      <c r="T740" s="1" t="e">
        <f>(Table1345[[#This Row],[2050_TOTAL_REPL_COST_USD]]/Table1345[[#This Row],[2020_TOTAL_REPL_COST_USD]])-1</f>
        <v>#DIV/0!</v>
      </c>
      <c r="U740"/>
      <c r="V740"/>
    </row>
    <row r="741" spans="12:22" x14ac:dyDescent="0.2">
      <c r="L741" s="2"/>
      <c r="S741" s="1" t="e">
        <f>(Table1345[[#This Row],[2050_BUILDINGS]]/Table1345[[#This Row],[2020_BUILDINGS]])-1</f>
        <v>#DIV/0!</v>
      </c>
      <c r="T741" s="1" t="e">
        <f>(Table1345[[#This Row],[2050_TOTAL_REPL_COST_USD]]/Table1345[[#This Row],[2020_TOTAL_REPL_COST_USD]])-1</f>
        <v>#DIV/0!</v>
      </c>
      <c r="U741"/>
      <c r="V741"/>
    </row>
    <row r="742" spans="12:22" x14ac:dyDescent="0.2">
      <c r="L742" s="2"/>
      <c r="S742" s="1" t="e">
        <f>(Table1345[[#This Row],[2050_BUILDINGS]]/Table1345[[#This Row],[2020_BUILDINGS]])-1</f>
        <v>#DIV/0!</v>
      </c>
      <c r="T742" s="1" t="e">
        <f>(Table1345[[#This Row],[2050_TOTAL_REPL_COST_USD]]/Table1345[[#This Row],[2020_TOTAL_REPL_COST_USD]])-1</f>
        <v>#DIV/0!</v>
      </c>
      <c r="U742"/>
      <c r="V742"/>
    </row>
    <row r="743" spans="12:22" x14ac:dyDescent="0.2">
      <c r="L743" s="2"/>
      <c r="S743" s="1" t="e">
        <f>(Table1345[[#This Row],[2050_BUILDINGS]]/Table1345[[#This Row],[2020_BUILDINGS]])-1</f>
        <v>#DIV/0!</v>
      </c>
      <c r="T743" s="1" t="e">
        <f>(Table1345[[#This Row],[2050_TOTAL_REPL_COST_USD]]/Table1345[[#This Row],[2020_TOTAL_REPL_COST_USD]])-1</f>
        <v>#DIV/0!</v>
      </c>
      <c r="U743"/>
      <c r="V743"/>
    </row>
    <row r="744" spans="12:22" x14ac:dyDescent="0.2">
      <c r="L744" s="2"/>
      <c r="S744" s="1" t="e">
        <f>(Table1345[[#This Row],[2050_BUILDINGS]]/Table1345[[#This Row],[2020_BUILDINGS]])-1</f>
        <v>#DIV/0!</v>
      </c>
      <c r="T744" s="1" t="e">
        <f>(Table1345[[#This Row],[2050_TOTAL_REPL_COST_USD]]/Table1345[[#This Row],[2020_TOTAL_REPL_COST_USD]])-1</f>
        <v>#DIV/0!</v>
      </c>
      <c r="U744"/>
      <c r="V744"/>
    </row>
    <row r="745" spans="12:22" x14ac:dyDescent="0.2">
      <c r="L745" s="2"/>
      <c r="S745" s="1" t="e">
        <f>(Table1345[[#This Row],[2050_BUILDINGS]]/Table1345[[#This Row],[2020_BUILDINGS]])-1</f>
        <v>#DIV/0!</v>
      </c>
      <c r="T745" s="1" t="e">
        <f>(Table1345[[#This Row],[2050_TOTAL_REPL_COST_USD]]/Table1345[[#This Row],[2020_TOTAL_REPL_COST_USD]])-1</f>
        <v>#DIV/0!</v>
      </c>
      <c r="U745"/>
      <c r="V745"/>
    </row>
    <row r="746" spans="12:22" x14ac:dyDescent="0.2">
      <c r="L746" s="2"/>
      <c r="S746" s="1" t="e">
        <f>(Table1345[[#This Row],[2050_BUILDINGS]]/Table1345[[#This Row],[2020_BUILDINGS]])-1</f>
        <v>#DIV/0!</v>
      </c>
      <c r="T746" s="1" t="e">
        <f>(Table1345[[#This Row],[2050_TOTAL_REPL_COST_USD]]/Table1345[[#This Row],[2020_TOTAL_REPL_COST_USD]])-1</f>
        <v>#DIV/0!</v>
      </c>
      <c r="U746"/>
      <c r="V746"/>
    </row>
    <row r="747" spans="12:22" x14ac:dyDescent="0.2">
      <c r="L747" s="2"/>
      <c r="S747" s="1" t="e">
        <f>(Table1345[[#This Row],[2050_BUILDINGS]]/Table1345[[#This Row],[2020_BUILDINGS]])-1</f>
        <v>#DIV/0!</v>
      </c>
      <c r="T747" s="1" t="e">
        <f>(Table1345[[#This Row],[2050_TOTAL_REPL_COST_USD]]/Table1345[[#This Row],[2020_TOTAL_REPL_COST_USD]])-1</f>
        <v>#DIV/0!</v>
      </c>
      <c r="U747"/>
      <c r="V747"/>
    </row>
    <row r="748" spans="12:22" x14ac:dyDescent="0.2">
      <c r="L748" s="2"/>
      <c r="S748" s="1" t="e">
        <f>(Table1345[[#This Row],[2050_BUILDINGS]]/Table1345[[#This Row],[2020_BUILDINGS]])-1</f>
        <v>#DIV/0!</v>
      </c>
      <c r="T748" s="1" t="e">
        <f>(Table1345[[#This Row],[2050_TOTAL_REPL_COST_USD]]/Table1345[[#This Row],[2020_TOTAL_REPL_COST_USD]])-1</f>
        <v>#DIV/0!</v>
      </c>
      <c r="U748"/>
      <c r="V748"/>
    </row>
    <row r="749" spans="12:22" x14ac:dyDescent="0.2">
      <c r="L749" s="2"/>
      <c r="S749" s="1" t="e">
        <f>(Table1345[[#This Row],[2050_BUILDINGS]]/Table1345[[#This Row],[2020_BUILDINGS]])-1</f>
        <v>#DIV/0!</v>
      </c>
      <c r="T749" s="1" t="e">
        <f>(Table1345[[#This Row],[2050_TOTAL_REPL_COST_USD]]/Table1345[[#This Row],[2020_TOTAL_REPL_COST_USD]])-1</f>
        <v>#DIV/0!</v>
      </c>
      <c r="U749"/>
      <c r="V749"/>
    </row>
    <row r="750" spans="12:22" x14ac:dyDescent="0.2">
      <c r="L750" s="2"/>
      <c r="S750" s="1" t="e">
        <f>(Table1345[[#This Row],[2050_BUILDINGS]]/Table1345[[#This Row],[2020_BUILDINGS]])-1</f>
        <v>#DIV/0!</v>
      </c>
      <c r="T750" s="1" t="e">
        <f>(Table1345[[#This Row],[2050_TOTAL_REPL_COST_USD]]/Table1345[[#This Row],[2020_TOTAL_REPL_COST_USD]])-1</f>
        <v>#DIV/0!</v>
      </c>
      <c r="U750"/>
      <c r="V750"/>
    </row>
    <row r="751" spans="12:22" x14ac:dyDescent="0.2">
      <c r="L751" s="2"/>
      <c r="S751" s="1" t="e">
        <f>(Table1345[[#This Row],[2050_BUILDINGS]]/Table1345[[#This Row],[2020_BUILDINGS]])-1</f>
        <v>#DIV/0!</v>
      </c>
      <c r="T751" s="1" t="e">
        <f>(Table1345[[#This Row],[2050_TOTAL_REPL_COST_USD]]/Table1345[[#This Row],[2020_TOTAL_REPL_COST_USD]])-1</f>
        <v>#DIV/0!</v>
      </c>
      <c r="U751"/>
      <c r="V751"/>
    </row>
    <row r="752" spans="12:22" x14ac:dyDescent="0.2">
      <c r="L752" s="2"/>
      <c r="S752" s="1" t="e">
        <f>(Table1345[[#This Row],[2050_BUILDINGS]]/Table1345[[#This Row],[2020_BUILDINGS]])-1</f>
        <v>#DIV/0!</v>
      </c>
      <c r="T752" s="1" t="e">
        <f>(Table1345[[#This Row],[2050_TOTAL_REPL_COST_USD]]/Table1345[[#This Row],[2020_TOTAL_REPL_COST_USD]])-1</f>
        <v>#DIV/0!</v>
      </c>
      <c r="U752"/>
      <c r="V752"/>
    </row>
    <row r="753" spans="12:22" x14ac:dyDescent="0.2">
      <c r="L753" s="2"/>
      <c r="S753" s="1" t="e">
        <f>(Table1345[[#This Row],[2050_BUILDINGS]]/Table1345[[#This Row],[2020_BUILDINGS]])-1</f>
        <v>#DIV/0!</v>
      </c>
      <c r="T753" s="1" t="e">
        <f>(Table1345[[#This Row],[2050_TOTAL_REPL_COST_USD]]/Table1345[[#This Row],[2020_TOTAL_REPL_COST_USD]])-1</f>
        <v>#DIV/0!</v>
      </c>
      <c r="U753"/>
      <c r="V753"/>
    </row>
    <row r="754" spans="12:22" x14ac:dyDescent="0.2">
      <c r="L754" s="2"/>
      <c r="S754" s="1" t="e">
        <f>(Table1345[[#This Row],[2050_BUILDINGS]]/Table1345[[#This Row],[2020_BUILDINGS]])-1</f>
        <v>#DIV/0!</v>
      </c>
      <c r="T754" s="1" t="e">
        <f>(Table1345[[#This Row],[2050_TOTAL_REPL_COST_USD]]/Table1345[[#This Row],[2020_TOTAL_REPL_COST_USD]])-1</f>
        <v>#DIV/0!</v>
      </c>
      <c r="U754"/>
      <c r="V754"/>
    </row>
    <row r="755" spans="12:22" x14ac:dyDescent="0.2">
      <c r="L755" s="2"/>
      <c r="S755" s="1" t="e">
        <f>(Table1345[[#This Row],[2050_BUILDINGS]]/Table1345[[#This Row],[2020_BUILDINGS]])-1</f>
        <v>#DIV/0!</v>
      </c>
      <c r="T755" s="1" t="e">
        <f>(Table1345[[#This Row],[2050_TOTAL_REPL_COST_USD]]/Table1345[[#This Row],[2020_TOTAL_REPL_COST_USD]])-1</f>
        <v>#DIV/0!</v>
      </c>
      <c r="U755"/>
      <c r="V755"/>
    </row>
    <row r="756" spans="12:22" x14ac:dyDescent="0.2">
      <c r="L756" s="2"/>
      <c r="S756" s="1" t="e">
        <f>(Table1345[[#This Row],[2050_BUILDINGS]]/Table1345[[#This Row],[2020_BUILDINGS]])-1</f>
        <v>#DIV/0!</v>
      </c>
      <c r="T756" s="1" t="e">
        <f>(Table1345[[#This Row],[2050_TOTAL_REPL_COST_USD]]/Table1345[[#This Row],[2020_TOTAL_REPL_COST_USD]])-1</f>
        <v>#DIV/0!</v>
      </c>
      <c r="U756"/>
      <c r="V756"/>
    </row>
    <row r="757" spans="12:22" x14ac:dyDescent="0.2">
      <c r="L757" s="2"/>
      <c r="S757" s="1" t="e">
        <f>(Table1345[[#This Row],[2050_BUILDINGS]]/Table1345[[#This Row],[2020_BUILDINGS]])-1</f>
        <v>#DIV/0!</v>
      </c>
      <c r="T757" s="1" t="e">
        <f>(Table1345[[#This Row],[2050_TOTAL_REPL_COST_USD]]/Table1345[[#This Row],[2020_TOTAL_REPL_COST_USD]])-1</f>
        <v>#DIV/0!</v>
      </c>
      <c r="U757"/>
      <c r="V757"/>
    </row>
    <row r="758" spans="12:22" x14ac:dyDescent="0.2">
      <c r="L758" s="2"/>
      <c r="S758" s="1" t="e">
        <f>(Table1345[[#This Row],[2050_BUILDINGS]]/Table1345[[#This Row],[2020_BUILDINGS]])-1</f>
        <v>#DIV/0!</v>
      </c>
      <c r="T758" s="1" t="e">
        <f>(Table1345[[#This Row],[2050_TOTAL_REPL_COST_USD]]/Table1345[[#This Row],[2020_TOTAL_REPL_COST_USD]])-1</f>
        <v>#DIV/0!</v>
      </c>
      <c r="U758"/>
      <c r="V758"/>
    </row>
    <row r="759" spans="12:22" x14ac:dyDescent="0.2">
      <c r="L759" s="2"/>
      <c r="S759" s="1" t="e">
        <f>(Table1345[[#This Row],[2050_BUILDINGS]]/Table1345[[#This Row],[2020_BUILDINGS]])-1</f>
        <v>#DIV/0!</v>
      </c>
      <c r="T759" s="1" t="e">
        <f>(Table1345[[#This Row],[2050_TOTAL_REPL_COST_USD]]/Table1345[[#This Row],[2020_TOTAL_REPL_COST_USD]])-1</f>
        <v>#DIV/0!</v>
      </c>
      <c r="U759"/>
      <c r="V759"/>
    </row>
    <row r="760" spans="12:22" x14ac:dyDescent="0.2">
      <c r="L760" s="2"/>
      <c r="S760" s="1" t="e">
        <f>(Table1345[[#This Row],[2050_BUILDINGS]]/Table1345[[#This Row],[2020_BUILDINGS]])-1</f>
        <v>#DIV/0!</v>
      </c>
      <c r="T760" s="1" t="e">
        <f>(Table1345[[#This Row],[2050_TOTAL_REPL_COST_USD]]/Table1345[[#This Row],[2020_TOTAL_REPL_COST_USD]])-1</f>
        <v>#DIV/0!</v>
      </c>
      <c r="U760"/>
      <c r="V760"/>
    </row>
    <row r="761" spans="12:22" x14ac:dyDescent="0.2">
      <c r="L761" s="2"/>
      <c r="S761" s="1" t="e">
        <f>(Table1345[[#This Row],[2050_BUILDINGS]]/Table1345[[#This Row],[2020_BUILDINGS]])-1</f>
        <v>#DIV/0!</v>
      </c>
      <c r="T761" s="1" t="e">
        <f>(Table1345[[#This Row],[2050_TOTAL_REPL_COST_USD]]/Table1345[[#This Row],[2020_TOTAL_REPL_COST_USD]])-1</f>
        <v>#DIV/0!</v>
      </c>
      <c r="U761"/>
      <c r="V761"/>
    </row>
    <row r="762" spans="12:22" x14ac:dyDescent="0.2">
      <c r="L762" s="2"/>
      <c r="S762" s="1" t="e">
        <f>(Table1345[[#This Row],[2050_BUILDINGS]]/Table1345[[#This Row],[2020_BUILDINGS]])-1</f>
        <v>#DIV/0!</v>
      </c>
      <c r="T762" s="1" t="e">
        <f>(Table1345[[#This Row],[2050_TOTAL_REPL_COST_USD]]/Table1345[[#This Row],[2020_TOTAL_REPL_COST_USD]])-1</f>
        <v>#DIV/0!</v>
      </c>
      <c r="U762"/>
      <c r="V762"/>
    </row>
    <row r="763" spans="12:22" x14ac:dyDescent="0.2">
      <c r="L763" s="2"/>
      <c r="S763" s="1" t="e">
        <f>(Table1345[[#This Row],[2050_BUILDINGS]]/Table1345[[#This Row],[2020_BUILDINGS]])-1</f>
        <v>#DIV/0!</v>
      </c>
      <c r="T763" s="1" t="e">
        <f>(Table1345[[#This Row],[2050_TOTAL_REPL_COST_USD]]/Table1345[[#This Row],[2020_TOTAL_REPL_COST_USD]])-1</f>
        <v>#DIV/0!</v>
      </c>
      <c r="U763"/>
      <c r="V763"/>
    </row>
    <row r="764" spans="12:22" x14ac:dyDescent="0.2">
      <c r="L764" s="2"/>
      <c r="S764" s="1" t="e">
        <f>(Table1345[[#This Row],[2050_BUILDINGS]]/Table1345[[#This Row],[2020_BUILDINGS]])-1</f>
        <v>#DIV/0!</v>
      </c>
      <c r="T764" s="1" t="e">
        <f>(Table1345[[#This Row],[2050_TOTAL_REPL_COST_USD]]/Table1345[[#This Row],[2020_TOTAL_REPL_COST_USD]])-1</f>
        <v>#DIV/0!</v>
      </c>
      <c r="U764"/>
      <c r="V764"/>
    </row>
    <row r="765" spans="12:22" x14ac:dyDescent="0.2">
      <c r="L765" s="2"/>
      <c r="S765" s="1" t="e">
        <f>(Table1345[[#This Row],[2050_BUILDINGS]]/Table1345[[#This Row],[2020_BUILDINGS]])-1</f>
        <v>#DIV/0!</v>
      </c>
      <c r="T765" s="1" t="e">
        <f>(Table1345[[#This Row],[2050_TOTAL_REPL_COST_USD]]/Table1345[[#This Row],[2020_TOTAL_REPL_COST_USD]])-1</f>
        <v>#DIV/0!</v>
      </c>
      <c r="U765"/>
      <c r="V765"/>
    </row>
    <row r="766" spans="12:22" x14ac:dyDescent="0.2">
      <c r="L766" s="2"/>
      <c r="S766" s="1" t="e">
        <f>(Table1345[[#This Row],[2050_BUILDINGS]]/Table1345[[#This Row],[2020_BUILDINGS]])-1</f>
        <v>#DIV/0!</v>
      </c>
      <c r="T766" s="1" t="e">
        <f>(Table1345[[#This Row],[2050_TOTAL_REPL_COST_USD]]/Table1345[[#This Row],[2020_TOTAL_REPL_COST_USD]])-1</f>
        <v>#DIV/0!</v>
      </c>
      <c r="U766"/>
      <c r="V766"/>
    </row>
    <row r="767" spans="12:22" x14ac:dyDescent="0.2">
      <c r="L767" s="2"/>
      <c r="S767" s="1" t="e">
        <f>(Table1345[[#This Row],[2050_BUILDINGS]]/Table1345[[#This Row],[2020_BUILDINGS]])-1</f>
        <v>#DIV/0!</v>
      </c>
      <c r="T767" s="1" t="e">
        <f>(Table1345[[#This Row],[2050_TOTAL_REPL_COST_USD]]/Table1345[[#This Row],[2020_TOTAL_REPL_COST_USD]])-1</f>
        <v>#DIV/0!</v>
      </c>
      <c r="U767"/>
      <c r="V767"/>
    </row>
    <row r="768" spans="12:22" x14ac:dyDescent="0.2">
      <c r="L768" s="2"/>
      <c r="S768" s="1" t="e">
        <f>(Table1345[[#This Row],[2050_BUILDINGS]]/Table1345[[#This Row],[2020_BUILDINGS]])-1</f>
        <v>#DIV/0!</v>
      </c>
      <c r="T768" s="1" t="e">
        <f>(Table1345[[#This Row],[2050_TOTAL_REPL_COST_USD]]/Table1345[[#This Row],[2020_TOTAL_REPL_COST_USD]])-1</f>
        <v>#DIV/0!</v>
      </c>
      <c r="U768"/>
      <c r="V768"/>
    </row>
    <row r="769" spans="12:22" x14ac:dyDescent="0.2">
      <c r="L769" s="2"/>
      <c r="S769" s="1" t="e">
        <f>(Table1345[[#This Row],[2050_BUILDINGS]]/Table1345[[#This Row],[2020_BUILDINGS]])-1</f>
        <v>#DIV/0!</v>
      </c>
      <c r="T769" s="1" t="e">
        <f>(Table1345[[#This Row],[2050_TOTAL_REPL_COST_USD]]/Table1345[[#This Row],[2020_TOTAL_REPL_COST_USD]])-1</f>
        <v>#DIV/0!</v>
      </c>
      <c r="U769"/>
      <c r="V769"/>
    </row>
    <row r="770" spans="12:22" x14ac:dyDescent="0.2">
      <c r="L770" s="2"/>
      <c r="S770" s="1" t="e">
        <f>(Table1345[[#This Row],[2050_BUILDINGS]]/Table1345[[#This Row],[2020_BUILDINGS]])-1</f>
        <v>#DIV/0!</v>
      </c>
      <c r="T770" s="1" t="e">
        <f>(Table1345[[#This Row],[2050_TOTAL_REPL_COST_USD]]/Table1345[[#This Row],[2020_TOTAL_REPL_COST_USD]])-1</f>
        <v>#DIV/0!</v>
      </c>
      <c r="U770"/>
      <c r="V770"/>
    </row>
    <row r="771" spans="12:22" x14ac:dyDescent="0.2">
      <c r="L771" s="2"/>
      <c r="S771" s="1" t="e">
        <f>(Table1345[[#This Row],[2050_BUILDINGS]]/Table1345[[#This Row],[2020_BUILDINGS]])-1</f>
        <v>#DIV/0!</v>
      </c>
      <c r="T771" s="1" t="e">
        <f>(Table1345[[#This Row],[2050_TOTAL_REPL_COST_USD]]/Table1345[[#This Row],[2020_TOTAL_REPL_COST_USD]])-1</f>
        <v>#DIV/0!</v>
      </c>
      <c r="U771"/>
      <c r="V771"/>
    </row>
    <row r="772" spans="12:22" x14ac:dyDescent="0.2">
      <c r="L772" s="2"/>
      <c r="S772" s="1" t="e">
        <f>(Table1345[[#This Row],[2050_BUILDINGS]]/Table1345[[#This Row],[2020_BUILDINGS]])-1</f>
        <v>#DIV/0!</v>
      </c>
      <c r="T772" s="1" t="e">
        <f>(Table1345[[#This Row],[2050_TOTAL_REPL_COST_USD]]/Table1345[[#This Row],[2020_TOTAL_REPL_COST_USD]])-1</f>
        <v>#DIV/0!</v>
      </c>
      <c r="U772"/>
      <c r="V772"/>
    </row>
    <row r="773" spans="12:22" x14ac:dyDescent="0.2">
      <c r="L773" s="2"/>
      <c r="S773" s="1" t="e">
        <f>(Table1345[[#This Row],[2050_BUILDINGS]]/Table1345[[#This Row],[2020_BUILDINGS]])-1</f>
        <v>#DIV/0!</v>
      </c>
      <c r="T773" s="1" t="e">
        <f>(Table1345[[#This Row],[2050_TOTAL_REPL_COST_USD]]/Table1345[[#This Row],[2020_TOTAL_REPL_COST_USD]])-1</f>
        <v>#DIV/0!</v>
      </c>
      <c r="U773"/>
      <c r="V773"/>
    </row>
  </sheetData>
  <mergeCells count="4">
    <mergeCell ref="A1:D1"/>
    <mergeCell ref="E1:K1"/>
    <mergeCell ref="L1:R1"/>
    <mergeCell ref="S1:T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{1E8E716C-4545-C148-942A-14326C1CCD28}</x14:id>
        </ext>
      </extLst>
    </cfRule>
  </conditionalFormatting>
  <conditionalFormatting sqref="V774:V1048576 S1:S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{4203C11F-36B4-D14E-A301-0F18BC598C33}</x14:id>
        </ext>
      </extLst>
    </cfRule>
  </conditionalFormatting>
  <conditionalFormatting sqref="T3:T77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{7E3258BC-B59C-5D42-8F81-FAF74D2A2174}</x14:id>
        </ext>
      </extLst>
    </cfRule>
  </conditionalFormatting>
  <conditionalFormatting sqref="T3:T77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{63CAFAAB-45F7-BB4F-81C2-7CF790841397}</x14:id>
        </ext>
      </extLst>
    </cfRule>
  </conditionalFormatting>
  <conditionalFormatting sqref="U774:U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{E16F9314-CD9A-FE45-B168-856745F3F175}</x14:id>
        </ext>
      </extLst>
    </cfRule>
  </conditionalFormatting>
  <conditionalFormatting sqref="T774:T1048576 M774:N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{FEB1CB69-964C-1C4D-8015-F1E597AE241E}</x14:id>
        </ext>
      </extLst>
    </cfRule>
  </conditionalFormatting>
  <conditionalFormatting sqref="N774:N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{6961FC37-52ED-D04F-B2A3-F5707C6516B0}</x14:id>
        </ext>
      </extLst>
    </cfRule>
  </conditionalFormatting>
  <conditionalFormatting sqref="O774:S1048576 L1 L2:R7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{597CF7B3-A1AD-BD45-BCEC-C3A5B53D60A1}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E716C-4545-C148-942A-14326C1CC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4203C11F-36B4-D14E-A301-0F18BC598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S1:S773</xm:sqref>
        </x14:conditionalFormatting>
        <x14:conditionalFormatting xmlns:xm="http://schemas.microsoft.com/office/excel/2006/main">
          <x14:cfRule type="dataBar" id="{7E3258BC-B59C-5D42-8F81-FAF74D2A2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T3:T773</xm:sqref>
        </x14:conditionalFormatting>
        <x14:conditionalFormatting xmlns:xm="http://schemas.microsoft.com/office/excel/2006/main">
          <x14:cfRule type="dataBar" id="{63CAFAAB-45F7-BB4F-81C2-7CF790841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T3:T773</xm:sqref>
        </x14:conditionalFormatting>
        <x14:conditionalFormatting xmlns:xm="http://schemas.microsoft.com/office/excel/2006/main">
          <x14:cfRule type="dataBar" id="{E16F9314-CD9A-FE45-B168-856745F3F1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FEB1CB69-964C-1C4D-8015-F1E597AE2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6961FC37-52ED-D04F-B2A3-F5707C651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597CF7B3-A1AD-BD45-BCEC-C3A5B53D60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L2:R773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2021-10-26T12:15:13Z</dcterms:created>
  <dcterms:modified xsi:type="dcterms:W3CDTF">2021-11-04T15:54:17Z</dcterms:modified>
</cp:coreProperties>
</file>