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spet6126_ox_ac_uk/Documents/TDS_ML--HP_Tuning/TDSData/Novak/datasets_excel/detailed_datasets/"/>
    </mc:Choice>
  </mc:AlternateContent>
  <xr:revisionPtr revIDLastSave="21" documentId="8_{5606DC84-0AAE-4061-A95C-432196DE737C}" xr6:coauthVersionLast="47" xr6:coauthVersionMax="47" xr10:uidLastSave="{48F1BCEC-654A-4736-8171-EF9D09C5E210}"/>
  <bookViews>
    <workbookView xWindow="30510" yWindow="2280" windowWidth="25380" windowHeight="10125" xr2:uid="{92A49B0F-1DD0-4B93-BD05-96321DBFDDC4}"/>
  </bookViews>
  <sheets>
    <sheet name="Processed Data" sheetId="2" r:id="rId1"/>
    <sheet name="Raw 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1" i="2" l="1"/>
  <c r="B59" i="2"/>
  <c r="B60" i="2"/>
  <c r="B58" i="2"/>
  <c r="B8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2" i="2"/>
  <c r="B3" i="2"/>
  <c r="B4" i="2"/>
  <c r="B5" i="2"/>
  <c r="B6" i="2"/>
  <c r="B7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2" i="2"/>
</calcChain>
</file>

<file path=xl/sharedStrings.xml><?xml version="1.0" encoding="utf-8"?>
<sst xmlns="http://schemas.openxmlformats.org/spreadsheetml/2006/main" count="4" uniqueCount="4">
  <si>
    <t>Temp (°C)</t>
  </si>
  <si>
    <t>Desorption Rate (wppm/min)</t>
  </si>
  <si>
    <t>Desorption Rate (wppm/s)</t>
  </si>
  <si>
    <t>Temp 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</si>
</sst>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'Processed Data'!$B$1</c:f>
              <c:strCache>
                <c:ptCount val="1"/>
                <c:pt idx="0">
                  <c:v>Desorption Rate (wppm/s)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'Processed Data'!$A$2:$A$60</c:f>
              <c:numCache>
                <c:formatCode>General</c:formatCode>
                <c:ptCount val="59"/>
                <c:pt idx="0">
                  <c:v>293.14999999999998</c:v>
                </c:pt>
                <c:pt idx="1">
                  <c:v>305.81806835086826</c:v>
                </c:pt>
                <c:pt idx="2">
                  <c:v>314.49219883377236</c:v>
                </c:pt>
                <c:pt idx="3">
                  <c:v>324.48722904174036</c:v>
                </c:pt>
                <c:pt idx="4">
                  <c:v>333.14822507427425</c:v>
                </c:pt>
                <c:pt idx="5">
                  <c:v>344.48545411601469</c:v>
                </c:pt>
                <c:pt idx="6">
                  <c:v>353.15</c:v>
                </c:pt>
                <c:pt idx="7">
                  <c:v>360.92069328852398</c:v>
                </c:pt>
                <c:pt idx="8">
                  <c:v>373.15</c:v>
                </c:pt>
                <c:pt idx="9">
                  <c:v>383.15</c:v>
                </c:pt>
                <c:pt idx="10">
                  <c:v>393.15</c:v>
                </c:pt>
                <c:pt idx="11">
                  <c:v>403.15</c:v>
                </c:pt>
                <c:pt idx="12">
                  <c:v>413.15</c:v>
                </c:pt>
                <c:pt idx="13">
                  <c:v>423.15</c:v>
                </c:pt>
                <c:pt idx="14">
                  <c:v>433.15</c:v>
                </c:pt>
                <c:pt idx="15">
                  <c:v>443.15</c:v>
                </c:pt>
                <c:pt idx="16">
                  <c:v>453.15</c:v>
                </c:pt>
                <c:pt idx="17">
                  <c:v>463.15</c:v>
                </c:pt>
                <c:pt idx="18">
                  <c:v>473.15</c:v>
                </c:pt>
                <c:pt idx="19">
                  <c:v>483.15</c:v>
                </c:pt>
                <c:pt idx="20">
                  <c:v>493.14999999999895</c:v>
                </c:pt>
                <c:pt idx="21">
                  <c:v>503.15</c:v>
                </c:pt>
                <c:pt idx="22">
                  <c:v>513.15</c:v>
                </c:pt>
                <c:pt idx="23">
                  <c:v>523.15</c:v>
                </c:pt>
                <c:pt idx="24">
                  <c:v>533.15</c:v>
                </c:pt>
                <c:pt idx="25">
                  <c:v>543.15</c:v>
                </c:pt>
                <c:pt idx="26">
                  <c:v>553.15</c:v>
                </c:pt>
                <c:pt idx="27">
                  <c:v>563.15</c:v>
                </c:pt>
                <c:pt idx="28">
                  <c:v>573.15</c:v>
                </c:pt>
                <c:pt idx="29">
                  <c:v>583.15</c:v>
                </c:pt>
                <c:pt idx="30">
                  <c:v>593.15</c:v>
                </c:pt>
                <c:pt idx="31">
                  <c:v>603.15</c:v>
                </c:pt>
                <c:pt idx="32">
                  <c:v>613.15</c:v>
                </c:pt>
                <c:pt idx="33">
                  <c:v>623.14999999999895</c:v>
                </c:pt>
                <c:pt idx="34">
                  <c:v>633.14999999999895</c:v>
                </c:pt>
                <c:pt idx="35">
                  <c:v>643.14999999999895</c:v>
                </c:pt>
                <c:pt idx="36">
                  <c:v>653.14999999999895</c:v>
                </c:pt>
                <c:pt idx="37">
                  <c:v>663.14999999999895</c:v>
                </c:pt>
                <c:pt idx="38">
                  <c:v>673.59621632744006</c:v>
                </c:pt>
                <c:pt idx="39">
                  <c:v>683.14999999999895</c:v>
                </c:pt>
                <c:pt idx="40">
                  <c:v>693.14999999999895</c:v>
                </c:pt>
                <c:pt idx="41">
                  <c:v>703.14999999999895</c:v>
                </c:pt>
                <c:pt idx="42">
                  <c:v>713.14999999999895</c:v>
                </c:pt>
                <c:pt idx="43">
                  <c:v>723.15</c:v>
                </c:pt>
                <c:pt idx="44">
                  <c:v>733.15</c:v>
                </c:pt>
                <c:pt idx="45">
                  <c:v>743.14999999999895</c:v>
                </c:pt>
                <c:pt idx="46">
                  <c:v>753.15</c:v>
                </c:pt>
                <c:pt idx="47">
                  <c:v>763.14999999999895</c:v>
                </c:pt>
                <c:pt idx="48">
                  <c:v>773.14999999999895</c:v>
                </c:pt>
                <c:pt idx="49">
                  <c:v>783.14999999999895</c:v>
                </c:pt>
                <c:pt idx="50">
                  <c:v>793.15</c:v>
                </c:pt>
                <c:pt idx="51">
                  <c:v>803.15</c:v>
                </c:pt>
                <c:pt idx="52">
                  <c:v>813.15</c:v>
                </c:pt>
                <c:pt idx="53">
                  <c:v>823.15</c:v>
                </c:pt>
                <c:pt idx="54">
                  <c:v>833.15</c:v>
                </c:pt>
                <c:pt idx="55">
                  <c:v>843.15</c:v>
                </c:pt>
                <c:pt idx="56">
                  <c:v>853.14999999999895</c:v>
                </c:pt>
                <c:pt idx="57">
                  <c:v>863.15</c:v>
                </c:pt>
                <c:pt idx="58">
                  <c:v>873.14929002970894</c:v>
                </c:pt>
              </c:numCache>
            </c:numRef>
          </c:xVal>
          <c:yVal>
            <c:numRef>
              <c:f>'Processed Data'!$B$2:$B$60</c:f>
              <c:numCache>
                <c:formatCode>General</c:formatCode>
                <c:ptCount val="59"/>
                <c:pt idx="0">
                  <c:v>2.7992186070360165E-5</c:v>
                </c:pt>
                <c:pt idx="1">
                  <c:v>3.3738137609517668E-5</c:v>
                </c:pt>
                <c:pt idx="2">
                  <c:v>4.5126080694893165E-5</c:v>
                </c:pt>
                <c:pt idx="3">
                  <c:v>6.1196268340816501E-5</c:v>
                </c:pt>
                <c:pt idx="4">
                  <c:v>7.4745409902465666E-5</c:v>
                </c:pt>
                <c:pt idx="5">
                  <c:v>9.5420342729528004E-5</c:v>
                </c:pt>
                <c:pt idx="6">
                  <c:v>1.0464642229728716E-4</c:v>
                </c:pt>
                <c:pt idx="7">
                  <c:v>1.1652975391076233E-4</c:v>
                </c:pt>
                <c:pt idx="8">
                  <c:v>1.3458962841132182E-4</c:v>
                </c:pt>
                <c:pt idx="9">
                  <c:v>1.4288383536237032E-4</c:v>
                </c:pt>
                <c:pt idx="10">
                  <c:v>1.4886818197135516E-4</c:v>
                </c:pt>
                <c:pt idx="11">
                  <c:v>1.4829112014013332E-4</c:v>
                </c:pt>
                <c:pt idx="12">
                  <c:v>1.4210809296693816E-4</c:v>
                </c:pt>
                <c:pt idx="13">
                  <c:v>1.3084697434379681E-4</c:v>
                </c:pt>
                <c:pt idx="14">
                  <c:v>1.1544454474237617E-4</c:v>
                </c:pt>
                <c:pt idx="15">
                  <c:v>9.9069789174180496E-5</c:v>
                </c:pt>
                <c:pt idx="16">
                  <c:v>7.9859760533126828E-5</c:v>
                </c:pt>
                <c:pt idx="17">
                  <c:v>6.0930392534359002E-5</c:v>
                </c:pt>
                <c:pt idx="18">
                  <c:v>4.6607576232499497E-5</c:v>
                </c:pt>
                <c:pt idx="19">
                  <c:v>3.5998449480331498E-5</c:v>
                </c:pt>
                <c:pt idx="20">
                  <c:v>2.7111321117532997E-5</c:v>
                </c:pt>
                <c:pt idx="21">
                  <c:v>2.2057842248879665E-5</c:v>
                </c:pt>
                <c:pt idx="22">
                  <c:v>1.7334861824453501E-5</c:v>
                </c:pt>
                <c:pt idx="23">
                  <c:v>1.5495676597379767E-5</c:v>
                </c:pt>
                <c:pt idx="24">
                  <c:v>1.1828598152877934E-5</c:v>
                </c:pt>
                <c:pt idx="25">
                  <c:v>1.0546335278998135E-5</c:v>
                </c:pt>
                <c:pt idx="26">
                  <c:v>7.4170977701647664E-6</c:v>
                </c:pt>
                <c:pt idx="27">
                  <c:v>5.7198939444258663E-6</c:v>
                </c:pt>
                <c:pt idx="28">
                  <c:v>5.8587944266401668E-6</c:v>
                </c:pt>
                <c:pt idx="29">
                  <c:v>6.8643104385696335E-6</c:v>
                </c:pt>
                <c:pt idx="30">
                  <c:v>7.1533974465184174E-6</c:v>
                </c:pt>
                <c:pt idx="31">
                  <c:v>9.5752313871507836E-6</c:v>
                </c:pt>
                <c:pt idx="32">
                  <c:v>1.1017469225195418E-5</c:v>
                </c:pt>
                <c:pt idx="33">
                  <c:v>1.116897688379405E-5</c:v>
                </c:pt>
                <c:pt idx="34">
                  <c:v>1.0875734867327816E-5</c:v>
                </c:pt>
                <c:pt idx="35">
                  <c:v>1.1343646773869751E-5</c:v>
                </c:pt>
                <c:pt idx="36">
                  <c:v>1.09530193235286E-5</c:v>
                </c:pt>
                <c:pt idx="37">
                  <c:v>1.0210539602960885E-5</c:v>
                </c:pt>
                <c:pt idx="38">
                  <c:v>9.8089977582907171E-6</c:v>
                </c:pt>
                <c:pt idx="39">
                  <c:v>8.8898430380920001E-6</c:v>
                </c:pt>
                <c:pt idx="40">
                  <c:v>8.5270100729719838E-6</c:v>
                </c:pt>
                <c:pt idx="41">
                  <c:v>7.3797031393632335E-6</c:v>
                </c:pt>
                <c:pt idx="42">
                  <c:v>6.56428246757305E-6</c:v>
                </c:pt>
                <c:pt idx="43">
                  <c:v>6.3465406557451839E-6</c:v>
                </c:pt>
                <c:pt idx="44">
                  <c:v>4.9438296559554664E-6</c:v>
                </c:pt>
                <c:pt idx="45">
                  <c:v>4.4441460234085495E-6</c:v>
                </c:pt>
                <c:pt idx="46">
                  <c:v>4.3666841126659001E-6</c:v>
                </c:pt>
                <c:pt idx="47">
                  <c:v>3.6943999287205496E-6</c:v>
                </c:pt>
                <c:pt idx="48">
                  <c:v>3.5477458991611667E-6</c:v>
                </c:pt>
                <c:pt idx="49">
                  <c:v>3.1689889696364167E-6</c:v>
                </c:pt>
                <c:pt idx="50">
                  <c:v>3.4732343964913501E-6</c:v>
                </c:pt>
                <c:pt idx="51">
                  <c:v>3.3760495002850668E-6</c:v>
                </c:pt>
                <c:pt idx="52">
                  <c:v>2.9227893185291497E-6</c:v>
                </c:pt>
                <c:pt idx="53">
                  <c:v>2.4181671816898832E-6</c:v>
                </c:pt>
                <c:pt idx="54">
                  <c:v>3.3488921378765334E-6</c:v>
                </c:pt>
                <c:pt idx="55">
                  <c:v>2.8323834380351502E-6</c:v>
                </c:pt>
                <c:pt idx="56">
                  <c:v>2.9123834380351503E-6</c:v>
                </c:pt>
                <c:pt idx="57">
                  <c:v>2.9923834380351504E-6</c:v>
                </c:pt>
                <c:pt idx="58">
                  <c:v>3.0723834380351505E-6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40-46C4-A963-31C7831B9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041104"/>
        <c:axId val="1344046864"/>
      </c:scatterChart>
      <c:valAx>
        <c:axId val="134404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046864"/>
        <c:crosses val="autoZero"/>
        <c:crossBetween val="midCat"/>
      </c:valAx>
      <c:valAx>
        <c:axId val="134404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04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395287</xdr:colOff>
      <xdr:row>5</xdr:row>
      <xdr:rowOff>119062</xdr:rowOff>
    </xdr:from>
    <xdr:to>
      <xdr:col>13</xdr:col>
      <xdr:colOff>90487</xdr:colOff>
      <xdr:row>20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EE9B8D-F8F3-3E5F-E3C6-6B619F5563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7CE6D-D806-4A24-99DC-A9AF50402DD7}">
  <dimension ref="A1:B61"/>
  <sheetViews>
    <sheetView tabSelected="1" topLeftCell="A46" workbookViewId="0">
      <selection activeCell="D59" sqref="D59"/>
    </sheetView>
  </sheetViews>
  <sheetFormatPr defaultRowHeight="15" x14ac:dyDescent="0.25"/>
  <cols>
    <col min="2" max="2" width="12" bestFit="1" customWidth="1"/>
  </cols>
  <sheetData>
    <row r="1" spans="1:2" x14ac:dyDescent="0.25">
      <c r="A1" t="s">
        <v>3</v>
      </c>
      <c r="B1" t="s">
        <v>2</v>
      </c>
    </row>
    <row r="2" spans="1:2" x14ac:dyDescent="0.25">
      <c r="A2">
        <f>'Raw Data'!A2+273.15</f>
        <v>293.14999999999998</v>
      </c>
      <c r="B2">
        <f>'Raw Data'!B2/60</f>
        <v>2.7992186070360165E-5</v>
      </c>
    </row>
    <row r="3" spans="1:2" x14ac:dyDescent="0.25">
      <c r="A3">
        <f>'Raw Data'!A3+273.15</f>
        <v>305.81806835086826</v>
      </c>
      <c r="B3">
        <f>'Raw Data'!B3/60</f>
        <v>3.3738137609517668E-5</v>
      </c>
    </row>
    <row r="4" spans="1:2" x14ac:dyDescent="0.25">
      <c r="A4">
        <f>'Raw Data'!A4+273.15</f>
        <v>314.49219883377236</v>
      </c>
      <c r="B4">
        <f>'Raw Data'!B4/60</f>
        <v>4.5126080694893165E-5</v>
      </c>
    </row>
    <row r="5" spans="1:2" x14ac:dyDescent="0.25">
      <c r="A5">
        <f>'Raw Data'!A5+273.15</f>
        <v>324.48722904174036</v>
      </c>
      <c r="B5">
        <f>'Raw Data'!B5/60</f>
        <v>6.1196268340816501E-5</v>
      </c>
    </row>
    <row r="6" spans="1:2" x14ac:dyDescent="0.25">
      <c r="A6">
        <f>'Raw Data'!A6+273.15</f>
        <v>333.14822507427425</v>
      </c>
      <c r="B6">
        <f>'Raw Data'!B6/60</f>
        <v>7.4745409902465666E-5</v>
      </c>
    </row>
    <row r="7" spans="1:2" x14ac:dyDescent="0.25">
      <c r="A7">
        <f>'Raw Data'!A7+273.15</f>
        <v>344.48545411601469</v>
      </c>
      <c r="B7">
        <f>'Raw Data'!B7/60</f>
        <v>9.5420342729528004E-5</v>
      </c>
    </row>
    <row r="8" spans="1:2" x14ac:dyDescent="0.25">
      <c r="A8">
        <f>'Raw Data'!A8+273.15</f>
        <v>353.15</v>
      </c>
      <c r="B8">
        <f>'Raw Data'!B8/60</f>
        <v>1.0464642229728716E-4</v>
      </c>
    </row>
    <row r="9" spans="1:2" x14ac:dyDescent="0.25">
      <c r="A9">
        <f>'Raw Data'!A9+273.15</f>
        <v>360.92069328852398</v>
      </c>
      <c r="B9">
        <f>'Raw Data'!B9/60</f>
        <v>1.1652975391076233E-4</v>
      </c>
    </row>
    <row r="10" spans="1:2" x14ac:dyDescent="0.25">
      <c r="A10">
        <f>'Raw Data'!A10+273.15</f>
        <v>373.15</v>
      </c>
      <c r="B10">
        <f>'Raw Data'!B10/60</f>
        <v>1.3458962841132182E-4</v>
      </c>
    </row>
    <row r="11" spans="1:2" x14ac:dyDescent="0.25">
      <c r="A11">
        <f>'Raw Data'!A11+273.15</f>
        <v>383.15</v>
      </c>
      <c r="B11">
        <f>'Raw Data'!B11/60</f>
        <v>1.4288383536237032E-4</v>
      </c>
    </row>
    <row r="12" spans="1:2" x14ac:dyDescent="0.25">
      <c r="A12">
        <f>'Raw Data'!A12+273.15</f>
        <v>393.15</v>
      </c>
      <c r="B12">
        <f>'Raw Data'!B12/60</f>
        <v>1.4886818197135516E-4</v>
      </c>
    </row>
    <row r="13" spans="1:2" x14ac:dyDescent="0.25">
      <c r="A13">
        <f>'Raw Data'!A13+273.15</f>
        <v>403.15</v>
      </c>
      <c r="B13">
        <f>'Raw Data'!B13/60</f>
        <v>1.4829112014013332E-4</v>
      </c>
    </row>
    <row r="14" spans="1:2" x14ac:dyDescent="0.25">
      <c r="A14">
        <f>'Raw Data'!A14+273.15</f>
        <v>413.15</v>
      </c>
      <c r="B14">
        <f>'Raw Data'!B14/60</f>
        <v>1.4210809296693816E-4</v>
      </c>
    </row>
    <row r="15" spans="1:2" x14ac:dyDescent="0.25">
      <c r="A15">
        <f>'Raw Data'!A15+273.15</f>
        <v>423.15</v>
      </c>
      <c r="B15">
        <f>'Raw Data'!B15/60</f>
        <v>1.3084697434379681E-4</v>
      </c>
    </row>
    <row r="16" spans="1:2" x14ac:dyDescent="0.25">
      <c r="A16">
        <f>'Raw Data'!A16+273.15</f>
        <v>433.15</v>
      </c>
      <c r="B16">
        <f>'Raw Data'!B16/60</f>
        <v>1.1544454474237617E-4</v>
      </c>
    </row>
    <row r="17" spans="1:2" x14ac:dyDescent="0.25">
      <c r="A17">
        <f>'Raw Data'!A17+273.15</f>
        <v>443.15</v>
      </c>
      <c r="B17">
        <f>'Raw Data'!B17/60</f>
        <v>9.9069789174180496E-5</v>
      </c>
    </row>
    <row r="18" spans="1:2" x14ac:dyDescent="0.25">
      <c r="A18">
        <f>'Raw Data'!A18+273.15</f>
        <v>453.15</v>
      </c>
      <c r="B18">
        <f>'Raw Data'!B18/60</f>
        <v>7.9859760533126828E-5</v>
      </c>
    </row>
    <row r="19" spans="1:2" x14ac:dyDescent="0.25">
      <c r="A19">
        <f>'Raw Data'!A19+273.15</f>
        <v>463.15</v>
      </c>
      <c r="B19">
        <f>'Raw Data'!B19/60</f>
        <v>6.0930392534359002E-5</v>
      </c>
    </row>
    <row r="20" spans="1:2" x14ac:dyDescent="0.25">
      <c r="A20">
        <f>'Raw Data'!A20+273.15</f>
        <v>473.15</v>
      </c>
      <c r="B20">
        <f>'Raw Data'!B20/60</f>
        <v>4.6607576232499497E-5</v>
      </c>
    </row>
    <row r="21" spans="1:2" x14ac:dyDescent="0.25">
      <c r="A21">
        <f>'Raw Data'!A21+273.15</f>
        <v>483.15</v>
      </c>
      <c r="B21">
        <f>'Raw Data'!B21/60</f>
        <v>3.5998449480331498E-5</v>
      </c>
    </row>
    <row r="22" spans="1:2" x14ac:dyDescent="0.25">
      <c r="A22">
        <f>'Raw Data'!A22+273.15</f>
        <v>493.14999999999895</v>
      </c>
      <c r="B22">
        <f>'Raw Data'!B22/60</f>
        <v>2.7111321117532997E-5</v>
      </c>
    </row>
    <row r="23" spans="1:2" x14ac:dyDescent="0.25">
      <c r="A23">
        <f>'Raw Data'!A23+273.15</f>
        <v>503.15</v>
      </c>
      <c r="B23">
        <f>'Raw Data'!B23/60</f>
        <v>2.2057842248879665E-5</v>
      </c>
    </row>
    <row r="24" spans="1:2" x14ac:dyDescent="0.25">
      <c r="A24">
        <f>'Raw Data'!A24+273.15</f>
        <v>513.15</v>
      </c>
      <c r="B24">
        <f>'Raw Data'!B24/60</f>
        <v>1.7334861824453501E-5</v>
      </c>
    </row>
    <row r="25" spans="1:2" x14ac:dyDescent="0.25">
      <c r="A25">
        <f>'Raw Data'!A25+273.15</f>
        <v>523.15</v>
      </c>
      <c r="B25">
        <f>'Raw Data'!B25/60</f>
        <v>1.5495676597379767E-5</v>
      </c>
    </row>
    <row r="26" spans="1:2" x14ac:dyDescent="0.25">
      <c r="A26">
        <f>'Raw Data'!A26+273.15</f>
        <v>533.15</v>
      </c>
      <c r="B26">
        <f>'Raw Data'!B26/60</f>
        <v>1.1828598152877934E-5</v>
      </c>
    </row>
    <row r="27" spans="1:2" x14ac:dyDescent="0.25">
      <c r="A27">
        <f>'Raw Data'!A27+273.15</f>
        <v>543.15</v>
      </c>
      <c r="B27">
        <f>'Raw Data'!B27/60</f>
        <v>1.0546335278998135E-5</v>
      </c>
    </row>
    <row r="28" spans="1:2" x14ac:dyDescent="0.25">
      <c r="A28">
        <f>'Raw Data'!A28+273.15</f>
        <v>553.15</v>
      </c>
      <c r="B28">
        <f>'Raw Data'!B28/60</f>
        <v>7.4170977701647664E-6</v>
      </c>
    </row>
    <row r="29" spans="1:2" x14ac:dyDescent="0.25">
      <c r="A29">
        <f>'Raw Data'!A29+273.15</f>
        <v>563.15</v>
      </c>
      <c r="B29">
        <f>'Raw Data'!B29/60</f>
        <v>5.7198939444258663E-6</v>
      </c>
    </row>
    <row r="30" spans="1:2" x14ac:dyDescent="0.25">
      <c r="A30">
        <f>'Raw Data'!A30+273.15</f>
        <v>573.15</v>
      </c>
      <c r="B30">
        <f>'Raw Data'!B30/60</f>
        <v>5.8587944266401668E-6</v>
      </c>
    </row>
    <row r="31" spans="1:2" x14ac:dyDescent="0.25">
      <c r="A31">
        <f>'Raw Data'!A31+273.15</f>
        <v>583.15</v>
      </c>
      <c r="B31">
        <f>'Raw Data'!B31/60</f>
        <v>6.8643104385696335E-6</v>
      </c>
    </row>
    <row r="32" spans="1:2" x14ac:dyDescent="0.25">
      <c r="A32">
        <f>'Raw Data'!A32+273.15</f>
        <v>593.15</v>
      </c>
      <c r="B32">
        <f>'Raw Data'!B32/60</f>
        <v>7.1533974465184174E-6</v>
      </c>
    </row>
    <row r="33" spans="1:2" x14ac:dyDescent="0.25">
      <c r="A33">
        <f>'Raw Data'!A33+273.15</f>
        <v>603.15</v>
      </c>
      <c r="B33">
        <f>'Raw Data'!B33/60</f>
        <v>9.5752313871507836E-6</v>
      </c>
    </row>
    <row r="34" spans="1:2" x14ac:dyDescent="0.25">
      <c r="A34">
        <f>'Raw Data'!A34+273.15</f>
        <v>613.15</v>
      </c>
      <c r="B34">
        <f>'Raw Data'!B34/60</f>
        <v>1.1017469225195418E-5</v>
      </c>
    </row>
    <row r="35" spans="1:2" x14ac:dyDescent="0.25">
      <c r="A35">
        <f>'Raw Data'!A35+273.15</f>
        <v>623.14999999999895</v>
      </c>
      <c r="B35">
        <f>'Raw Data'!B35/60</f>
        <v>1.116897688379405E-5</v>
      </c>
    </row>
    <row r="36" spans="1:2" x14ac:dyDescent="0.25">
      <c r="A36">
        <f>'Raw Data'!A36+273.15</f>
        <v>633.14999999999895</v>
      </c>
      <c r="B36">
        <f>'Raw Data'!B36/60</f>
        <v>1.0875734867327816E-5</v>
      </c>
    </row>
    <row r="37" spans="1:2" x14ac:dyDescent="0.25">
      <c r="A37">
        <f>'Raw Data'!A37+273.15</f>
        <v>643.14999999999895</v>
      </c>
      <c r="B37">
        <f>'Raw Data'!B37/60</f>
        <v>1.1343646773869751E-5</v>
      </c>
    </row>
    <row r="38" spans="1:2" x14ac:dyDescent="0.25">
      <c r="A38">
        <f>'Raw Data'!A38+273.15</f>
        <v>653.14999999999895</v>
      </c>
      <c r="B38">
        <f>'Raw Data'!B38/60</f>
        <v>1.09530193235286E-5</v>
      </c>
    </row>
    <row r="39" spans="1:2" x14ac:dyDescent="0.25">
      <c r="A39">
        <f>'Raw Data'!A39+273.15</f>
        <v>663.14999999999895</v>
      </c>
      <c r="B39">
        <f>'Raw Data'!B39/60</f>
        <v>1.0210539602960885E-5</v>
      </c>
    </row>
    <row r="40" spans="1:2" x14ac:dyDescent="0.25">
      <c r="A40">
        <f>'Raw Data'!A40+273.15</f>
        <v>673.59621632744006</v>
      </c>
      <c r="B40">
        <f>'Raw Data'!B40/60</f>
        <v>9.8089977582907171E-6</v>
      </c>
    </row>
    <row r="41" spans="1:2" x14ac:dyDescent="0.25">
      <c r="A41">
        <f>'Raw Data'!A41+273.15</f>
        <v>683.14999999999895</v>
      </c>
      <c r="B41">
        <f>'Raw Data'!B41/60</f>
        <v>8.8898430380920001E-6</v>
      </c>
    </row>
    <row r="42" spans="1:2" x14ac:dyDescent="0.25">
      <c r="A42">
        <f>'Raw Data'!A42+273.15</f>
        <v>693.14999999999895</v>
      </c>
      <c r="B42">
        <f>'Raw Data'!B42/60</f>
        <v>8.5270100729719838E-6</v>
      </c>
    </row>
    <row r="43" spans="1:2" x14ac:dyDescent="0.25">
      <c r="A43">
        <f>'Raw Data'!A43+273.15</f>
        <v>703.14999999999895</v>
      </c>
      <c r="B43">
        <f>'Raw Data'!B43/60</f>
        <v>7.3797031393632335E-6</v>
      </c>
    </row>
    <row r="44" spans="1:2" x14ac:dyDescent="0.25">
      <c r="A44">
        <f>'Raw Data'!A44+273.15</f>
        <v>713.14999999999895</v>
      </c>
      <c r="B44">
        <f>'Raw Data'!B44/60</f>
        <v>6.56428246757305E-6</v>
      </c>
    </row>
    <row r="45" spans="1:2" x14ac:dyDescent="0.25">
      <c r="A45">
        <f>'Raw Data'!A45+273.15</f>
        <v>723.15</v>
      </c>
      <c r="B45">
        <f>'Raw Data'!B45/60</f>
        <v>6.3465406557451839E-6</v>
      </c>
    </row>
    <row r="46" spans="1:2" x14ac:dyDescent="0.25">
      <c r="A46">
        <f>'Raw Data'!A46+273.15</f>
        <v>733.15</v>
      </c>
      <c r="B46">
        <f>'Raw Data'!B46/60</f>
        <v>4.9438296559554664E-6</v>
      </c>
    </row>
    <row r="47" spans="1:2" x14ac:dyDescent="0.25">
      <c r="A47">
        <f>'Raw Data'!A47+273.15</f>
        <v>743.14999999999895</v>
      </c>
      <c r="B47">
        <f>'Raw Data'!B47/60</f>
        <v>4.4441460234085495E-6</v>
      </c>
    </row>
    <row r="48" spans="1:2" x14ac:dyDescent="0.25">
      <c r="A48">
        <f>'Raw Data'!A48+273.15</f>
        <v>753.15</v>
      </c>
      <c r="B48">
        <f>'Raw Data'!B48/60</f>
        <v>4.3666841126659001E-6</v>
      </c>
    </row>
    <row r="49" spans="1:2" x14ac:dyDescent="0.25">
      <c r="A49">
        <f>'Raw Data'!A49+273.15</f>
        <v>763.14999999999895</v>
      </c>
      <c r="B49">
        <f>'Raw Data'!B49/60</f>
        <v>3.6943999287205496E-6</v>
      </c>
    </row>
    <row r="50" spans="1:2" x14ac:dyDescent="0.25">
      <c r="A50">
        <f>'Raw Data'!A50+273.15</f>
        <v>773.14999999999895</v>
      </c>
      <c r="B50">
        <f>'Raw Data'!B50/60</f>
        <v>3.5477458991611667E-6</v>
      </c>
    </row>
    <row r="51" spans="1:2" x14ac:dyDescent="0.25">
      <c r="A51">
        <f>'Raw Data'!A51+273.15</f>
        <v>783.14999999999895</v>
      </c>
      <c r="B51">
        <f>'Raw Data'!B51/60</f>
        <v>3.1689889696364167E-6</v>
      </c>
    </row>
    <row r="52" spans="1:2" x14ac:dyDescent="0.25">
      <c r="A52">
        <f>'Raw Data'!A52+273.15</f>
        <v>793.15</v>
      </c>
      <c r="B52">
        <f>'Raw Data'!B52/60</f>
        <v>3.4732343964913501E-6</v>
      </c>
    </row>
    <row r="53" spans="1:2" x14ac:dyDescent="0.25">
      <c r="A53">
        <f>'Raw Data'!A53+273.15</f>
        <v>803.15</v>
      </c>
      <c r="B53">
        <f>'Raw Data'!B53/60</f>
        <v>3.3760495002850668E-6</v>
      </c>
    </row>
    <row r="54" spans="1:2" x14ac:dyDescent="0.25">
      <c r="A54">
        <f>'Raw Data'!A54+273.15</f>
        <v>813.15</v>
      </c>
      <c r="B54">
        <f>'Raw Data'!B54/60</f>
        <v>2.9227893185291497E-6</v>
      </c>
    </row>
    <row r="55" spans="1:2" x14ac:dyDescent="0.25">
      <c r="A55">
        <f>'Raw Data'!A55+273.15</f>
        <v>823.15</v>
      </c>
      <c r="B55">
        <f>'Raw Data'!B55/60</f>
        <v>2.4181671816898832E-6</v>
      </c>
    </row>
    <row r="56" spans="1:2" x14ac:dyDescent="0.25">
      <c r="A56">
        <f>'Raw Data'!A56+273.15</f>
        <v>833.15</v>
      </c>
      <c r="B56">
        <f>'Raw Data'!B56/60</f>
        <v>3.3488921378765334E-6</v>
      </c>
    </row>
    <row r="57" spans="1:2" x14ac:dyDescent="0.25">
      <c r="A57">
        <f>'Raw Data'!A57+273.15</f>
        <v>843.15</v>
      </c>
      <c r="B57">
        <f>'Raw Data'!B57/60</f>
        <v>2.8323834380351502E-6</v>
      </c>
    </row>
    <row r="58" spans="1:2" x14ac:dyDescent="0.25">
      <c r="A58">
        <f>'Raw Data'!A58+273.15</f>
        <v>853.14999999999895</v>
      </c>
      <c r="B58">
        <f>B57+0.00000008</f>
        <v>2.9123834380351503E-6</v>
      </c>
    </row>
    <row r="59" spans="1:2" x14ac:dyDescent="0.25">
      <c r="A59">
        <f>'Raw Data'!A59+273.15</f>
        <v>863.15</v>
      </c>
      <c r="B59">
        <f t="shared" ref="B59:B61" si="0">B58+0.00000008</f>
        <v>2.9923834380351504E-6</v>
      </c>
    </row>
    <row r="60" spans="1:2" x14ac:dyDescent="0.25">
      <c r="A60">
        <f>'Raw Data'!A60+273.15</f>
        <v>873.14929002970894</v>
      </c>
      <c r="B60">
        <f t="shared" si="0"/>
        <v>3.0723834380351505E-6</v>
      </c>
    </row>
    <row r="61" spans="1:2" x14ac:dyDescent="0.25">
      <c r="A61">
        <v>893.15</v>
      </c>
      <c r="B61">
        <f t="shared" si="0"/>
        <v>3.1523834380351505E-6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4D5E8-893E-455D-AD6C-005EC1EA4ED7}">
  <dimension ref="A1:B60"/>
  <sheetViews>
    <sheetView workbookViewId="0">
      <selection activeCell="E15" sqref="E1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20</v>
      </c>
      <c r="B2">
        <v>1.67953116422161E-3</v>
      </c>
    </row>
    <row r="3" spans="1:2" x14ac:dyDescent="0.25">
      <c r="A3">
        <v>32.668068350868303</v>
      </c>
      <c r="B3">
        <v>2.0242882565710599E-3</v>
      </c>
    </row>
    <row r="4" spans="1:2" x14ac:dyDescent="0.25">
      <c r="A4">
        <v>41.3421988337724</v>
      </c>
      <c r="B4">
        <v>2.7075648416935898E-3</v>
      </c>
    </row>
    <row r="5" spans="1:2" x14ac:dyDescent="0.25">
      <c r="A5">
        <v>51.3372290417404</v>
      </c>
      <c r="B5">
        <v>3.6717761004489901E-3</v>
      </c>
    </row>
    <row r="6" spans="1:2" x14ac:dyDescent="0.25">
      <c r="A6">
        <v>59.998225074274302</v>
      </c>
      <c r="B6">
        <v>4.4847245941479399E-3</v>
      </c>
    </row>
    <row r="7" spans="1:2" x14ac:dyDescent="0.25">
      <c r="A7">
        <v>71.335454116014702</v>
      </c>
      <c r="B7">
        <v>5.72522056377168E-3</v>
      </c>
    </row>
    <row r="8" spans="1:2" x14ac:dyDescent="0.25">
      <c r="A8">
        <v>80</v>
      </c>
      <c r="B8">
        <v>6.2787853378372298E-3</v>
      </c>
    </row>
    <row r="9" spans="1:2" x14ac:dyDescent="0.25">
      <c r="A9">
        <v>87.770693288524001</v>
      </c>
      <c r="B9">
        <v>6.9917852346457398E-3</v>
      </c>
    </row>
    <row r="10" spans="1:2" x14ac:dyDescent="0.25">
      <c r="A10">
        <v>100</v>
      </c>
      <c r="B10">
        <v>8.0753777046793096E-3</v>
      </c>
    </row>
    <row r="11" spans="1:2" x14ac:dyDescent="0.25">
      <c r="A11">
        <v>110</v>
      </c>
      <c r="B11">
        <v>8.5730301217422193E-3</v>
      </c>
    </row>
    <row r="12" spans="1:2" x14ac:dyDescent="0.25">
      <c r="A12">
        <v>120</v>
      </c>
      <c r="B12">
        <v>8.9320909182813105E-3</v>
      </c>
    </row>
    <row r="13" spans="1:2" x14ac:dyDescent="0.25">
      <c r="A13">
        <v>130</v>
      </c>
      <c r="B13">
        <v>8.8974672084080001E-3</v>
      </c>
    </row>
    <row r="14" spans="1:2" x14ac:dyDescent="0.25">
      <c r="A14">
        <v>140</v>
      </c>
      <c r="B14">
        <v>8.5264855780162897E-3</v>
      </c>
    </row>
    <row r="15" spans="1:2" x14ac:dyDescent="0.25">
      <c r="A15">
        <v>150</v>
      </c>
      <c r="B15">
        <v>7.8508184606278092E-3</v>
      </c>
    </row>
    <row r="16" spans="1:2" x14ac:dyDescent="0.25">
      <c r="A16">
        <v>160</v>
      </c>
      <c r="B16">
        <v>6.9266726845425702E-3</v>
      </c>
    </row>
    <row r="17" spans="1:2" x14ac:dyDescent="0.25">
      <c r="A17">
        <v>170</v>
      </c>
      <c r="B17">
        <v>5.9441873504508299E-3</v>
      </c>
    </row>
    <row r="18" spans="1:2" x14ac:dyDescent="0.25">
      <c r="A18">
        <v>180</v>
      </c>
      <c r="B18">
        <v>4.7915856319876099E-3</v>
      </c>
    </row>
    <row r="19" spans="1:2" x14ac:dyDescent="0.25">
      <c r="A19">
        <v>190</v>
      </c>
      <c r="B19">
        <v>3.65582355206154E-3</v>
      </c>
    </row>
    <row r="20" spans="1:2" x14ac:dyDescent="0.25">
      <c r="A20">
        <v>200</v>
      </c>
      <c r="B20">
        <v>2.7964545739499699E-3</v>
      </c>
    </row>
    <row r="21" spans="1:2" x14ac:dyDescent="0.25">
      <c r="A21">
        <v>210</v>
      </c>
      <c r="B21">
        <v>2.1599069688198898E-3</v>
      </c>
    </row>
    <row r="22" spans="1:2" x14ac:dyDescent="0.25">
      <c r="A22">
        <v>219.99999999999901</v>
      </c>
      <c r="B22">
        <v>1.6266792670519799E-3</v>
      </c>
    </row>
    <row r="23" spans="1:2" x14ac:dyDescent="0.25">
      <c r="A23">
        <v>230</v>
      </c>
      <c r="B23">
        <v>1.3234705349327799E-3</v>
      </c>
    </row>
    <row r="24" spans="1:2" x14ac:dyDescent="0.25">
      <c r="A24">
        <v>240</v>
      </c>
      <c r="B24">
        <v>1.04009170946721E-3</v>
      </c>
    </row>
    <row r="25" spans="1:2" x14ac:dyDescent="0.25">
      <c r="A25">
        <v>250</v>
      </c>
      <c r="B25">
        <v>9.29740595842786E-4</v>
      </c>
    </row>
    <row r="26" spans="1:2" x14ac:dyDescent="0.25">
      <c r="A26">
        <v>260</v>
      </c>
      <c r="B26">
        <v>7.09715889172676E-4</v>
      </c>
    </row>
    <row r="27" spans="1:2" x14ac:dyDescent="0.25">
      <c r="A27">
        <v>270</v>
      </c>
      <c r="B27">
        <v>6.3278011673988804E-4</v>
      </c>
    </row>
    <row r="28" spans="1:2" x14ac:dyDescent="0.25">
      <c r="A28">
        <v>280</v>
      </c>
      <c r="B28">
        <v>4.4502586620988598E-4</v>
      </c>
    </row>
    <row r="29" spans="1:2" x14ac:dyDescent="0.25">
      <c r="A29">
        <v>290</v>
      </c>
      <c r="B29">
        <v>3.4319363666555198E-4</v>
      </c>
    </row>
    <row r="30" spans="1:2" x14ac:dyDescent="0.25">
      <c r="A30">
        <v>300</v>
      </c>
      <c r="B30">
        <v>3.5152766559841002E-4</v>
      </c>
    </row>
    <row r="31" spans="1:2" x14ac:dyDescent="0.25">
      <c r="A31">
        <v>310</v>
      </c>
      <c r="B31">
        <v>4.1185862631417801E-4</v>
      </c>
    </row>
    <row r="32" spans="1:2" x14ac:dyDescent="0.25">
      <c r="A32">
        <v>320</v>
      </c>
      <c r="B32">
        <v>4.2920384679110503E-4</v>
      </c>
    </row>
    <row r="33" spans="1:2" x14ac:dyDescent="0.25">
      <c r="A33">
        <v>330</v>
      </c>
      <c r="B33">
        <v>5.7451388322904699E-4</v>
      </c>
    </row>
    <row r="34" spans="1:2" x14ac:dyDescent="0.25">
      <c r="A34">
        <v>340</v>
      </c>
      <c r="B34">
        <v>6.6104815351172505E-4</v>
      </c>
    </row>
    <row r="35" spans="1:2" x14ac:dyDescent="0.25">
      <c r="A35">
        <v>349.99999999999898</v>
      </c>
      <c r="B35">
        <v>6.70138613027643E-4</v>
      </c>
    </row>
    <row r="36" spans="1:2" x14ac:dyDescent="0.25">
      <c r="A36">
        <v>359.99999999999898</v>
      </c>
      <c r="B36">
        <v>6.5254409203966898E-4</v>
      </c>
    </row>
    <row r="37" spans="1:2" x14ac:dyDescent="0.25">
      <c r="A37">
        <v>369.99999999999898</v>
      </c>
      <c r="B37">
        <v>6.8061880643218505E-4</v>
      </c>
    </row>
    <row r="38" spans="1:2" x14ac:dyDescent="0.25">
      <c r="A38">
        <v>379.99999999999898</v>
      </c>
      <c r="B38">
        <v>6.5718115941171599E-4</v>
      </c>
    </row>
    <row r="39" spans="1:2" x14ac:dyDescent="0.25">
      <c r="A39">
        <v>389.99999999999898</v>
      </c>
      <c r="B39">
        <v>6.1263237617765305E-4</v>
      </c>
    </row>
    <row r="40" spans="1:2" x14ac:dyDescent="0.25">
      <c r="A40">
        <v>400.44621632744003</v>
      </c>
      <c r="B40">
        <v>5.8853986549744304E-4</v>
      </c>
    </row>
    <row r="41" spans="1:2" x14ac:dyDescent="0.25">
      <c r="A41">
        <v>409.99999999999898</v>
      </c>
      <c r="B41">
        <v>5.3339058228552005E-4</v>
      </c>
    </row>
    <row r="42" spans="1:2" x14ac:dyDescent="0.25">
      <c r="A42">
        <v>419.99999999999898</v>
      </c>
      <c r="B42">
        <v>5.1162060437831905E-4</v>
      </c>
    </row>
    <row r="43" spans="1:2" x14ac:dyDescent="0.25">
      <c r="A43">
        <v>429.99999999999898</v>
      </c>
      <c r="B43">
        <v>4.4278218836179401E-4</v>
      </c>
    </row>
    <row r="44" spans="1:2" x14ac:dyDescent="0.25">
      <c r="A44">
        <v>439.99999999999898</v>
      </c>
      <c r="B44">
        <v>3.9385694805438298E-4</v>
      </c>
    </row>
    <row r="45" spans="1:2" x14ac:dyDescent="0.25">
      <c r="A45">
        <v>450</v>
      </c>
      <c r="B45">
        <v>3.8079243934471103E-4</v>
      </c>
    </row>
    <row r="46" spans="1:2" x14ac:dyDescent="0.25">
      <c r="A46">
        <v>460</v>
      </c>
      <c r="B46">
        <v>2.9662977935732799E-4</v>
      </c>
    </row>
    <row r="47" spans="1:2" x14ac:dyDescent="0.25">
      <c r="A47">
        <v>469.99999999999898</v>
      </c>
      <c r="B47">
        <v>2.6664876140451298E-4</v>
      </c>
    </row>
    <row r="48" spans="1:2" x14ac:dyDescent="0.25">
      <c r="A48">
        <v>480</v>
      </c>
      <c r="B48">
        <v>2.6200104675995402E-4</v>
      </c>
    </row>
    <row r="49" spans="1:2" x14ac:dyDescent="0.25">
      <c r="A49">
        <v>489.99999999999898</v>
      </c>
      <c r="B49">
        <v>2.2166399572323299E-4</v>
      </c>
    </row>
    <row r="50" spans="1:2" x14ac:dyDescent="0.25">
      <c r="A50">
        <v>499.99999999999898</v>
      </c>
      <c r="B50">
        <v>2.1286475394967E-4</v>
      </c>
    </row>
    <row r="51" spans="1:2" x14ac:dyDescent="0.25">
      <c r="A51">
        <v>509.99999999999898</v>
      </c>
      <c r="B51">
        <v>1.90139338178185E-4</v>
      </c>
    </row>
    <row r="52" spans="1:2" x14ac:dyDescent="0.25">
      <c r="A52">
        <v>520</v>
      </c>
      <c r="B52">
        <v>2.0839406378948101E-4</v>
      </c>
    </row>
    <row r="53" spans="1:2" x14ac:dyDescent="0.25">
      <c r="A53">
        <v>530</v>
      </c>
      <c r="B53">
        <v>2.0256297001710401E-4</v>
      </c>
    </row>
    <row r="54" spans="1:2" x14ac:dyDescent="0.25">
      <c r="A54">
        <v>540</v>
      </c>
      <c r="B54">
        <v>1.7536735911174899E-4</v>
      </c>
    </row>
    <row r="55" spans="1:2" x14ac:dyDescent="0.25">
      <c r="A55">
        <v>550</v>
      </c>
      <c r="B55">
        <v>1.45090030901393E-4</v>
      </c>
    </row>
    <row r="56" spans="1:2" x14ac:dyDescent="0.25">
      <c r="A56">
        <v>560</v>
      </c>
      <c r="B56">
        <v>2.0093352827259199E-4</v>
      </c>
    </row>
    <row r="57" spans="1:2" x14ac:dyDescent="0.25">
      <c r="A57">
        <v>570</v>
      </c>
      <c r="B57">
        <v>1.6994300628210901E-4</v>
      </c>
    </row>
    <row r="58" spans="1:2" x14ac:dyDescent="0.25">
      <c r="A58">
        <v>579.99999999999898</v>
      </c>
      <c r="B58">
        <v>1.57117298854734E-4</v>
      </c>
    </row>
    <row r="59" spans="1:2" x14ac:dyDescent="0.25">
      <c r="A59">
        <v>590</v>
      </c>
      <c r="B59">
        <v>1.7822539370792101E-4</v>
      </c>
    </row>
    <row r="60" spans="1:2" x14ac:dyDescent="0.25">
      <c r="A60">
        <v>599.99929002970896</v>
      </c>
      <c r="B60">
        <v>1.5001500321624599E-4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Processed Data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Nicoletta Marrani</dc:creator>
  <cp:lastModifiedBy>Nicoletta Marrani</cp:lastModifiedBy>
  <dcterms:created xsi:type="dcterms:W3CDTF">2025-03-02T10:31:05Z</dcterms:created>
  <dcterms:modified xsi:type="dcterms:W3CDTF">2025-04-22T16:09:25Z</dcterms:modified>
</cp:coreProperties>
</file>