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ol\Documents\Projects\BcSolGWAS\paper\Submissions\PlantCell\TPC revision\Tables\"/>
    </mc:Choice>
  </mc:AlternateContent>
  <xr:revisionPtr revIDLastSave="0" documentId="13_ncr:1_{4FF9B1F0-B95B-403C-B0C1-B7950CF98D40}" xr6:coauthVersionLast="37" xr6:coauthVersionMax="37" xr10:uidLastSave="{00000000-0000-0000-0000-000000000000}"/>
  <bookViews>
    <workbookView xWindow="0" yWindow="0" windowWidth="10390" windowHeight="5660" xr2:uid="{F91BDC9E-564D-48AA-B8C5-BBFDFE56606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B4" i="1"/>
  <c r="B5" i="1"/>
  <c r="B6" i="1"/>
  <c r="B7" i="1"/>
  <c r="B3" i="1"/>
  <c r="C14" i="1"/>
</calcChain>
</file>

<file path=xl/sharedStrings.xml><?xml version="1.0" encoding="utf-8"?>
<sst xmlns="http://schemas.openxmlformats.org/spreadsheetml/2006/main" count="19" uniqueCount="17">
  <si>
    <t>DF</t>
  </si>
  <si>
    <t>p</t>
  </si>
  <si>
    <t>Isolate</t>
  </si>
  <si>
    <t>&lt;2e-16</t>
  </si>
  <si>
    <t>Domestication</t>
  </si>
  <si>
    <t>Domest/Plant</t>
  </si>
  <si>
    <t>Iso:Domest</t>
  </si>
  <si>
    <t>Iso:Domest/Plant</t>
  </si>
  <si>
    <t>1 | Experiment</t>
  </si>
  <si>
    <t>Random Effect</t>
  </si>
  <si>
    <t>LRT</t>
  </si>
  <si>
    <r>
      <t>Fixed Effect</t>
    </r>
    <r>
      <rPr>
        <sz val="8"/>
        <color rgb="FF000000"/>
        <rFont val="Calibri"/>
        <family val="2"/>
        <scheme val="minor"/>
      </rPr>
      <t> </t>
    </r>
  </si>
  <si>
    <t>% genetic variance</t>
  </si>
  <si>
    <t>SS</t>
  </si>
  <si>
    <t>F value</t>
  </si>
  <si>
    <t>1 | Whole Plant</t>
  </si>
  <si>
    <t>1 | WP/Leaf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</si>
</sst>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8"/>
      <color rgb="FF000000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11" fontId="2" fillId="2" borderId="4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768F-4802-4EC8-A0CB-AFB1A27CA283}">
  <dimension ref="A1:F14"/>
  <sheetViews>
    <sheetView tabSelected="1" workbookViewId="0">
      <selection activeCell="F11" sqref="F11"/>
    </sheetView>
  </sheetViews>
  <sheetFormatPr defaultRowHeight="14.5" x14ac:dyDescent="0.35"/>
  <cols>
    <col min="1" max="1" width="18.6328125" customWidth="1"/>
    <col min="2" max="2" width="11.26953125" customWidth="1"/>
    <col min="4" max="4" width="13.54296875" customWidth="1"/>
    <col min="5" max="5" width="8.7265625" customWidth="1"/>
    <col min="6" max="6" width="11" customWidth="1"/>
    <col min="7" max="8" width="8.7265625" customWidth="1"/>
  </cols>
  <sheetData>
    <row r="1" spans="1:6" ht="15" thickBot="1" x14ac:dyDescent="0.4"/>
    <row r="2" spans="1:6" ht="62.5" thickBot="1" x14ac:dyDescent="0.4">
      <c r="A2" s="4" t="s">
        <v>11</v>
      </c>
      <c r="B2" s="5" t="s">
        <v>12</v>
      </c>
      <c r="C2" s="5" t="s">
        <v>13</v>
      </c>
      <c r="D2" s="5" t="s">
        <v>14</v>
      </c>
      <c r="E2" s="5" t="s">
        <v>0</v>
      </c>
      <c r="F2" s="5" t="s">
        <v>1</v>
      </c>
    </row>
    <row r="3" spans="1:6" ht="16" thickBot="1" x14ac:dyDescent="0.4">
      <c r="A3" s="6" t="s">
        <v>2</v>
      </c>
      <c r="B3" s="12">
        <f>(C3*100)/275.4</f>
        <v>13.725490196078431</v>
      </c>
      <c r="C3" s="7">
        <v>37.799999999999997</v>
      </c>
      <c r="D3" s="7">
        <v>1.7</v>
      </c>
      <c r="E3" s="7">
        <v>94</v>
      </c>
      <c r="F3" s="8">
        <v>7.0000000000000001E-3</v>
      </c>
    </row>
    <row r="4" spans="1:6" ht="16" thickBot="1" x14ac:dyDescent="0.4">
      <c r="A4" s="6" t="s">
        <v>4</v>
      </c>
      <c r="B4" s="12">
        <f t="shared" ref="B4:B7" si="0">(C4*100)/275.4</f>
        <v>1.2345679012345681</v>
      </c>
      <c r="C4" s="7">
        <v>3.4</v>
      </c>
      <c r="D4" s="7">
        <v>14.1</v>
      </c>
      <c r="E4" s="7">
        <v>1</v>
      </c>
      <c r="F4" s="8">
        <v>5.9999999999999995E-4</v>
      </c>
    </row>
    <row r="5" spans="1:6" ht="16" thickBot="1" x14ac:dyDescent="0.4">
      <c r="A5" s="6" t="s">
        <v>5</v>
      </c>
      <c r="B5" s="12">
        <f t="shared" si="0"/>
        <v>14.270152505446623</v>
      </c>
      <c r="C5" s="7">
        <v>39.299999999999997</v>
      </c>
      <c r="D5" s="7">
        <v>16.2</v>
      </c>
      <c r="E5" s="7">
        <v>10</v>
      </c>
      <c r="F5" s="9">
        <v>5.0000000000000002E-11</v>
      </c>
    </row>
    <row r="6" spans="1:6" ht="16" thickBot="1" x14ac:dyDescent="0.4">
      <c r="A6" s="6" t="s">
        <v>6</v>
      </c>
      <c r="B6" s="12">
        <f t="shared" si="0"/>
        <v>5.7371096586782864</v>
      </c>
      <c r="C6" s="7">
        <v>15.8</v>
      </c>
      <c r="D6" s="7">
        <v>0.7</v>
      </c>
      <c r="E6" s="7">
        <v>94</v>
      </c>
      <c r="F6" s="7">
        <v>0.99</v>
      </c>
    </row>
    <row r="7" spans="1:6" ht="16" thickBot="1" x14ac:dyDescent="0.4">
      <c r="A7" s="6" t="s">
        <v>7</v>
      </c>
      <c r="B7" s="12">
        <f t="shared" si="0"/>
        <v>65.032679738562095</v>
      </c>
      <c r="C7" s="7">
        <v>179.1</v>
      </c>
      <c r="D7" s="7">
        <v>0.8</v>
      </c>
      <c r="E7" s="7">
        <v>940</v>
      </c>
      <c r="F7" s="7">
        <v>1</v>
      </c>
    </row>
    <row r="8" spans="1:6" ht="16" thickBot="1" x14ac:dyDescent="0.4">
      <c r="A8" s="10" t="s">
        <v>9</v>
      </c>
      <c r="B8" s="11" t="s">
        <v>10</v>
      </c>
      <c r="C8" s="11" t="s">
        <v>0</v>
      </c>
      <c r="D8" s="11" t="s">
        <v>1</v>
      </c>
    </row>
    <row r="9" spans="1:6" ht="16" thickBot="1" x14ac:dyDescent="0.4">
      <c r="A9" s="6" t="s">
        <v>8</v>
      </c>
      <c r="B9" s="7">
        <v>136</v>
      </c>
      <c r="C9" s="7">
        <v>1</v>
      </c>
      <c r="D9" s="8" t="s">
        <v>3</v>
      </c>
    </row>
    <row r="10" spans="1:6" ht="16" thickBot="1" x14ac:dyDescent="0.4">
      <c r="A10" s="6" t="s">
        <v>15</v>
      </c>
      <c r="B10" s="7">
        <v>0.21</v>
      </c>
      <c r="C10" s="7">
        <v>1</v>
      </c>
      <c r="D10" s="7">
        <v>0.65</v>
      </c>
      <c r="F10">
        <f>39.3/3.4</f>
        <v>11.558823529411764</v>
      </c>
    </row>
    <row r="11" spans="1:6" ht="16" thickBot="1" x14ac:dyDescent="0.4">
      <c r="A11" s="6" t="s">
        <v>16</v>
      </c>
      <c r="B11" s="7">
        <v>22.4</v>
      </c>
      <c r="C11" s="7">
        <v>1</v>
      </c>
      <c r="D11" s="9">
        <v>1.9999999999999999E-6</v>
      </c>
    </row>
    <row r="12" spans="1:6" ht="16" thickBot="1" x14ac:dyDescent="0.4">
      <c r="A12" s="1"/>
      <c r="B12" s="2"/>
      <c r="C12" s="3"/>
      <c r="D12" s="3"/>
    </row>
    <row r="14" spans="1:6" x14ac:dyDescent="0.35">
      <c r="C14">
        <f>SUM(C3:C7)</f>
        <v>275.39999999999998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nesol</dc:creator>
  <cp:lastModifiedBy>nesol</cp:lastModifiedBy>
  <dcterms:created xsi:type="dcterms:W3CDTF">2018-10-05T22:39:18Z</dcterms:created>
  <dcterms:modified xsi:type="dcterms:W3CDTF">2018-10-22T21:16:55Z</dcterms:modified>
</cp:coreProperties>
</file>