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A9221976-161E-4FA1-9C48-64AA3BA19DF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este" sheetId="1" r:id="rId1"/>
    <sheet name="Sugestão de Melhorias." sheetId="2" r:id="rId2"/>
  </sheets>
  <calcPr calcId="191029"/>
</workbook>
</file>

<file path=xl/calcChain.xml><?xml version="1.0" encoding="utf-8"?>
<calcChain xmlns="http://schemas.openxmlformats.org/spreadsheetml/2006/main">
  <c r="C10" i="1" l="1"/>
  <c r="B10" i="1" s="1"/>
  <c r="C9" i="1"/>
  <c r="B9" i="1" s="1"/>
  <c r="C8" i="1"/>
  <c r="B8" i="1" s="1"/>
  <c r="C7" i="1"/>
  <c r="B7" i="1" s="1"/>
  <c r="C6" i="1"/>
  <c r="B6" i="1" s="1"/>
  <c r="C5" i="1"/>
  <c r="B5" i="1" s="1"/>
  <c r="C4" i="1"/>
  <c r="B4" i="1" s="1"/>
</calcChain>
</file>

<file path=xl/sharedStrings.xml><?xml version="1.0" encoding="utf-8"?>
<sst xmlns="http://schemas.openxmlformats.org/spreadsheetml/2006/main" count="333" uniqueCount="100">
  <si>
    <t>Project</t>
  </si>
  <si>
    <t>Blog Frente Corretora</t>
  </si>
  <si>
    <t>Test run</t>
  </si>
  <si>
    <t>Teste Geral</t>
  </si>
  <si>
    <t>Tests</t>
  </si>
  <si>
    <t>passed</t>
  </si>
  <si>
    <r>
      <rPr>
        <sz val="20"/>
        <color indexed="8"/>
        <rFont val="Arial"/>
      </rPr>
      <t>Acessar o blog Frente Corretora - Diretamente</t>
    </r>
  </si>
  <si>
    <t>Action</t>
  </si>
  <si>
    <t>Result</t>
  </si>
  <si>
    <t>Step status</t>
  </si>
  <si>
    <t>1)</t>
  </si>
  <si>
    <t>2)</t>
  </si>
  <si>
    <t>3)</t>
  </si>
  <si>
    <r>
      <rPr>
        <sz val="20"/>
        <color indexed="8"/>
        <rFont val="Arial"/>
      </rPr>
      <t>Acessar o blog Frente Corretora - Link</t>
    </r>
  </si>
  <si>
    <r>
      <rPr>
        <sz val="20"/>
        <color indexed="8"/>
        <rFont val="Arial"/>
      </rPr>
      <t>Compartilhar um post no Linkedin</t>
    </r>
  </si>
  <si>
    <r>
      <rPr>
        <sz val="20"/>
        <color indexed="8"/>
        <rFont val="Arial"/>
      </rPr>
      <t>Compartilhar um post no Facebook</t>
    </r>
  </si>
  <si>
    <r>
      <rPr>
        <sz val="20"/>
        <color indexed="8"/>
        <rFont val="Arial"/>
      </rPr>
      <t>Compartilhar um post no Twitter</t>
    </r>
  </si>
  <si>
    <r>
      <rPr>
        <sz val="20"/>
        <color indexed="8"/>
        <rFont val="Arial"/>
      </rPr>
      <t>Acessar Linkedin da empresa a partir do blog</t>
    </r>
  </si>
  <si>
    <t>Given que estou visualizando qualquer área do blog</t>
  </si>
  <si>
    <r>
      <rPr>
        <sz val="20"/>
        <color indexed="8"/>
        <rFont val="Arial"/>
      </rPr>
      <t>Acessar Instagram da empresa a partir do blog</t>
    </r>
  </si>
  <si>
    <r>
      <rPr>
        <sz val="20"/>
        <color indexed="8"/>
        <rFont val="Arial"/>
      </rPr>
      <t>Acessar Youtube da empresa a partir do blog</t>
    </r>
  </si>
  <si>
    <r>
      <rPr>
        <sz val="20"/>
        <color indexed="8"/>
        <rFont val="Arial"/>
      </rPr>
      <t>Acessar Facebook da empresa a partir do blog</t>
    </r>
  </si>
  <si>
    <r>
      <rPr>
        <sz val="20"/>
        <color indexed="8"/>
        <rFont val="Arial"/>
      </rPr>
      <t>Acessar Spotify da empresa a partir do blog</t>
    </r>
  </si>
  <si>
    <r>
      <rPr>
        <sz val="20"/>
        <color indexed="8"/>
        <rFont val="Arial"/>
      </rPr>
      <t>Acessar Twitter da empresa a partir do blog</t>
    </r>
  </si>
  <si>
    <r>
      <rPr>
        <sz val="20"/>
        <color indexed="8"/>
        <rFont val="Arial"/>
      </rPr>
      <t>Acessar a pagina A Frente da Frente - Categoria</t>
    </r>
  </si>
  <si>
    <r>
      <rPr>
        <sz val="20"/>
        <color indexed="8"/>
        <rFont val="Arial"/>
      </rPr>
      <t>Acessar a pagina Artigos - Categoria</t>
    </r>
  </si>
  <si>
    <r>
      <rPr>
        <sz val="20"/>
        <color indexed="8"/>
        <rFont val="Arial"/>
      </rPr>
      <t>Acessar a pagina Dúvidas sobre o mercado de câmbio - Categoria</t>
    </r>
  </si>
  <si>
    <r>
      <rPr>
        <sz val="20"/>
        <color indexed="8"/>
        <rFont val="Arial"/>
      </rPr>
      <t>Acessar a pagina Frente na Mídia - Categoria</t>
    </r>
  </si>
  <si>
    <r>
      <rPr>
        <sz val="20"/>
        <color indexed="8"/>
        <rFont val="Arial"/>
      </rPr>
      <t>Acessar a pagina Mercado - Categoria</t>
    </r>
  </si>
  <si>
    <r>
      <rPr>
        <sz val="20"/>
        <color indexed="8"/>
        <rFont val="Arial"/>
      </rPr>
      <t>Acessar a pagina O futuro do câmbio - Categoria</t>
    </r>
  </si>
  <si>
    <r>
      <rPr>
        <sz val="20"/>
        <color indexed="8"/>
        <rFont val="Arial"/>
      </rPr>
      <t>Acessar a pagina Turismo - Categoria</t>
    </r>
  </si>
  <si>
    <t>When selecionar a categoria 'Turismo'</t>
  </si>
  <si>
    <t>Then devo visualizar a pagina Turismo do blog</t>
  </si>
  <si>
    <r>
      <rPr>
        <sz val="20"/>
        <color indexed="8"/>
        <rFont val="Arial"/>
      </rPr>
      <t>Acessar a próxima página de notícias</t>
    </r>
  </si>
  <si>
    <t>4)</t>
  </si>
  <si>
    <r>
      <rPr>
        <sz val="20"/>
        <color indexed="8"/>
        <rFont val="Arial"/>
      </rPr>
      <t>Retornar a página inicial</t>
    </r>
  </si>
  <si>
    <r>
      <rPr>
        <sz val="20"/>
        <color indexed="8"/>
        <rFont val="Arial"/>
      </rPr>
      <t>Acessar canal de informações do Telegram</t>
    </r>
  </si>
  <si>
    <r>
      <rPr>
        <sz val="20"/>
        <color indexed="8"/>
        <rFont val="Arial"/>
      </rPr>
      <t>Acessar um artigo pelo link 'Leia Mais'</t>
    </r>
  </si>
  <si>
    <r>
      <rPr>
        <sz val="20"/>
        <color indexed="8"/>
        <rFont val="Arial"/>
      </rPr>
      <t>Acessar notícias pela TAG</t>
    </r>
  </si>
  <si>
    <r>
      <rPr>
        <sz val="20"/>
        <color indexed="8"/>
        <rFont val="Arial"/>
      </rPr>
      <t>Retornar ao topo da página</t>
    </r>
  </si>
  <si>
    <r>
      <rPr>
        <sz val="20"/>
        <color indexed="8"/>
        <rFont val="Arial"/>
      </rPr>
      <t>Pesquisar um termo válido</t>
    </r>
  </si>
  <si>
    <r>
      <rPr>
        <sz val="20"/>
        <color indexed="8"/>
        <rFont val="Arial"/>
      </rPr>
      <t>Pesquisar um termo inválido</t>
    </r>
  </si>
  <si>
    <t>Dado que eu esteja com uma pagina da internet aberta.</t>
  </si>
  <si>
    <t>Quando preencher o endereço 'https://frentecorretora.com.br/blog/'</t>
  </si>
  <si>
    <t>E pressionar ENTER</t>
  </si>
  <si>
    <t>Então devo visualizar a página inicial do blog Frente Corretora</t>
  </si>
  <si>
    <t>Dado que eu esteja visualizando o desafio de QA no GitHub</t>
  </si>
  <si>
    <t>Quando clicar no link do blog Frente Corretora</t>
  </si>
  <si>
    <t>Dado que estou visualizando um artigo na pagina inicial</t>
  </si>
  <si>
    <t>Quando clicar no ícone do Linkedin</t>
  </si>
  <si>
    <t>Então devo ser redirecionado a page do Linkedin para compartilhar o artigo.</t>
  </si>
  <si>
    <t>Quando clicar no ícone do Facebook</t>
  </si>
  <si>
    <t>Então devo ser redirecionado a page do Facebook para compartilhar o artigo.</t>
  </si>
  <si>
    <t>Então devo ser redirecionado a page do Twitter para compartilhar o artigo.</t>
  </si>
  <si>
    <t>Dado que estou visualizando qualquer área do blog</t>
  </si>
  <si>
    <t>Quando clicar no ícone do Linkedin no rodapé da pagina</t>
  </si>
  <si>
    <t>Então devo ser redirecionado a page do Linkedin da empresa.</t>
  </si>
  <si>
    <t>Quando clicar no ícone do Instagram no rodapé da pagina</t>
  </si>
  <si>
    <t>Então devo ser redirecionado a page do Instagram da empresa.</t>
  </si>
  <si>
    <t>Quando clicar no ícone do Youtube no rodapé da pagina</t>
  </si>
  <si>
    <t>Então devo ser redirecionado a page do Youtube da empresa.</t>
  </si>
  <si>
    <t>Quando clicar no ícone do Facebook no rodapé da pagina</t>
  </si>
  <si>
    <t>Então devo ser redirecionado a page do Facebook da empresa.</t>
  </si>
  <si>
    <t>Quando clicar no ícone do Twitter no rodapé da pagina</t>
  </si>
  <si>
    <t>Então devo ser redirecionado a page do Twitter da empresa.</t>
  </si>
  <si>
    <t>Quando clicar no ícone do Spotify no rodapé da pagina</t>
  </si>
  <si>
    <t>Então devo ser redirecionado a page do Spotify da empresa.</t>
  </si>
  <si>
    <t>Quando selecionar a categoria 'Dúvidas sobre o mercado de câmbio'</t>
  </si>
  <si>
    <t>Então devo visualizar a pagina de notícias Dúvidas sobre o mercado de câmbio.</t>
  </si>
  <si>
    <t>Quando selecionar a categoria 'Artigos'</t>
  </si>
  <si>
    <t>Então devo visualizar a pagina de Artigos</t>
  </si>
  <si>
    <t>Quando selecionar a categoria 'Frente na Mídia'</t>
  </si>
  <si>
    <t>Então devo visualizar a pagina de notícias Frente na Mídia.</t>
  </si>
  <si>
    <t>Quando selecionar a categoria 'Mercado'</t>
  </si>
  <si>
    <t>Então devo visualizar a pagina de notícias Mercado.</t>
  </si>
  <si>
    <t>Quando selecionar a categoria 'O futuro do câmbio'</t>
  </si>
  <si>
    <t>Então devo visualizar a pagina de notícias O futuro do câmbio.</t>
  </si>
  <si>
    <t>Dado que eu esteja na página inicial do blog da Frente Corretora</t>
  </si>
  <si>
    <t>Quando rolar a página até o fim</t>
  </si>
  <si>
    <t>E clicar no número correspondente a outra página do blog</t>
  </si>
  <si>
    <t>E devo ser redirecionado a pagina correta.</t>
  </si>
  <si>
    <t>Dado que estou visualizando um artigo do blog</t>
  </si>
  <si>
    <t>Quando clicar em retornar, através do link home ou botão voltar do navegador.</t>
  </si>
  <si>
    <t>Então devo visualizar a página inicial do blog da Frente Corretora.</t>
  </si>
  <si>
    <t>Quando clicar no link correspondente ao canal do telegram</t>
  </si>
  <si>
    <t>Então devo visualizar uma pagina de acesso ao canal da Frente Corretora no Telegram.</t>
  </si>
  <si>
    <t>Dado que estou visualizando um artigo do blog.</t>
  </si>
  <si>
    <t>Quando clicar no link 'Leia Mais' relacionado a outro artigo do blog</t>
  </si>
  <si>
    <t>Então devo visualizar o artigo correspondente.</t>
  </si>
  <si>
    <t>Dado que estou em qualquer pagina do blog.</t>
  </si>
  <si>
    <t>Quando clicar em uma das TAGs do menu lateral</t>
  </si>
  <si>
    <t>Então devo visualizar as notícias relacionadas à TAG.</t>
  </si>
  <si>
    <t>Dado que estou no final da pagina do blog.</t>
  </si>
  <si>
    <t>Quando clicar no botão para voltar ao topo.</t>
  </si>
  <si>
    <t>Então devo ser redirecionado ao inicio da pagina.</t>
  </si>
  <si>
    <t>Quando acessar a caixa de pesquisa</t>
  </si>
  <si>
    <t>E informar um termo válido.</t>
  </si>
  <si>
    <t>Então devo visualizar os resultados da busca com o termo informado.</t>
  </si>
  <si>
    <t>E informar um termo inválido.</t>
  </si>
  <si>
    <t>Então  devo visualizar uma mensagem informando que a busca não retornou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</si>
</sst>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</font>
    <font>
      <sz val="20"/>
      <color indexed="8"/>
      <name val="Arial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2" borderId="0" xfId="0" applyNumberFormat="1" applyFont="1" applyFill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4" xfId="0" applyFont="1" applyFill="1" applyBorder="1" applyAlignment="1"/>
    <xf numFmtId="0" fontId="0" fillId="2" borderId="5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3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/>
    <xf numFmtId="0" fontId="0" fillId="4" borderId="11" xfId="0" applyNumberFormat="1" applyFont="1" applyFill="1" applyBorder="1" applyAlignment="1">
      <alignment horizontal="center" vertical="center" wrapText="1"/>
    </xf>
    <xf numFmtId="49" fontId="0" fillId="4" borderId="11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/>
    <xf numFmtId="49" fontId="0" fillId="5" borderId="11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left" vertical="center" wrapText="1"/>
    </xf>
    <xf numFmtId="0" fontId="0" fillId="5" borderId="11" xfId="0" applyFont="1" applyFill="1" applyBorder="1" applyAlignment="1">
      <alignment horizontal="left" vertical="center" wrapText="1"/>
    </xf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49" fontId="1" fillId="3" borderId="9" xfId="0" applyNumberFormat="1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2CB14A"/>
      <rgbColor rgb="FF9B998C"/>
      <rgbColor rgb="FFFFFFFF"/>
      <rgbColor rgb="FF878787"/>
      <rgbColor rgb="FFBB0000"/>
      <rgbColor rgb="FF3A6993"/>
      <rgbColor rgb="FFFCBD3A"/>
      <rgbColor rgb="FF00A0B4"/>
      <rgbColor rgb="FFFF7506"/>
      <rgbColor rgb="FF8A8A8A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 rot="0"/>
          <a:lstStyle/>
          <a:p>
            <a:pPr>
              <a:defRPr sz="1600" b="1" i="0" u="none" strike="noStrike">
                <a:solidFill>
                  <a:srgbClr val="000000"/>
                </a:solidFill>
                <a:latin typeface="Cambria"/>
              </a:defRPr>
            </a:pPr>
            <a:r>
              <a:rPr lang="pt-BR" sz="1600" b="1" i="0" u="none" strike="noStrike">
                <a:solidFill>
                  <a:srgbClr val="000000"/>
                </a:solidFill>
                <a:latin typeface="Cambria"/>
              </a:rPr>
              <a:t>Test Metrics</a:t>
            </a:r>
          </a:p>
        </c:rich>
      </c:tx>
      <c:layout>
        <c:manualLayout>
          <c:xMode val="edge"/>
          <c:yMode val="edge"/>
          <c:x val="8.0463243960568157E-2"/>
          <c:y val="1.6562525522623767E-3"/>
          <c:w val="0.22168499999999999"/>
          <c:h val="7.4035900000000002E-2"/>
        </c:manualLayout>
      </c:layout>
      <c:overlay val="1"/>
      <c:spPr>
        <a:noFill/>
        <a:effectLst/>
      </c:spPr>
    </c:title>
    <c:autoTitleDeleted val="0"/>
    <c:view3D>
      <c:rotX val="50"/>
      <c:hPercent val="25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000000000000001E-3"/>
          <c:y val="3.0702400000000001E-2"/>
          <c:w val="0.392403"/>
          <c:h val="0.95679800000000004"/>
        </c:manualLayout>
      </c:layout>
      <c:pie3DChart>
        <c:varyColors val="0"/>
        <c:ser>
          <c:idx val="0"/>
          <c:order val="0"/>
          <c:tx>
            <c:v/>
          </c:tx>
          <c:spPr>
            <a:solidFill>
              <a:srgbClr val="2CB14A"/>
            </a:solidFill>
            <a:ln w="12700" cap="flat">
              <a:noFill/>
              <a:miter lim="400000"/>
            </a:ln>
            <a:effectLst/>
            <a:sp3d prstMaterial="matte"/>
          </c:spPr>
          <c:dPt>
            <c:idx val="0"/>
            <c:bubble3D val="0"/>
            <c:spPr>
              <a:solidFill>
                <a:srgbClr val="2CB14A"/>
              </a:solidFill>
              <a:ln w="12700" cap="flat">
                <a:noFill/>
                <a:miter lim="400000"/>
              </a:ln>
              <a:effectLst/>
              <a:sp3d prstMaterial="matte"/>
            </c:spPr>
            <c:extLst>
              <c:ext xmlns:c16="http://schemas.microsoft.com/office/drawing/2014/chart" uri="{C3380CC4-5D6E-409C-BE32-E72D297353CC}">
                <c16:uniqueId val="{00000001-8E91-447D-8662-05A95979E6D1}"/>
              </c:ext>
            </c:extLst>
          </c:dPt>
          <c:dPt>
            <c:idx val="1"/>
            <c:bubble3D val="0"/>
            <c:spPr>
              <a:solidFill>
                <a:srgbClr val="BB0000"/>
              </a:solidFill>
              <a:ln w="12700" cap="flat">
                <a:noFill/>
                <a:miter lim="400000"/>
              </a:ln>
              <a:effectLst/>
              <a:sp3d prstMaterial="matte"/>
            </c:spPr>
            <c:extLst>
              <c:ext xmlns:c16="http://schemas.microsoft.com/office/drawing/2014/chart" uri="{C3380CC4-5D6E-409C-BE32-E72D297353CC}">
                <c16:uniqueId val="{00000003-8E91-447D-8662-05A95979E6D1}"/>
              </c:ext>
            </c:extLst>
          </c:dPt>
          <c:dPt>
            <c:idx val="2"/>
            <c:bubble3D val="0"/>
            <c:spPr>
              <a:solidFill>
                <a:srgbClr val="3A6993"/>
              </a:solidFill>
              <a:ln w="12700" cap="flat">
                <a:noFill/>
                <a:miter lim="400000"/>
              </a:ln>
              <a:effectLst/>
              <a:sp3d prstMaterial="matte"/>
            </c:spPr>
            <c:extLst>
              <c:ext xmlns:c16="http://schemas.microsoft.com/office/drawing/2014/chart" uri="{C3380CC4-5D6E-409C-BE32-E72D297353CC}">
                <c16:uniqueId val="{00000005-8E91-447D-8662-05A95979E6D1}"/>
              </c:ext>
            </c:extLst>
          </c:dPt>
          <c:dPt>
            <c:idx val="3"/>
            <c:bubble3D val="0"/>
            <c:spPr>
              <a:solidFill>
                <a:srgbClr val="FCBD3A"/>
              </a:solidFill>
              <a:ln w="12700" cap="flat">
                <a:noFill/>
                <a:miter lim="400000"/>
              </a:ln>
              <a:effectLst/>
              <a:sp3d prstMaterial="matte"/>
            </c:spPr>
            <c:extLst>
              <c:ext xmlns:c16="http://schemas.microsoft.com/office/drawing/2014/chart" uri="{C3380CC4-5D6E-409C-BE32-E72D297353CC}">
                <c16:uniqueId val="{00000007-8E91-447D-8662-05A95979E6D1}"/>
              </c:ext>
            </c:extLst>
          </c:dPt>
          <c:dPt>
            <c:idx val="4"/>
            <c:bubble3D val="0"/>
            <c:spPr>
              <a:solidFill>
                <a:srgbClr val="00A0B4"/>
              </a:solidFill>
              <a:ln w="12700" cap="flat">
                <a:noFill/>
                <a:miter lim="400000"/>
              </a:ln>
              <a:effectLst/>
              <a:sp3d prstMaterial="matte"/>
            </c:spPr>
            <c:extLst>
              <c:ext xmlns:c16="http://schemas.microsoft.com/office/drawing/2014/chart" uri="{C3380CC4-5D6E-409C-BE32-E72D297353CC}">
                <c16:uniqueId val="{00000009-8E91-447D-8662-05A95979E6D1}"/>
              </c:ext>
            </c:extLst>
          </c:dPt>
          <c:dPt>
            <c:idx val="5"/>
            <c:bubble3D val="0"/>
            <c:spPr>
              <a:solidFill>
                <a:srgbClr val="FF7506"/>
              </a:solidFill>
              <a:ln w="12700" cap="flat">
                <a:noFill/>
                <a:miter lim="400000"/>
              </a:ln>
              <a:effectLst/>
              <a:sp3d prstMaterial="matte"/>
            </c:spPr>
            <c:extLst>
              <c:ext xmlns:c16="http://schemas.microsoft.com/office/drawing/2014/chart" uri="{C3380CC4-5D6E-409C-BE32-E72D297353CC}">
                <c16:uniqueId val="{0000000B-8E91-447D-8662-05A95979E6D1}"/>
              </c:ext>
            </c:extLst>
          </c:dPt>
          <c:dPt>
            <c:idx val="6"/>
            <c:bubble3D val="0"/>
            <c:spPr>
              <a:solidFill>
                <a:srgbClr val="8A8A8A"/>
              </a:solidFill>
              <a:ln w="12700" cap="flat">
                <a:noFill/>
                <a:miter lim="400000"/>
              </a:ln>
              <a:effectLst/>
              <a:sp3d prstMaterial="matte"/>
            </c:spPr>
            <c:extLst>
              <c:ext xmlns:c16="http://schemas.microsoft.com/office/drawing/2014/chart" uri="{C3380CC4-5D6E-409C-BE32-E72D297353CC}">
                <c16:uniqueId val="{0000000D-8E91-447D-8662-05A95979E6D1}"/>
              </c:ext>
            </c:extLst>
          </c:dPt>
          <c:cat>
            <c:strRef>
              <c:f>Teste!$B$4:$B$10</c:f>
              <c:strCache>
                <c:ptCount val="7"/>
                <c:pt idx="0">
                  <c:v>Passed:26</c:v>
                </c:pt>
                <c:pt idx="1">
                  <c:v>Failed:0</c:v>
                </c:pt>
                <c:pt idx="2">
                  <c:v>Wip:0</c:v>
                </c:pt>
                <c:pt idx="3">
                  <c:v>Retest:0</c:v>
                </c:pt>
                <c:pt idx="4">
                  <c:v>Blocked:0</c:v>
                </c:pt>
                <c:pt idx="5">
                  <c:v>Skipped:0</c:v>
                </c:pt>
                <c:pt idx="6">
                  <c:v>Undefined:0</c:v>
                </c:pt>
              </c:strCache>
            </c:strRef>
          </c:cat>
          <c:val>
            <c:numRef>
              <c:f>Teste!$C$4:$C$10</c:f>
              <c:numCache>
                <c:formatCode>General</c:formatCode>
                <c:ptCount val="7"/>
                <c:pt idx="0">
                  <c:v>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E91-447D-8662-05A95979E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58144899999999999"/>
          <c:y val="0"/>
          <c:w val="0.41855100000000001"/>
          <c:h val="0.3482950000000000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Cambria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806205</xdr:colOff>
      <xdr:row>2</xdr:row>
      <xdr:rowOff>219075</xdr:rowOff>
    </xdr:from>
    <xdr:to>
      <xdr:col>1</xdr:col>
      <xdr:colOff>5994400</xdr:colOff>
      <xdr:row>12</xdr:row>
      <xdr:rowOff>107581</xdr:rowOff>
    </xdr:to>
    <xdr:graphicFrame macro="">
      <xdr:nvGraphicFramePr>
        <xdr:cNvPr id="2" name="item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397509</xdr:colOff>
      <xdr:row>0</xdr:row>
      <xdr:rowOff>0</xdr:rowOff>
    </xdr:from>
    <xdr:to>
      <xdr:col>8</xdr:col>
      <xdr:colOff>689609</xdr:colOff>
      <xdr:row>25</xdr:row>
      <xdr:rowOff>113869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7509" y="-88719"/>
          <a:ext cx="6388101" cy="424137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6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sz="26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Melhorias Propostas para o blog</a:t>
          </a:r>
          <a:endParaRPr sz="1200" b="1" i="0" u="none" strike="noStrike" cap="none" spc="0" baseline="0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sz="1200" b="0" i="0" u="none" strike="noStrike" cap="none" spc="0" baseline="0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sz="18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   </a:t>
          </a:r>
          <a:r>
            <a:rPr sz="14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1 – Acessibilidade. </a:t>
          </a:r>
          <a:endParaRPr sz="1400" b="1" i="0" u="none" strike="noStrike" cap="none" spc="0" baseline="0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sz="1400" b="0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	- Não é possível encontrar no site a opção para o aumento da fonte e em algumas partes fica inviável utilizar um leitor de telas, por conta da grande quantidade de tópicos em um espaço pequeno. </a:t>
          </a:r>
          <a:endParaRPr sz="1400" b="0" i="0" u="none" strike="noStrike" cap="none" spc="0" baseline="0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sz="1400" b="0" i="0" u="none" strike="noStrike" cap="none" spc="0" baseline="0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sz="14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   2 – Incluir Funcionalidade Newsletter </a:t>
          </a:r>
          <a:endParaRPr sz="1400" b="1" i="0" u="none" strike="noStrike" cap="none" spc="0" baseline="0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sz="1400" b="0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	- Não há no blog uma opção para preenchimento de e-mail newsletter. Tal feature é muito comum para manter contato com os leitores e transformá-los em possíveis clientes.</a:t>
          </a: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endParaRPr sz="1400" b="0" i="0" u="none" strike="noStrike" cap="none" spc="0" baseline="0">
            <a:solidFill>
              <a:srgbClr val="000000"/>
            </a:solidFill>
            <a:uFillTx/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sz="14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   3 – Retirar o blog do site institucional, tornando-o um conteúdo independente. </a:t>
          </a:r>
        </a:p>
        <a:p>
          <a:pPr marL="0" marR="0" indent="0" algn="just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sz="1400" b="1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	 - </a:t>
          </a:r>
          <a:r>
            <a:rPr sz="1400" b="0" i="0" u="none" strike="noStrike" cap="none" spc="0" baseline="0"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Como o blog está dentro da página da empresa, ao tentar acessar a página inicial do mesmo, acabamos caindo no conteúdo institucional, o que pode confundir o usuário. Ideal que o blog seja uma página apartada e independente com recursos próprios de navegação.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io.cucumber.io/projects/228528/test-runs/473085/folder-snapshots/4559935/scenario-snapshots/16296409/test-snapshots/21440055" TargetMode="External"/><Relationship Id="rId13" Type="http://schemas.openxmlformats.org/officeDocument/2006/relationships/hyperlink" Target="https://studio.cucumber.io/projects/228528/test-runs/473085/folder-snapshots/4559936/scenario-snapshots/16296414/test-snapshots/21440060" TargetMode="External"/><Relationship Id="rId18" Type="http://schemas.openxmlformats.org/officeDocument/2006/relationships/hyperlink" Target="https://studio.cucumber.io/projects/228528/test-runs/473085/folder-snapshots/4559936/scenario-snapshots/16296419/test-snapshots/21440065" TargetMode="External"/><Relationship Id="rId26" Type="http://schemas.openxmlformats.org/officeDocument/2006/relationships/hyperlink" Target="https://studio.cucumber.io/projects/228528/test-runs/473085/folder-snapshots/4559938/scenario-snapshots/16296427/test-snapshots/21440073" TargetMode="External"/><Relationship Id="rId3" Type="http://schemas.openxmlformats.org/officeDocument/2006/relationships/hyperlink" Target="https://studio.cucumber.io/projects/228528/test-runs/473085/folder-snapshots/4559935/scenario-snapshots/16296404/test-snapshots/21440050" TargetMode="External"/><Relationship Id="rId21" Type="http://schemas.openxmlformats.org/officeDocument/2006/relationships/hyperlink" Target="https://studio.cucumber.io/projects/228528/test-runs/473085/folder-snapshots/4559937/scenario-snapshots/16296422/test-snapshots/21440068" TargetMode="External"/><Relationship Id="rId7" Type="http://schemas.openxmlformats.org/officeDocument/2006/relationships/hyperlink" Target="https://studio.cucumber.io/projects/228528/test-runs/473085/folder-snapshots/4559935/scenario-snapshots/16296408/test-snapshots/21440054" TargetMode="External"/><Relationship Id="rId12" Type="http://schemas.openxmlformats.org/officeDocument/2006/relationships/hyperlink" Target="https://studio.cucumber.io/projects/228528/test-runs/473085/folder-snapshots/4559936/scenario-snapshots/16296413/test-snapshots/21440059" TargetMode="External"/><Relationship Id="rId17" Type="http://schemas.openxmlformats.org/officeDocument/2006/relationships/hyperlink" Target="https://studio.cucumber.io/projects/228528/test-runs/473085/folder-snapshots/4559936/scenario-snapshots/16296418/test-snapshots/21440064" TargetMode="External"/><Relationship Id="rId25" Type="http://schemas.openxmlformats.org/officeDocument/2006/relationships/hyperlink" Target="https://studio.cucumber.io/projects/228528/test-runs/473085/folder-snapshots/4559938/scenario-snapshots/16296426/test-snapshots/21440072" TargetMode="External"/><Relationship Id="rId2" Type="http://schemas.openxmlformats.org/officeDocument/2006/relationships/hyperlink" Target="https://studio.cucumber.io/projects/228528/test-runs/473085/folder-snapshots/4559934/scenario-snapshots/16296403/test-snapshots/21440049" TargetMode="External"/><Relationship Id="rId16" Type="http://schemas.openxmlformats.org/officeDocument/2006/relationships/hyperlink" Target="https://studio.cucumber.io/projects/228528/test-runs/473085/folder-snapshots/4559936/scenario-snapshots/16296417/test-snapshots/21440063" TargetMode="External"/><Relationship Id="rId20" Type="http://schemas.openxmlformats.org/officeDocument/2006/relationships/hyperlink" Target="https://studio.cucumber.io/projects/228528/test-runs/473085/folder-snapshots/4559937/scenario-snapshots/16296421/test-snapshots/21440067" TargetMode="External"/><Relationship Id="rId1" Type="http://schemas.openxmlformats.org/officeDocument/2006/relationships/hyperlink" Target="https://studio.cucumber.io/projects/228528/test-runs/473085/folder-snapshots/4559934/scenario-snapshots/16296402/test-snapshots/21440048" TargetMode="External"/><Relationship Id="rId6" Type="http://schemas.openxmlformats.org/officeDocument/2006/relationships/hyperlink" Target="https://studio.cucumber.io/projects/228528/test-runs/473085/folder-snapshots/4559935/scenario-snapshots/16296407/test-snapshots/21440053" TargetMode="External"/><Relationship Id="rId11" Type="http://schemas.openxmlformats.org/officeDocument/2006/relationships/hyperlink" Target="https://studio.cucumber.io/projects/228528/test-runs/473085/folder-snapshots/4559935/scenario-snapshots/16296412/test-snapshots/21440058" TargetMode="External"/><Relationship Id="rId24" Type="http://schemas.openxmlformats.org/officeDocument/2006/relationships/hyperlink" Target="https://studio.cucumber.io/projects/228528/test-runs/473085/folder-snapshots/4559937/scenario-snapshots/16296424/test-snapshots/21440070" TargetMode="External"/><Relationship Id="rId5" Type="http://schemas.openxmlformats.org/officeDocument/2006/relationships/hyperlink" Target="https://studio.cucumber.io/projects/228528/test-runs/473085/folder-snapshots/4559935/scenario-snapshots/16296406/test-snapshots/21440052" TargetMode="External"/><Relationship Id="rId15" Type="http://schemas.openxmlformats.org/officeDocument/2006/relationships/hyperlink" Target="https://studio.cucumber.io/projects/228528/test-runs/473085/folder-snapshots/4559936/scenario-snapshots/16296416/test-snapshots/21440062" TargetMode="External"/><Relationship Id="rId23" Type="http://schemas.openxmlformats.org/officeDocument/2006/relationships/hyperlink" Target="https://studio.cucumber.io/projects/228528/test-runs/473085/folder-snapshots/4559937/scenario-snapshots/16296425/test-snapshots/21440071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studio.cucumber.io/projects/228528/test-runs/473085/folder-snapshots/4559935/scenario-snapshots/16296411/test-snapshots/21440057" TargetMode="External"/><Relationship Id="rId19" Type="http://schemas.openxmlformats.org/officeDocument/2006/relationships/hyperlink" Target="https://studio.cucumber.io/projects/228528/test-runs/473085/folder-snapshots/4559937/scenario-snapshots/16296420/test-snapshots/21440066" TargetMode="External"/><Relationship Id="rId4" Type="http://schemas.openxmlformats.org/officeDocument/2006/relationships/hyperlink" Target="https://studio.cucumber.io/projects/228528/test-runs/473085/folder-snapshots/4559935/scenario-snapshots/16296405/test-snapshots/21440051" TargetMode="External"/><Relationship Id="rId9" Type="http://schemas.openxmlformats.org/officeDocument/2006/relationships/hyperlink" Target="https://studio.cucumber.io/projects/228528/test-runs/473085/folder-snapshots/4559935/scenario-snapshots/16296410/test-snapshots/21440056" TargetMode="External"/><Relationship Id="rId14" Type="http://schemas.openxmlformats.org/officeDocument/2006/relationships/hyperlink" Target="https://studio.cucumber.io/projects/228528/test-runs/473085/folder-snapshots/4559936/scenario-snapshots/16296415/test-snapshots/21440061" TargetMode="External"/><Relationship Id="rId22" Type="http://schemas.openxmlformats.org/officeDocument/2006/relationships/hyperlink" Target="https://studio.cucumber.io/projects/228528/test-runs/473085/folder-snapshots/4559937/scenario-snapshots/16296423/test-snapshots/21440069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showGridLines="0" tabSelected="1" topLeftCell="A160" workbookViewId="0">
      <selection activeCell="C175" sqref="C175"/>
    </sheetView>
  </sheetViews>
  <sheetFormatPr defaultColWidth="8.875" defaultRowHeight="18" customHeight="1" x14ac:dyDescent="0.2"/>
  <cols>
    <col min="1" max="1" width="8" style="1" customWidth="1"/>
    <col min="2" max="3" width="80" style="1" customWidth="1"/>
    <col min="4" max="6" width="8.875" style="1" customWidth="1"/>
    <col min="7" max="16384" width="8.875" style="1"/>
  </cols>
  <sheetData>
    <row r="1" spans="1:5" ht="18" customHeight="1" x14ac:dyDescent="0.2">
      <c r="A1" s="2" t="s">
        <v>0</v>
      </c>
      <c r="B1" s="3" t="s">
        <v>1</v>
      </c>
      <c r="C1" s="4"/>
      <c r="D1" s="4"/>
      <c r="E1" s="5"/>
    </row>
    <row r="2" spans="1:5" ht="18" customHeight="1" x14ac:dyDescent="0.2">
      <c r="A2" s="6" t="s">
        <v>2</v>
      </c>
      <c r="B2" s="7" t="s">
        <v>3</v>
      </c>
      <c r="C2" s="8"/>
      <c r="D2" s="8"/>
      <c r="E2" s="9"/>
    </row>
    <row r="3" spans="1:5" ht="18" customHeight="1" x14ac:dyDescent="0.2">
      <c r="A3" s="10"/>
      <c r="B3" s="8"/>
      <c r="C3" s="8"/>
      <c r="D3" s="8"/>
      <c r="E3" s="9"/>
    </row>
    <row r="4" spans="1:5" ht="18" customHeight="1" x14ac:dyDescent="0.2">
      <c r="A4" s="6" t="s">
        <v>4</v>
      </c>
      <c r="B4" s="7" t="str">
        <f>CONCATENATE("Passed:",C4)</f>
        <v>Passed:26</v>
      </c>
      <c r="C4" s="11">
        <f>COUNTIF(A1:A175,"passed")</f>
        <v>26</v>
      </c>
      <c r="D4" s="8"/>
      <c r="E4" s="9"/>
    </row>
    <row r="5" spans="1:5" ht="18" customHeight="1" x14ac:dyDescent="0.2">
      <c r="A5" s="10"/>
      <c r="B5" s="7" t="str">
        <f>CONCATENATE("Failed:",C5)</f>
        <v>Failed:0</v>
      </c>
      <c r="C5" s="11">
        <f>COUNTIF(A1:A175,"failed")</f>
        <v>0</v>
      </c>
      <c r="D5" s="8"/>
      <c r="E5" s="9"/>
    </row>
    <row r="6" spans="1:5" ht="18" customHeight="1" x14ac:dyDescent="0.2">
      <c r="A6" s="10"/>
      <c r="B6" s="7" t="str">
        <f>CONCATENATE("Wip:",C6)</f>
        <v>Wip:0</v>
      </c>
      <c r="C6" s="11">
        <f>COUNTIF(A1:A175,"wip")</f>
        <v>0</v>
      </c>
      <c r="D6" s="8"/>
      <c r="E6" s="9"/>
    </row>
    <row r="7" spans="1:5" ht="18" customHeight="1" x14ac:dyDescent="0.2">
      <c r="A7" s="10"/>
      <c r="B7" s="7" t="str">
        <f>CONCATENATE("Retest:",C7)</f>
        <v>Retest:0</v>
      </c>
      <c r="C7" s="11">
        <f>COUNTIF(A1:A175,"retest")</f>
        <v>0</v>
      </c>
      <c r="D7" s="8"/>
      <c r="E7" s="9"/>
    </row>
    <row r="8" spans="1:5" ht="18" customHeight="1" x14ac:dyDescent="0.2">
      <c r="A8" s="10"/>
      <c r="B8" s="7" t="str">
        <f>CONCATENATE("Blocked:",C8)</f>
        <v>Blocked:0</v>
      </c>
      <c r="C8" s="11">
        <f>COUNTIF(A1:A175,"blocked")</f>
        <v>0</v>
      </c>
      <c r="D8" s="8"/>
      <c r="E8" s="9"/>
    </row>
    <row r="9" spans="1:5" ht="18" customHeight="1" x14ac:dyDescent="0.2">
      <c r="A9" s="10"/>
      <c r="B9" s="7" t="str">
        <f>CONCATENATE("Skipped:",C9)</f>
        <v>Skipped:0</v>
      </c>
      <c r="C9" s="11">
        <f>COUNTIF(A1:A175,"skipped")</f>
        <v>0</v>
      </c>
      <c r="D9" s="8"/>
      <c r="E9" s="9"/>
    </row>
    <row r="10" spans="1:5" ht="18" customHeight="1" x14ac:dyDescent="0.2">
      <c r="A10" s="10"/>
      <c r="B10" s="7" t="str">
        <f>CONCATENATE("Undefined:",C10)</f>
        <v>Undefined:0</v>
      </c>
      <c r="C10" s="11">
        <f>COUNTIF(A1:A175,"undefined")</f>
        <v>0</v>
      </c>
      <c r="D10" s="8"/>
      <c r="E10" s="9"/>
    </row>
    <row r="11" spans="1:5" ht="18" customHeight="1" x14ac:dyDescent="0.2">
      <c r="A11" s="10"/>
      <c r="B11" s="8"/>
      <c r="C11" s="8"/>
      <c r="D11" s="8"/>
      <c r="E11" s="9"/>
    </row>
    <row r="12" spans="1:5" ht="18" customHeight="1" x14ac:dyDescent="0.2">
      <c r="A12" s="10"/>
      <c r="B12" s="8"/>
      <c r="C12" s="8"/>
      <c r="D12" s="8"/>
      <c r="E12" s="9"/>
    </row>
    <row r="13" spans="1:5" ht="18" customHeight="1" x14ac:dyDescent="0.2">
      <c r="A13" s="10"/>
      <c r="B13" s="8"/>
      <c r="C13" s="8"/>
      <c r="D13" s="8"/>
      <c r="E13" s="9"/>
    </row>
    <row r="14" spans="1:5" ht="18" customHeight="1" x14ac:dyDescent="0.2">
      <c r="A14" s="10"/>
      <c r="B14" s="8"/>
      <c r="C14" s="8"/>
      <c r="D14" s="8"/>
      <c r="E14" s="9"/>
    </row>
    <row r="15" spans="1:5" ht="18" customHeight="1" x14ac:dyDescent="0.2">
      <c r="A15" s="12"/>
      <c r="B15" s="13"/>
      <c r="C15" s="13"/>
      <c r="D15" s="13"/>
      <c r="E15" s="9"/>
    </row>
    <row r="16" spans="1:5" ht="26.1" customHeight="1" x14ac:dyDescent="0.2">
      <c r="A16" s="14" t="s">
        <v>5</v>
      </c>
      <c r="B16" s="25" t="s">
        <v>6</v>
      </c>
      <c r="C16" s="26"/>
      <c r="D16" s="26"/>
      <c r="E16" s="15"/>
    </row>
    <row r="17" spans="1:5" ht="26.65" customHeight="1" x14ac:dyDescent="0.2">
      <c r="A17" s="16">
        <v>21440048</v>
      </c>
      <c r="B17" s="17" t="s">
        <v>7</v>
      </c>
      <c r="C17" s="17" t="s">
        <v>8</v>
      </c>
      <c r="D17" s="17" t="s">
        <v>9</v>
      </c>
      <c r="E17" s="18"/>
    </row>
    <row r="18" spans="1:5" ht="14.65" customHeight="1" x14ac:dyDescent="0.2">
      <c r="A18" s="19" t="s">
        <v>10</v>
      </c>
      <c r="B18" s="20" t="s">
        <v>42</v>
      </c>
      <c r="C18" s="21"/>
      <c r="D18" s="20" t="s">
        <v>5</v>
      </c>
      <c r="E18" s="18"/>
    </row>
    <row r="19" spans="1:5" ht="14.65" customHeight="1" x14ac:dyDescent="0.2">
      <c r="A19" s="19" t="s">
        <v>11</v>
      </c>
      <c r="B19" s="20" t="s">
        <v>43</v>
      </c>
      <c r="C19" s="21"/>
      <c r="D19" s="20" t="s">
        <v>5</v>
      </c>
      <c r="E19" s="18"/>
    </row>
    <row r="20" spans="1:5" ht="14.65" customHeight="1" x14ac:dyDescent="0.2">
      <c r="A20" s="19" t="s">
        <v>12</v>
      </c>
      <c r="B20" s="20" t="s">
        <v>44</v>
      </c>
      <c r="C20" s="20" t="s">
        <v>45</v>
      </c>
      <c r="D20" s="20" t="s">
        <v>5</v>
      </c>
      <c r="E20" s="18"/>
    </row>
    <row r="21" spans="1:5" ht="18" customHeight="1" x14ac:dyDescent="0.2">
      <c r="A21" s="22"/>
      <c r="B21" s="23"/>
      <c r="C21" s="23"/>
      <c r="D21" s="23"/>
      <c r="E21" s="9"/>
    </row>
    <row r="22" spans="1:5" ht="18" customHeight="1" x14ac:dyDescent="0.2">
      <c r="A22" s="12"/>
      <c r="B22" s="13"/>
      <c r="C22" s="13"/>
      <c r="D22" s="13"/>
      <c r="E22" s="9"/>
    </row>
    <row r="23" spans="1:5" ht="26.1" customHeight="1" x14ac:dyDescent="0.2">
      <c r="A23" s="14" t="s">
        <v>5</v>
      </c>
      <c r="B23" s="25" t="s">
        <v>13</v>
      </c>
      <c r="C23" s="26"/>
      <c r="D23" s="26"/>
      <c r="E23" s="15"/>
    </row>
    <row r="24" spans="1:5" ht="26.65" customHeight="1" x14ac:dyDescent="0.2">
      <c r="A24" s="16">
        <v>21440049</v>
      </c>
      <c r="B24" s="17" t="s">
        <v>7</v>
      </c>
      <c r="C24" s="17" t="s">
        <v>8</v>
      </c>
      <c r="D24" s="17" t="s">
        <v>9</v>
      </c>
      <c r="E24" s="18"/>
    </row>
    <row r="25" spans="1:5" ht="14.65" customHeight="1" x14ac:dyDescent="0.2">
      <c r="A25" s="19" t="s">
        <v>10</v>
      </c>
      <c r="B25" s="20" t="s">
        <v>46</v>
      </c>
      <c r="C25" s="21"/>
      <c r="D25" s="20" t="s">
        <v>5</v>
      </c>
      <c r="E25" s="18"/>
    </row>
    <row r="26" spans="1:5" ht="14.65" customHeight="1" x14ac:dyDescent="0.2">
      <c r="A26" s="19" t="s">
        <v>11</v>
      </c>
      <c r="B26" s="20" t="s">
        <v>47</v>
      </c>
      <c r="C26" s="20" t="s">
        <v>45</v>
      </c>
      <c r="D26" s="20" t="s">
        <v>5</v>
      </c>
      <c r="E26" s="18"/>
    </row>
    <row r="27" spans="1:5" ht="18" customHeight="1" x14ac:dyDescent="0.2">
      <c r="A27" s="22"/>
      <c r="B27" s="23"/>
      <c r="C27" s="23"/>
      <c r="D27" s="23"/>
      <c r="E27" s="9"/>
    </row>
    <row r="28" spans="1:5" ht="18" customHeight="1" x14ac:dyDescent="0.2">
      <c r="A28" s="12"/>
      <c r="B28" s="13"/>
      <c r="C28" s="13"/>
      <c r="D28" s="13"/>
      <c r="E28" s="9"/>
    </row>
    <row r="29" spans="1:5" ht="26.1" customHeight="1" x14ac:dyDescent="0.2">
      <c r="A29" s="14" t="s">
        <v>5</v>
      </c>
      <c r="B29" s="25" t="s">
        <v>14</v>
      </c>
      <c r="C29" s="26"/>
      <c r="D29" s="26"/>
      <c r="E29" s="15"/>
    </row>
    <row r="30" spans="1:5" ht="26.65" customHeight="1" x14ac:dyDescent="0.2">
      <c r="A30" s="16">
        <v>21440050</v>
      </c>
      <c r="B30" s="17" t="s">
        <v>7</v>
      </c>
      <c r="C30" s="17" t="s">
        <v>8</v>
      </c>
      <c r="D30" s="17" t="s">
        <v>9</v>
      </c>
      <c r="E30" s="18"/>
    </row>
    <row r="31" spans="1:5" ht="14.65" customHeight="1" x14ac:dyDescent="0.2">
      <c r="A31" s="19" t="s">
        <v>10</v>
      </c>
      <c r="B31" s="20" t="s">
        <v>48</v>
      </c>
      <c r="C31" s="21"/>
      <c r="D31" s="20" t="s">
        <v>5</v>
      </c>
      <c r="E31" s="18"/>
    </row>
    <row r="32" spans="1:5" ht="14.65" customHeight="1" x14ac:dyDescent="0.2">
      <c r="A32" s="19" t="s">
        <v>11</v>
      </c>
      <c r="B32" s="20" t="s">
        <v>49</v>
      </c>
      <c r="C32" s="20" t="s">
        <v>50</v>
      </c>
      <c r="D32" s="20" t="s">
        <v>5</v>
      </c>
      <c r="E32" s="18"/>
    </row>
    <row r="33" spans="1:5" ht="18" customHeight="1" x14ac:dyDescent="0.2">
      <c r="A33" s="22"/>
      <c r="B33" s="23"/>
      <c r="C33" s="23"/>
      <c r="D33" s="23"/>
      <c r="E33" s="9"/>
    </row>
    <row r="34" spans="1:5" ht="18" customHeight="1" x14ac:dyDescent="0.2">
      <c r="A34" s="12"/>
      <c r="B34" s="13"/>
      <c r="C34" s="13"/>
      <c r="D34" s="13"/>
      <c r="E34" s="9"/>
    </row>
    <row r="35" spans="1:5" ht="26.1" customHeight="1" x14ac:dyDescent="0.2">
      <c r="A35" s="14" t="s">
        <v>5</v>
      </c>
      <c r="B35" s="25" t="s">
        <v>15</v>
      </c>
      <c r="C35" s="26"/>
      <c r="D35" s="26"/>
      <c r="E35" s="15"/>
    </row>
    <row r="36" spans="1:5" ht="26.65" customHeight="1" x14ac:dyDescent="0.2">
      <c r="A36" s="16">
        <v>21440051</v>
      </c>
      <c r="B36" s="17" t="s">
        <v>7</v>
      </c>
      <c r="C36" s="17" t="s">
        <v>8</v>
      </c>
      <c r="D36" s="17" t="s">
        <v>9</v>
      </c>
      <c r="E36" s="18"/>
    </row>
    <row r="37" spans="1:5" ht="14.65" customHeight="1" x14ac:dyDescent="0.2">
      <c r="A37" s="19" t="s">
        <v>10</v>
      </c>
      <c r="B37" s="20" t="s">
        <v>48</v>
      </c>
      <c r="C37" s="21"/>
      <c r="D37" s="20" t="s">
        <v>5</v>
      </c>
      <c r="E37" s="18"/>
    </row>
    <row r="38" spans="1:5" ht="14.65" customHeight="1" x14ac:dyDescent="0.2">
      <c r="A38" s="19" t="s">
        <v>11</v>
      </c>
      <c r="B38" s="20" t="s">
        <v>51</v>
      </c>
      <c r="C38" s="20" t="s">
        <v>52</v>
      </c>
      <c r="D38" s="20" t="s">
        <v>5</v>
      </c>
      <c r="E38" s="18"/>
    </row>
    <row r="39" spans="1:5" ht="18" customHeight="1" x14ac:dyDescent="0.2">
      <c r="A39" s="22"/>
      <c r="B39" s="23"/>
      <c r="C39" s="23"/>
      <c r="D39" s="23"/>
      <c r="E39" s="9"/>
    </row>
    <row r="40" spans="1:5" ht="18" customHeight="1" x14ac:dyDescent="0.2">
      <c r="A40" s="12"/>
      <c r="B40" s="13"/>
      <c r="C40" s="13"/>
      <c r="D40" s="13"/>
      <c r="E40" s="9"/>
    </row>
    <row r="41" spans="1:5" ht="26.1" customHeight="1" x14ac:dyDescent="0.2">
      <c r="A41" s="14" t="s">
        <v>5</v>
      </c>
      <c r="B41" s="25" t="s">
        <v>16</v>
      </c>
      <c r="C41" s="26"/>
      <c r="D41" s="26"/>
      <c r="E41" s="15"/>
    </row>
    <row r="42" spans="1:5" ht="26.65" customHeight="1" x14ac:dyDescent="0.2">
      <c r="A42" s="16">
        <v>21440052</v>
      </c>
      <c r="B42" s="17" t="s">
        <v>7</v>
      </c>
      <c r="C42" s="17" t="s">
        <v>8</v>
      </c>
      <c r="D42" s="17" t="s">
        <v>9</v>
      </c>
      <c r="E42" s="18"/>
    </row>
    <row r="43" spans="1:5" ht="14.65" customHeight="1" x14ac:dyDescent="0.2">
      <c r="A43" s="19" t="s">
        <v>10</v>
      </c>
      <c r="B43" s="20" t="s">
        <v>48</v>
      </c>
      <c r="C43" s="21"/>
      <c r="D43" s="20" t="s">
        <v>5</v>
      </c>
      <c r="E43" s="18"/>
    </row>
    <row r="44" spans="1:5" ht="14.65" customHeight="1" x14ac:dyDescent="0.2">
      <c r="A44" s="19" t="s">
        <v>11</v>
      </c>
      <c r="B44" s="20" t="s">
        <v>51</v>
      </c>
      <c r="C44" s="20" t="s">
        <v>53</v>
      </c>
      <c r="D44" s="20" t="s">
        <v>5</v>
      </c>
      <c r="E44" s="18"/>
    </row>
    <row r="45" spans="1:5" ht="18" customHeight="1" x14ac:dyDescent="0.2">
      <c r="A45" s="22"/>
      <c r="B45" s="23"/>
      <c r="C45" s="23"/>
      <c r="D45" s="23"/>
      <c r="E45" s="9"/>
    </row>
    <row r="46" spans="1:5" ht="18" customHeight="1" x14ac:dyDescent="0.2">
      <c r="A46" s="12"/>
      <c r="B46" s="13"/>
      <c r="C46" s="13"/>
      <c r="D46" s="13"/>
      <c r="E46" s="9"/>
    </row>
    <row r="47" spans="1:5" ht="26.1" customHeight="1" x14ac:dyDescent="0.2">
      <c r="A47" s="14" t="s">
        <v>5</v>
      </c>
      <c r="B47" s="25" t="s">
        <v>17</v>
      </c>
      <c r="C47" s="26"/>
      <c r="D47" s="26"/>
      <c r="E47" s="15"/>
    </row>
    <row r="48" spans="1:5" ht="26.65" customHeight="1" x14ac:dyDescent="0.2">
      <c r="A48" s="16">
        <v>21440053</v>
      </c>
      <c r="B48" s="17" t="s">
        <v>7</v>
      </c>
      <c r="C48" s="17" t="s">
        <v>8</v>
      </c>
      <c r="D48" s="17" t="s">
        <v>9</v>
      </c>
      <c r="E48" s="18"/>
    </row>
    <row r="49" spans="1:5" ht="14.65" customHeight="1" x14ac:dyDescent="0.2">
      <c r="A49" s="19" t="s">
        <v>10</v>
      </c>
      <c r="B49" s="20" t="s">
        <v>54</v>
      </c>
      <c r="C49" s="21"/>
      <c r="D49" s="20" t="s">
        <v>5</v>
      </c>
      <c r="E49" s="18"/>
    </row>
    <row r="50" spans="1:5" ht="14.65" customHeight="1" x14ac:dyDescent="0.2">
      <c r="A50" s="19" t="s">
        <v>11</v>
      </c>
      <c r="B50" s="20" t="s">
        <v>55</v>
      </c>
      <c r="C50" s="20" t="s">
        <v>56</v>
      </c>
      <c r="D50" s="20" t="s">
        <v>5</v>
      </c>
      <c r="E50" s="18"/>
    </row>
    <row r="51" spans="1:5" ht="18" customHeight="1" x14ac:dyDescent="0.2">
      <c r="A51" s="22"/>
      <c r="B51" s="23"/>
      <c r="C51" s="23"/>
      <c r="D51" s="23"/>
      <c r="E51" s="9"/>
    </row>
    <row r="52" spans="1:5" ht="18" customHeight="1" x14ac:dyDescent="0.2">
      <c r="A52" s="12"/>
      <c r="B52" s="13"/>
      <c r="C52" s="13"/>
      <c r="D52" s="13"/>
      <c r="E52" s="9"/>
    </row>
    <row r="53" spans="1:5" ht="26.1" customHeight="1" x14ac:dyDescent="0.2">
      <c r="A53" s="14" t="s">
        <v>5</v>
      </c>
      <c r="B53" s="25" t="s">
        <v>19</v>
      </c>
      <c r="C53" s="26"/>
      <c r="D53" s="26"/>
      <c r="E53" s="15"/>
    </row>
    <row r="54" spans="1:5" ht="26.65" customHeight="1" x14ac:dyDescent="0.2">
      <c r="A54" s="16">
        <v>21440054</v>
      </c>
      <c r="B54" s="17" t="s">
        <v>7</v>
      </c>
      <c r="C54" s="17" t="s">
        <v>8</v>
      </c>
      <c r="D54" s="17" t="s">
        <v>9</v>
      </c>
      <c r="E54" s="18"/>
    </row>
    <row r="55" spans="1:5" ht="14.65" customHeight="1" x14ac:dyDescent="0.2">
      <c r="A55" s="19" t="s">
        <v>10</v>
      </c>
      <c r="B55" s="20" t="s">
        <v>54</v>
      </c>
      <c r="C55" s="21"/>
      <c r="D55" s="20" t="s">
        <v>5</v>
      </c>
      <c r="E55" s="18"/>
    </row>
    <row r="56" spans="1:5" ht="14.65" customHeight="1" x14ac:dyDescent="0.2">
      <c r="A56" s="19" t="s">
        <v>11</v>
      </c>
      <c r="B56" s="20" t="s">
        <v>57</v>
      </c>
      <c r="C56" s="20" t="s">
        <v>58</v>
      </c>
      <c r="D56" s="20" t="s">
        <v>5</v>
      </c>
      <c r="E56" s="18"/>
    </row>
    <row r="57" spans="1:5" ht="18" customHeight="1" x14ac:dyDescent="0.2">
      <c r="A57" s="22"/>
      <c r="B57" s="23"/>
      <c r="C57" s="23"/>
      <c r="D57" s="23"/>
      <c r="E57" s="9"/>
    </row>
    <row r="58" spans="1:5" ht="18" customHeight="1" x14ac:dyDescent="0.2">
      <c r="A58" s="12"/>
      <c r="B58" s="13"/>
      <c r="C58" s="13"/>
      <c r="D58" s="13"/>
      <c r="E58" s="9"/>
    </row>
    <row r="59" spans="1:5" ht="26.1" customHeight="1" x14ac:dyDescent="0.2">
      <c r="A59" s="14" t="s">
        <v>5</v>
      </c>
      <c r="B59" s="25" t="s">
        <v>20</v>
      </c>
      <c r="C59" s="26"/>
      <c r="D59" s="26"/>
      <c r="E59" s="15"/>
    </row>
    <row r="60" spans="1:5" ht="26.65" customHeight="1" x14ac:dyDescent="0.2">
      <c r="A60" s="16">
        <v>21440055</v>
      </c>
      <c r="B60" s="17" t="s">
        <v>7</v>
      </c>
      <c r="C60" s="17" t="s">
        <v>8</v>
      </c>
      <c r="D60" s="17" t="s">
        <v>9</v>
      </c>
      <c r="E60" s="18"/>
    </row>
    <row r="61" spans="1:5" ht="14.65" customHeight="1" x14ac:dyDescent="0.2">
      <c r="A61" s="19" t="s">
        <v>10</v>
      </c>
      <c r="B61" s="20" t="s">
        <v>54</v>
      </c>
      <c r="C61" s="21"/>
      <c r="D61" s="20" t="s">
        <v>5</v>
      </c>
      <c r="E61" s="18"/>
    </row>
    <row r="62" spans="1:5" ht="14.65" customHeight="1" x14ac:dyDescent="0.2">
      <c r="A62" s="19" t="s">
        <v>11</v>
      </c>
      <c r="B62" s="20" t="s">
        <v>59</v>
      </c>
      <c r="C62" s="20" t="s">
        <v>60</v>
      </c>
      <c r="D62" s="20" t="s">
        <v>5</v>
      </c>
      <c r="E62" s="18"/>
    </row>
    <row r="63" spans="1:5" ht="18" customHeight="1" x14ac:dyDescent="0.2">
      <c r="A63" s="22"/>
      <c r="B63" s="23"/>
      <c r="C63" s="23"/>
      <c r="D63" s="23"/>
      <c r="E63" s="9"/>
    </row>
    <row r="64" spans="1:5" ht="18" customHeight="1" x14ac:dyDescent="0.2">
      <c r="A64" s="12"/>
      <c r="B64" s="13"/>
      <c r="C64" s="13"/>
      <c r="D64" s="13"/>
      <c r="E64" s="9"/>
    </row>
    <row r="65" spans="1:5" ht="26.1" customHeight="1" x14ac:dyDescent="0.2">
      <c r="A65" s="14" t="s">
        <v>5</v>
      </c>
      <c r="B65" s="25" t="s">
        <v>21</v>
      </c>
      <c r="C65" s="26"/>
      <c r="D65" s="26"/>
      <c r="E65" s="15"/>
    </row>
    <row r="66" spans="1:5" ht="26.65" customHeight="1" x14ac:dyDescent="0.2">
      <c r="A66" s="16">
        <v>21440056</v>
      </c>
      <c r="B66" s="17" t="s">
        <v>7</v>
      </c>
      <c r="C66" s="17" t="s">
        <v>8</v>
      </c>
      <c r="D66" s="17" t="s">
        <v>9</v>
      </c>
      <c r="E66" s="18"/>
    </row>
    <row r="67" spans="1:5" ht="14.65" customHeight="1" x14ac:dyDescent="0.2">
      <c r="A67" s="19" t="s">
        <v>10</v>
      </c>
      <c r="B67" s="20" t="s">
        <v>54</v>
      </c>
      <c r="C67" s="21"/>
      <c r="D67" s="20" t="s">
        <v>5</v>
      </c>
      <c r="E67" s="18"/>
    </row>
    <row r="68" spans="1:5" ht="14.65" customHeight="1" x14ac:dyDescent="0.2">
      <c r="A68" s="19" t="s">
        <v>11</v>
      </c>
      <c r="B68" s="20" t="s">
        <v>61</v>
      </c>
      <c r="C68" s="20" t="s">
        <v>62</v>
      </c>
      <c r="D68" s="20" t="s">
        <v>5</v>
      </c>
      <c r="E68" s="18"/>
    </row>
    <row r="69" spans="1:5" ht="18" customHeight="1" x14ac:dyDescent="0.2">
      <c r="A69" s="22"/>
      <c r="B69" s="23"/>
      <c r="C69" s="23"/>
      <c r="D69" s="23"/>
      <c r="E69" s="9"/>
    </row>
    <row r="70" spans="1:5" ht="18" customHeight="1" x14ac:dyDescent="0.2">
      <c r="A70" s="12"/>
      <c r="B70" s="13"/>
      <c r="C70" s="13"/>
      <c r="D70" s="13"/>
      <c r="E70" s="9"/>
    </row>
    <row r="71" spans="1:5" ht="26.1" customHeight="1" x14ac:dyDescent="0.2">
      <c r="A71" s="14" t="s">
        <v>5</v>
      </c>
      <c r="B71" s="25" t="s">
        <v>22</v>
      </c>
      <c r="C71" s="26"/>
      <c r="D71" s="26"/>
      <c r="E71" s="15"/>
    </row>
    <row r="72" spans="1:5" ht="26.65" customHeight="1" x14ac:dyDescent="0.2">
      <c r="A72" s="16">
        <v>21440057</v>
      </c>
      <c r="B72" s="17" t="s">
        <v>7</v>
      </c>
      <c r="C72" s="17" t="s">
        <v>8</v>
      </c>
      <c r="D72" s="17" t="s">
        <v>9</v>
      </c>
      <c r="E72" s="18"/>
    </row>
    <row r="73" spans="1:5" ht="14.65" customHeight="1" x14ac:dyDescent="0.2">
      <c r="A73" s="19" t="s">
        <v>10</v>
      </c>
      <c r="B73" s="20" t="s">
        <v>54</v>
      </c>
      <c r="C73" s="21"/>
      <c r="D73" s="20" t="s">
        <v>5</v>
      </c>
      <c r="E73" s="18"/>
    </row>
    <row r="74" spans="1:5" ht="14.65" customHeight="1" x14ac:dyDescent="0.2">
      <c r="A74" s="19" t="s">
        <v>11</v>
      </c>
      <c r="B74" s="20" t="s">
        <v>65</v>
      </c>
      <c r="C74" s="20" t="s">
        <v>66</v>
      </c>
      <c r="D74" s="20" t="s">
        <v>5</v>
      </c>
      <c r="E74" s="18"/>
    </row>
    <row r="75" spans="1:5" ht="18" customHeight="1" x14ac:dyDescent="0.2">
      <c r="A75" s="22"/>
      <c r="B75" s="23"/>
      <c r="C75" s="23"/>
      <c r="D75" s="23"/>
      <c r="E75" s="9"/>
    </row>
    <row r="76" spans="1:5" ht="18" customHeight="1" x14ac:dyDescent="0.2">
      <c r="A76" s="12"/>
      <c r="B76" s="13"/>
      <c r="C76" s="13"/>
      <c r="D76" s="13"/>
      <c r="E76" s="9"/>
    </row>
    <row r="77" spans="1:5" ht="26.1" customHeight="1" x14ac:dyDescent="0.2">
      <c r="A77" s="14" t="s">
        <v>5</v>
      </c>
      <c r="B77" s="25" t="s">
        <v>23</v>
      </c>
      <c r="C77" s="26"/>
      <c r="D77" s="26"/>
      <c r="E77" s="15"/>
    </row>
    <row r="78" spans="1:5" ht="26.65" customHeight="1" x14ac:dyDescent="0.2">
      <c r="A78" s="16">
        <v>21440058</v>
      </c>
      <c r="B78" s="17" t="s">
        <v>7</v>
      </c>
      <c r="C78" s="17" t="s">
        <v>8</v>
      </c>
      <c r="D78" s="17" t="s">
        <v>9</v>
      </c>
      <c r="E78" s="18"/>
    </row>
    <row r="79" spans="1:5" ht="14.65" customHeight="1" x14ac:dyDescent="0.2">
      <c r="A79" s="19" t="s">
        <v>10</v>
      </c>
      <c r="B79" s="20" t="s">
        <v>54</v>
      </c>
      <c r="C79" s="21"/>
      <c r="D79" s="20" t="s">
        <v>5</v>
      </c>
      <c r="E79" s="18"/>
    </row>
    <row r="80" spans="1:5" ht="14.65" customHeight="1" x14ac:dyDescent="0.2">
      <c r="A80" s="19" t="s">
        <v>11</v>
      </c>
      <c r="B80" s="20" t="s">
        <v>63</v>
      </c>
      <c r="C80" s="20" t="s">
        <v>64</v>
      </c>
      <c r="D80" s="20" t="s">
        <v>5</v>
      </c>
      <c r="E80" s="18"/>
    </row>
    <row r="81" spans="1:5" ht="18" customHeight="1" x14ac:dyDescent="0.2">
      <c r="A81" s="22"/>
      <c r="B81" s="23"/>
      <c r="C81" s="23"/>
      <c r="D81" s="23"/>
      <c r="E81" s="9"/>
    </row>
    <row r="82" spans="1:5" ht="18" customHeight="1" x14ac:dyDescent="0.2">
      <c r="A82" s="12"/>
      <c r="B82" s="13"/>
      <c r="C82" s="13"/>
      <c r="D82" s="13"/>
      <c r="E82" s="9"/>
    </row>
    <row r="83" spans="1:5" ht="26.1" customHeight="1" x14ac:dyDescent="0.2">
      <c r="A83" s="14" t="s">
        <v>5</v>
      </c>
      <c r="B83" s="25" t="s">
        <v>24</v>
      </c>
      <c r="C83" s="26"/>
      <c r="D83" s="26"/>
      <c r="E83" s="15"/>
    </row>
    <row r="84" spans="1:5" ht="26.65" customHeight="1" x14ac:dyDescent="0.2">
      <c r="A84" s="16">
        <v>21440059</v>
      </c>
      <c r="B84" s="17" t="s">
        <v>7</v>
      </c>
      <c r="C84" s="17" t="s">
        <v>8</v>
      </c>
      <c r="D84" s="17" t="s">
        <v>9</v>
      </c>
      <c r="E84" s="18"/>
    </row>
    <row r="85" spans="1:5" ht="14.65" customHeight="1" x14ac:dyDescent="0.2">
      <c r="A85" s="19" t="s">
        <v>10</v>
      </c>
      <c r="B85" s="20" t="s">
        <v>54</v>
      </c>
      <c r="C85" s="21"/>
      <c r="D85" s="20" t="s">
        <v>5</v>
      </c>
      <c r="E85" s="18"/>
    </row>
    <row r="86" spans="1:5" ht="14.65" customHeight="1" x14ac:dyDescent="0.2">
      <c r="A86" s="19" t="s">
        <v>11</v>
      </c>
      <c r="B86" s="20" t="s">
        <v>67</v>
      </c>
      <c r="C86" s="20" t="s">
        <v>68</v>
      </c>
      <c r="D86" s="20" t="s">
        <v>5</v>
      </c>
      <c r="E86" s="18"/>
    </row>
    <row r="87" spans="1:5" ht="18" customHeight="1" x14ac:dyDescent="0.2">
      <c r="A87" s="22"/>
      <c r="B87" s="23"/>
      <c r="C87" s="23"/>
      <c r="D87" s="23"/>
      <c r="E87" s="9"/>
    </row>
    <row r="88" spans="1:5" ht="18" customHeight="1" x14ac:dyDescent="0.2">
      <c r="A88" s="12"/>
      <c r="B88" s="13"/>
      <c r="C88" s="13"/>
      <c r="D88" s="13"/>
      <c r="E88" s="9"/>
    </row>
    <row r="89" spans="1:5" ht="26.1" customHeight="1" x14ac:dyDescent="0.2">
      <c r="A89" s="14" t="s">
        <v>5</v>
      </c>
      <c r="B89" s="25" t="s">
        <v>25</v>
      </c>
      <c r="C89" s="26"/>
      <c r="D89" s="26"/>
      <c r="E89" s="15"/>
    </row>
    <row r="90" spans="1:5" ht="26.65" customHeight="1" x14ac:dyDescent="0.2">
      <c r="A90" s="16">
        <v>21440060</v>
      </c>
      <c r="B90" s="17" t="s">
        <v>7</v>
      </c>
      <c r="C90" s="17" t="s">
        <v>8</v>
      </c>
      <c r="D90" s="17" t="s">
        <v>9</v>
      </c>
      <c r="E90" s="18"/>
    </row>
    <row r="91" spans="1:5" ht="14.65" customHeight="1" x14ac:dyDescent="0.2">
      <c r="A91" s="19" t="s">
        <v>10</v>
      </c>
      <c r="B91" s="20" t="s">
        <v>54</v>
      </c>
      <c r="C91" s="21"/>
      <c r="D91" s="20" t="s">
        <v>5</v>
      </c>
      <c r="E91" s="18"/>
    </row>
    <row r="92" spans="1:5" ht="14.65" customHeight="1" x14ac:dyDescent="0.2">
      <c r="A92" s="19" t="s">
        <v>11</v>
      </c>
      <c r="B92" s="20" t="s">
        <v>69</v>
      </c>
      <c r="C92" s="20" t="s">
        <v>70</v>
      </c>
      <c r="D92" s="20" t="s">
        <v>5</v>
      </c>
      <c r="E92" s="18"/>
    </row>
    <row r="93" spans="1:5" ht="18" customHeight="1" x14ac:dyDescent="0.2">
      <c r="A93" s="22"/>
      <c r="B93" s="23"/>
      <c r="C93" s="23"/>
      <c r="D93" s="23"/>
      <c r="E93" s="9"/>
    </row>
    <row r="94" spans="1:5" ht="18" customHeight="1" x14ac:dyDescent="0.2">
      <c r="A94" s="12"/>
      <c r="B94" s="13"/>
      <c r="C94" s="13"/>
      <c r="D94" s="13"/>
      <c r="E94" s="9"/>
    </row>
    <row r="95" spans="1:5" ht="26.1" customHeight="1" x14ac:dyDescent="0.2">
      <c r="A95" s="14" t="s">
        <v>5</v>
      </c>
      <c r="B95" s="25" t="s">
        <v>26</v>
      </c>
      <c r="C95" s="26"/>
      <c r="D95" s="26"/>
      <c r="E95" s="15"/>
    </row>
    <row r="96" spans="1:5" ht="26.65" customHeight="1" x14ac:dyDescent="0.2">
      <c r="A96" s="16">
        <v>21440061</v>
      </c>
      <c r="B96" s="17" t="s">
        <v>7</v>
      </c>
      <c r="C96" s="17" t="s">
        <v>8</v>
      </c>
      <c r="D96" s="17" t="s">
        <v>9</v>
      </c>
      <c r="E96" s="18"/>
    </row>
    <row r="97" spans="1:5" ht="14.65" customHeight="1" x14ac:dyDescent="0.2">
      <c r="A97" s="19" t="s">
        <v>10</v>
      </c>
      <c r="B97" s="20" t="s">
        <v>54</v>
      </c>
      <c r="C97" s="21"/>
      <c r="D97" s="20" t="s">
        <v>5</v>
      </c>
      <c r="E97" s="18"/>
    </row>
    <row r="98" spans="1:5" ht="14.65" customHeight="1" x14ac:dyDescent="0.2">
      <c r="A98" s="19" t="s">
        <v>11</v>
      </c>
      <c r="B98" s="20" t="s">
        <v>67</v>
      </c>
      <c r="C98" s="20" t="s">
        <v>68</v>
      </c>
      <c r="D98" s="20" t="s">
        <v>5</v>
      </c>
      <c r="E98" s="18"/>
    </row>
    <row r="99" spans="1:5" ht="18" customHeight="1" x14ac:dyDescent="0.2">
      <c r="A99" s="22"/>
      <c r="B99" s="23"/>
      <c r="C99" s="23"/>
      <c r="D99" s="23"/>
      <c r="E99" s="9"/>
    </row>
    <row r="100" spans="1:5" ht="18" customHeight="1" x14ac:dyDescent="0.2">
      <c r="A100" s="12"/>
      <c r="B100" s="13"/>
      <c r="C100" s="13"/>
      <c r="D100" s="13"/>
      <c r="E100" s="9"/>
    </row>
    <row r="101" spans="1:5" ht="26.1" customHeight="1" x14ac:dyDescent="0.2">
      <c r="A101" s="14" t="s">
        <v>5</v>
      </c>
      <c r="B101" s="25" t="s">
        <v>27</v>
      </c>
      <c r="C101" s="26"/>
      <c r="D101" s="26"/>
      <c r="E101" s="15"/>
    </row>
    <row r="102" spans="1:5" ht="26.65" customHeight="1" x14ac:dyDescent="0.2">
      <c r="A102" s="16">
        <v>21440062</v>
      </c>
      <c r="B102" s="17" t="s">
        <v>7</v>
      </c>
      <c r="C102" s="17" t="s">
        <v>8</v>
      </c>
      <c r="D102" s="17" t="s">
        <v>9</v>
      </c>
      <c r="E102" s="18"/>
    </row>
    <row r="103" spans="1:5" ht="14.65" customHeight="1" x14ac:dyDescent="0.2">
      <c r="A103" s="19" t="s">
        <v>10</v>
      </c>
      <c r="B103" s="20" t="s">
        <v>54</v>
      </c>
      <c r="C103" s="21"/>
      <c r="D103" s="20" t="s">
        <v>5</v>
      </c>
      <c r="E103" s="18"/>
    </row>
    <row r="104" spans="1:5" ht="14.65" customHeight="1" x14ac:dyDescent="0.2">
      <c r="A104" s="19" t="s">
        <v>11</v>
      </c>
      <c r="B104" s="20" t="s">
        <v>71</v>
      </c>
      <c r="C104" s="20" t="s">
        <v>72</v>
      </c>
      <c r="D104" s="20" t="s">
        <v>5</v>
      </c>
      <c r="E104" s="18"/>
    </row>
    <row r="105" spans="1:5" ht="18" customHeight="1" x14ac:dyDescent="0.2">
      <c r="A105" s="22"/>
      <c r="B105" s="23"/>
      <c r="C105" s="23"/>
      <c r="D105" s="23"/>
      <c r="E105" s="9"/>
    </row>
    <row r="106" spans="1:5" ht="18" customHeight="1" x14ac:dyDescent="0.2">
      <c r="A106" s="12"/>
      <c r="B106" s="13"/>
      <c r="C106" s="13"/>
      <c r="D106" s="13"/>
      <c r="E106" s="9"/>
    </row>
    <row r="107" spans="1:5" ht="26.1" customHeight="1" x14ac:dyDescent="0.2">
      <c r="A107" s="14" t="s">
        <v>5</v>
      </c>
      <c r="B107" s="25" t="s">
        <v>28</v>
      </c>
      <c r="C107" s="26"/>
      <c r="D107" s="26"/>
      <c r="E107" s="15"/>
    </row>
    <row r="108" spans="1:5" ht="26.65" customHeight="1" x14ac:dyDescent="0.2">
      <c r="A108" s="16">
        <v>21440063</v>
      </c>
      <c r="B108" s="17" t="s">
        <v>7</v>
      </c>
      <c r="C108" s="17" t="s">
        <v>8</v>
      </c>
      <c r="D108" s="17" t="s">
        <v>9</v>
      </c>
      <c r="E108" s="18"/>
    </row>
    <row r="109" spans="1:5" ht="14.65" customHeight="1" x14ac:dyDescent="0.2">
      <c r="A109" s="19" t="s">
        <v>10</v>
      </c>
      <c r="B109" s="20" t="s">
        <v>54</v>
      </c>
      <c r="C109" s="21"/>
      <c r="D109" s="20" t="s">
        <v>5</v>
      </c>
      <c r="E109" s="18"/>
    </row>
    <row r="110" spans="1:5" ht="14.65" customHeight="1" x14ac:dyDescent="0.2">
      <c r="A110" s="19" t="s">
        <v>11</v>
      </c>
      <c r="B110" s="20" t="s">
        <v>73</v>
      </c>
      <c r="C110" s="20" t="s">
        <v>74</v>
      </c>
      <c r="D110" s="20" t="s">
        <v>5</v>
      </c>
      <c r="E110" s="18"/>
    </row>
    <row r="111" spans="1:5" ht="18" customHeight="1" x14ac:dyDescent="0.2">
      <c r="A111" s="22"/>
      <c r="B111" s="23"/>
      <c r="C111" s="23"/>
      <c r="D111" s="23"/>
      <c r="E111" s="9"/>
    </row>
    <row r="112" spans="1:5" ht="18" customHeight="1" x14ac:dyDescent="0.2">
      <c r="A112" s="12"/>
      <c r="B112" s="13"/>
      <c r="C112" s="13"/>
      <c r="D112" s="13"/>
      <c r="E112" s="9"/>
    </row>
    <row r="113" spans="1:5" ht="26.1" customHeight="1" x14ac:dyDescent="0.2">
      <c r="A113" s="14" t="s">
        <v>5</v>
      </c>
      <c r="B113" s="25" t="s">
        <v>29</v>
      </c>
      <c r="C113" s="26"/>
      <c r="D113" s="26"/>
      <c r="E113" s="15"/>
    </row>
    <row r="114" spans="1:5" ht="26.65" customHeight="1" x14ac:dyDescent="0.2">
      <c r="A114" s="16">
        <v>21440064</v>
      </c>
      <c r="B114" s="17" t="s">
        <v>7</v>
      </c>
      <c r="C114" s="17" t="s">
        <v>8</v>
      </c>
      <c r="D114" s="17" t="s">
        <v>9</v>
      </c>
      <c r="E114" s="18"/>
    </row>
    <row r="115" spans="1:5" ht="14.65" customHeight="1" x14ac:dyDescent="0.2">
      <c r="A115" s="19" t="s">
        <v>10</v>
      </c>
      <c r="B115" s="20" t="s">
        <v>54</v>
      </c>
      <c r="C115" s="21"/>
      <c r="D115" s="20" t="s">
        <v>5</v>
      </c>
      <c r="E115" s="18"/>
    </row>
    <row r="116" spans="1:5" ht="14.65" customHeight="1" x14ac:dyDescent="0.2">
      <c r="A116" s="19" t="s">
        <v>11</v>
      </c>
      <c r="B116" s="20" t="s">
        <v>75</v>
      </c>
      <c r="C116" s="20" t="s">
        <v>76</v>
      </c>
      <c r="D116" s="20" t="s">
        <v>5</v>
      </c>
      <c r="E116" s="18"/>
    </row>
    <row r="117" spans="1:5" ht="18" customHeight="1" x14ac:dyDescent="0.2">
      <c r="A117" s="22"/>
      <c r="B117" s="23"/>
      <c r="C117" s="23"/>
      <c r="D117" s="23"/>
      <c r="E117" s="9"/>
    </row>
    <row r="118" spans="1:5" ht="18" customHeight="1" x14ac:dyDescent="0.2">
      <c r="A118" s="12"/>
      <c r="B118" s="13"/>
      <c r="C118" s="13"/>
      <c r="D118" s="13"/>
      <c r="E118" s="9"/>
    </row>
    <row r="119" spans="1:5" ht="26.1" customHeight="1" x14ac:dyDescent="0.2">
      <c r="A119" s="14" t="s">
        <v>5</v>
      </c>
      <c r="B119" s="25" t="s">
        <v>30</v>
      </c>
      <c r="C119" s="26"/>
      <c r="D119" s="26"/>
      <c r="E119" s="15"/>
    </row>
    <row r="120" spans="1:5" ht="26.65" customHeight="1" x14ac:dyDescent="0.2">
      <c r="A120" s="16">
        <v>21440065</v>
      </c>
      <c r="B120" s="17" t="s">
        <v>7</v>
      </c>
      <c r="C120" s="17" t="s">
        <v>8</v>
      </c>
      <c r="D120" s="17" t="s">
        <v>9</v>
      </c>
      <c r="E120" s="18"/>
    </row>
    <row r="121" spans="1:5" ht="14.65" customHeight="1" x14ac:dyDescent="0.2">
      <c r="A121" s="19" t="s">
        <v>10</v>
      </c>
      <c r="B121" s="20" t="s">
        <v>18</v>
      </c>
      <c r="C121" s="21"/>
      <c r="D121" s="20" t="s">
        <v>5</v>
      </c>
      <c r="E121" s="18"/>
    </row>
    <row r="122" spans="1:5" ht="14.65" customHeight="1" x14ac:dyDescent="0.2">
      <c r="A122" s="19" t="s">
        <v>11</v>
      </c>
      <c r="B122" s="20" t="s">
        <v>31</v>
      </c>
      <c r="C122" s="20" t="s">
        <v>32</v>
      </c>
      <c r="D122" s="20" t="s">
        <v>5</v>
      </c>
      <c r="E122" s="18"/>
    </row>
    <row r="123" spans="1:5" ht="18" customHeight="1" x14ac:dyDescent="0.2">
      <c r="A123" s="22"/>
      <c r="B123" s="23"/>
      <c r="C123" s="23"/>
      <c r="D123" s="23"/>
      <c r="E123" s="9"/>
    </row>
    <row r="124" spans="1:5" ht="18" customHeight="1" x14ac:dyDescent="0.2">
      <c r="A124" s="12"/>
      <c r="B124" s="13"/>
      <c r="C124" s="13"/>
      <c r="D124" s="13"/>
      <c r="E124" s="9"/>
    </row>
    <row r="125" spans="1:5" ht="26.1" customHeight="1" x14ac:dyDescent="0.2">
      <c r="A125" s="14" t="s">
        <v>5</v>
      </c>
      <c r="B125" s="25" t="s">
        <v>33</v>
      </c>
      <c r="C125" s="26"/>
      <c r="D125" s="26"/>
      <c r="E125" s="15"/>
    </row>
    <row r="126" spans="1:5" ht="26.65" customHeight="1" x14ac:dyDescent="0.2">
      <c r="A126" s="16">
        <v>21440066</v>
      </c>
      <c r="B126" s="17" t="s">
        <v>7</v>
      </c>
      <c r="C126" s="17" t="s">
        <v>8</v>
      </c>
      <c r="D126" s="17" t="s">
        <v>9</v>
      </c>
      <c r="E126" s="18"/>
    </row>
    <row r="127" spans="1:5" ht="14.65" customHeight="1" x14ac:dyDescent="0.2">
      <c r="A127" s="19" t="s">
        <v>10</v>
      </c>
      <c r="B127" s="20" t="s">
        <v>77</v>
      </c>
      <c r="C127" s="21"/>
      <c r="D127" s="20" t="s">
        <v>5</v>
      </c>
      <c r="E127" s="18"/>
    </row>
    <row r="128" spans="1:5" ht="14.65" customHeight="1" x14ac:dyDescent="0.2">
      <c r="A128" s="19" t="s">
        <v>11</v>
      </c>
      <c r="B128" s="20" t="s">
        <v>78</v>
      </c>
      <c r="C128" s="21"/>
      <c r="D128" s="20" t="s">
        <v>5</v>
      </c>
      <c r="E128" s="18"/>
    </row>
    <row r="129" spans="1:5" ht="14.65" customHeight="1" x14ac:dyDescent="0.2">
      <c r="A129" s="19" t="s">
        <v>12</v>
      </c>
      <c r="B129" s="20" t="s">
        <v>79</v>
      </c>
      <c r="C129" s="21"/>
      <c r="D129" s="20" t="s">
        <v>5</v>
      </c>
      <c r="E129" s="18"/>
    </row>
    <row r="130" spans="1:5" ht="14.65" customHeight="1" x14ac:dyDescent="0.2">
      <c r="A130" s="19" t="s">
        <v>34</v>
      </c>
      <c r="B130" s="20" t="s">
        <v>80</v>
      </c>
      <c r="C130" s="21"/>
      <c r="D130" s="20" t="s">
        <v>5</v>
      </c>
      <c r="E130" s="18"/>
    </row>
    <row r="131" spans="1:5" ht="18" customHeight="1" x14ac:dyDescent="0.2">
      <c r="A131" s="22"/>
      <c r="B131" s="23"/>
      <c r="C131" s="23"/>
      <c r="D131" s="23"/>
      <c r="E131" s="9"/>
    </row>
    <row r="132" spans="1:5" ht="18" customHeight="1" x14ac:dyDescent="0.2">
      <c r="A132" s="12"/>
      <c r="B132" s="13"/>
      <c r="C132" s="13"/>
      <c r="D132" s="13"/>
      <c r="E132" s="9"/>
    </row>
    <row r="133" spans="1:5" ht="26.1" customHeight="1" x14ac:dyDescent="0.2">
      <c r="A133" s="14" t="s">
        <v>5</v>
      </c>
      <c r="B133" s="25" t="s">
        <v>35</v>
      </c>
      <c r="C133" s="26"/>
      <c r="D133" s="26"/>
      <c r="E133" s="15"/>
    </row>
    <row r="134" spans="1:5" ht="26.65" customHeight="1" x14ac:dyDescent="0.2">
      <c r="A134" s="16">
        <v>21440067</v>
      </c>
      <c r="B134" s="17" t="s">
        <v>7</v>
      </c>
      <c r="C134" s="17" t="s">
        <v>8</v>
      </c>
      <c r="D134" s="17" t="s">
        <v>9</v>
      </c>
      <c r="E134" s="18"/>
    </row>
    <row r="135" spans="1:5" ht="14.65" customHeight="1" x14ac:dyDescent="0.2">
      <c r="A135" s="19" t="s">
        <v>10</v>
      </c>
      <c r="B135" s="20" t="s">
        <v>81</v>
      </c>
      <c r="C135" s="21"/>
      <c r="D135" s="20" t="s">
        <v>5</v>
      </c>
      <c r="E135" s="18"/>
    </row>
    <row r="136" spans="1:5" ht="14.65" customHeight="1" x14ac:dyDescent="0.2">
      <c r="A136" s="19" t="s">
        <v>11</v>
      </c>
      <c r="B136" s="20" t="s">
        <v>82</v>
      </c>
      <c r="C136" s="20" t="s">
        <v>83</v>
      </c>
      <c r="D136" s="20" t="s">
        <v>5</v>
      </c>
      <c r="E136" s="18"/>
    </row>
    <row r="137" spans="1:5" ht="18" customHeight="1" x14ac:dyDescent="0.2">
      <c r="A137" s="22"/>
      <c r="B137" s="23"/>
      <c r="C137" s="23"/>
      <c r="D137" s="23"/>
      <c r="E137" s="9"/>
    </row>
    <row r="138" spans="1:5" ht="18" customHeight="1" x14ac:dyDescent="0.2">
      <c r="A138" s="12"/>
      <c r="B138" s="13"/>
      <c r="C138" s="13"/>
      <c r="D138" s="13"/>
      <c r="E138" s="9"/>
    </row>
    <row r="139" spans="1:5" ht="26.1" customHeight="1" x14ac:dyDescent="0.2">
      <c r="A139" s="14" t="s">
        <v>5</v>
      </c>
      <c r="B139" s="25" t="s">
        <v>36</v>
      </c>
      <c r="C139" s="26"/>
      <c r="D139" s="26"/>
      <c r="E139" s="15"/>
    </row>
    <row r="140" spans="1:5" ht="26.65" customHeight="1" x14ac:dyDescent="0.2">
      <c r="A140" s="16">
        <v>21440068</v>
      </c>
      <c r="B140" s="17" t="s">
        <v>7</v>
      </c>
      <c r="C140" s="17" t="s">
        <v>8</v>
      </c>
      <c r="D140" s="17" t="s">
        <v>9</v>
      </c>
      <c r="E140" s="18"/>
    </row>
    <row r="141" spans="1:5" ht="14.65" customHeight="1" x14ac:dyDescent="0.2">
      <c r="A141" s="19" t="s">
        <v>10</v>
      </c>
      <c r="B141" s="20" t="s">
        <v>81</v>
      </c>
      <c r="C141" s="21"/>
      <c r="D141" s="20" t="s">
        <v>5</v>
      </c>
      <c r="E141" s="18"/>
    </row>
    <row r="142" spans="1:5" ht="14.65" customHeight="1" x14ac:dyDescent="0.2">
      <c r="A142" s="19" t="s">
        <v>11</v>
      </c>
      <c r="B142" s="20" t="s">
        <v>84</v>
      </c>
      <c r="C142" s="21"/>
      <c r="D142" s="20" t="s">
        <v>5</v>
      </c>
      <c r="E142" s="18"/>
    </row>
    <row r="143" spans="1:5" ht="14.65" customHeight="1" x14ac:dyDescent="0.2">
      <c r="A143" s="19" t="s">
        <v>12</v>
      </c>
      <c r="B143" s="20" t="s">
        <v>85</v>
      </c>
      <c r="C143" s="21"/>
      <c r="D143" s="20" t="s">
        <v>5</v>
      </c>
      <c r="E143" s="18"/>
    </row>
    <row r="144" spans="1:5" ht="18" customHeight="1" x14ac:dyDescent="0.2">
      <c r="A144" s="22"/>
      <c r="B144" s="23"/>
      <c r="C144" s="23"/>
      <c r="D144" s="23"/>
      <c r="E144" s="9"/>
    </row>
    <row r="145" spans="1:5" ht="18" customHeight="1" x14ac:dyDescent="0.2">
      <c r="A145" s="12"/>
      <c r="B145" s="13"/>
      <c r="C145" s="13"/>
      <c r="D145" s="13"/>
      <c r="E145" s="9"/>
    </row>
    <row r="146" spans="1:5" ht="26.1" customHeight="1" x14ac:dyDescent="0.2">
      <c r="A146" s="14" t="s">
        <v>5</v>
      </c>
      <c r="B146" s="25" t="s">
        <v>37</v>
      </c>
      <c r="C146" s="26"/>
      <c r="D146" s="26"/>
      <c r="E146" s="15"/>
    </row>
    <row r="147" spans="1:5" ht="26.65" customHeight="1" x14ac:dyDescent="0.2">
      <c r="A147" s="16">
        <v>21440069</v>
      </c>
      <c r="B147" s="17" t="s">
        <v>7</v>
      </c>
      <c r="C147" s="17" t="s">
        <v>8</v>
      </c>
      <c r="D147" s="17" t="s">
        <v>9</v>
      </c>
      <c r="E147" s="18"/>
    </row>
    <row r="148" spans="1:5" ht="14.65" customHeight="1" x14ac:dyDescent="0.2">
      <c r="A148" s="19" t="s">
        <v>10</v>
      </c>
      <c r="B148" s="20" t="s">
        <v>86</v>
      </c>
      <c r="C148" s="21"/>
      <c r="D148" s="20" t="s">
        <v>5</v>
      </c>
      <c r="E148" s="18"/>
    </row>
    <row r="149" spans="1:5" ht="14.65" customHeight="1" x14ac:dyDescent="0.2">
      <c r="A149" s="19" t="s">
        <v>11</v>
      </c>
      <c r="B149" s="20" t="s">
        <v>87</v>
      </c>
      <c r="C149" s="20" t="s">
        <v>88</v>
      </c>
      <c r="D149" s="20" t="s">
        <v>5</v>
      </c>
      <c r="E149" s="18"/>
    </row>
    <row r="150" spans="1:5" ht="18" customHeight="1" x14ac:dyDescent="0.2">
      <c r="A150" s="22"/>
      <c r="B150" s="23"/>
      <c r="C150" s="23"/>
      <c r="D150" s="23"/>
      <c r="E150" s="9"/>
    </row>
    <row r="151" spans="1:5" ht="18" customHeight="1" x14ac:dyDescent="0.2">
      <c r="A151" s="12"/>
      <c r="B151" s="13"/>
      <c r="C151" s="13"/>
      <c r="D151" s="13"/>
      <c r="E151" s="9"/>
    </row>
    <row r="152" spans="1:5" ht="26.1" customHeight="1" x14ac:dyDescent="0.2">
      <c r="A152" s="14" t="s">
        <v>5</v>
      </c>
      <c r="B152" s="25" t="s">
        <v>38</v>
      </c>
      <c r="C152" s="26"/>
      <c r="D152" s="26"/>
      <c r="E152" s="15"/>
    </row>
    <row r="153" spans="1:5" ht="26.65" customHeight="1" x14ac:dyDescent="0.2">
      <c r="A153" s="16">
        <v>21440071</v>
      </c>
      <c r="B153" s="17" t="s">
        <v>7</v>
      </c>
      <c r="C153" s="17" t="s">
        <v>8</v>
      </c>
      <c r="D153" s="17" t="s">
        <v>9</v>
      </c>
      <c r="E153" s="18"/>
    </row>
    <row r="154" spans="1:5" ht="14.65" customHeight="1" x14ac:dyDescent="0.2">
      <c r="A154" s="19" t="s">
        <v>10</v>
      </c>
      <c r="B154" s="20" t="s">
        <v>89</v>
      </c>
      <c r="C154" s="21"/>
      <c r="D154" s="20" t="s">
        <v>5</v>
      </c>
      <c r="E154" s="18"/>
    </row>
    <row r="155" spans="1:5" ht="14.65" customHeight="1" x14ac:dyDescent="0.2">
      <c r="A155" s="19" t="s">
        <v>11</v>
      </c>
      <c r="B155" s="20" t="s">
        <v>90</v>
      </c>
      <c r="C155" s="20" t="s">
        <v>91</v>
      </c>
      <c r="D155" s="20" t="s">
        <v>5</v>
      </c>
      <c r="E155" s="18"/>
    </row>
    <row r="156" spans="1:5" ht="18" customHeight="1" x14ac:dyDescent="0.2">
      <c r="A156" s="22"/>
      <c r="B156" s="23"/>
      <c r="C156" s="23"/>
      <c r="D156" s="23"/>
      <c r="E156" s="9"/>
    </row>
    <row r="157" spans="1:5" ht="18" customHeight="1" x14ac:dyDescent="0.2">
      <c r="A157" s="12"/>
      <c r="B157" s="13"/>
      <c r="C157" s="13"/>
      <c r="D157" s="13"/>
      <c r="E157" s="9"/>
    </row>
    <row r="158" spans="1:5" ht="26.1" customHeight="1" x14ac:dyDescent="0.2">
      <c r="A158" s="14" t="s">
        <v>5</v>
      </c>
      <c r="B158" s="25" t="s">
        <v>39</v>
      </c>
      <c r="C158" s="26"/>
      <c r="D158" s="26"/>
      <c r="E158" s="15"/>
    </row>
    <row r="159" spans="1:5" ht="26.65" customHeight="1" x14ac:dyDescent="0.2">
      <c r="A159" s="16">
        <v>21440070</v>
      </c>
      <c r="B159" s="17" t="s">
        <v>7</v>
      </c>
      <c r="C159" s="17" t="s">
        <v>8</v>
      </c>
      <c r="D159" s="17" t="s">
        <v>9</v>
      </c>
      <c r="E159" s="18"/>
    </row>
    <row r="160" spans="1:5" ht="14.65" customHeight="1" x14ac:dyDescent="0.2">
      <c r="A160" s="19" t="s">
        <v>10</v>
      </c>
      <c r="B160" s="20" t="s">
        <v>92</v>
      </c>
      <c r="C160" s="21"/>
      <c r="D160" s="20" t="s">
        <v>5</v>
      </c>
      <c r="E160" s="18"/>
    </row>
    <row r="161" spans="1:5" ht="14.65" customHeight="1" x14ac:dyDescent="0.2">
      <c r="A161" s="19" t="s">
        <v>11</v>
      </c>
      <c r="B161" s="20" t="s">
        <v>93</v>
      </c>
      <c r="C161" s="20" t="s">
        <v>94</v>
      </c>
      <c r="D161" s="20" t="s">
        <v>5</v>
      </c>
      <c r="E161" s="18"/>
    </row>
    <row r="162" spans="1:5" ht="18" customHeight="1" x14ac:dyDescent="0.2">
      <c r="A162" s="22"/>
      <c r="B162" s="23"/>
      <c r="C162" s="23"/>
      <c r="D162" s="23"/>
      <c r="E162" s="9"/>
    </row>
    <row r="163" spans="1:5" ht="18" customHeight="1" x14ac:dyDescent="0.2">
      <c r="A163" s="12"/>
      <c r="B163" s="13"/>
      <c r="C163" s="13"/>
      <c r="D163" s="13"/>
      <c r="E163" s="9"/>
    </row>
    <row r="164" spans="1:5" ht="26.1" customHeight="1" x14ac:dyDescent="0.2">
      <c r="A164" s="14" t="s">
        <v>5</v>
      </c>
      <c r="B164" s="25" t="s">
        <v>40</v>
      </c>
      <c r="C164" s="26"/>
      <c r="D164" s="26"/>
      <c r="E164" s="15"/>
    </row>
    <row r="165" spans="1:5" ht="26.65" customHeight="1" x14ac:dyDescent="0.2">
      <c r="A165" s="16">
        <v>21440072</v>
      </c>
      <c r="B165" s="17" t="s">
        <v>7</v>
      </c>
      <c r="C165" s="17" t="s">
        <v>8</v>
      </c>
      <c r="D165" s="17" t="s">
        <v>9</v>
      </c>
      <c r="E165" s="18"/>
    </row>
    <row r="166" spans="1:5" ht="14.65" customHeight="1" x14ac:dyDescent="0.2">
      <c r="A166" s="19" t="s">
        <v>10</v>
      </c>
      <c r="B166" s="20" t="s">
        <v>54</v>
      </c>
      <c r="C166" s="21"/>
      <c r="D166" s="20" t="s">
        <v>5</v>
      </c>
      <c r="E166" s="18"/>
    </row>
    <row r="167" spans="1:5" ht="14.65" customHeight="1" x14ac:dyDescent="0.2">
      <c r="A167" s="19" t="s">
        <v>11</v>
      </c>
      <c r="B167" s="20" t="s">
        <v>95</v>
      </c>
      <c r="C167" s="21"/>
      <c r="D167" s="20" t="s">
        <v>5</v>
      </c>
      <c r="E167" s="18"/>
    </row>
    <row r="168" spans="1:5" ht="14.65" customHeight="1" x14ac:dyDescent="0.2">
      <c r="A168" s="19" t="s">
        <v>12</v>
      </c>
      <c r="B168" s="20" t="s">
        <v>96</v>
      </c>
      <c r="C168" s="20" t="s">
        <v>97</v>
      </c>
      <c r="D168" s="20" t="s">
        <v>5</v>
      </c>
      <c r="E168" s="18"/>
    </row>
    <row r="169" spans="1:5" ht="18" customHeight="1" x14ac:dyDescent="0.2">
      <c r="A169" s="22"/>
      <c r="B169" s="23"/>
      <c r="C169" s="23"/>
      <c r="D169" s="23"/>
      <c r="E169" s="9"/>
    </row>
    <row r="170" spans="1:5" ht="18" customHeight="1" x14ac:dyDescent="0.2">
      <c r="A170" s="12"/>
      <c r="B170" s="13"/>
      <c r="C170" s="13"/>
      <c r="D170" s="13"/>
      <c r="E170" s="9"/>
    </row>
    <row r="171" spans="1:5" ht="26.1" customHeight="1" x14ac:dyDescent="0.2">
      <c r="A171" s="14" t="s">
        <v>5</v>
      </c>
      <c r="B171" s="25" t="s">
        <v>41</v>
      </c>
      <c r="C171" s="26"/>
      <c r="D171" s="26"/>
      <c r="E171" s="15"/>
    </row>
    <row r="172" spans="1:5" ht="26.65" customHeight="1" x14ac:dyDescent="0.2">
      <c r="A172" s="16">
        <v>21440073</v>
      </c>
      <c r="B172" s="17" t="s">
        <v>7</v>
      </c>
      <c r="C172" s="17" t="s">
        <v>8</v>
      </c>
      <c r="D172" s="17" t="s">
        <v>9</v>
      </c>
      <c r="E172" s="18"/>
    </row>
    <row r="173" spans="1:5" ht="14.65" customHeight="1" x14ac:dyDescent="0.2">
      <c r="A173" s="19" t="s">
        <v>10</v>
      </c>
      <c r="B173" s="20" t="s">
        <v>54</v>
      </c>
      <c r="C173" s="21"/>
      <c r="D173" s="20" t="s">
        <v>5</v>
      </c>
      <c r="E173" s="18"/>
    </row>
    <row r="174" spans="1:5" ht="14.65" customHeight="1" x14ac:dyDescent="0.2">
      <c r="A174" s="19" t="s">
        <v>11</v>
      </c>
      <c r="B174" s="20" t="s">
        <v>95</v>
      </c>
      <c r="C174" s="21"/>
      <c r="D174" s="20" t="s">
        <v>5</v>
      </c>
      <c r="E174" s="18"/>
    </row>
    <row r="175" spans="1:5" ht="14.65" customHeight="1" x14ac:dyDescent="0.2">
      <c r="A175" s="19" t="s">
        <v>12</v>
      </c>
      <c r="B175" s="20" t="s">
        <v>98</v>
      </c>
      <c r="C175" s="27" t="s">
        <v>99</v>
      </c>
      <c r="D175" s="20" t="s">
        <v>5</v>
      </c>
      <c r="E175" s="24"/>
    </row>
  </sheetData>
  <mergeCells count="26">
    <mergeCell ref="B171:D171"/>
    <mergeCell ref="B139:D139"/>
    <mergeCell ref="B146:D146"/>
    <mergeCell ref="B152:D152"/>
    <mergeCell ref="B158:D158"/>
    <mergeCell ref="B164:D164"/>
    <mergeCell ref="B107:D107"/>
    <mergeCell ref="B113:D113"/>
    <mergeCell ref="B119:D119"/>
    <mergeCell ref="B125:D125"/>
    <mergeCell ref="B133:D133"/>
    <mergeCell ref="B77:D77"/>
    <mergeCell ref="B83:D83"/>
    <mergeCell ref="B89:D89"/>
    <mergeCell ref="B95:D95"/>
    <mergeCell ref="B101:D101"/>
    <mergeCell ref="B47:D47"/>
    <mergeCell ref="B53:D53"/>
    <mergeCell ref="B59:D59"/>
    <mergeCell ref="B65:D65"/>
    <mergeCell ref="B71:D71"/>
    <mergeCell ref="B16:D16"/>
    <mergeCell ref="B23:D23"/>
    <mergeCell ref="B29:D29"/>
    <mergeCell ref="B35:D35"/>
    <mergeCell ref="B41:D41"/>
  </mergeCells>
  <hyperlinks>
    <hyperlink ref="B16" r:id="rId1" xr:uid="{00000000-0004-0000-0000-000000000000}"/>
    <hyperlink ref="B23" r:id="rId2" xr:uid="{00000000-0004-0000-0000-000001000000}"/>
    <hyperlink ref="B29" r:id="rId3" xr:uid="{00000000-0004-0000-0000-000002000000}"/>
    <hyperlink ref="B35" r:id="rId4" xr:uid="{00000000-0004-0000-0000-000003000000}"/>
    <hyperlink ref="B41" r:id="rId5" xr:uid="{00000000-0004-0000-0000-000004000000}"/>
    <hyperlink ref="B47" r:id="rId6" xr:uid="{00000000-0004-0000-0000-000005000000}"/>
    <hyperlink ref="B53" r:id="rId7" xr:uid="{00000000-0004-0000-0000-000006000000}"/>
    <hyperlink ref="B59" r:id="rId8" xr:uid="{00000000-0004-0000-0000-000007000000}"/>
    <hyperlink ref="B65" r:id="rId9" xr:uid="{00000000-0004-0000-0000-000008000000}"/>
    <hyperlink ref="B71" r:id="rId10" xr:uid="{00000000-0004-0000-0000-000009000000}"/>
    <hyperlink ref="B77" r:id="rId11" xr:uid="{00000000-0004-0000-0000-00000A000000}"/>
    <hyperlink ref="B83" r:id="rId12" xr:uid="{00000000-0004-0000-0000-00000B000000}"/>
    <hyperlink ref="B89" r:id="rId13" xr:uid="{00000000-0004-0000-0000-00000C000000}"/>
    <hyperlink ref="B95" r:id="rId14" xr:uid="{00000000-0004-0000-0000-00000D000000}"/>
    <hyperlink ref="B101" r:id="rId15" xr:uid="{00000000-0004-0000-0000-00000E000000}"/>
    <hyperlink ref="B107" r:id="rId16" xr:uid="{00000000-0004-0000-0000-00000F000000}"/>
    <hyperlink ref="B113" r:id="rId17" xr:uid="{00000000-0004-0000-0000-000010000000}"/>
    <hyperlink ref="B119" r:id="rId18" xr:uid="{00000000-0004-0000-0000-000011000000}"/>
    <hyperlink ref="B125" r:id="rId19" xr:uid="{00000000-0004-0000-0000-000012000000}"/>
    <hyperlink ref="B133" r:id="rId20" xr:uid="{00000000-0004-0000-0000-000013000000}"/>
    <hyperlink ref="B139" r:id="rId21" xr:uid="{00000000-0004-0000-0000-000014000000}"/>
    <hyperlink ref="B146" r:id="rId22" xr:uid="{00000000-0004-0000-0000-000015000000}"/>
    <hyperlink ref="B152" r:id="rId23" xr:uid="{00000000-0004-0000-0000-000016000000}"/>
    <hyperlink ref="B158" r:id="rId24" xr:uid="{00000000-0004-0000-0000-000017000000}"/>
    <hyperlink ref="B164" r:id="rId25" xr:uid="{00000000-0004-0000-0000-000018000000}"/>
    <hyperlink ref="B171" r:id="rId26" xr:uid="{00000000-0004-0000-0000-000019000000}"/>
  </hyperlinks>
  <pageMargins left="0.75" right="0.75" top="1" bottom="1" header="0.5" footer="0.5"/>
  <pageSetup orientation="portrait" r:id="rId27"/>
  <headerFooter>
    <oddFooter>&amp;C&amp;"Helvetica Neue,Regular"&amp;12&amp;K000000&amp;P</oddFooter>
  </headerFooter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GridLines="0" workbookViewId="0"/>
  </sheetViews>
  <sheetFormatPr defaultColWidth="10" defaultRowHeight="12.95" customHeight="1" x14ac:dyDescent="0.2"/>
  <cols>
    <col min="1" max="1" width="10" customWidth="1"/>
  </cols>
  <sheetData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</vt:lpstr>
      <vt:lpstr>Sugestão de Melhorias.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2021-09-16T18:42:36Z</dcterms:modified>
</cp:coreProperties>
</file>