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ercado\Documents\Scripts\"/>
    </mc:Choice>
  </mc:AlternateContent>
  <xr:revisionPtr revIDLastSave="0" documentId="13_ncr:1_{9E3E5ECE-DDDD-4D25-9246-A01182E3DE1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ltrado" sheetId="1" r:id="rId1"/>
    <sheet name="Mes" sheetId="2" r:id="rId2"/>
    <sheet name="Altieri" sheetId="3" r:id="rId3"/>
  </sheets>
  <definedNames>
    <definedName name="DatosExternos_1" localSheetId="2" hidden="1">Altieri!$B$1:$E$31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7A5E7-199E-4B8C-B556-4ABEB7645D13}" keepAlive="1" name="Consulta - Altieri" description="Conexión a la consulta 'Altieri' en el libro." type="5" refreshedVersion="8" background="1" saveData="1">
    <dbPr connection="Provider=Microsoft.Mashup.OleDb.1;Data Source=$Workbook$;Location=Altieri;Extended Properties=&quot;&quot;" command="SELECT * FROM [Altieri]"/>
  </connection>
</connections>
</file>

<file path=xl/sharedStrings.xml><?xml version="1.0" encoding="utf-8"?>
<sst xmlns="http://schemas.openxmlformats.org/spreadsheetml/2006/main" count="15" uniqueCount="12">
  <si>
    <t>Fecha_Hora</t>
  </si>
  <si>
    <t>Potencia (KW)</t>
  </si>
  <si>
    <t>Mes</t>
  </si>
  <si>
    <t>Año</t>
  </si>
  <si>
    <t>PotenciaFix (kw)</t>
  </si>
  <si>
    <t>Pot max</t>
  </si>
  <si>
    <t>Edemsa</t>
  </si>
  <si>
    <t>MES</t>
  </si>
  <si>
    <t>AÑO</t>
  </si>
  <si>
    <t>Fecha</t>
  </si>
  <si>
    <t>P_max[KW]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</si>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</sst>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d/m/yyyy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0" formatCode="General"/>
    </dxf>
    <dxf>
      <numFmt numFmtId="1" formatCode="0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B2AA4A9-6DC4-4AC2-B3A9-AA5670D0CBC0}" autoFormatId="16" applyNumberFormats="0" applyBorderFormats="0" applyFontFormats="0" applyPatternFormats="0" applyAlignmentFormats="0" applyWidthHeightFormats="0">
  <queryTableRefresh nextId="7" unboundColumnsLeft="1">
    <queryTableFields count="5">
      <queryTableField id="6" dataBound="0" tableColumnId="6"/>
      <queryTableField id="1" name="MES" tableColumnId="1"/>
      <queryTableField id="2" name="AÑO" tableColumnId="2"/>
      <queryTableField id="3" name="Fecha" tableColumnId="3"/>
      <queryTableField id="4" name="P_max[KW]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520D9-CFC7-49D7-BE15-C7B5B1379898}" name="Tabla1" displayName="Tabla1" ref="A1:E1493" totalsRowShown="0" headerRowDxfId="10" headerRowBorderDxfId="9" tableBorderDxfId="8">
  <autoFilter ref="A1:E1493" xr:uid="{7C1520D9-CFC7-49D7-BE15-C7B5B1379898}"/>
  <tableColumns count="5">
    <tableColumn id="1" xr3:uid="{2FEA95DA-C1BD-47C0-B582-CF564B6949C8}" name="Fecha_Hora" dataDxfId="7"/>
    <tableColumn id="2" xr3:uid="{65A7F7E4-2211-450F-BE9D-C9CB2571CFCA}" name="Potencia (KW)"/>
    <tableColumn id="5" xr3:uid="{B952B95C-144D-4BCE-B5B7-33BC59F25803}" name="PotenciaFix (kw)" dataDxfId="6">
      <calculatedColumnFormula>IF(Tabla1[[#This Row],[Potencia (KW)]]&lt;400,Tabla1[[#This Row],[Potencia (KW)]],0)</calculatedColumnFormula>
    </tableColumn>
    <tableColumn id="3" xr3:uid="{F2E08328-B888-4D4D-84F6-016DD1748EB0}" name="Mes" dataDxfId="5">
      <calculatedColumnFormula>MONTH(Tabla1[[#This Row],[Fecha_Hora]])</calculatedColumnFormula>
    </tableColumn>
    <tableColumn id="4" xr3:uid="{F41D064C-9874-42F0-9D83-C2D30893BFC6}" name="Año" dataDxfId="4">
      <calculatedColumnFormula>YEAR(Tabla1[[#This Row],[Fecha_Hora]])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2FA62-0367-49FA-908F-28FDC7F8B180}" name="Tabla2" displayName="Tabla2" ref="A1:E85" totalsRowShown="0">
  <autoFilter ref="A1:E85" xr:uid="{DD62FA62-0367-49FA-908F-28FDC7F8B180}"/>
  <tableColumns count="5">
    <tableColumn id="1" xr3:uid="{E0200541-20B0-4266-9D8E-B00A29E8E330}" name="Mes"/>
    <tableColumn id="2" xr3:uid="{291305B1-DC55-4E62-8D05-0A60487B49D9}" name="Año"/>
    <tableColumn id="3" xr3:uid="{130FE740-6A50-4B6A-9AD0-603ECD2E1245}" name="Pot max" dataDxfId="3">
      <calculatedColumnFormula>_xlfn.MAXIFS(Tabla1[PotenciaFix (kw)],Tabla1[Mes],Tabla2[[#This Row],[Mes]],Tabla1[Año],Tabla2[[#This Row],[Año]])</calculatedColumnFormula>
    </tableColumn>
    <tableColumn id="4" xr3:uid="{5DDC026E-03CF-469A-B981-0E4C5B92D1A1}" name="Edemsa" dataDxfId="1">
      <calculatedColumnFormula>IFERROR(VLOOKUP(Tabla2[[#This Row],[Concat]],Altieri[],5,0),0)</calculatedColumnFormula>
    </tableColumn>
    <tableColumn id="5" xr3:uid="{F1F19DBD-668B-49E6-BB36-38EC4FB5B1A8}" name="Concat" dataDxfId="2">
      <calculatedColumnFormula>_xlfn.CONCAT(Tabla2[[#This Row],[Mes]],"-",Tabla2[[#This Row],[Año]])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44EAD-9E0B-4120-819D-64AD872B7794}" name="Altieri" displayName="Altieri" ref="A1:E31" tableType="queryTable" totalsRowShown="0">
  <autoFilter ref="A1:E31" xr:uid="{C7F44EAD-9E0B-4120-819D-64AD872B7794}"/>
  <tableColumns count="5">
    <tableColumn id="6" xr3:uid="{126FF95F-37CD-4BB6-86FA-47EF3AB10E6C}" uniqueName="6" name="Concat" queryTableFieldId="6">
      <calculatedColumnFormula>_xlfn.CONCAT(Altieri[[#This Row],[MES]],"-",Altieri[[#This Row],[AÑO]])</calculatedColumnFormula>
    </tableColumn>
    <tableColumn id="1" xr3:uid="{E4197822-F069-435B-8BCA-9D5B1451569D}" uniqueName="1" name="MES" queryTableFieldId="1"/>
    <tableColumn id="2" xr3:uid="{A6E1232C-092D-4431-9B59-EA6C0FD12E9A}" uniqueName="2" name="AÑO" queryTableFieldId="2"/>
    <tableColumn id="3" xr3:uid="{B61E50FC-C792-4935-999A-D97A37F8C5E6}" uniqueName="3" name="Fecha" queryTableFieldId="3" dataDxfId="0"/>
    <tableColumn id="4" xr3:uid="{015A3115-17CC-4E7F-93F4-9F53CBA561D0}" uniqueName="4" name="P_max[KW]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3"/>
  <sheetViews>
    <sheetView workbookViewId="0">
      <selection activeCell="C2" sqref="C2:C1493"/>
    </sheetView>
  </sheetViews>
  <sheetFormatPr baseColWidth="10" defaultColWidth="9.140625" defaultRowHeight="15" x14ac:dyDescent="0.25"/>
  <cols>
    <col min="1" max="3" width="15.8554687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1">
        <v>43391.732638888891</v>
      </c>
      <c r="B2">
        <v>230.88</v>
      </c>
      <c r="C2" s="3">
        <f>IF(Tabla1[[#This Row],[Potencia (KW)]]&lt;400,Tabla1[[#This Row],[Potencia (KW)]],0)</f>
        <v>230.88</v>
      </c>
      <c r="D2">
        <f>MONTH(Tabla1[[#This Row],[Fecha_Hora]])</f>
        <v>10</v>
      </c>
      <c r="E2">
        <f>YEAR(Tabla1[[#This Row],[Fecha_Hora]])</f>
        <v>2018</v>
      </c>
    </row>
    <row r="3" spans="1:5" x14ac:dyDescent="0.25">
      <c r="A3" s="1">
        <v>43391.736111111109</v>
      </c>
      <c r="B3">
        <v>231.6</v>
      </c>
      <c r="C3" s="3">
        <f>IF(Tabla1[[#This Row],[Potencia (KW)]]&lt;400,Tabla1[[#This Row],[Potencia (KW)]],0)</f>
        <v>231.6</v>
      </c>
      <c r="D3">
        <f>MONTH(Tabla1[[#This Row],[Fecha_Hora]])</f>
        <v>10</v>
      </c>
      <c r="E3">
        <f>YEAR(Tabla1[[#This Row],[Fecha_Hora]])</f>
        <v>2018</v>
      </c>
    </row>
    <row r="4" spans="1:5" x14ac:dyDescent="0.25">
      <c r="A4" s="1">
        <v>43391.739583333343</v>
      </c>
      <c r="B4">
        <v>234</v>
      </c>
      <c r="C4" s="3">
        <f>IF(Tabla1[[#This Row],[Potencia (KW)]]&lt;400,Tabla1[[#This Row],[Potencia (KW)]],0)</f>
        <v>234</v>
      </c>
      <c r="D4">
        <f>MONTH(Tabla1[[#This Row],[Fecha_Hora]])</f>
        <v>10</v>
      </c>
      <c r="E4">
        <f>YEAR(Tabla1[[#This Row],[Fecha_Hora]])</f>
        <v>2018</v>
      </c>
    </row>
    <row r="5" spans="1:5" x14ac:dyDescent="0.25">
      <c r="A5" s="1">
        <v>43416.770833333343</v>
      </c>
      <c r="B5">
        <v>238.84399999999999</v>
      </c>
      <c r="C5" s="3">
        <f>IF(Tabla1[[#This Row],[Potencia (KW)]]&lt;400,Tabla1[[#This Row],[Potencia (KW)]],0)</f>
        <v>238.84399999999999</v>
      </c>
      <c r="D5">
        <f>MONTH(Tabla1[[#This Row],[Fecha_Hora]])</f>
        <v>11</v>
      </c>
      <c r="E5">
        <f>YEAR(Tabla1[[#This Row],[Fecha_Hora]])</f>
        <v>2018</v>
      </c>
    </row>
    <row r="6" spans="1:5" x14ac:dyDescent="0.25">
      <c r="A6" s="1">
        <v>43416.774305555547</v>
      </c>
      <c r="B6">
        <v>234.84</v>
      </c>
      <c r="C6" s="3">
        <f>IF(Tabla1[[#This Row],[Potencia (KW)]]&lt;400,Tabla1[[#This Row],[Potencia (KW)]],0)</f>
        <v>234.84</v>
      </c>
      <c r="D6">
        <f>MONTH(Tabla1[[#This Row],[Fecha_Hora]])</f>
        <v>11</v>
      </c>
      <c r="E6">
        <f>YEAR(Tabla1[[#This Row],[Fecha_Hora]])</f>
        <v>2018</v>
      </c>
    </row>
    <row r="7" spans="1:5" x14ac:dyDescent="0.25">
      <c r="A7" s="1">
        <v>43432.670138888891</v>
      </c>
      <c r="B7">
        <v>233.64</v>
      </c>
      <c r="C7" s="3">
        <f>IF(Tabla1[[#This Row],[Potencia (KW)]]&lt;400,Tabla1[[#This Row],[Potencia (KW)]],0)</f>
        <v>233.64</v>
      </c>
      <c r="D7">
        <f>MONTH(Tabla1[[#This Row],[Fecha_Hora]])</f>
        <v>11</v>
      </c>
      <c r="E7">
        <f>YEAR(Tabla1[[#This Row],[Fecha_Hora]])</f>
        <v>2018</v>
      </c>
    </row>
    <row r="8" spans="1:5" x14ac:dyDescent="0.25">
      <c r="A8" s="1">
        <v>43432.673611111109</v>
      </c>
      <c r="B8">
        <v>231.36</v>
      </c>
      <c r="C8" s="3">
        <f>IF(Tabla1[[#This Row],[Potencia (KW)]]&lt;400,Tabla1[[#This Row],[Potencia (KW)]],0)</f>
        <v>231.36</v>
      </c>
      <c r="D8">
        <f>MONTH(Tabla1[[#This Row],[Fecha_Hora]])</f>
        <v>11</v>
      </c>
      <c r="E8">
        <f>YEAR(Tabla1[[#This Row],[Fecha_Hora]])</f>
        <v>2018</v>
      </c>
    </row>
    <row r="9" spans="1:5" x14ac:dyDescent="0.25">
      <c r="A9" s="1">
        <v>43432.677083333343</v>
      </c>
      <c r="B9">
        <v>231.429</v>
      </c>
      <c r="C9" s="3">
        <f>IF(Tabla1[[#This Row],[Potencia (KW)]]&lt;400,Tabla1[[#This Row],[Potencia (KW)]],0)</f>
        <v>231.429</v>
      </c>
      <c r="D9">
        <f>MONTH(Tabla1[[#This Row],[Fecha_Hora]])</f>
        <v>11</v>
      </c>
      <c r="E9">
        <f>YEAR(Tabla1[[#This Row],[Fecha_Hora]])</f>
        <v>2018</v>
      </c>
    </row>
    <row r="10" spans="1:5" x14ac:dyDescent="0.25">
      <c r="A10" s="1">
        <v>43432.746527777781</v>
      </c>
      <c r="B10">
        <v>235.56</v>
      </c>
      <c r="C10" s="3">
        <f>IF(Tabla1[[#This Row],[Potencia (KW)]]&lt;400,Tabla1[[#This Row],[Potencia (KW)]],0)</f>
        <v>235.56</v>
      </c>
      <c r="D10">
        <f>MONTH(Tabla1[[#This Row],[Fecha_Hora]])</f>
        <v>11</v>
      </c>
      <c r="E10">
        <f>YEAR(Tabla1[[#This Row],[Fecha_Hora]])</f>
        <v>2018</v>
      </c>
    </row>
    <row r="11" spans="1:5" x14ac:dyDescent="0.25">
      <c r="A11" s="1">
        <v>43432.75</v>
      </c>
      <c r="B11">
        <v>233.28</v>
      </c>
      <c r="C11" s="3">
        <f>IF(Tabla1[[#This Row],[Potencia (KW)]]&lt;400,Tabla1[[#This Row],[Potencia (KW)]],0)</f>
        <v>233.28</v>
      </c>
      <c r="D11">
        <f>MONTH(Tabla1[[#This Row],[Fecha_Hora]])</f>
        <v>11</v>
      </c>
      <c r="E11">
        <f>YEAR(Tabla1[[#This Row],[Fecha_Hora]])</f>
        <v>2018</v>
      </c>
    </row>
    <row r="12" spans="1:5" x14ac:dyDescent="0.25">
      <c r="A12" s="1">
        <v>43606.364583333343</v>
      </c>
      <c r="B12">
        <v>234.12</v>
      </c>
      <c r="C12" s="3">
        <f>IF(Tabla1[[#This Row],[Potencia (KW)]]&lt;400,Tabla1[[#This Row],[Potencia (KW)]],0)</f>
        <v>234.12</v>
      </c>
      <c r="D12">
        <f>MONTH(Tabla1[[#This Row],[Fecha_Hora]])</f>
        <v>5</v>
      </c>
      <c r="E12">
        <f>YEAR(Tabla1[[#This Row],[Fecha_Hora]])</f>
        <v>2019</v>
      </c>
    </row>
    <row r="13" spans="1:5" x14ac:dyDescent="0.25">
      <c r="A13" s="1">
        <v>43606.368055555547</v>
      </c>
      <c r="B13">
        <v>231.72</v>
      </c>
      <c r="C13" s="3">
        <f>IF(Tabla1[[#This Row],[Potencia (KW)]]&lt;400,Tabla1[[#This Row],[Potencia (KW)]],0)</f>
        <v>231.72</v>
      </c>
      <c r="D13">
        <f>MONTH(Tabla1[[#This Row],[Fecha_Hora]])</f>
        <v>5</v>
      </c>
      <c r="E13">
        <f>YEAR(Tabla1[[#This Row],[Fecha_Hora]])</f>
        <v>2019</v>
      </c>
    </row>
    <row r="14" spans="1:5" x14ac:dyDescent="0.25">
      <c r="A14" s="1">
        <v>43606.381944444453</v>
      </c>
      <c r="B14">
        <v>231.78700000000001</v>
      </c>
      <c r="C14" s="3">
        <f>IF(Tabla1[[#This Row],[Potencia (KW)]]&lt;400,Tabla1[[#This Row],[Potencia (KW)]],0)</f>
        <v>231.78700000000001</v>
      </c>
      <c r="D14">
        <f>MONTH(Tabla1[[#This Row],[Fecha_Hora]])</f>
        <v>5</v>
      </c>
      <c r="E14">
        <f>YEAR(Tabla1[[#This Row],[Fecha_Hora]])</f>
        <v>2019</v>
      </c>
    </row>
    <row r="15" spans="1:5" x14ac:dyDescent="0.25">
      <c r="A15" s="1">
        <v>43606.385416666657</v>
      </c>
      <c r="B15">
        <v>232.92</v>
      </c>
      <c r="C15" s="3">
        <f>IF(Tabla1[[#This Row],[Potencia (KW)]]&lt;400,Tabla1[[#This Row],[Potencia (KW)]],0)</f>
        <v>232.92</v>
      </c>
      <c r="D15">
        <f>MONTH(Tabla1[[#This Row],[Fecha_Hora]])</f>
        <v>5</v>
      </c>
      <c r="E15">
        <f>YEAR(Tabla1[[#This Row],[Fecha_Hora]])</f>
        <v>2019</v>
      </c>
    </row>
    <row r="16" spans="1:5" x14ac:dyDescent="0.25">
      <c r="A16" s="1">
        <v>43607.465277777781</v>
      </c>
      <c r="B16">
        <v>230.59100000000001</v>
      </c>
      <c r="C16" s="3">
        <f>IF(Tabla1[[#This Row],[Potencia (KW)]]&lt;400,Tabla1[[#This Row],[Potencia (KW)]],0)</f>
        <v>230.59100000000001</v>
      </c>
      <c r="D16">
        <f>MONTH(Tabla1[[#This Row],[Fecha_Hora]])</f>
        <v>5</v>
      </c>
      <c r="E16">
        <f>YEAR(Tabla1[[#This Row],[Fecha_Hora]])</f>
        <v>2019</v>
      </c>
    </row>
    <row r="17" spans="1:5" x14ac:dyDescent="0.25">
      <c r="A17" s="1">
        <v>43607.46875</v>
      </c>
      <c r="B17">
        <v>230.76</v>
      </c>
      <c r="C17" s="3">
        <f>IF(Tabla1[[#This Row],[Potencia (KW)]]&lt;400,Tabla1[[#This Row],[Potencia (KW)]],0)</f>
        <v>230.76</v>
      </c>
      <c r="D17">
        <f>MONTH(Tabla1[[#This Row],[Fecha_Hora]])</f>
        <v>5</v>
      </c>
      <c r="E17">
        <f>YEAR(Tabla1[[#This Row],[Fecha_Hora]])</f>
        <v>2019</v>
      </c>
    </row>
    <row r="18" spans="1:5" x14ac:dyDescent="0.25">
      <c r="A18" s="1">
        <v>43607.475694444453</v>
      </c>
      <c r="B18">
        <v>230.113</v>
      </c>
      <c r="C18" s="3">
        <f>IF(Tabla1[[#This Row],[Potencia (KW)]]&lt;400,Tabla1[[#This Row],[Potencia (KW)]],0)</f>
        <v>230.113</v>
      </c>
      <c r="D18">
        <f>MONTH(Tabla1[[#This Row],[Fecha_Hora]])</f>
        <v>5</v>
      </c>
      <c r="E18">
        <f>YEAR(Tabla1[[#This Row],[Fecha_Hora]])</f>
        <v>2019</v>
      </c>
    </row>
    <row r="19" spans="1:5" x14ac:dyDescent="0.25">
      <c r="A19" s="1">
        <v>43607.479166666657</v>
      </c>
      <c r="B19">
        <v>230.16</v>
      </c>
      <c r="C19" s="3">
        <f>IF(Tabla1[[#This Row],[Potencia (KW)]]&lt;400,Tabla1[[#This Row],[Potencia (KW)]],0)</f>
        <v>230.16</v>
      </c>
      <c r="D19">
        <f>MONTH(Tabla1[[#This Row],[Fecha_Hora]])</f>
        <v>5</v>
      </c>
      <c r="E19">
        <f>YEAR(Tabla1[[#This Row],[Fecha_Hora]])</f>
        <v>2019</v>
      </c>
    </row>
    <row r="20" spans="1:5" x14ac:dyDescent="0.25">
      <c r="A20" s="1">
        <v>43607.496527777781</v>
      </c>
      <c r="B20">
        <v>235.68</v>
      </c>
      <c r="C20" s="3">
        <f>IF(Tabla1[[#This Row],[Potencia (KW)]]&lt;400,Tabla1[[#This Row],[Potencia (KW)]],0)</f>
        <v>235.68</v>
      </c>
      <c r="D20">
        <f>MONTH(Tabla1[[#This Row],[Fecha_Hora]])</f>
        <v>5</v>
      </c>
      <c r="E20">
        <f>YEAR(Tabla1[[#This Row],[Fecha_Hora]])</f>
        <v>2019</v>
      </c>
    </row>
    <row r="21" spans="1:5" x14ac:dyDescent="0.25">
      <c r="A21" s="1">
        <v>43607.5</v>
      </c>
      <c r="B21">
        <v>234.41900000000001</v>
      </c>
      <c r="C21" s="3">
        <f>IF(Tabla1[[#This Row],[Potencia (KW)]]&lt;400,Tabla1[[#This Row],[Potencia (KW)]],0)</f>
        <v>234.41900000000001</v>
      </c>
      <c r="D21">
        <f>MONTH(Tabla1[[#This Row],[Fecha_Hora]])</f>
        <v>5</v>
      </c>
      <c r="E21">
        <f>YEAR(Tabla1[[#This Row],[Fecha_Hora]])</f>
        <v>2019</v>
      </c>
    </row>
    <row r="22" spans="1:5" x14ac:dyDescent="0.25">
      <c r="A22" s="1">
        <v>43986.420138888891</v>
      </c>
      <c r="B22">
        <v>233.28</v>
      </c>
      <c r="C22" s="3">
        <f>IF(Tabla1[[#This Row],[Potencia (KW)]]&lt;400,Tabla1[[#This Row],[Potencia (KW)]],0)</f>
        <v>233.28</v>
      </c>
      <c r="D22">
        <f>MONTH(Tabla1[[#This Row],[Fecha_Hora]])</f>
        <v>6</v>
      </c>
      <c r="E22">
        <f>YEAR(Tabla1[[#This Row],[Fecha_Hora]])</f>
        <v>2020</v>
      </c>
    </row>
    <row r="23" spans="1:5" x14ac:dyDescent="0.25">
      <c r="A23" s="1">
        <v>43986.423611111109</v>
      </c>
      <c r="B23">
        <v>231</v>
      </c>
      <c r="C23" s="3">
        <f>IF(Tabla1[[#This Row],[Potencia (KW)]]&lt;400,Tabla1[[#This Row],[Potencia (KW)]],0)</f>
        <v>231</v>
      </c>
      <c r="D23">
        <f>MONTH(Tabla1[[#This Row],[Fecha_Hora]])</f>
        <v>6</v>
      </c>
      <c r="E23">
        <f>YEAR(Tabla1[[#This Row],[Fecha_Hora]])</f>
        <v>2020</v>
      </c>
    </row>
    <row r="24" spans="1:5" x14ac:dyDescent="0.25">
      <c r="A24" s="1">
        <v>43992.350694444453</v>
      </c>
      <c r="B24">
        <v>235.32</v>
      </c>
      <c r="C24" s="3">
        <f>IF(Tabla1[[#This Row],[Potencia (KW)]]&lt;400,Tabla1[[#This Row],[Potencia (KW)]],0)</f>
        <v>235.32</v>
      </c>
      <c r="D24">
        <f>MONTH(Tabla1[[#This Row],[Fecha_Hora]])</f>
        <v>6</v>
      </c>
      <c r="E24">
        <f>YEAR(Tabla1[[#This Row],[Fecha_Hora]])</f>
        <v>2020</v>
      </c>
    </row>
    <row r="25" spans="1:5" x14ac:dyDescent="0.25">
      <c r="A25" s="1">
        <v>43992.354166666657</v>
      </c>
      <c r="B25">
        <v>232.8</v>
      </c>
      <c r="C25" s="3">
        <f>IF(Tabla1[[#This Row],[Potencia (KW)]]&lt;400,Tabla1[[#This Row],[Potencia (KW)]],0)</f>
        <v>232.8</v>
      </c>
      <c r="D25">
        <f>MONTH(Tabla1[[#This Row],[Fecha_Hora]])</f>
        <v>6</v>
      </c>
      <c r="E25">
        <f>YEAR(Tabla1[[#This Row],[Fecha_Hora]])</f>
        <v>2020</v>
      </c>
    </row>
    <row r="26" spans="1:5" x14ac:dyDescent="0.25">
      <c r="A26" s="1">
        <v>43992.357638888891</v>
      </c>
      <c r="B26">
        <v>243.96</v>
      </c>
      <c r="C26" s="3">
        <f>IF(Tabla1[[#This Row],[Potencia (KW)]]&lt;400,Tabla1[[#This Row],[Potencia (KW)]],0)</f>
        <v>243.96</v>
      </c>
      <c r="D26">
        <f>MONTH(Tabla1[[#This Row],[Fecha_Hora]])</f>
        <v>6</v>
      </c>
      <c r="E26">
        <f>YEAR(Tabla1[[#This Row],[Fecha_Hora]])</f>
        <v>2020</v>
      </c>
    </row>
    <row r="27" spans="1:5" x14ac:dyDescent="0.25">
      <c r="A27" s="1">
        <v>43992.361111111109</v>
      </c>
      <c r="B27">
        <v>245.76</v>
      </c>
      <c r="C27" s="3">
        <f>IF(Tabla1[[#This Row],[Potencia (KW)]]&lt;400,Tabla1[[#This Row],[Potencia (KW)]],0)</f>
        <v>245.76</v>
      </c>
      <c r="D27">
        <f>MONTH(Tabla1[[#This Row],[Fecha_Hora]])</f>
        <v>6</v>
      </c>
      <c r="E27">
        <f>YEAR(Tabla1[[#This Row],[Fecha_Hora]])</f>
        <v>2020</v>
      </c>
    </row>
    <row r="28" spans="1:5" x14ac:dyDescent="0.25">
      <c r="A28" s="1">
        <v>43992.364583333343</v>
      </c>
      <c r="B28">
        <v>245.64</v>
      </c>
      <c r="C28" s="3">
        <f>IF(Tabla1[[#This Row],[Potencia (KW)]]&lt;400,Tabla1[[#This Row],[Potencia (KW)]],0)</f>
        <v>245.64</v>
      </c>
      <c r="D28">
        <f>MONTH(Tabla1[[#This Row],[Fecha_Hora]])</f>
        <v>6</v>
      </c>
      <c r="E28">
        <f>YEAR(Tabla1[[#This Row],[Fecha_Hora]])</f>
        <v>2020</v>
      </c>
    </row>
    <row r="29" spans="1:5" x14ac:dyDescent="0.25">
      <c r="A29" s="1">
        <v>43992.368055555547</v>
      </c>
      <c r="B29">
        <v>233.941</v>
      </c>
      <c r="C29" s="3">
        <f>IF(Tabla1[[#This Row],[Potencia (KW)]]&lt;400,Tabla1[[#This Row],[Potencia (KW)]],0)</f>
        <v>233.941</v>
      </c>
      <c r="D29">
        <f>MONTH(Tabla1[[#This Row],[Fecha_Hora]])</f>
        <v>6</v>
      </c>
      <c r="E29">
        <f>YEAR(Tabla1[[#This Row],[Fecha_Hora]])</f>
        <v>2020</v>
      </c>
    </row>
    <row r="30" spans="1:5" x14ac:dyDescent="0.25">
      <c r="A30" s="1">
        <v>43992.371527777781</v>
      </c>
      <c r="B30">
        <v>230.64</v>
      </c>
      <c r="C30" s="3">
        <f>IF(Tabla1[[#This Row],[Potencia (KW)]]&lt;400,Tabla1[[#This Row],[Potencia (KW)]],0)</f>
        <v>230.64</v>
      </c>
      <c r="D30">
        <f>MONTH(Tabla1[[#This Row],[Fecha_Hora]])</f>
        <v>6</v>
      </c>
      <c r="E30">
        <f>YEAR(Tabla1[[#This Row],[Fecha_Hora]])</f>
        <v>2020</v>
      </c>
    </row>
    <row r="31" spans="1:5" x14ac:dyDescent="0.25">
      <c r="A31" s="1">
        <v>43992.375</v>
      </c>
      <c r="B31">
        <v>236.52</v>
      </c>
      <c r="C31" s="3">
        <f>IF(Tabla1[[#This Row],[Potencia (KW)]]&lt;400,Tabla1[[#This Row],[Potencia (KW)]],0)</f>
        <v>236.52</v>
      </c>
      <c r="D31">
        <f>MONTH(Tabla1[[#This Row],[Fecha_Hora]])</f>
        <v>6</v>
      </c>
      <c r="E31">
        <f>YEAR(Tabla1[[#This Row],[Fecha_Hora]])</f>
        <v>2020</v>
      </c>
    </row>
    <row r="32" spans="1:5" x14ac:dyDescent="0.25">
      <c r="A32" s="1">
        <v>43999.340277777781</v>
      </c>
      <c r="B32">
        <v>231.36</v>
      </c>
      <c r="C32" s="3">
        <f>IF(Tabla1[[#This Row],[Potencia (KW)]]&lt;400,Tabla1[[#This Row],[Potencia (KW)]],0)</f>
        <v>231.36</v>
      </c>
      <c r="D32">
        <f>MONTH(Tabla1[[#This Row],[Fecha_Hora]])</f>
        <v>6</v>
      </c>
      <c r="E32">
        <f>YEAR(Tabla1[[#This Row],[Fecha_Hora]])</f>
        <v>2020</v>
      </c>
    </row>
    <row r="33" spans="1:5" x14ac:dyDescent="0.25">
      <c r="A33" s="1">
        <v>43999.34375</v>
      </c>
      <c r="B33">
        <v>238.8</v>
      </c>
      <c r="C33" s="3">
        <f>IF(Tabla1[[#This Row],[Potencia (KW)]]&lt;400,Tabla1[[#This Row],[Potencia (KW)]],0)</f>
        <v>238.8</v>
      </c>
      <c r="D33">
        <f>MONTH(Tabla1[[#This Row],[Fecha_Hora]])</f>
        <v>6</v>
      </c>
      <c r="E33">
        <f>YEAR(Tabla1[[#This Row],[Fecha_Hora]])</f>
        <v>2020</v>
      </c>
    </row>
    <row r="34" spans="1:5" x14ac:dyDescent="0.25">
      <c r="A34" s="1">
        <v>43999.347222222219</v>
      </c>
      <c r="B34">
        <v>234.6</v>
      </c>
      <c r="C34" s="3">
        <f>IF(Tabla1[[#This Row],[Potencia (KW)]]&lt;400,Tabla1[[#This Row],[Potencia (KW)]],0)</f>
        <v>234.6</v>
      </c>
      <c r="D34">
        <f>MONTH(Tabla1[[#This Row],[Fecha_Hora]])</f>
        <v>6</v>
      </c>
      <c r="E34">
        <f>YEAR(Tabla1[[#This Row],[Fecha_Hora]])</f>
        <v>2020</v>
      </c>
    </row>
    <row r="35" spans="1:5" x14ac:dyDescent="0.25">
      <c r="A35" s="1">
        <v>43999.350694444453</v>
      </c>
      <c r="B35">
        <v>230.4</v>
      </c>
      <c r="C35" s="3">
        <f>IF(Tabla1[[#This Row],[Potencia (KW)]]&lt;400,Tabla1[[#This Row],[Potencia (KW)]],0)</f>
        <v>230.4</v>
      </c>
      <c r="D35">
        <f>MONTH(Tabla1[[#This Row],[Fecha_Hora]])</f>
        <v>6</v>
      </c>
      <c r="E35">
        <f>YEAR(Tabla1[[#This Row],[Fecha_Hora]])</f>
        <v>2020</v>
      </c>
    </row>
    <row r="36" spans="1:5" x14ac:dyDescent="0.25">
      <c r="A36" s="1">
        <v>43999.354166666657</v>
      </c>
      <c r="B36">
        <v>235.56</v>
      </c>
      <c r="C36" s="3">
        <f>IF(Tabla1[[#This Row],[Potencia (KW)]]&lt;400,Tabla1[[#This Row],[Potencia (KW)]],0)</f>
        <v>235.56</v>
      </c>
      <c r="D36">
        <f>MONTH(Tabla1[[#This Row],[Fecha_Hora]])</f>
        <v>6</v>
      </c>
      <c r="E36">
        <f>YEAR(Tabla1[[#This Row],[Fecha_Hora]])</f>
        <v>2020</v>
      </c>
    </row>
    <row r="37" spans="1:5" x14ac:dyDescent="0.25">
      <c r="A37" s="1">
        <v>44001.340277777781</v>
      </c>
      <c r="B37">
        <v>236.76</v>
      </c>
      <c r="C37" s="3">
        <f>IF(Tabla1[[#This Row],[Potencia (KW)]]&lt;400,Tabla1[[#This Row],[Potencia (KW)]],0)</f>
        <v>236.76</v>
      </c>
      <c r="D37">
        <f>MONTH(Tabla1[[#This Row],[Fecha_Hora]])</f>
        <v>6</v>
      </c>
      <c r="E37">
        <f>YEAR(Tabla1[[#This Row],[Fecha_Hora]])</f>
        <v>2020</v>
      </c>
    </row>
    <row r="38" spans="1:5" x14ac:dyDescent="0.25">
      <c r="A38" s="1">
        <v>44001.34375</v>
      </c>
      <c r="B38">
        <v>236.28</v>
      </c>
      <c r="C38" s="3">
        <f>IF(Tabla1[[#This Row],[Potencia (KW)]]&lt;400,Tabla1[[#This Row],[Potencia (KW)]],0)</f>
        <v>236.28</v>
      </c>
      <c r="D38">
        <f>MONTH(Tabla1[[#This Row],[Fecha_Hora]])</f>
        <v>6</v>
      </c>
      <c r="E38">
        <f>YEAR(Tabla1[[#This Row],[Fecha_Hora]])</f>
        <v>2020</v>
      </c>
    </row>
    <row r="39" spans="1:5" x14ac:dyDescent="0.25">
      <c r="A39" s="1">
        <v>44001.347222222219</v>
      </c>
      <c r="B39">
        <v>241.56</v>
      </c>
      <c r="C39" s="3">
        <f>IF(Tabla1[[#This Row],[Potencia (KW)]]&lt;400,Tabla1[[#This Row],[Potencia (KW)]],0)</f>
        <v>241.56</v>
      </c>
      <c r="D39">
        <f>MONTH(Tabla1[[#This Row],[Fecha_Hora]])</f>
        <v>6</v>
      </c>
      <c r="E39">
        <f>YEAR(Tabla1[[#This Row],[Fecha_Hora]])</f>
        <v>2020</v>
      </c>
    </row>
    <row r="40" spans="1:5" x14ac:dyDescent="0.25">
      <c r="A40" s="1">
        <v>44001.350694444453</v>
      </c>
      <c r="B40">
        <v>238.68</v>
      </c>
      <c r="C40" s="3">
        <f>IF(Tabla1[[#This Row],[Potencia (KW)]]&lt;400,Tabla1[[#This Row],[Potencia (KW)]],0)</f>
        <v>238.68</v>
      </c>
      <c r="D40">
        <f>MONTH(Tabla1[[#This Row],[Fecha_Hora]])</f>
        <v>6</v>
      </c>
      <c r="E40">
        <f>YEAR(Tabla1[[#This Row],[Fecha_Hora]])</f>
        <v>2020</v>
      </c>
    </row>
    <row r="41" spans="1:5" x14ac:dyDescent="0.25">
      <c r="A41" s="1">
        <v>44001.354166666657</v>
      </c>
      <c r="B41">
        <v>235.01</v>
      </c>
      <c r="C41" s="3">
        <f>IF(Tabla1[[#This Row],[Potencia (KW)]]&lt;400,Tabla1[[#This Row],[Potencia (KW)]],0)</f>
        <v>235.01</v>
      </c>
      <c r="D41">
        <f>MONTH(Tabla1[[#This Row],[Fecha_Hora]])</f>
        <v>6</v>
      </c>
      <c r="E41">
        <f>YEAR(Tabla1[[#This Row],[Fecha_Hora]])</f>
        <v>2020</v>
      </c>
    </row>
    <row r="42" spans="1:5" x14ac:dyDescent="0.25">
      <c r="A42" s="1">
        <v>44001.357638888891</v>
      </c>
      <c r="B42">
        <v>244.92</v>
      </c>
      <c r="C42" s="3">
        <f>IF(Tabla1[[#This Row],[Potencia (KW)]]&lt;400,Tabla1[[#This Row],[Potencia (KW)]],0)</f>
        <v>244.92</v>
      </c>
      <c r="D42">
        <f>MONTH(Tabla1[[#This Row],[Fecha_Hora]])</f>
        <v>6</v>
      </c>
      <c r="E42">
        <f>YEAR(Tabla1[[#This Row],[Fecha_Hora]])</f>
        <v>2020</v>
      </c>
    </row>
    <row r="43" spans="1:5" x14ac:dyDescent="0.25">
      <c r="A43" s="1">
        <v>44001.361111111109</v>
      </c>
      <c r="B43">
        <v>232.56</v>
      </c>
      <c r="C43" s="3">
        <f>IF(Tabla1[[#This Row],[Potencia (KW)]]&lt;400,Tabla1[[#This Row],[Potencia (KW)]],0)</f>
        <v>232.56</v>
      </c>
      <c r="D43">
        <f>MONTH(Tabla1[[#This Row],[Fecha_Hora]])</f>
        <v>6</v>
      </c>
      <c r="E43">
        <f>YEAR(Tabla1[[#This Row],[Fecha_Hora]])</f>
        <v>2020</v>
      </c>
    </row>
    <row r="44" spans="1:5" x14ac:dyDescent="0.25">
      <c r="A44" s="1">
        <v>44001.364583333343</v>
      </c>
      <c r="B44">
        <v>240.12</v>
      </c>
      <c r="C44" s="3">
        <f>IF(Tabla1[[#This Row],[Potencia (KW)]]&lt;400,Tabla1[[#This Row],[Potencia (KW)]],0)</f>
        <v>240.12</v>
      </c>
      <c r="D44">
        <f>MONTH(Tabla1[[#This Row],[Fecha_Hora]])</f>
        <v>6</v>
      </c>
      <c r="E44">
        <f>YEAR(Tabla1[[#This Row],[Fecha_Hora]])</f>
        <v>2020</v>
      </c>
    </row>
    <row r="45" spans="1:5" x14ac:dyDescent="0.25">
      <c r="A45" s="1">
        <v>44001.368055555547</v>
      </c>
      <c r="B45">
        <v>237.72</v>
      </c>
      <c r="C45" s="3">
        <f>IF(Tabla1[[#This Row],[Potencia (KW)]]&lt;400,Tabla1[[#This Row],[Potencia (KW)]],0)</f>
        <v>237.72</v>
      </c>
      <c r="D45">
        <f>MONTH(Tabla1[[#This Row],[Fecha_Hora]])</f>
        <v>6</v>
      </c>
      <c r="E45">
        <f>YEAR(Tabla1[[#This Row],[Fecha_Hora]])</f>
        <v>2020</v>
      </c>
    </row>
    <row r="46" spans="1:5" x14ac:dyDescent="0.25">
      <c r="A46" s="1">
        <v>44001.375</v>
      </c>
      <c r="B46">
        <v>237.72</v>
      </c>
      <c r="C46" s="3">
        <f>IF(Tabla1[[#This Row],[Potencia (KW)]]&lt;400,Tabla1[[#This Row],[Potencia (KW)]],0)</f>
        <v>237.72</v>
      </c>
      <c r="D46">
        <f>MONTH(Tabla1[[#This Row],[Fecha_Hora]])</f>
        <v>6</v>
      </c>
      <c r="E46">
        <f>YEAR(Tabla1[[#This Row],[Fecha_Hora]])</f>
        <v>2020</v>
      </c>
    </row>
    <row r="47" spans="1:5" x14ac:dyDescent="0.25">
      <c r="A47" s="1">
        <v>44001.378472222219</v>
      </c>
      <c r="B47">
        <v>232.44</v>
      </c>
      <c r="C47" s="3">
        <f>IF(Tabla1[[#This Row],[Potencia (KW)]]&lt;400,Tabla1[[#This Row],[Potencia (KW)]],0)</f>
        <v>232.44</v>
      </c>
      <c r="D47">
        <f>MONTH(Tabla1[[#This Row],[Fecha_Hora]])</f>
        <v>6</v>
      </c>
      <c r="E47">
        <f>YEAR(Tabla1[[#This Row],[Fecha_Hora]])</f>
        <v>2020</v>
      </c>
    </row>
    <row r="48" spans="1:5" x14ac:dyDescent="0.25">
      <c r="A48" s="1">
        <v>44001.381944444453</v>
      </c>
      <c r="B48">
        <v>231</v>
      </c>
      <c r="C48" s="3">
        <f>IF(Tabla1[[#This Row],[Potencia (KW)]]&lt;400,Tabla1[[#This Row],[Potencia (KW)]],0)</f>
        <v>231</v>
      </c>
      <c r="D48">
        <f>MONTH(Tabla1[[#This Row],[Fecha_Hora]])</f>
        <v>6</v>
      </c>
      <c r="E48">
        <f>YEAR(Tabla1[[#This Row],[Fecha_Hora]])</f>
        <v>2020</v>
      </c>
    </row>
    <row r="49" spans="1:5" x14ac:dyDescent="0.25">
      <c r="A49" s="1">
        <v>44001.385416666657</v>
      </c>
      <c r="B49">
        <v>230.28</v>
      </c>
      <c r="C49" s="3">
        <f>IF(Tabla1[[#This Row],[Potencia (KW)]]&lt;400,Tabla1[[#This Row],[Potencia (KW)]],0)</f>
        <v>230.28</v>
      </c>
      <c r="D49">
        <f>MONTH(Tabla1[[#This Row],[Fecha_Hora]])</f>
        <v>6</v>
      </c>
      <c r="E49">
        <f>YEAR(Tabla1[[#This Row],[Fecha_Hora]])</f>
        <v>2020</v>
      </c>
    </row>
    <row r="50" spans="1:5" x14ac:dyDescent="0.25">
      <c r="A50" s="1">
        <v>44005.364583333343</v>
      </c>
      <c r="B50">
        <v>232.63399999999999</v>
      </c>
      <c r="C50" s="3">
        <f>IF(Tabla1[[#This Row],[Potencia (KW)]]&lt;400,Tabla1[[#This Row],[Potencia (KW)]],0)</f>
        <v>232.63399999999999</v>
      </c>
      <c r="D50">
        <f>MONTH(Tabla1[[#This Row],[Fecha_Hora]])</f>
        <v>6</v>
      </c>
      <c r="E50">
        <f>YEAR(Tabla1[[#This Row],[Fecha_Hora]])</f>
        <v>2020</v>
      </c>
    </row>
    <row r="51" spans="1:5" x14ac:dyDescent="0.25">
      <c r="A51" s="1">
        <v>44005.368055555547</v>
      </c>
      <c r="B51">
        <v>233.76</v>
      </c>
      <c r="C51" s="3">
        <f>IF(Tabla1[[#This Row],[Potencia (KW)]]&lt;400,Tabla1[[#This Row],[Potencia (KW)]],0)</f>
        <v>233.76</v>
      </c>
      <c r="D51">
        <f>MONTH(Tabla1[[#This Row],[Fecha_Hora]])</f>
        <v>6</v>
      </c>
      <c r="E51">
        <f>YEAR(Tabla1[[#This Row],[Fecha_Hora]])</f>
        <v>2020</v>
      </c>
    </row>
    <row r="52" spans="1:5" x14ac:dyDescent="0.25">
      <c r="A52" s="1">
        <v>44006.430555555547</v>
      </c>
      <c r="B52">
        <v>231</v>
      </c>
      <c r="C52" s="3">
        <f>IF(Tabla1[[#This Row],[Potencia (KW)]]&lt;400,Tabla1[[#This Row],[Potencia (KW)]],0)</f>
        <v>231</v>
      </c>
      <c r="D52">
        <f>MONTH(Tabla1[[#This Row],[Fecha_Hora]])</f>
        <v>6</v>
      </c>
      <c r="E52">
        <f>YEAR(Tabla1[[#This Row],[Fecha_Hora]])</f>
        <v>2020</v>
      </c>
    </row>
    <row r="53" spans="1:5" x14ac:dyDescent="0.25">
      <c r="A53" s="1">
        <v>44006.434027777781</v>
      </c>
      <c r="B53">
        <v>233.703</v>
      </c>
      <c r="C53" s="3">
        <f>IF(Tabla1[[#This Row],[Potencia (KW)]]&lt;400,Tabla1[[#This Row],[Potencia (KW)]],0)</f>
        <v>233.703</v>
      </c>
      <c r="D53">
        <f>MONTH(Tabla1[[#This Row],[Fecha_Hora]])</f>
        <v>6</v>
      </c>
      <c r="E53">
        <f>YEAR(Tabla1[[#This Row],[Fecha_Hora]])</f>
        <v>2020</v>
      </c>
    </row>
    <row r="54" spans="1:5" x14ac:dyDescent="0.25">
      <c r="A54" s="1">
        <v>44006.444444444453</v>
      </c>
      <c r="B54">
        <v>235.32</v>
      </c>
      <c r="C54" s="3">
        <f>IF(Tabla1[[#This Row],[Potencia (KW)]]&lt;400,Tabla1[[#This Row],[Potencia (KW)]],0)</f>
        <v>235.32</v>
      </c>
      <c r="D54">
        <f>MONTH(Tabla1[[#This Row],[Fecha_Hora]])</f>
        <v>6</v>
      </c>
      <c r="E54">
        <f>YEAR(Tabla1[[#This Row],[Fecha_Hora]])</f>
        <v>2020</v>
      </c>
    </row>
    <row r="55" spans="1:5" x14ac:dyDescent="0.25">
      <c r="A55" s="1">
        <v>44006.447916666657</v>
      </c>
      <c r="B55">
        <v>232.32</v>
      </c>
      <c r="C55" s="3">
        <f>IF(Tabla1[[#This Row],[Potencia (KW)]]&lt;400,Tabla1[[#This Row],[Potencia (KW)]],0)</f>
        <v>232.32</v>
      </c>
      <c r="D55">
        <f>MONTH(Tabla1[[#This Row],[Fecha_Hora]])</f>
        <v>6</v>
      </c>
      <c r="E55">
        <f>YEAR(Tabla1[[#This Row],[Fecha_Hora]])</f>
        <v>2020</v>
      </c>
    </row>
    <row r="56" spans="1:5" x14ac:dyDescent="0.25">
      <c r="A56" s="1">
        <v>44006.482638888891</v>
      </c>
      <c r="B56">
        <v>230.4</v>
      </c>
      <c r="C56" s="3">
        <f>IF(Tabla1[[#This Row],[Potencia (KW)]]&lt;400,Tabla1[[#This Row],[Potencia (KW)]],0)</f>
        <v>230.4</v>
      </c>
      <c r="D56">
        <f>MONTH(Tabla1[[#This Row],[Fecha_Hora]])</f>
        <v>6</v>
      </c>
      <c r="E56">
        <f>YEAR(Tabla1[[#This Row],[Fecha_Hora]])</f>
        <v>2020</v>
      </c>
    </row>
    <row r="57" spans="1:5" x14ac:dyDescent="0.25">
      <c r="A57" s="1">
        <v>44006.486111111109</v>
      </c>
      <c r="B57">
        <v>235.8</v>
      </c>
      <c r="C57" s="3">
        <f>IF(Tabla1[[#This Row],[Potencia (KW)]]&lt;400,Tabla1[[#This Row],[Potencia (KW)]],0)</f>
        <v>235.8</v>
      </c>
      <c r="D57">
        <f>MONTH(Tabla1[[#This Row],[Fecha_Hora]])</f>
        <v>6</v>
      </c>
      <c r="E57">
        <f>YEAR(Tabla1[[#This Row],[Fecha_Hora]])</f>
        <v>2020</v>
      </c>
    </row>
    <row r="58" spans="1:5" x14ac:dyDescent="0.25">
      <c r="A58" s="1">
        <v>44006.496527777781</v>
      </c>
      <c r="B58">
        <v>237.72</v>
      </c>
      <c r="C58" s="3">
        <f>IF(Tabla1[[#This Row],[Potencia (KW)]]&lt;400,Tabla1[[#This Row],[Potencia (KW)]],0)</f>
        <v>237.72</v>
      </c>
      <c r="D58">
        <f>MONTH(Tabla1[[#This Row],[Fecha_Hora]])</f>
        <v>6</v>
      </c>
      <c r="E58">
        <f>YEAR(Tabla1[[#This Row],[Fecha_Hora]])</f>
        <v>2020</v>
      </c>
    </row>
    <row r="59" spans="1:5" x14ac:dyDescent="0.25">
      <c r="A59" s="1">
        <v>44006.5</v>
      </c>
      <c r="B59">
        <v>236.28</v>
      </c>
      <c r="C59" s="3">
        <f>IF(Tabla1[[#This Row],[Potencia (KW)]]&lt;400,Tabla1[[#This Row],[Potencia (KW)]],0)</f>
        <v>236.28</v>
      </c>
      <c r="D59">
        <f>MONTH(Tabla1[[#This Row],[Fecha_Hora]])</f>
        <v>6</v>
      </c>
      <c r="E59">
        <f>YEAR(Tabla1[[#This Row],[Fecha_Hora]])</f>
        <v>2020</v>
      </c>
    </row>
    <row r="60" spans="1:5" x14ac:dyDescent="0.25">
      <c r="A60" s="1">
        <v>44006.614583333343</v>
      </c>
      <c r="B60">
        <v>233.822</v>
      </c>
      <c r="C60" s="3">
        <f>IF(Tabla1[[#This Row],[Potencia (KW)]]&lt;400,Tabla1[[#This Row],[Potencia (KW)]],0)</f>
        <v>233.822</v>
      </c>
      <c r="D60">
        <f>MONTH(Tabla1[[#This Row],[Fecha_Hora]])</f>
        <v>6</v>
      </c>
      <c r="E60">
        <f>YEAR(Tabla1[[#This Row],[Fecha_Hora]])</f>
        <v>2020</v>
      </c>
    </row>
    <row r="61" spans="1:5" x14ac:dyDescent="0.25">
      <c r="A61" s="1">
        <v>44006.618055555547</v>
      </c>
      <c r="B61">
        <v>240.96</v>
      </c>
      <c r="C61" s="3">
        <f>IF(Tabla1[[#This Row],[Potencia (KW)]]&lt;400,Tabla1[[#This Row],[Potencia (KW)]],0)</f>
        <v>240.96</v>
      </c>
      <c r="D61">
        <f>MONTH(Tabla1[[#This Row],[Fecha_Hora]])</f>
        <v>6</v>
      </c>
      <c r="E61">
        <f>YEAR(Tabla1[[#This Row],[Fecha_Hora]])</f>
        <v>2020</v>
      </c>
    </row>
    <row r="62" spans="1:5" x14ac:dyDescent="0.25">
      <c r="A62" s="1">
        <v>44006.621527777781</v>
      </c>
      <c r="B62">
        <v>236.88</v>
      </c>
      <c r="C62" s="3">
        <f>IF(Tabla1[[#This Row],[Potencia (KW)]]&lt;400,Tabla1[[#This Row],[Potencia (KW)]],0)</f>
        <v>236.88</v>
      </c>
      <c r="D62">
        <f>MONTH(Tabla1[[#This Row],[Fecha_Hora]])</f>
        <v>6</v>
      </c>
      <c r="E62">
        <f>YEAR(Tabla1[[#This Row],[Fecha_Hora]])</f>
        <v>2020</v>
      </c>
    </row>
    <row r="63" spans="1:5" x14ac:dyDescent="0.25">
      <c r="A63" s="1">
        <v>44006.625</v>
      </c>
      <c r="B63">
        <v>239.4</v>
      </c>
      <c r="C63" s="3">
        <f>IF(Tabla1[[#This Row],[Potencia (KW)]]&lt;400,Tabla1[[#This Row],[Potencia (KW)]],0)</f>
        <v>239.4</v>
      </c>
      <c r="D63">
        <f>MONTH(Tabla1[[#This Row],[Fecha_Hora]])</f>
        <v>6</v>
      </c>
      <c r="E63">
        <f>YEAR(Tabla1[[#This Row],[Fecha_Hora]])</f>
        <v>2020</v>
      </c>
    </row>
    <row r="64" spans="1:5" x14ac:dyDescent="0.25">
      <c r="A64" s="1">
        <v>44006.628472222219</v>
      </c>
      <c r="B64">
        <v>232.21199999999999</v>
      </c>
      <c r="C64" s="3">
        <f>IF(Tabla1[[#This Row],[Potencia (KW)]]&lt;400,Tabla1[[#This Row],[Potencia (KW)]],0)</f>
        <v>232.21199999999999</v>
      </c>
      <c r="D64">
        <f>MONTH(Tabla1[[#This Row],[Fecha_Hora]])</f>
        <v>6</v>
      </c>
      <c r="E64">
        <f>YEAR(Tabla1[[#This Row],[Fecha_Hora]])</f>
        <v>2020</v>
      </c>
    </row>
    <row r="65" spans="1:5" x14ac:dyDescent="0.25">
      <c r="A65" s="1">
        <v>44006.690972222219</v>
      </c>
      <c r="B65">
        <v>232.8</v>
      </c>
      <c r="C65" s="3">
        <f>IF(Tabla1[[#This Row],[Potencia (KW)]]&lt;400,Tabla1[[#This Row],[Potencia (KW)]],0)</f>
        <v>232.8</v>
      </c>
      <c r="D65">
        <f>MONTH(Tabla1[[#This Row],[Fecha_Hora]])</f>
        <v>6</v>
      </c>
      <c r="E65">
        <f>YEAR(Tabla1[[#This Row],[Fecha_Hora]])</f>
        <v>2020</v>
      </c>
    </row>
    <row r="66" spans="1:5" x14ac:dyDescent="0.25">
      <c r="A66" s="1">
        <v>44006.694444444453</v>
      </c>
      <c r="B66">
        <v>230.76</v>
      </c>
      <c r="C66" s="3">
        <f>IF(Tabla1[[#This Row],[Potencia (KW)]]&lt;400,Tabla1[[#This Row],[Potencia (KW)]],0)</f>
        <v>230.76</v>
      </c>
      <c r="D66">
        <f>MONTH(Tabla1[[#This Row],[Fecha_Hora]])</f>
        <v>6</v>
      </c>
      <c r="E66">
        <f>YEAR(Tabla1[[#This Row],[Fecha_Hora]])</f>
        <v>2020</v>
      </c>
    </row>
    <row r="67" spans="1:5" x14ac:dyDescent="0.25">
      <c r="A67" s="1">
        <v>44006.722222222219</v>
      </c>
      <c r="B67">
        <v>233.4</v>
      </c>
      <c r="C67" s="3">
        <f>IF(Tabla1[[#This Row],[Potencia (KW)]]&lt;400,Tabla1[[#This Row],[Potencia (KW)]],0)</f>
        <v>233.4</v>
      </c>
      <c r="D67">
        <f>MONTH(Tabla1[[#This Row],[Fecha_Hora]])</f>
        <v>6</v>
      </c>
      <c r="E67">
        <f>YEAR(Tabla1[[#This Row],[Fecha_Hora]])</f>
        <v>2020</v>
      </c>
    </row>
    <row r="68" spans="1:5" x14ac:dyDescent="0.25">
      <c r="A68" s="1">
        <v>44006.725694444453</v>
      </c>
      <c r="B68">
        <v>230.28</v>
      </c>
      <c r="C68" s="3">
        <f>IF(Tabla1[[#This Row],[Potencia (KW)]]&lt;400,Tabla1[[#This Row],[Potencia (KW)]],0)</f>
        <v>230.28</v>
      </c>
      <c r="D68">
        <f>MONTH(Tabla1[[#This Row],[Fecha_Hora]])</f>
        <v>6</v>
      </c>
      <c r="E68">
        <f>YEAR(Tabla1[[#This Row],[Fecha_Hora]])</f>
        <v>2020</v>
      </c>
    </row>
    <row r="69" spans="1:5" x14ac:dyDescent="0.25">
      <c r="A69" s="1">
        <v>44006.729166666657</v>
      </c>
      <c r="B69">
        <v>236.28</v>
      </c>
      <c r="C69" s="3">
        <f>IF(Tabla1[[#This Row],[Potencia (KW)]]&lt;400,Tabla1[[#This Row],[Potencia (KW)]],0)</f>
        <v>236.28</v>
      </c>
      <c r="D69">
        <f>MONTH(Tabla1[[#This Row],[Fecha_Hora]])</f>
        <v>6</v>
      </c>
      <c r="E69">
        <f>YEAR(Tabla1[[#This Row],[Fecha_Hora]])</f>
        <v>2020</v>
      </c>
    </row>
    <row r="70" spans="1:5" x14ac:dyDescent="0.25">
      <c r="A70" s="1">
        <v>44006.732638888891</v>
      </c>
      <c r="B70">
        <v>235.44</v>
      </c>
      <c r="C70" s="3">
        <f>IF(Tabla1[[#This Row],[Potencia (KW)]]&lt;400,Tabla1[[#This Row],[Potencia (KW)]],0)</f>
        <v>235.44</v>
      </c>
      <c r="D70">
        <f>MONTH(Tabla1[[#This Row],[Fecha_Hora]])</f>
        <v>6</v>
      </c>
      <c r="E70">
        <f>YEAR(Tabla1[[#This Row],[Fecha_Hora]])</f>
        <v>2020</v>
      </c>
    </row>
    <row r="71" spans="1:5" x14ac:dyDescent="0.25">
      <c r="A71" s="1">
        <v>44006.753472222219</v>
      </c>
      <c r="B71">
        <v>231.446</v>
      </c>
      <c r="C71" s="3">
        <f>IF(Tabla1[[#This Row],[Potencia (KW)]]&lt;400,Tabla1[[#This Row],[Potencia (KW)]],0)</f>
        <v>231.446</v>
      </c>
      <c r="D71">
        <f>MONTH(Tabla1[[#This Row],[Fecha_Hora]])</f>
        <v>6</v>
      </c>
      <c r="E71">
        <f>YEAR(Tabla1[[#This Row],[Fecha_Hora]])</f>
        <v>2020</v>
      </c>
    </row>
    <row r="72" spans="1:5" x14ac:dyDescent="0.25">
      <c r="A72" s="1">
        <v>44006.756944444453</v>
      </c>
      <c r="B72">
        <v>237.36</v>
      </c>
      <c r="C72" s="3">
        <f>IF(Tabla1[[#This Row],[Potencia (KW)]]&lt;400,Tabla1[[#This Row],[Potencia (KW)]],0)</f>
        <v>237.36</v>
      </c>
      <c r="D72">
        <f>MONTH(Tabla1[[#This Row],[Fecha_Hora]])</f>
        <v>6</v>
      </c>
      <c r="E72">
        <f>YEAR(Tabla1[[#This Row],[Fecha_Hora]])</f>
        <v>2020</v>
      </c>
    </row>
    <row r="73" spans="1:5" x14ac:dyDescent="0.25">
      <c r="A73" s="1">
        <v>44008.395833333343</v>
      </c>
      <c r="B73">
        <v>234.84</v>
      </c>
      <c r="C73" s="3">
        <f>IF(Tabla1[[#This Row],[Potencia (KW)]]&lt;400,Tabla1[[#This Row],[Potencia (KW)]],0)</f>
        <v>234.84</v>
      </c>
      <c r="D73">
        <f>MONTH(Tabla1[[#This Row],[Fecha_Hora]])</f>
        <v>6</v>
      </c>
      <c r="E73">
        <f>YEAR(Tabla1[[#This Row],[Fecha_Hora]])</f>
        <v>2020</v>
      </c>
    </row>
    <row r="74" spans="1:5" x14ac:dyDescent="0.25">
      <c r="A74" s="1">
        <v>44008.399305555547</v>
      </c>
      <c r="B74">
        <v>233.04</v>
      </c>
      <c r="C74" s="3">
        <f>IF(Tabla1[[#This Row],[Potencia (KW)]]&lt;400,Tabla1[[#This Row],[Potencia (KW)]],0)</f>
        <v>233.04</v>
      </c>
      <c r="D74">
        <f>MONTH(Tabla1[[#This Row],[Fecha_Hora]])</f>
        <v>6</v>
      </c>
      <c r="E74">
        <f>YEAR(Tabla1[[#This Row],[Fecha_Hora]])</f>
        <v>2020</v>
      </c>
    </row>
    <row r="75" spans="1:5" x14ac:dyDescent="0.25">
      <c r="A75" s="1">
        <v>44008.402777777781</v>
      </c>
      <c r="B75">
        <v>230.76</v>
      </c>
      <c r="C75" s="3">
        <f>IF(Tabla1[[#This Row],[Potencia (KW)]]&lt;400,Tabla1[[#This Row],[Potencia (KW)]],0)</f>
        <v>230.76</v>
      </c>
      <c r="D75">
        <f>MONTH(Tabla1[[#This Row],[Fecha_Hora]])</f>
        <v>6</v>
      </c>
      <c r="E75">
        <f>YEAR(Tabla1[[#This Row],[Fecha_Hora]])</f>
        <v>2020</v>
      </c>
    </row>
    <row r="76" spans="1:5" x14ac:dyDescent="0.25">
      <c r="A76" s="1">
        <v>44013.368055555547</v>
      </c>
      <c r="B76">
        <v>233.28</v>
      </c>
      <c r="C76" s="3">
        <f>IF(Tabla1[[#This Row],[Potencia (KW)]]&lt;400,Tabla1[[#This Row],[Potencia (KW)]],0)</f>
        <v>233.28</v>
      </c>
      <c r="D76">
        <f>MONTH(Tabla1[[#This Row],[Fecha_Hora]])</f>
        <v>7</v>
      </c>
      <c r="E76">
        <f>YEAR(Tabla1[[#This Row],[Fecha_Hora]])</f>
        <v>2020</v>
      </c>
    </row>
    <row r="77" spans="1:5" x14ac:dyDescent="0.25">
      <c r="A77" s="1">
        <v>44013.371527777781</v>
      </c>
      <c r="B77">
        <v>241.08</v>
      </c>
      <c r="C77" s="3">
        <f>IF(Tabla1[[#This Row],[Potencia (KW)]]&lt;400,Tabla1[[#This Row],[Potencia (KW)]],0)</f>
        <v>241.08</v>
      </c>
      <c r="D77">
        <f>MONTH(Tabla1[[#This Row],[Fecha_Hora]])</f>
        <v>7</v>
      </c>
      <c r="E77">
        <f>YEAR(Tabla1[[#This Row],[Fecha_Hora]])</f>
        <v>2020</v>
      </c>
    </row>
    <row r="78" spans="1:5" x14ac:dyDescent="0.25">
      <c r="A78" s="1">
        <v>44013.375</v>
      </c>
      <c r="B78">
        <v>230.02</v>
      </c>
      <c r="C78" s="3">
        <f>IF(Tabla1[[#This Row],[Potencia (KW)]]&lt;400,Tabla1[[#This Row],[Potencia (KW)]],0)</f>
        <v>230.02</v>
      </c>
      <c r="D78">
        <f>MONTH(Tabla1[[#This Row],[Fecha_Hora]])</f>
        <v>7</v>
      </c>
      <c r="E78">
        <f>YEAR(Tabla1[[#This Row],[Fecha_Hora]])</f>
        <v>2020</v>
      </c>
    </row>
    <row r="79" spans="1:5" x14ac:dyDescent="0.25">
      <c r="A79" s="1">
        <v>44013.378472222219</v>
      </c>
      <c r="B79">
        <v>231.36</v>
      </c>
      <c r="C79" s="3">
        <f>IF(Tabla1[[#This Row],[Potencia (KW)]]&lt;400,Tabla1[[#This Row],[Potencia (KW)]],0)</f>
        <v>231.36</v>
      </c>
      <c r="D79">
        <f>MONTH(Tabla1[[#This Row],[Fecha_Hora]])</f>
        <v>7</v>
      </c>
      <c r="E79">
        <f>YEAR(Tabla1[[#This Row],[Fecha_Hora]])</f>
        <v>2020</v>
      </c>
    </row>
    <row r="80" spans="1:5" x14ac:dyDescent="0.25">
      <c r="A80" s="1">
        <v>44014.340277777781</v>
      </c>
      <c r="B80">
        <v>230.04</v>
      </c>
      <c r="C80" s="3">
        <f>IF(Tabla1[[#This Row],[Potencia (KW)]]&lt;400,Tabla1[[#This Row],[Potencia (KW)]],0)</f>
        <v>230.04</v>
      </c>
      <c r="D80">
        <f>MONTH(Tabla1[[#This Row],[Fecha_Hora]])</f>
        <v>7</v>
      </c>
      <c r="E80">
        <f>YEAR(Tabla1[[#This Row],[Fecha_Hora]])</f>
        <v>2020</v>
      </c>
    </row>
    <row r="81" spans="1:5" x14ac:dyDescent="0.25">
      <c r="A81" s="1">
        <v>44014.34375</v>
      </c>
      <c r="B81">
        <v>234</v>
      </c>
      <c r="C81" s="3">
        <f>IF(Tabla1[[#This Row],[Potencia (KW)]]&lt;400,Tabla1[[#This Row],[Potencia (KW)]],0)</f>
        <v>234</v>
      </c>
      <c r="D81">
        <f>MONTH(Tabla1[[#This Row],[Fecha_Hora]])</f>
        <v>7</v>
      </c>
      <c r="E81">
        <f>YEAR(Tabla1[[#This Row],[Fecha_Hora]])</f>
        <v>2020</v>
      </c>
    </row>
    <row r="82" spans="1:5" x14ac:dyDescent="0.25">
      <c r="A82" s="1">
        <v>44014.347222222219</v>
      </c>
      <c r="B82">
        <v>231.6</v>
      </c>
      <c r="C82" s="3">
        <f>IF(Tabla1[[#This Row],[Potencia (KW)]]&lt;400,Tabla1[[#This Row],[Potencia (KW)]],0)</f>
        <v>231.6</v>
      </c>
      <c r="D82">
        <f>MONTH(Tabla1[[#This Row],[Fecha_Hora]])</f>
        <v>7</v>
      </c>
      <c r="E82">
        <f>YEAR(Tabla1[[#This Row],[Fecha_Hora]])</f>
        <v>2020</v>
      </c>
    </row>
    <row r="83" spans="1:5" x14ac:dyDescent="0.25">
      <c r="A83" s="1">
        <v>44018.475694444453</v>
      </c>
      <c r="B83">
        <v>231</v>
      </c>
      <c r="C83" s="3">
        <f>IF(Tabla1[[#This Row],[Potencia (KW)]]&lt;400,Tabla1[[#This Row],[Potencia (KW)]],0)</f>
        <v>231</v>
      </c>
      <c r="D83">
        <f>MONTH(Tabla1[[#This Row],[Fecha_Hora]])</f>
        <v>7</v>
      </c>
      <c r="E83">
        <f>YEAR(Tabla1[[#This Row],[Fecha_Hora]])</f>
        <v>2020</v>
      </c>
    </row>
    <row r="84" spans="1:5" x14ac:dyDescent="0.25">
      <c r="A84" s="1">
        <v>44018.479166666657</v>
      </c>
      <c r="B84">
        <v>244.08</v>
      </c>
      <c r="C84" s="3">
        <f>IF(Tabla1[[#This Row],[Potencia (KW)]]&lt;400,Tabla1[[#This Row],[Potencia (KW)]],0)</f>
        <v>244.08</v>
      </c>
      <c r="D84">
        <f>MONTH(Tabla1[[#This Row],[Fecha_Hora]])</f>
        <v>7</v>
      </c>
      <c r="E84">
        <f>YEAR(Tabla1[[#This Row],[Fecha_Hora]])</f>
        <v>2020</v>
      </c>
    </row>
    <row r="85" spans="1:5" x14ac:dyDescent="0.25">
      <c r="A85" s="1">
        <v>44018.482638888891</v>
      </c>
      <c r="B85">
        <v>237.386</v>
      </c>
      <c r="C85" s="3">
        <f>IF(Tabla1[[#This Row],[Potencia (KW)]]&lt;400,Tabla1[[#This Row],[Potencia (KW)]],0)</f>
        <v>237.386</v>
      </c>
      <c r="D85">
        <f>MONTH(Tabla1[[#This Row],[Fecha_Hora]])</f>
        <v>7</v>
      </c>
      <c r="E85">
        <f>YEAR(Tabla1[[#This Row],[Fecha_Hora]])</f>
        <v>2020</v>
      </c>
    </row>
    <row r="86" spans="1:5" x14ac:dyDescent="0.25">
      <c r="A86" s="1">
        <v>44018.486111111109</v>
      </c>
      <c r="B86">
        <v>237</v>
      </c>
      <c r="C86" s="3">
        <f>IF(Tabla1[[#This Row],[Potencia (KW)]]&lt;400,Tabla1[[#This Row],[Potencia (KW)]],0)</f>
        <v>237</v>
      </c>
      <c r="D86">
        <f>MONTH(Tabla1[[#This Row],[Fecha_Hora]])</f>
        <v>7</v>
      </c>
      <c r="E86">
        <f>YEAR(Tabla1[[#This Row],[Fecha_Hora]])</f>
        <v>2020</v>
      </c>
    </row>
    <row r="87" spans="1:5" x14ac:dyDescent="0.25">
      <c r="A87" s="1">
        <v>44018.489583333343</v>
      </c>
      <c r="B87">
        <v>233.76</v>
      </c>
      <c r="C87" s="3">
        <f>IF(Tabla1[[#This Row],[Potencia (KW)]]&lt;400,Tabla1[[#This Row],[Potencia (KW)]],0)</f>
        <v>233.76</v>
      </c>
      <c r="D87">
        <f>MONTH(Tabla1[[#This Row],[Fecha_Hora]])</f>
        <v>7</v>
      </c>
      <c r="E87">
        <f>YEAR(Tabla1[[#This Row],[Fecha_Hora]])</f>
        <v>2020</v>
      </c>
    </row>
    <row r="88" spans="1:5" x14ac:dyDescent="0.25">
      <c r="A88" s="1">
        <v>44018.506944444453</v>
      </c>
      <c r="B88">
        <v>230.614</v>
      </c>
      <c r="C88" s="3">
        <f>IF(Tabla1[[#This Row],[Potencia (KW)]]&lt;400,Tabla1[[#This Row],[Potencia (KW)]],0)</f>
        <v>230.614</v>
      </c>
      <c r="D88">
        <f>MONTH(Tabla1[[#This Row],[Fecha_Hora]])</f>
        <v>7</v>
      </c>
      <c r="E88">
        <f>YEAR(Tabla1[[#This Row],[Fecha_Hora]])</f>
        <v>2020</v>
      </c>
    </row>
    <row r="89" spans="1:5" x14ac:dyDescent="0.25">
      <c r="A89" s="1">
        <v>44018.510416666657</v>
      </c>
      <c r="B89">
        <v>231.48</v>
      </c>
      <c r="C89" s="3">
        <f>IF(Tabla1[[#This Row],[Potencia (KW)]]&lt;400,Tabla1[[#This Row],[Potencia (KW)]],0)</f>
        <v>231.48</v>
      </c>
      <c r="D89">
        <f>MONTH(Tabla1[[#This Row],[Fecha_Hora]])</f>
        <v>7</v>
      </c>
      <c r="E89">
        <f>YEAR(Tabla1[[#This Row],[Fecha_Hora]])</f>
        <v>2020</v>
      </c>
    </row>
    <row r="90" spans="1:5" x14ac:dyDescent="0.25">
      <c r="A90" s="1">
        <v>44018.513888888891</v>
      </c>
      <c r="B90">
        <v>232.32</v>
      </c>
      <c r="C90" s="3">
        <f>IF(Tabla1[[#This Row],[Potencia (KW)]]&lt;400,Tabla1[[#This Row],[Potencia (KW)]],0)</f>
        <v>232.32</v>
      </c>
      <c r="D90">
        <f>MONTH(Tabla1[[#This Row],[Fecha_Hora]])</f>
        <v>7</v>
      </c>
      <c r="E90">
        <f>YEAR(Tabla1[[#This Row],[Fecha_Hora]])</f>
        <v>2020</v>
      </c>
    </row>
    <row r="91" spans="1:5" x14ac:dyDescent="0.25">
      <c r="A91" s="1">
        <v>44018.628472222219</v>
      </c>
      <c r="B91">
        <v>232.68</v>
      </c>
      <c r="C91" s="3">
        <f>IF(Tabla1[[#This Row],[Potencia (KW)]]&lt;400,Tabla1[[#This Row],[Potencia (KW)]],0)</f>
        <v>232.68</v>
      </c>
      <c r="D91">
        <f>MONTH(Tabla1[[#This Row],[Fecha_Hora]])</f>
        <v>7</v>
      </c>
      <c r="E91">
        <f>YEAR(Tabla1[[#This Row],[Fecha_Hora]])</f>
        <v>2020</v>
      </c>
    </row>
    <row r="92" spans="1:5" x14ac:dyDescent="0.25">
      <c r="A92" s="1">
        <v>44018.631944444453</v>
      </c>
      <c r="B92">
        <v>235.8</v>
      </c>
      <c r="C92" s="3">
        <f>IF(Tabla1[[#This Row],[Potencia (KW)]]&lt;400,Tabla1[[#This Row],[Potencia (KW)]],0)</f>
        <v>235.8</v>
      </c>
      <c r="D92">
        <f>MONTH(Tabla1[[#This Row],[Fecha_Hora]])</f>
        <v>7</v>
      </c>
      <c r="E92">
        <f>YEAR(Tabla1[[#This Row],[Fecha_Hora]])</f>
        <v>2020</v>
      </c>
    </row>
    <row r="93" spans="1:5" x14ac:dyDescent="0.25">
      <c r="A93" s="1">
        <v>44018.638888888891</v>
      </c>
      <c r="B93">
        <v>233.64</v>
      </c>
      <c r="C93" s="3">
        <f>IF(Tabla1[[#This Row],[Potencia (KW)]]&lt;400,Tabla1[[#This Row],[Potencia (KW)]],0)</f>
        <v>233.64</v>
      </c>
      <c r="D93">
        <f>MONTH(Tabla1[[#This Row],[Fecha_Hora]])</f>
        <v>7</v>
      </c>
      <c r="E93">
        <f>YEAR(Tabla1[[#This Row],[Fecha_Hora]])</f>
        <v>2020</v>
      </c>
    </row>
    <row r="94" spans="1:5" x14ac:dyDescent="0.25">
      <c r="A94" s="1">
        <v>44018.642361111109</v>
      </c>
      <c r="B94">
        <v>234.535</v>
      </c>
      <c r="C94" s="3">
        <f>IF(Tabla1[[#This Row],[Potencia (KW)]]&lt;400,Tabla1[[#This Row],[Potencia (KW)]],0)</f>
        <v>234.535</v>
      </c>
      <c r="D94">
        <f>MONTH(Tabla1[[#This Row],[Fecha_Hora]])</f>
        <v>7</v>
      </c>
      <c r="E94">
        <f>YEAR(Tabla1[[#This Row],[Fecha_Hora]])</f>
        <v>2020</v>
      </c>
    </row>
    <row r="95" spans="1:5" x14ac:dyDescent="0.25">
      <c r="A95" s="1">
        <v>44018.645833333343</v>
      </c>
      <c r="B95">
        <v>245.04</v>
      </c>
      <c r="C95" s="3">
        <f>IF(Tabla1[[#This Row],[Potencia (KW)]]&lt;400,Tabla1[[#This Row],[Potencia (KW)]],0)</f>
        <v>245.04</v>
      </c>
      <c r="D95">
        <f>MONTH(Tabla1[[#This Row],[Fecha_Hora]])</f>
        <v>7</v>
      </c>
      <c r="E95">
        <f>YEAR(Tabla1[[#This Row],[Fecha_Hora]])</f>
        <v>2020</v>
      </c>
    </row>
    <row r="96" spans="1:5" x14ac:dyDescent="0.25">
      <c r="A96" s="1">
        <v>44018.649305555547</v>
      </c>
      <c r="B96">
        <v>245.04</v>
      </c>
      <c r="C96" s="3">
        <f>IF(Tabla1[[#This Row],[Potencia (KW)]]&lt;400,Tabla1[[#This Row],[Potencia (KW)]],0)</f>
        <v>245.04</v>
      </c>
      <c r="D96">
        <f>MONTH(Tabla1[[#This Row],[Fecha_Hora]])</f>
        <v>7</v>
      </c>
      <c r="E96">
        <f>YEAR(Tabla1[[#This Row],[Fecha_Hora]])</f>
        <v>2020</v>
      </c>
    </row>
    <row r="97" spans="1:5" x14ac:dyDescent="0.25">
      <c r="A97" s="1">
        <v>44018.652777777781</v>
      </c>
      <c r="B97">
        <v>234.96</v>
      </c>
      <c r="C97" s="3">
        <f>IF(Tabla1[[#This Row],[Potencia (KW)]]&lt;400,Tabla1[[#This Row],[Potencia (KW)]],0)</f>
        <v>234.96</v>
      </c>
      <c r="D97">
        <f>MONTH(Tabla1[[#This Row],[Fecha_Hora]])</f>
        <v>7</v>
      </c>
      <c r="E97">
        <f>YEAR(Tabla1[[#This Row],[Fecha_Hora]])</f>
        <v>2020</v>
      </c>
    </row>
    <row r="98" spans="1:5" x14ac:dyDescent="0.25">
      <c r="A98" s="1">
        <v>44018.659722222219</v>
      </c>
      <c r="B98">
        <v>232.68</v>
      </c>
      <c r="C98" s="3">
        <f>IF(Tabla1[[#This Row],[Potencia (KW)]]&lt;400,Tabla1[[#This Row],[Potencia (KW)]],0)</f>
        <v>232.68</v>
      </c>
      <c r="D98">
        <f>MONTH(Tabla1[[#This Row],[Fecha_Hora]])</f>
        <v>7</v>
      </c>
      <c r="E98">
        <f>YEAR(Tabla1[[#This Row],[Fecha_Hora]])</f>
        <v>2020</v>
      </c>
    </row>
    <row r="99" spans="1:5" x14ac:dyDescent="0.25">
      <c r="A99" s="1">
        <v>44018.663194444453</v>
      </c>
      <c r="B99">
        <v>233.285</v>
      </c>
      <c r="C99" s="3">
        <f>IF(Tabla1[[#This Row],[Potencia (KW)]]&lt;400,Tabla1[[#This Row],[Potencia (KW)]],0)</f>
        <v>233.285</v>
      </c>
      <c r="D99">
        <f>MONTH(Tabla1[[#This Row],[Fecha_Hora]])</f>
        <v>7</v>
      </c>
      <c r="E99">
        <f>YEAR(Tabla1[[#This Row],[Fecha_Hora]])</f>
        <v>2020</v>
      </c>
    </row>
    <row r="100" spans="1:5" x14ac:dyDescent="0.25">
      <c r="A100" s="1">
        <v>44018.670138888891</v>
      </c>
      <c r="B100">
        <v>234.48</v>
      </c>
      <c r="C100" s="3">
        <f>IF(Tabla1[[#This Row],[Potencia (KW)]]&lt;400,Tabla1[[#This Row],[Potencia (KW)]],0)</f>
        <v>234.48</v>
      </c>
      <c r="D100">
        <f>MONTH(Tabla1[[#This Row],[Fecha_Hora]])</f>
        <v>7</v>
      </c>
      <c r="E100">
        <f>YEAR(Tabla1[[#This Row],[Fecha_Hora]])</f>
        <v>2020</v>
      </c>
    </row>
    <row r="101" spans="1:5" x14ac:dyDescent="0.25">
      <c r="A101" s="1">
        <v>44018.673611111109</v>
      </c>
      <c r="B101">
        <v>235.2</v>
      </c>
      <c r="C101" s="3">
        <f>IF(Tabla1[[#This Row],[Potencia (KW)]]&lt;400,Tabla1[[#This Row],[Potencia (KW)]],0)</f>
        <v>235.2</v>
      </c>
      <c r="D101">
        <f>MONTH(Tabla1[[#This Row],[Fecha_Hora]])</f>
        <v>7</v>
      </c>
      <c r="E101">
        <f>YEAR(Tabla1[[#This Row],[Fecha_Hora]])</f>
        <v>2020</v>
      </c>
    </row>
    <row r="102" spans="1:5" x14ac:dyDescent="0.25">
      <c r="A102" s="1">
        <v>44018.677083333343</v>
      </c>
      <c r="B102">
        <v>233.04</v>
      </c>
      <c r="C102" s="3">
        <f>IF(Tabla1[[#This Row],[Potencia (KW)]]&lt;400,Tabla1[[#This Row],[Potencia (KW)]],0)</f>
        <v>233.04</v>
      </c>
      <c r="D102">
        <f>MONTH(Tabla1[[#This Row],[Fecha_Hora]])</f>
        <v>7</v>
      </c>
      <c r="E102">
        <f>YEAR(Tabla1[[#This Row],[Fecha_Hora]])</f>
        <v>2020</v>
      </c>
    </row>
    <row r="103" spans="1:5" x14ac:dyDescent="0.25">
      <c r="A103" s="1">
        <v>44018.680555555547</v>
      </c>
      <c r="B103">
        <v>230.30500000000001</v>
      </c>
      <c r="C103" s="3">
        <f>IF(Tabla1[[#This Row],[Potencia (KW)]]&lt;400,Tabla1[[#This Row],[Potencia (KW)]],0)</f>
        <v>230.30500000000001</v>
      </c>
      <c r="D103">
        <f>MONTH(Tabla1[[#This Row],[Fecha_Hora]])</f>
        <v>7</v>
      </c>
      <c r="E103">
        <f>YEAR(Tabla1[[#This Row],[Fecha_Hora]])</f>
        <v>2020</v>
      </c>
    </row>
    <row r="104" spans="1:5" x14ac:dyDescent="0.25">
      <c r="A104" s="1">
        <v>44018.684027777781</v>
      </c>
      <c r="B104">
        <v>231.36</v>
      </c>
      <c r="C104" s="3">
        <f>IF(Tabla1[[#This Row],[Potencia (KW)]]&lt;400,Tabla1[[#This Row],[Potencia (KW)]],0)</f>
        <v>231.36</v>
      </c>
      <c r="D104">
        <f>MONTH(Tabla1[[#This Row],[Fecha_Hora]])</f>
        <v>7</v>
      </c>
      <c r="E104">
        <f>YEAR(Tabla1[[#This Row],[Fecha_Hora]])</f>
        <v>2020</v>
      </c>
    </row>
    <row r="105" spans="1:5" x14ac:dyDescent="0.25">
      <c r="A105" s="1">
        <v>44018.701388888891</v>
      </c>
      <c r="B105">
        <v>231.36</v>
      </c>
      <c r="C105" s="3">
        <f>IF(Tabla1[[#This Row],[Potencia (KW)]]&lt;400,Tabla1[[#This Row],[Potencia (KW)]],0)</f>
        <v>231.36</v>
      </c>
      <c r="D105">
        <f>MONTH(Tabla1[[#This Row],[Fecha_Hora]])</f>
        <v>7</v>
      </c>
      <c r="E105">
        <f>YEAR(Tabla1[[#This Row],[Fecha_Hora]])</f>
        <v>2020</v>
      </c>
    </row>
    <row r="106" spans="1:5" x14ac:dyDescent="0.25">
      <c r="A106" s="1">
        <v>44018.704861111109</v>
      </c>
      <c r="B106">
        <v>231.72</v>
      </c>
      <c r="C106" s="3">
        <f>IF(Tabla1[[#This Row],[Potencia (KW)]]&lt;400,Tabla1[[#This Row],[Potencia (KW)]],0)</f>
        <v>231.72</v>
      </c>
      <c r="D106">
        <f>MONTH(Tabla1[[#This Row],[Fecha_Hora]])</f>
        <v>7</v>
      </c>
      <c r="E106">
        <f>YEAR(Tabla1[[#This Row],[Fecha_Hora]])</f>
        <v>2020</v>
      </c>
    </row>
    <row r="107" spans="1:5" x14ac:dyDescent="0.25">
      <c r="A107" s="1">
        <v>44018.71875</v>
      </c>
      <c r="B107">
        <v>245.16</v>
      </c>
      <c r="C107" s="3">
        <f>IF(Tabla1[[#This Row],[Potencia (KW)]]&lt;400,Tabla1[[#This Row],[Potencia (KW)]],0)</f>
        <v>245.16</v>
      </c>
      <c r="D107">
        <f>MONTH(Tabla1[[#This Row],[Fecha_Hora]])</f>
        <v>7</v>
      </c>
      <c r="E107">
        <f>YEAR(Tabla1[[#This Row],[Fecha_Hora]])</f>
        <v>2020</v>
      </c>
    </row>
    <row r="108" spans="1:5" x14ac:dyDescent="0.25">
      <c r="A108" s="1">
        <v>44018.722222222219</v>
      </c>
      <c r="B108">
        <v>238.08</v>
      </c>
      <c r="C108" s="3">
        <f>IF(Tabla1[[#This Row],[Potencia (KW)]]&lt;400,Tabla1[[#This Row],[Potencia (KW)]],0)</f>
        <v>238.08</v>
      </c>
      <c r="D108">
        <f>MONTH(Tabla1[[#This Row],[Fecha_Hora]])</f>
        <v>7</v>
      </c>
      <c r="E108">
        <f>YEAR(Tabla1[[#This Row],[Fecha_Hora]])</f>
        <v>2020</v>
      </c>
    </row>
    <row r="109" spans="1:5" x14ac:dyDescent="0.25">
      <c r="A109" s="1">
        <v>44018.725694444453</v>
      </c>
      <c r="B109">
        <v>236.76</v>
      </c>
      <c r="C109" s="3">
        <f>IF(Tabla1[[#This Row],[Potencia (KW)]]&lt;400,Tabla1[[#This Row],[Potencia (KW)]],0)</f>
        <v>236.76</v>
      </c>
      <c r="D109">
        <f>MONTH(Tabla1[[#This Row],[Fecha_Hora]])</f>
        <v>7</v>
      </c>
      <c r="E109">
        <f>YEAR(Tabla1[[#This Row],[Fecha_Hora]])</f>
        <v>2020</v>
      </c>
    </row>
    <row r="110" spans="1:5" x14ac:dyDescent="0.25">
      <c r="A110" s="1">
        <v>44018.729166666657</v>
      </c>
      <c r="B110">
        <v>236.64</v>
      </c>
      <c r="C110" s="3">
        <f>IF(Tabla1[[#This Row],[Potencia (KW)]]&lt;400,Tabla1[[#This Row],[Potencia (KW)]],0)</f>
        <v>236.64</v>
      </c>
      <c r="D110">
        <f>MONTH(Tabla1[[#This Row],[Fecha_Hora]])</f>
        <v>7</v>
      </c>
      <c r="E110">
        <f>YEAR(Tabla1[[#This Row],[Fecha_Hora]])</f>
        <v>2020</v>
      </c>
    </row>
    <row r="111" spans="1:5" x14ac:dyDescent="0.25">
      <c r="A111" s="1">
        <v>44018.732638888891</v>
      </c>
      <c r="B111">
        <v>239.04</v>
      </c>
      <c r="C111" s="3">
        <f>IF(Tabla1[[#This Row],[Potencia (KW)]]&lt;400,Tabla1[[#This Row],[Potencia (KW)]],0)</f>
        <v>239.04</v>
      </c>
      <c r="D111">
        <f>MONTH(Tabla1[[#This Row],[Fecha_Hora]])</f>
        <v>7</v>
      </c>
      <c r="E111">
        <f>YEAR(Tabla1[[#This Row],[Fecha_Hora]])</f>
        <v>2020</v>
      </c>
    </row>
    <row r="112" spans="1:5" x14ac:dyDescent="0.25">
      <c r="A112" s="1">
        <v>44018.736111111109</v>
      </c>
      <c r="B112">
        <v>230.614</v>
      </c>
      <c r="C112" s="3">
        <f>IF(Tabla1[[#This Row],[Potencia (KW)]]&lt;400,Tabla1[[#This Row],[Potencia (KW)]],0)</f>
        <v>230.614</v>
      </c>
      <c r="D112">
        <f>MONTH(Tabla1[[#This Row],[Fecha_Hora]])</f>
        <v>7</v>
      </c>
      <c r="E112">
        <f>YEAR(Tabla1[[#This Row],[Fecha_Hora]])</f>
        <v>2020</v>
      </c>
    </row>
    <row r="113" spans="1:5" x14ac:dyDescent="0.25">
      <c r="A113" s="1">
        <v>44018.739583333343</v>
      </c>
      <c r="B113">
        <v>230.76</v>
      </c>
      <c r="C113" s="3">
        <f>IF(Tabla1[[#This Row],[Potencia (KW)]]&lt;400,Tabla1[[#This Row],[Potencia (KW)]],0)</f>
        <v>230.76</v>
      </c>
      <c r="D113">
        <f>MONTH(Tabla1[[#This Row],[Fecha_Hora]])</f>
        <v>7</v>
      </c>
      <c r="E113">
        <f>YEAR(Tabla1[[#This Row],[Fecha_Hora]])</f>
        <v>2020</v>
      </c>
    </row>
    <row r="114" spans="1:5" x14ac:dyDescent="0.25">
      <c r="A114" s="1">
        <v>44019.368055555547</v>
      </c>
      <c r="B114">
        <v>240.96</v>
      </c>
      <c r="C114" s="3">
        <f>IF(Tabla1[[#This Row],[Potencia (KW)]]&lt;400,Tabla1[[#This Row],[Potencia (KW)]],0)</f>
        <v>240.96</v>
      </c>
      <c r="D114">
        <f>MONTH(Tabla1[[#This Row],[Fecha_Hora]])</f>
        <v>7</v>
      </c>
      <c r="E114">
        <f>YEAR(Tabla1[[#This Row],[Fecha_Hora]])</f>
        <v>2020</v>
      </c>
    </row>
    <row r="115" spans="1:5" x14ac:dyDescent="0.25">
      <c r="A115" s="1">
        <v>44019.371527777781</v>
      </c>
      <c r="B115">
        <v>236.88</v>
      </c>
      <c r="C115" s="3">
        <f>IF(Tabla1[[#This Row],[Potencia (KW)]]&lt;400,Tabla1[[#This Row],[Potencia (KW)]],0)</f>
        <v>236.88</v>
      </c>
      <c r="D115">
        <f>MONTH(Tabla1[[#This Row],[Fecha_Hora]])</f>
        <v>7</v>
      </c>
      <c r="E115">
        <f>YEAR(Tabla1[[#This Row],[Fecha_Hora]])</f>
        <v>2020</v>
      </c>
    </row>
    <row r="116" spans="1:5" x14ac:dyDescent="0.25">
      <c r="A116" s="1">
        <v>44019.399305555547</v>
      </c>
      <c r="B116">
        <v>233.703</v>
      </c>
      <c r="C116" s="3">
        <f>IF(Tabla1[[#This Row],[Potencia (KW)]]&lt;400,Tabla1[[#This Row],[Potencia (KW)]],0)</f>
        <v>233.703</v>
      </c>
      <c r="D116">
        <f>MONTH(Tabla1[[#This Row],[Fecha_Hora]])</f>
        <v>7</v>
      </c>
      <c r="E116">
        <f>YEAR(Tabla1[[#This Row],[Fecha_Hora]])</f>
        <v>2020</v>
      </c>
    </row>
    <row r="117" spans="1:5" x14ac:dyDescent="0.25">
      <c r="A117" s="1">
        <v>44019.402777777781</v>
      </c>
      <c r="B117">
        <v>230.52</v>
      </c>
      <c r="C117" s="3">
        <f>IF(Tabla1[[#This Row],[Potencia (KW)]]&lt;400,Tabla1[[#This Row],[Potencia (KW)]],0)</f>
        <v>230.52</v>
      </c>
      <c r="D117">
        <f>MONTH(Tabla1[[#This Row],[Fecha_Hora]])</f>
        <v>7</v>
      </c>
      <c r="E117">
        <f>YEAR(Tabla1[[#This Row],[Fecha_Hora]])</f>
        <v>2020</v>
      </c>
    </row>
    <row r="118" spans="1:5" x14ac:dyDescent="0.25">
      <c r="A118" s="1">
        <v>44019.409722222219</v>
      </c>
      <c r="B118">
        <v>231.72</v>
      </c>
      <c r="C118" s="3">
        <f>IF(Tabla1[[#This Row],[Potencia (KW)]]&lt;400,Tabla1[[#This Row],[Potencia (KW)]],0)</f>
        <v>231.72</v>
      </c>
      <c r="D118">
        <f>MONTH(Tabla1[[#This Row],[Fecha_Hora]])</f>
        <v>7</v>
      </c>
      <c r="E118">
        <f>YEAR(Tabla1[[#This Row],[Fecha_Hora]])</f>
        <v>2020</v>
      </c>
    </row>
    <row r="119" spans="1:5" x14ac:dyDescent="0.25">
      <c r="A119" s="1">
        <v>44019.413194444453</v>
      </c>
      <c r="B119">
        <v>231.24</v>
      </c>
      <c r="C119" s="3">
        <f>IF(Tabla1[[#This Row],[Potencia (KW)]]&lt;400,Tabla1[[#This Row],[Potencia (KW)]],0)</f>
        <v>231.24</v>
      </c>
      <c r="D119">
        <f>MONTH(Tabla1[[#This Row],[Fecha_Hora]])</f>
        <v>7</v>
      </c>
      <c r="E119">
        <f>YEAR(Tabla1[[#This Row],[Fecha_Hora]])</f>
        <v>2020</v>
      </c>
    </row>
    <row r="120" spans="1:5" x14ac:dyDescent="0.25">
      <c r="A120" s="1">
        <v>44019.416666666657</v>
      </c>
      <c r="B120">
        <v>238.21799999999999</v>
      </c>
      <c r="C120" s="3">
        <f>IF(Tabla1[[#This Row],[Potencia (KW)]]&lt;400,Tabla1[[#This Row],[Potencia (KW)]],0)</f>
        <v>238.21799999999999</v>
      </c>
      <c r="D120">
        <f>MONTH(Tabla1[[#This Row],[Fecha_Hora]])</f>
        <v>7</v>
      </c>
      <c r="E120">
        <f>YEAR(Tabla1[[#This Row],[Fecha_Hora]])</f>
        <v>2020</v>
      </c>
    </row>
    <row r="121" spans="1:5" x14ac:dyDescent="0.25">
      <c r="A121" s="1">
        <v>44019.420138888891</v>
      </c>
      <c r="B121">
        <v>239.76</v>
      </c>
      <c r="C121" s="3">
        <f>IF(Tabla1[[#This Row],[Potencia (KW)]]&lt;400,Tabla1[[#This Row],[Potencia (KW)]],0)</f>
        <v>239.76</v>
      </c>
      <c r="D121">
        <f>MONTH(Tabla1[[#This Row],[Fecha_Hora]])</f>
        <v>7</v>
      </c>
      <c r="E121">
        <f>YEAR(Tabla1[[#This Row],[Fecha_Hora]])</f>
        <v>2020</v>
      </c>
    </row>
    <row r="122" spans="1:5" x14ac:dyDescent="0.25">
      <c r="A122" s="1">
        <v>44019.430555555547</v>
      </c>
      <c r="B122">
        <v>230.64</v>
      </c>
      <c r="C122" s="3">
        <f>IF(Tabla1[[#This Row],[Potencia (KW)]]&lt;400,Tabla1[[#This Row],[Potencia (KW)]],0)</f>
        <v>230.64</v>
      </c>
      <c r="D122">
        <f>MONTH(Tabla1[[#This Row],[Fecha_Hora]])</f>
        <v>7</v>
      </c>
      <c r="E122">
        <f>YEAR(Tabla1[[#This Row],[Fecha_Hora]])</f>
        <v>2020</v>
      </c>
    </row>
    <row r="123" spans="1:5" x14ac:dyDescent="0.25">
      <c r="A123" s="1">
        <v>44019.434027777781</v>
      </c>
      <c r="B123">
        <v>231.56399999999999</v>
      </c>
      <c r="C123" s="3">
        <f>IF(Tabla1[[#This Row],[Potencia (KW)]]&lt;400,Tabla1[[#This Row],[Potencia (KW)]],0)</f>
        <v>231.56399999999999</v>
      </c>
      <c r="D123">
        <f>MONTH(Tabla1[[#This Row],[Fecha_Hora]])</f>
        <v>7</v>
      </c>
      <c r="E123">
        <f>YEAR(Tabla1[[#This Row],[Fecha_Hora]])</f>
        <v>2020</v>
      </c>
    </row>
    <row r="124" spans="1:5" x14ac:dyDescent="0.25">
      <c r="A124" s="1">
        <v>44019.4375</v>
      </c>
      <c r="B124">
        <v>235.56</v>
      </c>
      <c r="C124" s="3">
        <f>IF(Tabla1[[#This Row],[Potencia (KW)]]&lt;400,Tabla1[[#This Row],[Potencia (KW)]],0)</f>
        <v>235.56</v>
      </c>
      <c r="D124">
        <f>MONTH(Tabla1[[#This Row],[Fecha_Hora]])</f>
        <v>7</v>
      </c>
      <c r="E124">
        <f>YEAR(Tabla1[[#This Row],[Fecha_Hora]])</f>
        <v>2020</v>
      </c>
    </row>
    <row r="125" spans="1:5" x14ac:dyDescent="0.25">
      <c r="A125" s="1">
        <v>44019.440972222219</v>
      </c>
      <c r="B125">
        <v>235.32</v>
      </c>
      <c r="C125" s="3">
        <f>IF(Tabla1[[#This Row],[Potencia (KW)]]&lt;400,Tabla1[[#This Row],[Potencia (KW)]],0)</f>
        <v>235.32</v>
      </c>
      <c r="D125">
        <f>MONTH(Tabla1[[#This Row],[Fecha_Hora]])</f>
        <v>7</v>
      </c>
      <c r="E125">
        <f>YEAR(Tabla1[[#This Row],[Fecha_Hora]])</f>
        <v>2020</v>
      </c>
    </row>
    <row r="126" spans="1:5" x14ac:dyDescent="0.25">
      <c r="A126" s="1">
        <v>44019.444444444453</v>
      </c>
      <c r="B126">
        <v>230.88</v>
      </c>
      <c r="C126" s="3">
        <f>IF(Tabla1[[#This Row],[Potencia (KW)]]&lt;400,Tabla1[[#This Row],[Potencia (KW)]],0)</f>
        <v>230.88</v>
      </c>
      <c r="D126">
        <f>MONTH(Tabla1[[#This Row],[Fecha_Hora]])</f>
        <v>7</v>
      </c>
      <c r="E126">
        <f>YEAR(Tabla1[[#This Row],[Fecha_Hora]])</f>
        <v>2020</v>
      </c>
    </row>
    <row r="127" spans="1:5" x14ac:dyDescent="0.25">
      <c r="A127" s="1">
        <v>44019.447916666657</v>
      </c>
      <c r="B127">
        <v>233.76</v>
      </c>
      <c r="C127" s="3">
        <f>IF(Tabla1[[#This Row],[Potencia (KW)]]&lt;400,Tabla1[[#This Row],[Potencia (KW)]],0)</f>
        <v>233.76</v>
      </c>
      <c r="D127">
        <f>MONTH(Tabla1[[#This Row],[Fecha_Hora]])</f>
        <v>7</v>
      </c>
      <c r="E127">
        <f>YEAR(Tabla1[[#This Row],[Fecha_Hora]])</f>
        <v>2020</v>
      </c>
    </row>
    <row r="128" spans="1:5" x14ac:dyDescent="0.25">
      <c r="A128" s="1">
        <v>44019.465277777781</v>
      </c>
      <c r="B128">
        <v>230.76</v>
      </c>
      <c r="C128" s="3">
        <f>IF(Tabla1[[#This Row],[Potencia (KW)]]&lt;400,Tabla1[[#This Row],[Potencia (KW)]],0)</f>
        <v>230.76</v>
      </c>
      <c r="D128">
        <f>MONTH(Tabla1[[#This Row],[Fecha_Hora]])</f>
        <v>7</v>
      </c>
      <c r="E128">
        <f>YEAR(Tabla1[[#This Row],[Fecha_Hora]])</f>
        <v>2020</v>
      </c>
    </row>
    <row r="129" spans="1:5" x14ac:dyDescent="0.25">
      <c r="A129" s="1">
        <v>44019.46875</v>
      </c>
      <c r="B129">
        <v>231</v>
      </c>
      <c r="C129" s="3">
        <f>IF(Tabla1[[#This Row],[Potencia (KW)]]&lt;400,Tabla1[[#This Row],[Potencia (KW)]],0)</f>
        <v>231</v>
      </c>
      <c r="D129">
        <f>MONTH(Tabla1[[#This Row],[Fecha_Hora]])</f>
        <v>7</v>
      </c>
      <c r="E129">
        <f>YEAR(Tabla1[[#This Row],[Fecha_Hora]])</f>
        <v>2020</v>
      </c>
    </row>
    <row r="130" spans="1:5" x14ac:dyDescent="0.25">
      <c r="A130" s="1">
        <v>44025.520833333343</v>
      </c>
      <c r="B130">
        <v>230.54300000000001</v>
      </c>
      <c r="C130" s="3">
        <f>IF(Tabla1[[#This Row],[Potencia (KW)]]&lt;400,Tabla1[[#This Row],[Potencia (KW)]],0)</f>
        <v>230.54300000000001</v>
      </c>
      <c r="D130">
        <f>MONTH(Tabla1[[#This Row],[Fecha_Hora]])</f>
        <v>7</v>
      </c>
      <c r="E130">
        <f>YEAR(Tabla1[[#This Row],[Fecha_Hora]])</f>
        <v>2020</v>
      </c>
    </row>
    <row r="131" spans="1:5" x14ac:dyDescent="0.25">
      <c r="A131" s="1">
        <v>44025.524305555547</v>
      </c>
      <c r="B131">
        <v>236.4</v>
      </c>
      <c r="C131" s="3">
        <f>IF(Tabla1[[#This Row],[Potencia (KW)]]&lt;400,Tabla1[[#This Row],[Potencia (KW)]],0)</f>
        <v>236.4</v>
      </c>
      <c r="D131">
        <f>MONTH(Tabla1[[#This Row],[Fecha_Hora]])</f>
        <v>7</v>
      </c>
      <c r="E131">
        <f>YEAR(Tabla1[[#This Row],[Fecha_Hora]])</f>
        <v>2020</v>
      </c>
    </row>
    <row r="132" spans="1:5" x14ac:dyDescent="0.25">
      <c r="A132" s="1">
        <v>44025.527777777781</v>
      </c>
      <c r="B132">
        <v>238.44</v>
      </c>
      <c r="C132" s="3">
        <f>IF(Tabla1[[#This Row],[Potencia (KW)]]&lt;400,Tabla1[[#This Row],[Potencia (KW)]],0)</f>
        <v>238.44</v>
      </c>
      <c r="D132">
        <f>MONTH(Tabla1[[#This Row],[Fecha_Hora]])</f>
        <v>7</v>
      </c>
      <c r="E132">
        <f>YEAR(Tabla1[[#This Row],[Fecha_Hora]])</f>
        <v>2020</v>
      </c>
    </row>
    <row r="133" spans="1:5" x14ac:dyDescent="0.25">
      <c r="A133" s="1">
        <v>44025.53125</v>
      </c>
      <c r="B133">
        <v>237.12</v>
      </c>
      <c r="C133" s="3">
        <f>IF(Tabla1[[#This Row],[Potencia (KW)]]&lt;400,Tabla1[[#This Row],[Potencia (KW)]],0)</f>
        <v>237.12</v>
      </c>
      <c r="D133">
        <f>MONTH(Tabla1[[#This Row],[Fecha_Hora]])</f>
        <v>7</v>
      </c>
      <c r="E133">
        <f>YEAR(Tabla1[[#This Row],[Fecha_Hora]])</f>
        <v>2020</v>
      </c>
    </row>
    <row r="134" spans="1:5" x14ac:dyDescent="0.25">
      <c r="A134" s="1">
        <v>44025.534722222219</v>
      </c>
      <c r="B134">
        <v>231.24</v>
      </c>
      <c r="C134" s="3">
        <f>IF(Tabla1[[#This Row],[Potencia (KW)]]&lt;400,Tabla1[[#This Row],[Potencia (KW)]],0)</f>
        <v>231.24</v>
      </c>
      <c r="D134">
        <f>MONTH(Tabla1[[#This Row],[Fecha_Hora]])</f>
        <v>7</v>
      </c>
      <c r="E134">
        <f>YEAR(Tabla1[[#This Row],[Fecha_Hora]])</f>
        <v>2020</v>
      </c>
    </row>
    <row r="135" spans="1:5" x14ac:dyDescent="0.25">
      <c r="A135" s="1">
        <v>44028.381944444453</v>
      </c>
      <c r="B135">
        <v>231.56399999999999</v>
      </c>
      <c r="C135" s="3">
        <f>IF(Tabla1[[#This Row],[Potencia (KW)]]&lt;400,Tabla1[[#This Row],[Potencia (KW)]],0)</f>
        <v>231.56399999999999</v>
      </c>
      <c r="D135">
        <f>MONTH(Tabla1[[#This Row],[Fecha_Hora]])</f>
        <v>7</v>
      </c>
      <c r="E135">
        <f>YEAR(Tabla1[[#This Row],[Fecha_Hora]])</f>
        <v>2020</v>
      </c>
    </row>
    <row r="136" spans="1:5" x14ac:dyDescent="0.25">
      <c r="A136" s="1">
        <v>44028.385416666657</v>
      </c>
      <c r="B136">
        <v>233.04</v>
      </c>
      <c r="C136" s="3">
        <f>IF(Tabla1[[#This Row],[Potencia (KW)]]&lt;400,Tabla1[[#This Row],[Potencia (KW)]],0)</f>
        <v>233.04</v>
      </c>
      <c r="D136">
        <f>MONTH(Tabla1[[#This Row],[Fecha_Hora]])</f>
        <v>7</v>
      </c>
      <c r="E136">
        <f>YEAR(Tabla1[[#This Row],[Fecha_Hora]])</f>
        <v>2020</v>
      </c>
    </row>
    <row r="137" spans="1:5" x14ac:dyDescent="0.25">
      <c r="A137" s="1">
        <v>44028.388888888891</v>
      </c>
      <c r="B137">
        <v>231.72</v>
      </c>
      <c r="C137" s="3">
        <f>IF(Tabla1[[#This Row],[Potencia (KW)]]&lt;400,Tabla1[[#This Row],[Potencia (KW)]],0)</f>
        <v>231.72</v>
      </c>
      <c r="D137">
        <f>MONTH(Tabla1[[#This Row],[Fecha_Hora]])</f>
        <v>7</v>
      </c>
      <c r="E137">
        <f>YEAR(Tabla1[[#This Row],[Fecha_Hora]])</f>
        <v>2020</v>
      </c>
    </row>
    <row r="138" spans="1:5" x14ac:dyDescent="0.25">
      <c r="A138" s="1">
        <v>44032.413194444453</v>
      </c>
      <c r="B138">
        <v>238.8</v>
      </c>
      <c r="C138" s="3">
        <f>IF(Tabla1[[#This Row],[Potencia (KW)]]&lt;400,Tabla1[[#This Row],[Potencia (KW)]],0)</f>
        <v>238.8</v>
      </c>
      <c r="D138">
        <f>MONTH(Tabla1[[#This Row],[Fecha_Hora]])</f>
        <v>7</v>
      </c>
      <c r="E138">
        <f>YEAR(Tabla1[[#This Row],[Fecha_Hora]])</f>
        <v>2020</v>
      </c>
    </row>
    <row r="139" spans="1:5" x14ac:dyDescent="0.25">
      <c r="A139" s="1">
        <v>44032.416666666657</v>
      </c>
      <c r="B139">
        <v>243.72</v>
      </c>
      <c r="C139" s="3">
        <f>IF(Tabla1[[#This Row],[Potencia (KW)]]&lt;400,Tabla1[[#This Row],[Potencia (KW)]],0)</f>
        <v>243.72</v>
      </c>
      <c r="D139">
        <f>MONTH(Tabla1[[#This Row],[Fecha_Hora]])</f>
        <v>7</v>
      </c>
      <c r="E139">
        <f>YEAR(Tabla1[[#This Row],[Fecha_Hora]])</f>
        <v>2020</v>
      </c>
    </row>
    <row r="140" spans="1:5" x14ac:dyDescent="0.25">
      <c r="A140" s="1">
        <v>44032.420138888891</v>
      </c>
      <c r="B140">
        <v>239.4</v>
      </c>
      <c r="C140" s="3">
        <f>IF(Tabla1[[#This Row],[Potencia (KW)]]&lt;400,Tabla1[[#This Row],[Potencia (KW)]],0)</f>
        <v>239.4</v>
      </c>
      <c r="D140">
        <f>MONTH(Tabla1[[#This Row],[Fecha_Hora]])</f>
        <v>7</v>
      </c>
      <c r="E140">
        <f>YEAR(Tabla1[[#This Row],[Fecha_Hora]])</f>
        <v>2020</v>
      </c>
    </row>
    <row r="141" spans="1:5" x14ac:dyDescent="0.25">
      <c r="A141" s="1">
        <v>44032.427083333343</v>
      </c>
      <c r="B141">
        <v>237.72</v>
      </c>
      <c r="C141" s="3">
        <f>IF(Tabla1[[#This Row],[Potencia (KW)]]&lt;400,Tabla1[[#This Row],[Potencia (KW)]],0)</f>
        <v>237.72</v>
      </c>
      <c r="D141">
        <f>MONTH(Tabla1[[#This Row],[Fecha_Hora]])</f>
        <v>7</v>
      </c>
      <c r="E141">
        <f>YEAR(Tabla1[[#This Row],[Fecha_Hora]])</f>
        <v>2020</v>
      </c>
    </row>
    <row r="142" spans="1:5" x14ac:dyDescent="0.25">
      <c r="A142" s="1">
        <v>44032.430555555547</v>
      </c>
      <c r="B142">
        <v>231.208</v>
      </c>
      <c r="C142" s="3">
        <f>IF(Tabla1[[#This Row],[Potencia (KW)]]&lt;400,Tabla1[[#This Row],[Potencia (KW)]],0)</f>
        <v>231.208</v>
      </c>
      <c r="D142">
        <f>MONTH(Tabla1[[#This Row],[Fecha_Hora]])</f>
        <v>7</v>
      </c>
      <c r="E142">
        <f>YEAR(Tabla1[[#This Row],[Fecha_Hora]])</f>
        <v>2020</v>
      </c>
    </row>
    <row r="143" spans="1:5" x14ac:dyDescent="0.25">
      <c r="A143" s="1">
        <v>44033.434027777781</v>
      </c>
      <c r="B143">
        <v>238.8</v>
      </c>
      <c r="C143" s="3">
        <f>IF(Tabla1[[#This Row],[Potencia (KW)]]&lt;400,Tabla1[[#This Row],[Potencia (KW)]],0)</f>
        <v>238.8</v>
      </c>
      <c r="D143">
        <f>MONTH(Tabla1[[#This Row],[Fecha_Hora]])</f>
        <v>7</v>
      </c>
      <c r="E143">
        <f>YEAR(Tabla1[[#This Row],[Fecha_Hora]])</f>
        <v>2020</v>
      </c>
    </row>
    <row r="144" spans="1:5" x14ac:dyDescent="0.25">
      <c r="A144" s="1">
        <v>44033.4375</v>
      </c>
      <c r="B144">
        <v>237.36</v>
      </c>
      <c r="C144" s="3">
        <f>IF(Tabla1[[#This Row],[Potencia (KW)]]&lt;400,Tabla1[[#This Row],[Potencia (KW)]],0)</f>
        <v>237.36</v>
      </c>
      <c r="D144">
        <f>MONTH(Tabla1[[#This Row],[Fecha_Hora]])</f>
        <v>7</v>
      </c>
      <c r="E144">
        <f>YEAR(Tabla1[[#This Row],[Fecha_Hora]])</f>
        <v>2020</v>
      </c>
    </row>
    <row r="145" spans="1:5" x14ac:dyDescent="0.25">
      <c r="A145" s="1">
        <v>44033.454861111109</v>
      </c>
      <c r="B145">
        <v>230.64</v>
      </c>
      <c r="C145" s="3">
        <f>IF(Tabla1[[#This Row],[Potencia (KW)]]&lt;400,Tabla1[[#This Row],[Potencia (KW)]],0)</f>
        <v>230.64</v>
      </c>
      <c r="D145">
        <f>MONTH(Tabla1[[#This Row],[Fecha_Hora]])</f>
        <v>7</v>
      </c>
      <c r="E145">
        <f>YEAR(Tabla1[[#This Row],[Fecha_Hora]])</f>
        <v>2020</v>
      </c>
    </row>
    <row r="146" spans="1:5" x14ac:dyDescent="0.25">
      <c r="A146" s="1">
        <v>44033.458333333343</v>
      </c>
      <c r="B146">
        <v>231.72</v>
      </c>
      <c r="C146" s="3">
        <f>IF(Tabla1[[#This Row],[Potencia (KW)]]&lt;400,Tabla1[[#This Row],[Potencia (KW)]],0)</f>
        <v>231.72</v>
      </c>
      <c r="D146">
        <f>MONTH(Tabla1[[#This Row],[Fecha_Hora]])</f>
        <v>7</v>
      </c>
      <c r="E146">
        <f>YEAR(Tabla1[[#This Row],[Fecha_Hora]])</f>
        <v>2020</v>
      </c>
    </row>
    <row r="147" spans="1:5" x14ac:dyDescent="0.25">
      <c r="A147" s="1">
        <v>44033.461805555547</v>
      </c>
      <c r="B147">
        <v>231.96</v>
      </c>
      <c r="C147" s="3">
        <f>IF(Tabla1[[#This Row],[Potencia (KW)]]&lt;400,Tabla1[[#This Row],[Potencia (KW)]],0)</f>
        <v>231.96</v>
      </c>
      <c r="D147">
        <f>MONTH(Tabla1[[#This Row],[Fecha_Hora]])</f>
        <v>7</v>
      </c>
      <c r="E147">
        <f>YEAR(Tabla1[[#This Row],[Fecha_Hora]])</f>
        <v>2020</v>
      </c>
    </row>
    <row r="148" spans="1:5" x14ac:dyDescent="0.25">
      <c r="A148" s="1">
        <v>44033.722222222219</v>
      </c>
      <c r="B148">
        <v>233.28</v>
      </c>
      <c r="C148" s="3">
        <f>IF(Tabla1[[#This Row],[Potencia (KW)]]&lt;400,Tabla1[[#This Row],[Potencia (KW)]],0)</f>
        <v>233.28</v>
      </c>
      <c r="D148">
        <f>MONTH(Tabla1[[#This Row],[Fecha_Hora]])</f>
        <v>7</v>
      </c>
      <c r="E148">
        <f>YEAR(Tabla1[[#This Row],[Fecha_Hora]])</f>
        <v>2020</v>
      </c>
    </row>
    <row r="149" spans="1:5" x14ac:dyDescent="0.25">
      <c r="A149" s="1">
        <v>44033.725694444453</v>
      </c>
      <c r="B149">
        <v>231.80199999999999</v>
      </c>
      <c r="C149" s="3">
        <f>IF(Tabla1[[#This Row],[Potencia (KW)]]&lt;400,Tabla1[[#This Row],[Potencia (KW)]],0)</f>
        <v>231.80199999999999</v>
      </c>
      <c r="D149">
        <f>MONTH(Tabla1[[#This Row],[Fecha_Hora]])</f>
        <v>7</v>
      </c>
      <c r="E149">
        <f>YEAR(Tabla1[[#This Row],[Fecha_Hora]])</f>
        <v>2020</v>
      </c>
    </row>
    <row r="150" spans="1:5" x14ac:dyDescent="0.25">
      <c r="A150" s="1">
        <v>44033.729166666657</v>
      </c>
      <c r="B150">
        <v>231.48</v>
      </c>
      <c r="C150" s="3">
        <f>IF(Tabla1[[#This Row],[Potencia (KW)]]&lt;400,Tabla1[[#This Row],[Potencia (KW)]],0)</f>
        <v>231.48</v>
      </c>
      <c r="D150">
        <f>MONTH(Tabla1[[#This Row],[Fecha_Hora]])</f>
        <v>7</v>
      </c>
      <c r="E150">
        <f>YEAR(Tabla1[[#This Row],[Fecha_Hora]])</f>
        <v>2020</v>
      </c>
    </row>
    <row r="151" spans="1:5" x14ac:dyDescent="0.25">
      <c r="A151" s="1">
        <v>44033.732638888891</v>
      </c>
      <c r="B151">
        <v>234.84</v>
      </c>
      <c r="C151" s="3">
        <f>IF(Tabla1[[#This Row],[Potencia (KW)]]&lt;400,Tabla1[[#This Row],[Potencia (KW)]],0)</f>
        <v>234.84</v>
      </c>
      <c r="D151">
        <f>MONTH(Tabla1[[#This Row],[Fecha_Hora]])</f>
        <v>7</v>
      </c>
      <c r="E151">
        <f>YEAR(Tabla1[[#This Row],[Fecha_Hora]])</f>
        <v>2020</v>
      </c>
    </row>
    <row r="152" spans="1:5" x14ac:dyDescent="0.25">
      <c r="A152" s="1">
        <v>44033.746527777781</v>
      </c>
      <c r="B152">
        <v>232.2</v>
      </c>
      <c r="C152" s="3">
        <f>IF(Tabla1[[#This Row],[Potencia (KW)]]&lt;400,Tabla1[[#This Row],[Potencia (KW)]],0)</f>
        <v>232.2</v>
      </c>
      <c r="D152">
        <f>MONTH(Tabla1[[#This Row],[Fecha_Hora]])</f>
        <v>7</v>
      </c>
      <c r="E152">
        <f>YEAR(Tabla1[[#This Row],[Fecha_Hora]])</f>
        <v>2020</v>
      </c>
    </row>
    <row r="153" spans="1:5" x14ac:dyDescent="0.25">
      <c r="A153" s="1">
        <v>44033.75</v>
      </c>
      <c r="B153">
        <v>236.16</v>
      </c>
      <c r="C153" s="3">
        <f>IF(Tabla1[[#This Row],[Potencia (KW)]]&lt;400,Tabla1[[#This Row],[Potencia (KW)]],0)</f>
        <v>236.16</v>
      </c>
      <c r="D153">
        <f>MONTH(Tabla1[[#This Row],[Fecha_Hora]])</f>
        <v>7</v>
      </c>
      <c r="E153">
        <f>YEAR(Tabla1[[#This Row],[Fecha_Hora]])</f>
        <v>2020</v>
      </c>
    </row>
    <row r="154" spans="1:5" x14ac:dyDescent="0.25">
      <c r="A154" s="1">
        <v>44034.725694444453</v>
      </c>
      <c r="B154">
        <v>230.76</v>
      </c>
      <c r="C154" s="3">
        <f>IF(Tabla1[[#This Row],[Potencia (KW)]]&lt;400,Tabla1[[#This Row],[Potencia (KW)]],0)</f>
        <v>230.76</v>
      </c>
      <c r="D154">
        <f>MONTH(Tabla1[[#This Row],[Fecha_Hora]])</f>
        <v>7</v>
      </c>
      <c r="E154">
        <f>YEAR(Tabla1[[#This Row],[Fecha_Hora]])</f>
        <v>2020</v>
      </c>
    </row>
    <row r="155" spans="1:5" x14ac:dyDescent="0.25">
      <c r="A155" s="1">
        <v>44034.729166666657</v>
      </c>
      <c r="B155">
        <v>234</v>
      </c>
      <c r="C155" s="3">
        <f>IF(Tabla1[[#This Row],[Potencia (KW)]]&lt;400,Tabla1[[#This Row],[Potencia (KW)]],0)</f>
        <v>234</v>
      </c>
      <c r="D155">
        <f>MONTH(Tabla1[[#This Row],[Fecha_Hora]])</f>
        <v>7</v>
      </c>
      <c r="E155">
        <f>YEAR(Tabla1[[#This Row],[Fecha_Hora]])</f>
        <v>2020</v>
      </c>
    </row>
    <row r="156" spans="1:5" x14ac:dyDescent="0.25">
      <c r="A156" s="1">
        <v>44034.732638888891</v>
      </c>
      <c r="B156">
        <v>236.52</v>
      </c>
      <c r="C156" s="3">
        <f>IF(Tabla1[[#This Row],[Potencia (KW)]]&lt;400,Tabla1[[#This Row],[Potencia (KW)]],0)</f>
        <v>236.52</v>
      </c>
      <c r="D156">
        <f>MONTH(Tabla1[[#This Row],[Fecha_Hora]])</f>
        <v>7</v>
      </c>
      <c r="E156">
        <f>YEAR(Tabla1[[#This Row],[Fecha_Hora]])</f>
        <v>2020</v>
      </c>
    </row>
    <row r="157" spans="1:5" x14ac:dyDescent="0.25">
      <c r="A157" s="1">
        <v>44034.736111111109</v>
      </c>
      <c r="B157">
        <v>238.21799999999999</v>
      </c>
      <c r="C157" s="3">
        <f>IF(Tabla1[[#This Row],[Potencia (KW)]]&lt;400,Tabla1[[#This Row],[Potencia (KW)]],0)</f>
        <v>238.21799999999999</v>
      </c>
      <c r="D157">
        <f>MONTH(Tabla1[[#This Row],[Fecha_Hora]])</f>
        <v>7</v>
      </c>
      <c r="E157">
        <f>YEAR(Tabla1[[#This Row],[Fecha_Hora]])</f>
        <v>2020</v>
      </c>
    </row>
    <row r="158" spans="1:5" x14ac:dyDescent="0.25">
      <c r="A158" s="1">
        <v>44034.739583333343</v>
      </c>
      <c r="B158">
        <v>239.4</v>
      </c>
      <c r="C158" s="3">
        <f>IF(Tabla1[[#This Row],[Potencia (KW)]]&lt;400,Tabla1[[#This Row],[Potencia (KW)]],0)</f>
        <v>239.4</v>
      </c>
      <c r="D158">
        <f>MONTH(Tabla1[[#This Row],[Fecha_Hora]])</f>
        <v>7</v>
      </c>
      <c r="E158">
        <f>YEAR(Tabla1[[#This Row],[Fecha_Hora]])</f>
        <v>2020</v>
      </c>
    </row>
    <row r="159" spans="1:5" x14ac:dyDescent="0.25">
      <c r="A159" s="1">
        <v>44034.743055555547</v>
      </c>
      <c r="B159">
        <v>232.2</v>
      </c>
      <c r="C159" s="3">
        <f>IF(Tabla1[[#This Row],[Potencia (KW)]]&lt;400,Tabla1[[#This Row],[Potencia (KW)]],0)</f>
        <v>232.2</v>
      </c>
      <c r="D159">
        <f>MONTH(Tabla1[[#This Row],[Fecha_Hora]])</f>
        <v>7</v>
      </c>
      <c r="E159">
        <f>YEAR(Tabla1[[#This Row],[Fecha_Hora]])</f>
        <v>2020</v>
      </c>
    </row>
    <row r="160" spans="1:5" x14ac:dyDescent="0.25">
      <c r="A160" s="1">
        <v>44035.392361111109</v>
      </c>
      <c r="B160">
        <v>235.44</v>
      </c>
      <c r="C160" s="3">
        <f>IF(Tabla1[[#This Row],[Potencia (KW)]]&lt;400,Tabla1[[#This Row],[Potencia (KW)]],0)</f>
        <v>235.44</v>
      </c>
      <c r="D160">
        <f>MONTH(Tabla1[[#This Row],[Fecha_Hora]])</f>
        <v>7</v>
      </c>
      <c r="E160">
        <f>YEAR(Tabla1[[#This Row],[Fecha_Hora]])</f>
        <v>2020</v>
      </c>
    </row>
    <row r="161" spans="1:5" x14ac:dyDescent="0.25">
      <c r="A161" s="1">
        <v>44035.395833333343</v>
      </c>
      <c r="B161">
        <v>244.44</v>
      </c>
      <c r="C161" s="3">
        <f>IF(Tabla1[[#This Row],[Potencia (KW)]]&lt;400,Tabla1[[#This Row],[Potencia (KW)]],0)</f>
        <v>244.44</v>
      </c>
      <c r="D161">
        <f>MONTH(Tabla1[[#This Row],[Fecha_Hora]])</f>
        <v>7</v>
      </c>
      <c r="E161">
        <f>YEAR(Tabla1[[#This Row],[Fecha_Hora]])</f>
        <v>2020</v>
      </c>
    </row>
    <row r="162" spans="1:5" x14ac:dyDescent="0.25">
      <c r="A162" s="1">
        <v>44035.399305555547</v>
      </c>
      <c r="B162">
        <v>230.02</v>
      </c>
      <c r="C162" s="3">
        <f>IF(Tabla1[[#This Row],[Potencia (KW)]]&lt;400,Tabla1[[#This Row],[Potencia (KW)]],0)</f>
        <v>230.02</v>
      </c>
      <c r="D162">
        <f>MONTH(Tabla1[[#This Row],[Fecha_Hora]])</f>
        <v>7</v>
      </c>
      <c r="E162">
        <f>YEAR(Tabla1[[#This Row],[Fecha_Hora]])</f>
        <v>2020</v>
      </c>
    </row>
    <row r="163" spans="1:5" x14ac:dyDescent="0.25">
      <c r="A163" s="1">
        <v>44035.402777777781</v>
      </c>
      <c r="B163">
        <v>233.28</v>
      </c>
      <c r="C163" s="3">
        <f>IF(Tabla1[[#This Row],[Potencia (KW)]]&lt;400,Tabla1[[#This Row],[Potencia (KW)]],0)</f>
        <v>233.28</v>
      </c>
      <c r="D163">
        <f>MONTH(Tabla1[[#This Row],[Fecha_Hora]])</f>
        <v>7</v>
      </c>
      <c r="E163">
        <f>YEAR(Tabla1[[#This Row],[Fecha_Hora]])</f>
        <v>2020</v>
      </c>
    </row>
    <row r="164" spans="1:5" x14ac:dyDescent="0.25">
      <c r="A164" s="1">
        <v>44036.329861111109</v>
      </c>
      <c r="B164">
        <v>236.88</v>
      </c>
      <c r="C164" s="3">
        <f>IF(Tabla1[[#This Row],[Potencia (KW)]]&lt;400,Tabla1[[#This Row],[Potencia (KW)]],0)</f>
        <v>236.88</v>
      </c>
      <c r="D164">
        <f>MONTH(Tabla1[[#This Row],[Fecha_Hora]])</f>
        <v>7</v>
      </c>
      <c r="E164">
        <f>YEAR(Tabla1[[#This Row],[Fecha_Hora]])</f>
        <v>2020</v>
      </c>
    </row>
    <row r="165" spans="1:5" x14ac:dyDescent="0.25">
      <c r="A165" s="1">
        <v>44036.333333333343</v>
      </c>
      <c r="B165">
        <v>241.56</v>
      </c>
      <c r="C165" s="3">
        <f>IF(Tabla1[[#This Row],[Potencia (KW)]]&lt;400,Tabla1[[#This Row],[Potencia (KW)]],0)</f>
        <v>241.56</v>
      </c>
      <c r="D165">
        <f>MONTH(Tabla1[[#This Row],[Fecha_Hora]])</f>
        <v>7</v>
      </c>
      <c r="E165">
        <f>YEAR(Tabla1[[#This Row],[Fecha_Hora]])</f>
        <v>2020</v>
      </c>
    </row>
    <row r="166" spans="1:5" x14ac:dyDescent="0.25">
      <c r="A166" s="1">
        <v>44036.34375</v>
      </c>
      <c r="B166">
        <v>241.8</v>
      </c>
      <c r="C166" s="3">
        <f>IF(Tabla1[[#This Row],[Potencia (KW)]]&lt;400,Tabla1[[#This Row],[Potencia (KW)]],0)</f>
        <v>241.8</v>
      </c>
      <c r="D166">
        <f>MONTH(Tabla1[[#This Row],[Fecha_Hora]])</f>
        <v>7</v>
      </c>
      <c r="E166">
        <f>YEAR(Tabla1[[#This Row],[Fecha_Hora]])</f>
        <v>2020</v>
      </c>
    </row>
    <row r="167" spans="1:5" x14ac:dyDescent="0.25">
      <c r="A167" s="1">
        <v>44036.347222222219</v>
      </c>
      <c r="B167">
        <v>239.64</v>
      </c>
      <c r="C167" s="3">
        <f>IF(Tabla1[[#This Row],[Potencia (KW)]]&lt;400,Tabla1[[#This Row],[Potencia (KW)]],0)</f>
        <v>239.64</v>
      </c>
      <c r="D167">
        <f>MONTH(Tabla1[[#This Row],[Fecha_Hora]])</f>
        <v>7</v>
      </c>
      <c r="E167">
        <f>YEAR(Tabla1[[#This Row],[Fecha_Hora]])</f>
        <v>2020</v>
      </c>
    </row>
    <row r="168" spans="1:5" x14ac:dyDescent="0.25">
      <c r="A168" s="1">
        <v>44036.350694444453</v>
      </c>
      <c r="B168">
        <v>249.74299999999999</v>
      </c>
      <c r="C168" s="3">
        <f>IF(Tabla1[[#This Row],[Potencia (KW)]]&lt;400,Tabla1[[#This Row],[Potencia (KW)]],0)</f>
        <v>249.74299999999999</v>
      </c>
      <c r="D168">
        <f>MONTH(Tabla1[[#This Row],[Fecha_Hora]])</f>
        <v>7</v>
      </c>
      <c r="E168">
        <f>YEAR(Tabla1[[#This Row],[Fecha_Hora]])</f>
        <v>2020</v>
      </c>
    </row>
    <row r="169" spans="1:5" x14ac:dyDescent="0.25">
      <c r="A169" s="1">
        <v>44036.354166666657</v>
      </c>
      <c r="B169">
        <v>241.2</v>
      </c>
      <c r="C169" s="3">
        <f>IF(Tabla1[[#This Row],[Potencia (KW)]]&lt;400,Tabla1[[#This Row],[Potencia (KW)]],0)</f>
        <v>241.2</v>
      </c>
      <c r="D169">
        <f>MONTH(Tabla1[[#This Row],[Fecha_Hora]])</f>
        <v>7</v>
      </c>
      <c r="E169">
        <f>YEAR(Tabla1[[#This Row],[Fecha_Hora]])</f>
        <v>2020</v>
      </c>
    </row>
    <row r="170" spans="1:5" x14ac:dyDescent="0.25">
      <c r="A170" s="1">
        <v>44036.357638888891</v>
      </c>
      <c r="B170">
        <v>247.08</v>
      </c>
      <c r="C170" s="3">
        <f>IF(Tabla1[[#This Row],[Potencia (KW)]]&lt;400,Tabla1[[#This Row],[Potencia (KW)]],0)</f>
        <v>247.08</v>
      </c>
      <c r="D170">
        <f>MONTH(Tabla1[[#This Row],[Fecha_Hora]])</f>
        <v>7</v>
      </c>
      <c r="E170">
        <f>YEAR(Tabla1[[#This Row],[Fecha_Hora]])</f>
        <v>2020</v>
      </c>
    </row>
    <row r="171" spans="1:5" x14ac:dyDescent="0.25">
      <c r="A171" s="1">
        <v>44036.361111111109</v>
      </c>
      <c r="B171">
        <v>237.72</v>
      </c>
      <c r="C171" s="3">
        <f>IF(Tabla1[[#This Row],[Potencia (KW)]]&lt;400,Tabla1[[#This Row],[Potencia (KW)]],0)</f>
        <v>237.72</v>
      </c>
      <c r="D171">
        <f>MONTH(Tabla1[[#This Row],[Fecha_Hora]])</f>
        <v>7</v>
      </c>
      <c r="E171">
        <f>YEAR(Tabla1[[#This Row],[Fecha_Hora]])</f>
        <v>2020</v>
      </c>
    </row>
    <row r="172" spans="1:5" x14ac:dyDescent="0.25">
      <c r="A172" s="1">
        <v>44042.368055555547</v>
      </c>
      <c r="B172">
        <v>238.68</v>
      </c>
      <c r="C172" s="3">
        <f>IF(Tabla1[[#This Row],[Potencia (KW)]]&lt;400,Tabla1[[#This Row],[Potencia (KW)]],0)</f>
        <v>238.68</v>
      </c>
      <c r="D172">
        <f>MONTH(Tabla1[[#This Row],[Fecha_Hora]])</f>
        <v>7</v>
      </c>
      <c r="E172">
        <f>YEAR(Tabla1[[#This Row],[Fecha_Hora]])</f>
        <v>2020</v>
      </c>
    </row>
    <row r="173" spans="1:5" x14ac:dyDescent="0.25">
      <c r="A173" s="1">
        <v>44042.371527777781</v>
      </c>
      <c r="B173">
        <v>232.92</v>
      </c>
      <c r="C173" s="3">
        <f>IF(Tabla1[[#This Row],[Potencia (KW)]]&lt;400,Tabla1[[#This Row],[Potencia (KW)]],0)</f>
        <v>232.92</v>
      </c>
      <c r="D173">
        <f>MONTH(Tabla1[[#This Row],[Fecha_Hora]])</f>
        <v>7</v>
      </c>
      <c r="E173">
        <f>YEAR(Tabla1[[#This Row],[Fecha_Hora]])</f>
        <v>2020</v>
      </c>
    </row>
    <row r="174" spans="1:5" x14ac:dyDescent="0.25">
      <c r="A174" s="1">
        <v>44042.375</v>
      </c>
      <c r="B174">
        <v>234</v>
      </c>
      <c r="C174" s="3">
        <f>IF(Tabla1[[#This Row],[Potencia (KW)]]&lt;400,Tabla1[[#This Row],[Potencia (KW)]],0)</f>
        <v>234</v>
      </c>
      <c r="D174">
        <f>MONTH(Tabla1[[#This Row],[Fecha_Hora]])</f>
        <v>7</v>
      </c>
      <c r="E174">
        <f>YEAR(Tabla1[[#This Row],[Fecha_Hora]])</f>
        <v>2020</v>
      </c>
    </row>
    <row r="175" spans="1:5" x14ac:dyDescent="0.25">
      <c r="A175" s="1">
        <v>44042.378472222219</v>
      </c>
      <c r="B175">
        <v>236.554</v>
      </c>
      <c r="C175" s="3">
        <f>IF(Tabla1[[#This Row],[Potencia (KW)]]&lt;400,Tabla1[[#This Row],[Potencia (KW)]],0)</f>
        <v>236.554</v>
      </c>
      <c r="D175">
        <f>MONTH(Tabla1[[#This Row],[Fecha_Hora]])</f>
        <v>7</v>
      </c>
      <c r="E175">
        <f>YEAR(Tabla1[[#This Row],[Fecha_Hora]])</f>
        <v>2020</v>
      </c>
    </row>
    <row r="176" spans="1:5" x14ac:dyDescent="0.25">
      <c r="A176" s="1">
        <v>44042.381944444453</v>
      </c>
      <c r="B176">
        <v>238.44</v>
      </c>
      <c r="C176" s="3">
        <f>IF(Tabla1[[#This Row],[Potencia (KW)]]&lt;400,Tabla1[[#This Row],[Potencia (KW)]],0)</f>
        <v>238.44</v>
      </c>
      <c r="D176">
        <f>MONTH(Tabla1[[#This Row],[Fecha_Hora]])</f>
        <v>7</v>
      </c>
      <c r="E176">
        <f>YEAR(Tabla1[[#This Row],[Fecha_Hora]])</f>
        <v>2020</v>
      </c>
    </row>
    <row r="177" spans="1:5" x14ac:dyDescent="0.25">
      <c r="A177" s="1">
        <v>44042.385416666657</v>
      </c>
      <c r="B177">
        <v>237.72</v>
      </c>
      <c r="C177" s="3">
        <f>IF(Tabla1[[#This Row],[Potencia (KW)]]&lt;400,Tabla1[[#This Row],[Potencia (KW)]],0)</f>
        <v>237.72</v>
      </c>
      <c r="D177">
        <f>MONTH(Tabla1[[#This Row],[Fecha_Hora]])</f>
        <v>7</v>
      </c>
      <c r="E177">
        <f>YEAR(Tabla1[[#This Row],[Fecha_Hora]])</f>
        <v>2020</v>
      </c>
    </row>
    <row r="178" spans="1:5" x14ac:dyDescent="0.25">
      <c r="A178" s="1">
        <v>44042.388888888891</v>
      </c>
      <c r="B178">
        <v>233.64</v>
      </c>
      <c r="C178" s="3">
        <f>IF(Tabla1[[#This Row],[Potencia (KW)]]&lt;400,Tabla1[[#This Row],[Potencia (KW)]],0)</f>
        <v>233.64</v>
      </c>
      <c r="D178">
        <f>MONTH(Tabla1[[#This Row],[Fecha_Hora]])</f>
        <v>7</v>
      </c>
      <c r="E178">
        <f>YEAR(Tabla1[[#This Row],[Fecha_Hora]])</f>
        <v>2020</v>
      </c>
    </row>
    <row r="179" spans="1:5" x14ac:dyDescent="0.25">
      <c r="A179" s="1">
        <v>44042.392361111109</v>
      </c>
      <c r="B179">
        <v>230.4</v>
      </c>
      <c r="C179" s="3">
        <f>IF(Tabla1[[#This Row],[Potencia (KW)]]&lt;400,Tabla1[[#This Row],[Potencia (KW)]],0)</f>
        <v>230.4</v>
      </c>
      <c r="D179">
        <f>MONTH(Tabla1[[#This Row],[Fecha_Hora]])</f>
        <v>7</v>
      </c>
      <c r="E179">
        <f>YEAR(Tabla1[[#This Row],[Fecha_Hora]])</f>
        <v>2020</v>
      </c>
    </row>
    <row r="180" spans="1:5" x14ac:dyDescent="0.25">
      <c r="A180" s="1">
        <v>44054.347222222219</v>
      </c>
      <c r="B180">
        <v>241.44</v>
      </c>
      <c r="C180" s="3">
        <f>IF(Tabla1[[#This Row],[Potencia (KW)]]&lt;400,Tabla1[[#This Row],[Potencia (KW)]],0)</f>
        <v>241.44</v>
      </c>
      <c r="D180">
        <f>MONTH(Tabla1[[#This Row],[Fecha_Hora]])</f>
        <v>8</v>
      </c>
      <c r="E180">
        <f>YEAR(Tabla1[[#This Row],[Fecha_Hora]])</f>
        <v>2020</v>
      </c>
    </row>
    <row r="181" spans="1:5" x14ac:dyDescent="0.25">
      <c r="A181" s="1">
        <v>44054.350694444453</v>
      </c>
      <c r="B181">
        <v>245.28</v>
      </c>
      <c r="C181" s="3">
        <f>IF(Tabla1[[#This Row],[Potencia (KW)]]&lt;400,Tabla1[[#This Row],[Potencia (KW)]],0)</f>
        <v>245.28</v>
      </c>
      <c r="D181">
        <f>MONTH(Tabla1[[#This Row],[Fecha_Hora]])</f>
        <v>8</v>
      </c>
      <c r="E181">
        <f>YEAR(Tabla1[[#This Row],[Fecha_Hora]])</f>
        <v>2020</v>
      </c>
    </row>
    <row r="182" spans="1:5" x14ac:dyDescent="0.25">
      <c r="A182" s="1">
        <v>44054.354166666657</v>
      </c>
      <c r="B182">
        <v>240.47499999999999</v>
      </c>
      <c r="C182" s="3">
        <f>IF(Tabla1[[#This Row],[Potencia (KW)]]&lt;400,Tabla1[[#This Row],[Potencia (KW)]],0)</f>
        <v>240.47499999999999</v>
      </c>
      <c r="D182">
        <f>MONTH(Tabla1[[#This Row],[Fecha_Hora]])</f>
        <v>8</v>
      </c>
      <c r="E182">
        <f>YEAR(Tabla1[[#This Row],[Fecha_Hora]])</f>
        <v>2020</v>
      </c>
    </row>
    <row r="183" spans="1:5" x14ac:dyDescent="0.25">
      <c r="A183" s="1">
        <v>44054.357638888891</v>
      </c>
      <c r="B183">
        <v>238.56</v>
      </c>
      <c r="C183" s="3">
        <f>IF(Tabla1[[#This Row],[Potencia (KW)]]&lt;400,Tabla1[[#This Row],[Potencia (KW)]],0)</f>
        <v>238.56</v>
      </c>
      <c r="D183">
        <f>MONTH(Tabla1[[#This Row],[Fecha_Hora]])</f>
        <v>8</v>
      </c>
      <c r="E183">
        <f>YEAR(Tabla1[[#This Row],[Fecha_Hora]])</f>
        <v>2020</v>
      </c>
    </row>
    <row r="184" spans="1:5" x14ac:dyDescent="0.25">
      <c r="A184" s="1">
        <v>44054.361111111109</v>
      </c>
      <c r="B184">
        <v>230.88</v>
      </c>
      <c r="C184" s="3">
        <f>IF(Tabla1[[#This Row],[Potencia (KW)]]&lt;400,Tabla1[[#This Row],[Potencia (KW)]],0)</f>
        <v>230.88</v>
      </c>
      <c r="D184">
        <f>MONTH(Tabla1[[#This Row],[Fecha_Hora]])</f>
        <v>8</v>
      </c>
      <c r="E184">
        <f>YEAR(Tabla1[[#This Row],[Fecha_Hora]])</f>
        <v>2020</v>
      </c>
    </row>
    <row r="185" spans="1:5" x14ac:dyDescent="0.25">
      <c r="A185" s="1">
        <v>44054.364583333343</v>
      </c>
      <c r="B185">
        <v>234.24</v>
      </c>
      <c r="C185" s="3">
        <f>IF(Tabla1[[#This Row],[Potencia (KW)]]&lt;400,Tabla1[[#This Row],[Potencia (KW)]],0)</f>
        <v>234.24</v>
      </c>
      <c r="D185">
        <f>MONTH(Tabla1[[#This Row],[Fecha_Hora]])</f>
        <v>8</v>
      </c>
      <c r="E185">
        <f>YEAR(Tabla1[[#This Row],[Fecha_Hora]])</f>
        <v>2020</v>
      </c>
    </row>
    <row r="186" spans="1:5" x14ac:dyDescent="0.25">
      <c r="A186" s="1">
        <v>44062.336805555547</v>
      </c>
      <c r="B186">
        <v>230.04</v>
      </c>
      <c r="C186" s="3">
        <f>IF(Tabla1[[#This Row],[Potencia (KW)]]&lt;400,Tabla1[[#This Row],[Potencia (KW)]],0)</f>
        <v>230.04</v>
      </c>
      <c r="D186">
        <f>MONTH(Tabla1[[#This Row],[Fecha_Hora]])</f>
        <v>8</v>
      </c>
      <c r="E186">
        <f>YEAR(Tabla1[[#This Row],[Fecha_Hora]])</f>
        <v>2020</v>
      </c>
    </row>
    <row r="187" spans="1:5" x14ac:dyDescent="0.25">
      <c r="A187" s="1">
        <v>44062.340277777781</v>
      </c>
      <c r="B187">
        <v>234.36</v>
      </c>
      <c r="C187" s="3">
        <f>IF(Tabla1[[#This Row],[Potencia (KW)]]&lt;400,Tabla1[[#This Row],[Potencia (KW)]],0)</f>
        <v>234.36</v>
      </c>
      <c r="D187">
        <f>MONTH(Tabla1[[#This Row],[Fecha_Hora]])</f>
        <v>8</v>
      </c>
      <c r="E187">
        <f>YEAR(Tabla1[[#This Row],[Fecha_Hora]])</f>
        <v>2020</v>
      </c>
    </row>
    <row r="188" spans="1:5" x14ac:dyDescent="0.25">
      <c r="A188" s="1">
        <v>44062.395833333343</v>
      </c>
      <c r="B188">
        <v>241.32</v>
      </c>
      <c r="C188" s="3">
        <f>IF(Tabla1[[#This Row],[Potencia (KW)]]&lt;400,Tabla1[[#This Row],[Potencia (KW)]],0)</f>
        <v>241.32</v>
      </c>
      <c r="D188">
        <f>MONTH(Tabla1[[#This Row],[Fecha_Hora]])</f>
        <v>8</v>
      </c>
      <c r="E188">
        <f>YEAR(Tabla1[[#This Row],[Fecha_Hora]])</f>
        <v>2020</v>
      </c>
    </row>
    <row r="189" spans="1:5" x14ac:dyDescent="0.25">
      <c r="A189" s="1">
        <v>44062.399305555547</v>
      </c>
      <c r="B189">
        <v>246.72</v>
      </c>
      <c r="C189" s="3">
        <f>IF(Tabla1[[#This Row],[Potencia (KW)]]&lt;400,Tabla1[[#This Row],[Potencia (KW)]],0)</f>
        <v>246.72</v>
      </c>
      <c r="D189">
        <f>MONTH(Tabla1[[#This Row],[Fecha_Hora]])</f>
        <v>8</v>
      </c>
      <c r="E189">
        <f>YEAR(Tabla1[[#This Row],[Fecha_Hora]])</f>
        <v>2020</v>
      </c>
    </row>
    <row r="190" spans="1:5" x14ac:dyDescent="0.25">
      <c r="A190" s="1">
        <v>44062.402777777781</v>
      </c>
      <c r="B190">
        <v>239.40600000000001</v>
      </c>
      <c r="C190" s="3">
        <f>IF(Tabla1[[#This Row],[Potencia (KW)]]&lt;400,Tabla1[[#This Row],[Potencia (KW)]],0)</f>
        <v>239.40600000000001</v>
      </c>
      <c r="D190">
        <f>MONTH(Tabla1[[#This Row],[Fecha_Hora]])</f>
        <v>8</v>
      </c>
      <c r="E190">
        <f>YEAR(Tabla1[[#This Row],[Fecha_Hora]])</f>
        <v>2020</v>
      </c>
    </row>
    <row r="191" spans="1:5" x14ac:dyDescent="0.25">
      <c r="A191" s="1">
        <v>44062.413194444453</v>
      </c>
      <c r="B191">
        <v>233.64</v>
      </c>
      <c r="C191" s="3">
        <f>IF(Tabla1[[#This Row],[Potencia (KW)]]&lt;400,Tabla1[[#This Row],[Potencia (KW)]],0)</f>
        <v>233.64</v>
      </c>
      <c r="D191">
        <f>MONTH(Tabla1[[#This Row],[Fecha_Hora]])</f>
        <v>8</v>
      </c>
      <c r="E191">
        <f>YEAR(Tabla1[[#This Row],[Fecha_Hora]])</f>
        <v>2020</v>
      </c>
    </row>
    <row r="192" spans="1:5" x14ac:dyDescent="0.25">
      <c r="A192" s="1">
        <v>44062.416666666657</v>
      </c>
      <c r="B192">
        <v>236.4</v>
      </c>
      <c r="C192" s="3">
        <f>IF(Tabla1[[#This Row],[Potencia (KW)]]&lt;400,Tabla1[[#This Row],[Potencia (KW)]],0)</f>
        <v>236.4</v>
      </c>
      <c r="D192">
        <f>MONTH(Tabla1[[#This Row],[Fecha_Hora]])</f>
        <v>8</v>
      </c>
      <c r="E192">
        <f>YEAR(Tabla1[[#This Row],[Fecha_Hora]])</f>
        <v>2020</v>
      </c>
    </row>
    <row r="193" spans="1:5" x14ac:dyDescent="0.25">
      <c r="A193" s="1">
        <v>44062.430555555547</v>
      </c>
      <c r="B193">
        <v>235.08</v>
      </c>
      <c r="C193" s="3">
        <f>IF(Tabla1[[#This Row],[Potencia (KW)]]&lt;400,Tabla1[[#This Row],[Potencia (KW)]],0)</f>
        <v>235.08</v>
      </c>
      <c r="D193">
        <f>MONTH(Tabla1[[#This Row],[Fecha_Hora]])</f>
        <v>8</v>
      </c>
      <c r="E193">
        <f>YEAR(Tabla1[[#This Row],[Fecha_Hora]])</f>
        <v>2020</v>
      </c>
    </row>
    <row r="194" spans="1:5" x14ac:dyDescent="0.25">
      <c r="A194" s="1">
        <v>44062.434027777781</v>
      </c>
      <c r="B194">
        <v>231.48</v>
      </c>
      <c r="C194" s="3">
        <f>IF(Tabla1[[#This Row],[Potencia (KW)]]&lt;400,Tabla1[[#This Row],[Potencia (KW)]],0)</f>
        <v>231.48</v>
      </c>
      <c r="D194">
        <f>MONTH(Tabla1[[#This Row],[Fecha_Hora]])</f>
        <v>8</v>
      </c>
      <c r="E194">
        <f>YEAR(Tabla1[[#This Row],[Fecha_Hora]])</f>
        <v>2020</v>
      </c>
    </row>
    <row r="195" spans="1:5" x14ac:dyDescent="0.25">
      <c r="A195" s="1">
        <v>44062.725694444453</v>
      </c>
      <c r="B195">
        <v>232.2</v>
      </c>
      <c r="C195" s="3">
        <f>IF(Tabla1[[#This Row],[Potencia (KW)]]&lt;400,Tabla1[[#This Row],[Potencia (KW)]],0)</f>
        <v>232.2</v>
      </c>
      <c r="D195">
        <f>MONTH(Tabla1[[#This Row],[Fecha_Hora]])</f>
        <v>8</v>
      </c>
      <c r="E195">
        <f>YEAR(Tabla1[[#This Row],[Fecha_Hora]])</f>
        <v>2020</v>
      </c>
    </row>
    <row r="196" spans="1:5" x14ac:dyDescent="0.25">
      <c r="A196" s="1">
        <v>44062.729166666657</v>
      </c>
      <c r="B196">
        <v>235.92</v>
      </c>
      <c r="C196" s="3">
        <f>IF(Tabla1[[#This Row],[Potencia (KW)]]&lt;400,Tabla1[[#This Row],[Potencia (KW)]],0)</f>
        <v>235.92</v>
      </c>
      <c r="D196">
        <f>MONTH(Tabla1[[#This Row],[Fecha_Hora]])</f>
        <v>8</v>
      </c>
      <c r="E196">
        <f>YEAR(Tabla1[[#This Row],[Fecha_Hora]])</f>
        <v>2020</v>
      </c>
    </row>
    <row r="197" spans="1:5" x14ac:dyDescent="0.25">
      <c r="A197" s="1">
        <v>44062.732638888891</v>
      </c>
      <c r="B197">
        <v>242.16</v>
      </c>
      <c r="C197" s="3">
        <f>IF(Tabla1[[#This Row],[Potencia (KW)]]&lt;400,Tabla1[[#This Row],[Potencia (KW)]],0)</f>
        <v>242.16</v>
      </c>
      <c r="D197">
        <f>MONTH(Tabla1[[#This Row],[Fecha_Hora]])</f>
        <v>8</v>
      </c>
      <c r="E197">
        <f>YEAR(Tabla1[[#This Row],[Fecha_Hora]])</f>
        <v>2020</v>
      </c>
    </row>
    <row r="198" spans="1:5" x14ac:dyDescent="0.25">
      <c r="A198" s="1">
        <v>44062.736111111109</v>
      </c>
      <c r="B198">
        <v>241.54499999999999</v>
      </c>
      <c r="C198" s="3">
        <f>IF(Tabla1[[#This Row],[Potencia (KW)]]&lt;400,Tabla1[[#This Row],[Potencia (KW)]],0)</f>
        <v>241.54499999999999</v>
      </c>
      <c r="D198">
        <f>MONTH(Tabla1[[#This Row],[Fecha_Hora]])</f>
        <v>8</v>
      </c>
      <c r="E198">
        <f>YEAR(Tabla1[[#This Row],[Fecha_Hora]])</f>
        <v>2020</v>
      </c>
    </row>
    <row r="199" spans="1:5" x14ac:dyDescent="0.25">
      <c r="A199" s="1">
        <v>44062.739583333343</v>
      </c>
      <c r="B199">
        <v>237.96</v>
      </c>
      <c r="C199" s="3">
        <f>IF(Tabla1[[#This Row],[Potencia (KW)]]&lt;400,Tabla1[[#This Row],[Potencia (KW)]],0)</f>
        <v>237.96</v>
      </c>
      <c r="D199">
        <f>MONTH(Tabla1[[#This Row],[Fecha_Hora]])</f>
        <v>8</v>
      </c>
      <c r="E199">
        <f>YEAR(Tabla1[[#This Row],[Fecha_Hora]])</f>
        <v>2020</v>
      </c>
    </row>
    <row r="200" spans="1:5" x14ac:dyDescent="0.25">
      <c r="A200" s="1">
        <v>44062.743055555547</v>
      </c>
      <c r="B200">
        <v>237.12</v>
      </c>
      <c r="C200" s="3">
        <f>IF(Tabla1[[#This Row],[Potencia (KW)]]&lt;400,Tabla1[[#This Row],[Potencia (KW)]],0)</f>
        <v>237.12</v>
      </c>
      <c r="D200">
        <f>MONTH(Tabla1[[#This Row],[Fecha_Hora]])</f>
        <v>8</v>
      </c>
      <c r="E200">
        <f>YEAR(Tabla1[[#This Row],[Fecha_Hora]])</f>
        <v>2020</v>
      </c>
    </row>
    <row r="201" spans="1:5" x14ac:dyDescent="0.25">
      <c r="A201" s="1">
        <v>44062.746527777781</v>
      </c>
      <c r="B201">
        <v>236.88</v>
      </c>
      <c r="C201" s="3">
        <f>IF(Tabla1[[#This Row],[Potencia (KW)]]&lt;400,Tabla1[[#This Row],[Potencia (KW)]],0)</f>
        <v>236.88</v>
      </c>
      <c r="D201">
        <f>MONTH(Tabla1[[#This Row],[Fecha_Hora]])</f>
        <v>8</v>
      </c>
      <c r="E201">
        <f>YEAR(Tabla1[[#This Row],[Fecha_Hora]])</f>
        <v>2020</v>
      </c>
    </row>
    <row r="202" spans="1:5" x14ac:dyDescent="0.25">
      <c r="A202" s="1">
        <v>44062.75</v>
      </c>
      <c r="B202">
        <v>230.76</v>
      </c>
      <c r="C202" s="3">
        <f>IF(Tabla1[[#This Row],[Potencia (KW)]]&lt;400,Tabla1[[#This Row],[Potencia (KW)]],0)</f>
        <v>230.76</v>
      </c>
      <c r="D202">
        <f>MONTH(Tabla1[[#This Row],[Fecha_Hora]])</f>
        <v>8</v>
      </c>
      <c r="E202">
        <f>YEAR(Tabla1[[#This Row],[Fecha_Hora]])</f>
        <v>2020</v>
      </c>
    </row>
    <row r="203" spans="1:5" x14ac:dyDescent="0.25">
      <c r="A203" s="1">
        <v>44062.753472222219</v>
      </c>
      <c r="B203">
        <v>233.52</v>
      </c>
      <c r="C203" s="3">
        <f>IF(Tabla1[[#This Row],[Potencia (KW)]]&lt;400,Tabla1[[#This Row],[Potencia (KW)]],0)</f>
        <v>233.52</v>
      </c>
      <c r="D203">
        <f>MONTH(Tabla1[[#This Row],[Fecha_Hora]])</f>
        <v>8</v>
      </c>
      <c r="E203">
        <f>YEAR(Tabla1[[#This Row],[Fecha_Hora]])</f>
        <v>2020</v>
      </c>
    </row>
    <row r="204" spans="1:5" x14ac:dyDescent="0.25">
      <c r="A204" s="1">
        <v>44064.329861111109</v>
      </c>
      <c r="B204">
        <v>237.6</v>
      </c>
      <c r="C204" s="3">
        <f>IF(Tabla1[[#This Row],[Potencia (KW)]]&lt;400,Tabla1[[#This Row],[Potencia (KW)]],0)</f>
        <v>237.6</v>
      </c>
      <c r="D204">
        <f>MONTH(Tabla1[[#This Row],[Fecha_Hora]])</f>
        <v>8</v>
      </c>
      <c r="E204">
        <f>YEAR(Tabla1[[#This Row],[Fecha_Hora]])</f>
        <v>2020</v>
      </c>
    </row>
    <row r="205" spans="1:5" x14ac:dyDescent="0.25">
      <c r="A205" s="1">
        <v>44064.333333333343</v>
      </c>
      <c r="B205">
        <v>237.24</v>
      </c>
      <c r="C205" s="3">
        <f>IF(Tabla1[[#This Row],[Potencia (KW)]]&lt;400,Tabla1[[#This Row],[Potencia (KW)]],0)</f>
        <v>237.24</v>
      </c>
      <c r="D205">
        <f>MONTH(Tabla1[[#This Row],[Fecha_Hora]])</f>
        <v>8</v>
      </c>
      <c r="E205">
        <f>YEAR(Tabla1[[#This Row],[Fecha_Hora]])</f>
        <v>2020</v>
      </c>
    </row>
    <row r="206" spans="1:5" x14ac:dyDescent="0.25">
      <c r="A206" s="1">
        <v>44064.340277777781</v>
      </c>
      <c r="B206">
        <v>239.28</v>
      </c>
      <c r="C206" s="3">
        <f>IF(Tabla1[[#This Row],[Potencia (KW)]]&lt;400,Tabla1[[#This Row],[Potencia (KW)]],0)</f>
        <v>239.28</v>
      </c>
      <c r="D206">
        <f>MONTH(Tabla1[[#This Row],[Fecha_Hora]])</f>
        <v>8</v>
      </c>
      <c r="E206">
        <f>YEAR(Tabla1[[#This Row],[Fecha_Hora]])</f>
        <v>2020</v>
      </c>
    </row>
    <row r="207" spans="1:5" x14ac:dyDescent="0.25">
      <c r="A207" s="1">
        <v>44064.34375</v>
      </c>
      <c r="B207">
        <v>232.08</v>
      </c>
      <c r="C207" s="3">
        <f>IF(Tabla1[[#This Row],[Potencia (KW)]]&lt;400,Tabla1[[#This Row],[Potencia (KW)]],0)</f>
        <v>232.08</v>
      </c>
      <c r="D207">
        <f>MONTH(Tabla1[[#This Row],[Fecha_Hora]])</f>
        <v>8</v>
      </c>
      <c r="E207">
        <f>YEAR(Tabla1[[#This Row],[Fecha_Hora]])</f>
        <v>2020</v>
      </c>
    </row>
    <row r="208" spans="1:5" x14ac:dyDescent="0.25">
      <c r="A208" s="1">
        <v>44385.333333333343</v>
      </c>
      <c r="B208">
        <v>242.76</v>
      </c>
      <c r="C208" s="3">
        <f>IF(Tabla1[[#This Row],[Potencia (KW)]]&lt;400,Tabla1[[#This Row],[Potencia (KW)]],0)</f>
        <v>242.76</v>
      </c>
      <c r="D208">
        <f>MONTH(Tabla1[[#This Row],[Fecha_Hora]])</f>
        <v>7</v>
      </c>
      <c r="E208">
        <f>YEAR(Tabla1[[#This Row],[Fecha_Hora]])</f>
        <v>2021</v>
      </c>
    </row>
    <row r="209" spans="1:5" x14ac:dyDescent="0.25">
      <c r="A209" s="1">
        <v>44385.336805555547</v>
      </c>
      <c r="B209">
        <v>235.72300000000001</v>
      </c>
      <c r="C209" s="3">
        <f>IF(Tabla1[[#This Row],[Potencia (KW)]]&lt;400,Tabla1[[#This Row],[Potencia (KW)]],0)</f>
        <v>235.72300000000001</v>
      </c>
      <c r="D209">
        <f>MONTH(Tabla1[[#This Row],[Fecha_Hora]])</f>
        <v>7</v>
      </c>
      <c r="E209">
        <f>YEAR(Tabla1[[#This Row],[Fecha_Hora]])</f>
        <v>2021</v>
      </c>
    </row>
    <row r="210" spans="1:5" x14ac:dyDescent="0.25">
      <c r="A210" s="1">
        <v>44385.340277777781</v>
      </c>
      <c r="B210">
        <v>234.6</v>
      </c>
      <c r="C210" s="3">
        <f>IF(Tabla1[[#This Row],[Potencia (KW)]]&lt;400,Tabla1[[#This Row],[Potencia (KW)]],0)</f>
        <v>234.6</v>
      </c>
      <c r="D210">
        <f>MONTH(Tabla1[[#This Row],[Fecha_Hora]])</f>
        <v>7</v>
      </c>
      <c r="E210">
        <f>YEAR(Tabla1[[#This Row],[Fecha_Hora]])</f>
        <v>2021</v>
      </c>
    </row>
    <row r="211" spans="1:5" x14ac:dyDescent="0.25">
      <c r="A211" s="1">
        <v>44385.34375</v>
      </c>
      <c r="B211">
        <v>245.88</v>
      </c>
      <c r="C211" s="3">
        <f>IF(Tabla1[[#This Row],[Potencia (KW)]]&lt;400,Tabla1[[#This Row],[Potencia (KW)]],0)</f>
        <v>245.88</v>
      </c>
      <c r="D211">
        <f>MONTH(Tabla1[[#This Row],[Fecha_Hora]])</f>
        <v>7</v>
      </c>
      <c r="E211">
        <f>YEAR(Tabla1[[#This Row],[Fecha_Hora]])</f>
        <v>2021</v>
      </c>
    </row>
    <row r="212" spans="1:5" x14ac:dyDescent="0.25">
      <c r="A212" s="1">
        <v>44385.354166666657</v>
      </c>
      <c r="B212">
        <v>242.52</v>
      </c>
      <c r="C212" s="3">
        <f>IF(Tabla1[[#This Row],[Potencia (KW)]]&lt;400,Tabla1[[#This Row],[Potencia (KW)]],0)</f>
        <v>242.52</v>
      </c>
      <c r="D212">
        <f>MONTH(Tabla1[[#This Row],[Fecha_Hora]])</f>
        <v>7</v>
      </c>
      <c r="E212">
        <f>YEAR(Tabla1[[#This Row],[Fecha_Hora]])</f>
        <v>2021</v>
      </c>
    </row>
    <row r="213" spans="1:5" x14ac:dyDescent="0.25">
      <c r="A213" s="1">
        <v>44385.357638888891</v>
      </c>
      <c r="B213">
        <v>241.30699999999999</v>
      </c>
      <c r="C213" s="3">
        <f>IF(Tabla1[[#This Row],[Potencia (KW)]]&lt;400,Tabla1[[#This Row],[Potencia (KW)]],0)</f>
        <v>241.30699999999999</v>
      </c>
      <c r="D213">
        <f>MONTH(Tabla1[[#This Row],[Fecha_Hora]])</f>
        <v>7</v>
      </c>
      <c r="E213">
        <f>YEAR(Tabla1[[#This Row],[Fecha_Hora]])</f>
        <v>2021</v>
      </c>
    </row>
    <row r="214" spans="1:5" x14ac:dyDescent="0.25">
      <c r="A214" s="1">
        <v>44385.361111111109</v>
      </c>
      <c r="B214">
        <v>243.84</v>
      </c>
      <c r="C214" s="3">
        <f>IF(Tabla1[[#This Row],[Potencia (KW)]]&lt;400,Tabla1[[#This Row],[Potencia (KW)]],0)</f>
        <v>243.84</v>
      </c>
      <c r="D214">
        <f>MONTH(Tabla1[[#This Row],[Fecha_Hora]])</f>
        <v>7</v>
      </c>
      <c r="E214">
        <f>YEAR(Tabla1[[#This Row],[Fecha_Hora]])</f>
        <v>2021</v>
      </c>
    </row>
    <row r="215" spans="1:5" x14ac:dyDescent="0.25">
      <c r="A215" s="1">
        <v>44385.364583333343</v>
      </c>
      <c r="B215">
        <v>230.4</v>
      </c>
      <c r="C215" s="3">
        <f>IF(Tabla1[[#This Row],[Potencia (KW)]]&lt;400,Tabla1[[#This Row],[Potencia (KW)]],0)</f>
        <v>230.4</v>
      </c>
      <c r="D215">
        <f>MONTH(Tabla1[[#This Row],[Fecha_Hora]])</f>
        <v>7</v>
      </c>
      <c r="E215">
        <f>YEAR(Tabla1[[#This Row],[Fecha_Hora]])</f>
        <v>2021</v>
      </c>
    </row>
    <row r="216" spans="1:5" x14ac:dyDescent="0.25">
      <c r="A216" s="1">
        <v>44385.388888888891</v>
      </c>
      <c r="B216">
        <v>230.76</v>
      </c>
      <c r="C216" s="3">
        <f>IF(Tabla1[[#This Row],[Potencia (KW)]]&lt;400,Tabla1[[#This Row],[Potencia (KW)]],0)</f>
        <v>230.76</v>
      </c>
      <c r="D216">
        <f>MONTH(Tabla1[[#This Row],[Fecha_Hora]])</f>
        <v>7</v>
      </c>
      <c r="E216">
        <f>YEAR(Tabla1[[#This Row],[Fecha_Hora]])</f>
        <v>2021</v>
      </c>
    </row>
    <row r="217" spans="1:5" x14ac:dyDescent="0.25">
      <c r="A217" s="1">
        <v>44385.392361111109</v>
      </c>
      <c r="B217">
        <v>233.16</v>
      </c>
      <c r="C217" s="3">
        <f>IF(Tabla1[[#This Row],[Potencia (KW)]]&lt;400,Tabla1[[#This Row],[Potencia (KW)]],0)</f>
        <v>233.16</v>
      </c>
      <c r="D217">
        <f>MONTH(Tabla1[[#This Row],[Fecha_Hora]])</f>
        <v>7</v>
      </c>
      <c r="E217">
        <f>YEAR(Tabla1[[#This Row],[Fecha_Hora]])</f>
        <v>2021</v>
      </c>
    </row>
    <row r="218" spans="1:5" x14ac:dyDescent="0.25">
      <c r="A218" s="1">
        <v>44385.395833333343</v>
      </c>
      <c r="B218">
        <v>238.93100000000001</v>
      </c>
      <c r="C218" s="3">
        <f>IF(Tabla1[[#This Row],[Potencia (KW)]]&lt;400,Tabla1[[#This Row],[Potencia (KW)]],0)</f>
        <v>238.93100000000001</v>
      </c>
      <c r="D218">
        <f>MONTH(Tabla1[[#This Row],[Fecha_Hora]])</f>
        <v>7</v>
      </c>
      <c r="E218">
        <f>YEAR(Tabla1[[#This Row],[Fecha_Hora]])</f>
        <v>2021</v>
      </c>
    </row>
    <row r="219" spans="1:5" x14ac:dyDescent="0.25">
      <c r="A219" s="1">
        <v>44385.399305555547</v>
      </c>
      <c r="B219">
        <v>234</v>
      </c>
      <c r="C219" s="3">
        <f>IF(Tabla1[[#This Row],[Potencia (KW)]]&lt;400,Tabla1[[#This Row],[Potencia (KW)]],0)</f>
        <v>234</v>
      </c>
      <c r="D219">
        <f>MONTH(Tabla1[[#This Row],[Fecha_Hora]])</f>
        <v>7</v>
      </c>
      <c r="E219">
        <f>YEAR(Tabla1[[#This Row],[Fecha_Hora]])</f>
        <v>2021</v>
      </c>
    </row>
    <row r="220" spans="1:5" x14ac:dyDescent="0.25">
      <c r="A220" s="1">
        <v>44385.402777777781</v>
      </c>
      <c r="B220">
        <v>234.48</v>
      </c>
      <c r="C220" s="3">
        <f>IF(Tabla1[[#This Row],[Potencia (KW)]]&lt;400,Tabla1[[#This Row],[Potencia (KW)]],0)</f>
        <v>234.48</v>
      </c>
      <c r="D220">
        <f>MONTH(Tabla1[[#This Row],[Fecha_Hora]])</f>
        <v>7</v>
      </c>
      <c r="E220">
        <f>YEAR(Tabla1[[#This Row],[Fecha_Hora]])</f>
        <v>2021</v>
      </c>
    </row>
    <row r="221" spans="1:5" x14ac:dyDescent="0.25">
      <c r="A221" s="1">
        <v>44385.40625</v>
      </c>
      <c r="B221">
        <v>240.96</v>
      </c>
      <c r="C221" s="3">
        <f>IF(Tabla1[[#This Row],[Potencia (KW)]]&lt;400,Tabla1[[#This Row],[Potencia (KW)]],0)</f>
        <v>240.96</v>
      </c>
      <c r="D221">
        <f>MONTH(Tabla1[[#This Row],[Fecha_Hora]])</f>
        <v>7</v>
      </c>
      <c r="E221">
        <f>YEAR(Tabla1[[#This Row],[Fecha_Hora]])</f>
        <v>2021</v>
      </c>
    </row>
    <row r="222" spans="1:5" x14ac:dyDescent="0.25">
      <c r="A222" s="1">
        <v>44390.309027777781</v>
      </c>
      <c r="B222">
        <v>238.08</v>
      </c>
      <c r="C222" s="3">
        <f>IF(Tabla1[[#This Row],[Potencia (KW)]]&lt;400,Tabla1[[#This Row],[Potencia (KW)]],0)</f>
        <v>238.08</v>
      </c>
      <c r="D222">
        <f>MONTH(Tabla1[[#This Row],[Fecha_Hora]])</f>
        <v>7</v>
      </c>
      <c r="E222">
        <f>YEAR(Tabla1[[#This Row],[Fecha_Hora]])</f>
        <v>2021</v>
      </c>
    </row>
    <row r="223" spans="1:5" x14ac:dyDescent="0.25">
      <c r="A223" s="1">
        <v>44390.3125</v>
      </c>
      <c r="B223">
        <v>241.714</v>
      </c>
      <c r="C223" s="3">
        <f>IF(Tabla1[[#This Row],[Potencia (KW)]]&lt;400,Tabla1[[#This Row],[Potencia (KW)]],0)</f>
        <v>241.714</v>
      </c>
      <c r="D223">
        <f>MONTH(Tabla1[[#This Row],[Fecha_Hora]])</f>
        <v>7</v>
      </c>
      <c r="E223">
        <f>YEAR(Tabla1[[#This Row],[Fecha_Hora]])</f>
        <v>2021</v>
      </c>
    </row>
    <row r="224" spans="1:5" x14ac:dyDescent="0.25">
      <c r="A224" s="1">
        <v>44390.322916666657</v>
      </c>
      <c r="B224">
        <v>235.97300000000001</v>
      </c>
      <c r="C224" s="3">
        <f>IF(Tabla1[[#This Row],[Potencia (KW)]]&lt;400,Tabla1[[#This Row],[Potencia (KW)]],0)</f>
        <v>235.97300000000001</v>
      </c>
      <c r="D224">
        <f>MONTH(Tabla1[[#This Row],[Fecha_Hora]])</f>
        <v>7</v>
      </c>
      <c r="E224">
        <f>YEAR(Tabla1[[#This Row],[Fecha_Hora]])</f>
        <v>2021</v>
      </c>
    </row>
    <row r="225" spans="1:5" x14ac:dyDescent="0.25">
      <c r="A225" s="1">
        <v>44390.326388888891</v>
      </c>
      <c r="B225">
        <v>233.28</v>
      </c>
      <c r="C225" s="3">
        <f>IF(Tabla1[[#This Row],[Potencia (KW)]]&lt;400,Tabla1[[#This Row],[Potencia (KW)]],0)</f>
        <v>233.28</v>
      </c>
      <c r="D225">
        <f>MONTH(Tabla1[[#This Row],[Fecha_Hora]])</f>
        <v>7</v>
      </c>
      <c r="E225">
        <f>YEAR(Tabla1[[#This Row],[Fecha_Hora]])</f>
        <v>2021</v>
      </c>
    </row>
    <row r="226" spans="1:5" x14ac:dyDescent="0.25">
      <c r="A226" s="1">
        <v>44390.34375</v>
      </c>
      <c r="B226">
        <v>243.84</v>
      </c>
      <c r="C226" s="3">
        <f>IF(Tabla1[[#This Row],[Potencia (KW)]]&lt;400,Tabla1[[#This Row],[Potencia (KW)]],0)</f>
        <v>243.84</v>
      </c>
      <c r="D226">
        <f>MONTH(Tabla1[[#This Row],[Fecha_Hora]])</f>
        <v>7</v>
      </c>
      <c r="E226">
        <f>YEAR(Tabla1[[#This Row],[Fecha_Hora]])</f>
        <v>2021</v>
      </c>
    </row>
    <row r="227" spans="1:5" x14ac:dyDescent="0.25">
      <c r="A227" s="1">
        <v>44390.347222222219</v>
      </c>
      <c r="B227">
        <v>244.8</v>
      </c>
      <c r="C227" s="3">
        <f>IF(Tabla1[[#This Row],[Potencia (KW)]]&lt;400,Tabla1[[#This Row],[Potencia (KW)]],0)</f>
        <v>244.8</v>
      </c>
      <c r="D227">
        <f>MONTH(Tabla1[[#This Row],[Fecha_Hora]])</f>
        <v>7</v>
      </c>
      <c r="E227">
        <f>YEAR(Tabla1[[#This Row],[Fecha_Hora]])</f>
        <v>2021</v>
      </c>
    </row>
    <row r="228" spans="1:5" x14ac:dyDescent="0.25">
      <c r="A228" s="1">
        <v>44390.375</v>
      </c>
      <c r="B228">
        <v>232.56</v>
      </c>
      <c r="C228" s="3">
        <f>IF(Tabla1[[#This Row],[Potencia (KW)]]&lt;400,Tabla1[[#This Row],[Potencia (KW)]],0)</f>
        <v>232.56</v>
      </c>
      <c r="D228">
        <f>MONTH(Tabla1[[#This Row],[Fecha_Hora]])</f>
        <v>7</v>
      </c>
      <c r="E228">
        <f>YEAR(Tabla1[[#This Row],[Fecha_Hora]])</f>
        <v>2021</v>
      </c>
    </row>
    <row r="229" spans="1:5" x14ac:dyDescent="0.25">
      <c r="A229" s="1">
        <v>44390.378472222219</v>
      </c>
      <c r="B229">
        <v>233.64</v>
      </c>
      <c r="C229" s="3">
        <f>IF(Tabla1[[#This Row],[Potencia (KW)]]&lt;400,Tabla1[[#This Row],[Potencia (KW)]],0)</f>
        <v>233.64</v>
      </c>
      <c r="D229">
        <f>MONTH(Tabla1[[#This Row],[Fecha_Hora]])</f>
        <v>7</v>
      </c>
      <c r="E229">
        <f>YEAR(Tabla1[[#This Row],[Fecha_Hora]])</f>
        <v>2021</v>
      </c>
    </row>
    <row r="230" spans="1:5" x14ac:dyDescent="0.25">
      <c r="A230" s="1">
        <v>44390.381944444453</v>
      </c>
      <c r="B230">
        <v>246.36</v>
      </c>
      <c r="C230" s="3">
        <f>IF(Tabla1[[#This Row],[Potencia (KW)]]&lt;400,Tabla1[[#This Row],[Potencia (KW)]],0)</f>
        <v>246.36</v>
      </c>
      <c r="D230">
        <f>MONTH(Tabla1[[#This Row],[Fecha_Hora]])</f>
        <v>7</v>
      </c>
      <c r="E230">
        <f>YEAR(Tabla1[[#This Row],[Fecha_Hora]])</f>
        <v>2021</v>
      </c>
    </row>
    <row r="231" spans="1:5" x14ac:dyDescent="0.25">
      <c r="A231" s="1">
        <v>44390.385416666657</v>
      </c>
      <c r="B231">
        <v>239.52500000000001</v>
      </c>
      <c r="C231" s="3">
        <f>IF(Tabla1[[#This Row],[Potencia (KW)]]&lt;400,Tabla1[[#This Row],[Potencia (KW)]],0)</f>
        <v>239.52500000000001</v>
      </c>
      <c r="D231">
        <f>MONTH(Tabla1[[#This Row],[Fecha_Hora]])</f>
        <v>7</v>
      </c>
      <c r="E231">
        <f>YEAR(Tabla1[[#This Row],[Fecha_Hora]])</f>
        <v>2021</v>
      </c>
    </row>
    <row r="232" spans="1:5" x14ac:dyDescent="0.25">
      <c r="A232" s="1">
        <v>44390.388888888891</v>
      </c>
      <c r="B232">
        <v>242.4</v>
      </c>
      <c r="C232" s="3">
        <f>IF(Tabla1[[#This Row],[Potencia (KW)]]&lt;400,Tabla1[[#This Row],[Potencia (KW)]],0)</f>
        <v>242.4</v>
      </c>
      <c r="D232">
        <f>MONTH(Tabla1[[#This Row],[Fecha_Hora]])</f>
        <v>7</v>
      </c>
      <c r="E232">
        <f>YEAR(Tabla1[[#This Row],[Fecha_Hora]])</f>
        <v>2021</v>
      </c>
    </row>
    <row r="233" spans="1:5" x14ac:dyDescent="0.25">
      <c r="A233" s="1">
        <v>44390.392361111109</v>
      </c>
      <c r="B233">
        <v>247.68</v>
      </c>
      <c r="C233" s="3">
        <f>IF(Tabla1[[#This Row],[Potencia (KW)]]&lt;400,Tabla1[[#This Row],[Potencia (KW)]],0)</f>
        <v>247.68</v>
      </c>
      <c r="D233">
        <f>MONTH(Tabla1[[#This Row],[Fecha_Hora]])</f>
        <v>7</v>
      </c>
      <c r="E233">
        <f>YEAR(Tabla1[[#This Row],[Fecha_Hora]])</f>
        <v>2021</v>
      </c>
    </row>
    <row r="234" spans="1:5" x14ac:dyDescent="0.25">
      <c r="A234" s="1">
        <v>44390.395833333343</v>
      </c>
      <c r="B234">
        <v>242.76</v>
      </c>
      <c r="C234" s="3">
        <f>IF(Tabla1[[#This Row],[Potencia (KW)]]&lt;400,Tabla1[[#This Row],[Potencia (KW)]],0)</f>
        <v>242.76</v>
      </c>
      <c r="D234">
        <f>MONTH(Tabla1[[#This Row],[Fecha_Hora]])</f>
        <v>7</v>
      </c>
      <c r="E234">
        <f>YEAR(Tabla1[[#This Row],[Fecha_Hora]])</f>
        <v>2021</v>
      </c>
    </row>
    <row r="235" spans="1:5" x14ac:dyDescent="0.25">
      <c r="A235" s="1">
        <v>44390.399305555547</v>
      </c>
      <c r="B235">
        <v>237.84</v>
      </c>
      <c r="C235" s="3">
        <f>IF(Tabla1[[#This Row],[Potencia (KW)]]&lt;400,Tabla1[[#This Row],[Potencia (KW)]],0)</f>
        <v>237.84</v>
      </c>
      <c r="D235">
        <f>MONTH(Tabla1[[#This Row],[Fecha_Hora]])</f>
        <v>7</v>
      </c>
      <c r="E235">
        <f>YEAR(Tabla1[[#This Row],[Fecha_Hora]])</f>
        <v>2021</v>
      </c>
    </row>
    <row r="236" spans="1:5" x14ac:dyDescent="0.25">
      <c r="A236" s="1">
        <v>44390.402777777781</v>
      </c>
      <c r="B236">
        <v>247.32</v>
      </c>
      <c r="C236" s="3">
        <f>IF(Tabla1[[#This Row],[Potencia (KW)]]&lt;400,Tabla1[[#This Row],[Potencia (KW)]],0)</f>
        <v>247.32</v>
      </c>
      <c r="D236">
        <f>MONTH(Tabla1[[#This Row],[Fecha_Hora]])</f>
        <v>7</v>
      </c>
      <c r="E236">
        <f>YEAR(Tabla1[[#This Row],[Fecha_Hora]])</f>
        <v>2021</v>
      </c>
    </row>
    <row r="237" spans="1:5" x14ac:dyDescent="0.25">
      <c r="A237" s="1">
        <v>44390.40625</v>
      </c>
      <c r="B237">
        <v>239.52500000000001</v>
      </c>
      <c r="C237" s="3">
        <f>IF(Tabla1[[#This Row],[Potencia (KW)]]&lt;400,Tabla1[[#This Row],[Potencia (KW)]],0)</f>
        <v>239.52500000000001</v>
      </c>
      <c r="D237">
        <f>MONTH(Tabla1[[#This Row],[Fecha_Hora]])</f>
        <v>7</v>
      </c>
      <c r="E237">
        <f>YEAR(Tabla1[[#This Row],[Fecha_Hora]])</f>
        <v>2021</v>
      </c>
    </row>
    <row r="238" spans="1:5" x14ac:dyDescent="0.25">
      <c r="A238" s="1">
        <v>44390.409722222219</v>
      </c>
      <c r="B238">
        <v>245.52</v>
      </c>
      <c r="C238" s="3">
        <f>IF(Tabla1[[#This Row],[Potencia (KW)]]&lt;400,Tabla1[[#This Row],[Potencia (KW)]],0)</f>
        <v>245.52</v>
      </c>
      <c r="D238">
        <f>MONTH(Tabla1[[#This Row],[Fecha_Hora]])</f>
        <v>7</v>
      </c>
      <c r="E238">
        <f>YEAR(Tabla1[[#This Row],[Fecha_Hora]])</f>
        <v>2021</v>
      </c>
    </row>
    <row r="239" spans="1:5" x14ac:dyDescent="0.25">
      <c r="A239" s="1">
        <v>44390.413194444453</v>
      </c>
      <c r="B239">
        <v>232.8</v>
      </c>
      <c r="C239" s="3">
        <f>IF(Tabla1[[#This Row],[Potencia (KW)]]&lt;400,Tabla1[[#This Row],[Potencia (KW)]],0)</f>
        <v>232.8</v>
      </c>
      <c r="D239">
        <f>MONTH(Tabla1[[#This Row],[Fecha_Hora]])</f>
        <v>7</v>
      </c>
      <c r="E239">
        <f>YEAR(Tabla1[[#This Row],[Fecha_Hora]])</f>
        <v>2021</v>
      </c>
    </row>
    <row r="240" spans="1:5" x14ac:dyDescent="0.25">
      <c r="A240" s="1">
        <v>44391.329861111109</v>
      </c>
      <c r="B240">
        <v>232.92699999999999</v>
      </c>
      <c r="C240" s="3">
        <f>IF(Tabla1[[#This Row],[Potencia (KW)]]&lt;400,Tabla1[[#This Row],[Potencia (KW)]],0)</f>
        <v>232.92699999999999</v>
      </c>
      <c r="D240">
        <f>MONTH(Tabla1[[#This Row],[Fecha_Hora]])</f>
        <v>7</v>
      </c>
      <c r="E240">
        <f>YEAR(Tabla1[[#This Row],[Fecha_Hora]])</f>
        <v>2021</v>
      </c>
    </row>
    <row r="241" spans="1:5" x14ac:dyDescent="0.25">
      <c r="A241" s="1">
        <v>44391.333333333343</v>
      </c>
      <c r="B241">
        <v>235.56</v>
      </c>
      <c r="C241" s="3">
        <f>IF(Tabla1[[#This Row],[Potencia (KW)]]&lt;400,Tabla1[[#This Row],[Potencia (KW)]],0)</f>
        <v>235.56</v>
      </c>
      <c r="D241">
        <f>MONTH(Tabla1[[#This Row],[Fecha_Hora]])</f>
        <v>7</v>
      </c>
      <c r="E241">
        <f>YEAR(Tabla1[[#This Row],[Fecha_Hora]])</f>
        <v>2021</v>
      </c>
    </row>
    <row r="242" spans="1:5" x14ac:dyDescent="0.25">
      <c r="A242" s="1">
        <v>44391.336805555547</v>
      </c>
      <c r="B242">
        <v>236.76</v>
      </c>
      <c r="C242" s="3">
        <f>IF(Tabla1[[#This Row],[Potencia (KW)]]&lt;400,Tabla1[[#This Row],[Potencia (KW)]],0)</f>
        <v>236.76</v>
      </c>
      <c r="D242">
        <f>MONTH(Tabla1[[#This Row],[Fecha_Hora]])</f>
        <v>7</v>
      </c>
      <c r="E242">
        <f>YEAR(Tabla1[[#This Row],[Fecha_Hora]])</f>
        <v>2021</v>
      </c>
    </row>
    <row r="243" spans="1:5" x14ac:dyDescent="0.25">
      <c r="A243" s="1">
        <v>44391.340277777781</v>
      </c>
      <c r="B243">
        <v>242.4</v>
      </c>
      <c r="C243" s="3">
        <f>IF(Tabla1[[#This Row],[Potencia (KW)]]&lt;400,Tabla1[[#This Row],[Potencia (KW)]],0)</f>
        <v>242.4</v>
      </c>
      <c r="D243">
        <f>MONTH(Tabla1[[#This Row],[Fecha_Hora]])</f>
        <v>7</v>
      </c>
      <c r="E243">
        <f>YEAR(Tabla1[[#This Row],[Fecha_Hora]])</f>
        <v>2021</v>
      </c>
    </row>
    <row r="244" spans="1:5" x14ac:dyDescent="0.25">
      <c r="A244" s="1">
        <v>44391.34375</v>
      </c>
      <c r="B244">
        <v>243.48</v>
      </c>
      <c r="C244" s="3">
        <f>IF(Tabla1[[#This Row],[Potencia (KW)]]&lt;400,Tabla1[[#This Row],[Potencia (KW)]],0)</f>
        <v>243.48</v>
      </c>
      <c r="D244">
        <f>MONTH(Tabla1[[#This Row],[Fecha_Hora]])</f>
        <v>7</v>
      </c>
      <c r="E244">
        <f>YEAR(Tabla1[[#This Row],[Fecha_Hora]])</f>
        <v>2021</v>
      </c>
    </row>
    <row r="245" spans="1:5" x14ac:dyDescent="0.25">
      <c r="A245" s="1">
        <v>44391.347222222219</v>
      </c>
      <c r="B245">
        <v>247.68</v>
      </c>
      <c r="C245" s="3">
        <f>IF(Tabla1[[#This Row],[Potencia (KW)]]&lt;400,Tabla1[[#This Row],[Potencia (KW)]],0)</f>
        <v>247.68</v>
      </c>
      <c r="D245">
        <f>MONTH(Tabla1[[#This Row],[Fecha_Hora]])</f>
        <v>7</v>
      </c>
      <c r="E245">
        <f>YEAR(Tabla1[[#This Row],[Fecha_Hora]])</f>
        <v>2021</v>
      </c>
    </row>
    <row r="246" spans="1:5" x14ac:dyDescent="0.25">
      <c r="A246" s="1">
        <v>44391.350694444453</v>
      </c>
      <c r="B246">
        <v>256.56</v>
      </c>
      <c r="C246" s="3">
        <f>IF(Tabla1[[#This Row],[Potencia (KW)]]&lt;400,Tabla1[[#This Row],[Potencia (KW)]],0)</f>
        <v>256.56</v>
      </c>
      <c r="D246">
        <f>MONTH(Tabla1[[#This Row],[Fecha_Hora]])</f>
        <v>7</v>
      </c>
      <c r="E246">
        <f>YEAR(Tabla1[[#This Row],[Fecha_Hora]])</f>
        <v>2021</v>
      </c>
    </row>
    <row r="247" spans="1:5" x14ac:dyDescent="0.25">
      <c r="A247" s="1">
        <v>44391.354166666657</v>
      </c>
      <c r="B247">
        <v>256.99</v>
      </c>
      <c r="C247" s="3">
        <f>IF(Tabla1[[#This Row],[Potencia (KW)]]&lt;400,Tabla1[[#This Row],[Potencia (KW)]],0)</f>
        <v>256.99</v>
      </c>
      <c r="D247">
        <f>MONTH(Tabla1[[#This Row],[Fecha_Hora]])</f>
        <v>7</v>
      </c>
      <c r="E247">
        <f>YEAR(Tabla1[[#This Row],[Fecha_Hora]])</f>
        <v>2021</v>
      </c>
    </row>
    <row r="248" spans="1:5" x14ac:dyDescent="0.25">
      <c r="A248" s="1">
        <v>44391.357638888891</v>
      </c>
      <c r="B248">
        <v>249</v>
      </c>
      <c r="C248" s="3">
        <f>IF(Tabla1[[#This Row],[Potencia (KW)]]&lt;400,Tabla1[[#This Row],[Potencia (KW)]],0)</f>
        <v>249</v>
      </c>
      <c r="D248">
        <f>MONTH(Tabla1[[#This Row],[Fecha_Hora]])</f>
        <v>7</v>
      </c>
      <c r="E248">
        <f>YEAR(Tabla1[[#This Row],[Fecha_Hora]])</f>
        <v>2021</v>
      </c>
    </row>
    <row r="249" spans="1:5" x14ac:dyDescent="0.25">
      <c r="A249" s="1">
        <v>44391.361111111109</v>
      </c>
      <c r="B249">
        <v>240.96</v>
      </c>
      <c r="C249" s="3">
        <f>IF(Tabla1[[#This Row],[Potencia (KW)]]&lt;400,Tabla1[[#This Row],[Potencia (KW)]],0)</f>
        <v>240.96</v>
      </c>
      <c r="D249">
        <f>MONTH(Tabla1[[#This Row],[Fecha_Hora]])</f>
        <v>7</v>
      </c>
      <c r="E249">
        <f>YEAR(Tabla1[[#This Row],[Fecha_Hora]])</f>
        <v>2021</v>
      </c>
    </row>
    <row r="250" spans="1:5" x14ac:dyDescent="0.25">
      <c r="A250" s="1">
        <v>44391.368055555547</v>
      </c>
      <c r="B250">
        <v>241.08</v>
      </c>
      <c r="C250" s="3">
        <f>IF(Tabla1[[#This Row],[Potencia (KW)]]&lt;400,Tabla1[[#This Row],[Potencia (KW)]],0)</f>
        <v>241.08</v>
      </c>
      <c r="D250">
        <f>MONTH(Tabla1[[#This Row],[Fecha_Hora]])</f>
        <v>7</v>
      </c>
      <c r="E250">
        <f>YEAR(Tabla1[[#This Row],[Fecha_Hora]])</f>
        <v>2021</v>
      </c>
    </row>
    <row r="251" spans="1:5" x14ac:dyDescent="0.25">
      <c r="A251" s="1">
        <v>44391.371527777781</v>
      </c>
      <c r="B251">
        <v>230.851</v>
      </c>
      <c r="C251" s="3">
        <f>IF(Tabla1[[#This Row],[Potencia (KW)]]&lt;400,Tabla1[[#This Row],[Potencia (KW)]],0)</f>
        <v>230.851</v>
      </c>
      <c r="D251">
        <f>MONTH(Tabla1[[#This Row],[Fecha_Hora]])</f>
        <v>7</v>
      </c>
      <c r="E251">
        <f>YEAR(Tabla1[[#This Row],[Fecha_Hora]])</f>
        <v>2021</v>
      </c>
    </row>
    <row r="252" spans="1:5" x14ac:dyDescent="0.25">
      <c r="A252" s="1">
        <v>44391.378472222219</v>
      </c>
      <c r="B252">
        <v>253.56</v>
      </c>
      <c r="C252" s="3">
        <f>IF(Tabla1[[#This Row],[Potencia (KW)]]&lt;400,Tabla1[[#This Row],[Potencia (KW)]],0)</f>
        <v>253.56</v>
      </c>
      <c r="D252">
        <f>MONTH(Tabla1[[#This Row],[Fecha_Hora]])</f>
        <v>7</v>
      </c>
      <c r="E252">
        <f>YEAR(Tabla1[[#This Row],[Fecha_Hora]])</f>
        <v>2021</v>
      </c>
    </row>
    <row r="253" spans="1:5" x14ac:dyDescent="0.25">
      <c r="A253" s="1">
        <v>44391.381944444453</v>
      </c>
      <c r="B253">
        <v>251.76</v>
      </c>
      <c r="C253" s="3">
        <f>IF(Tabla1[[#This Row],[Potencia (KW)]]&lt;400,Tabla1[[#This Row],[Potencia (KW)]],0)</f>
        <v>251.76</v>
      </c>
      <c r="D253">
        <f>MONTH(Tabla1[[#This Row],[Fecha_Hora]])</f>
        <v>7</v>
      </c>
      <c r="E253">
        <f>YEAR(Tabla1[[#This Row],[Fecha_Hora]])</f>
        <v>2021</v>
      </c>
    </row>
    <row r="254" spans="1:5" x14ac:dyDescent="0.25">
      <c r="A254" s="1">
        <v>44391.385416666657</v>
      </c>
      <c r="B254">
        <v>259.92</v>
      </c>
      <c r="C254" s="3">
        <f>IF(Tabla1[[#This Row],[Potencia (KW)]]&lt;400,Tabla1[[#This Row],[Potencia (KW)]],0)</f>
        <v>259.92</v>
      </c>
      <c r="D254">
        <f>MONTH(Tabla1[[#This Row],[Fecha_Hora]])</f>
        <v>7</v>
      </c>
      <c r="E254">
        <f>YEAR(Tabla1[[#This Row],[Fecha_Hora]])</f>
        <v>2021</v>
      </c>
    </row>
    <row r="255" spans="1:5" x14ac:dyDescent="0.25">
      <c r="A255" s="1">
        <v>44391.388888888891</v>
      </c>
      <c r="B255">
        <v>257.483</v>
      </c>
      <c r="C255" s="3">
        <f>IF(Tabla1[[#This Row],[Potencia (KW)]]&lt;400,Tabla1[[#This Row],[Potencia (KW)]],0)</f>
        <v>257.483</v>
      </c>
      <c r="D255">
        <f>MONTH(Tabla1[[#This Row],[Fecha_Hora]])</f>
        <v>7</v>
      </c>
      <c r="E255">
        <f>YEAR(Tabla1[[#This Row],[Fecha_Hora]])</f>
        <v>2021</v>
      </c>
    </row>
    <row r="256" spans="1:5" x14ac:dyDescent="0.25">
      <c r="A256" s="1">
        <v>44391.392361111109</v>
      </c>
      <c r="B256">
        <v>256.56</v>
      </c>
      <c r="C256" s="3">
        <f>IF(Tabla1[[#This Row],[Potencia (KW)]]&lt;400,Tabla1[[#This Row],[Potencia (KW)]],0)</f>
        <v>256.56</v>
      </c>
      <c r="D256">
        <f>MONTH(Tabla1[[#This Row],[Fecha_Hora]])</f>
        <v>7</v>
      </c>
      <c r="E256">
        <f>YEAR(Tabla1[[#This Row],[Fecha_Hora]])</f>
        <v>2021</v>
      </c>
    </row>
    <row r="257" spans="1:5" x14ac:dyDescent="0.25">
      <c r="A257" s="1">
        <v>44391.395833333343</v>
      </c>
      <c r="B257">
        <v>244.44</v>
      </c>
      <c r="C257" s="3">
        <f>IF(Tabla1[[#This Row],[Potencia (KW)]]&lt;400,Tabla1[[#This Row],[Potencia (KW)]],0)</f>
        <v>244.44</v>
      </c>
      <c r="D257">
        <f>MONTH(Tabla1[[#This Row],[Fecha_Hora]])</f>
        <v>7</v>
      </c>
      <c r="E257">
        <f>YEAR(Tabla1[[#This Row],[Fecha_Hora]])</f>
        <v>2021</v>
      </c>
    </row>
    <row r="258" spans="1:5" x14ac:dyDescent="0.25">
      <c r="A258" s="1">
        <v>44392.333333333343</v>
      </c>
      <c r="B258">
        <v>240.48</v>
      </c>
      <c r="C258" s="3">
        <f>IF(Tabla1[[#This Row],[Potencia (KW)]]&lt;400,Tabla1[[#This Row],[Potencia (KW)]],0)</f>
        <v>240.48</v>
      </c>
      <c r="D258">
        <f>MONTH(Tabla1[[#This Row],[Fecha_Hora]])</f>
        <v>7</v>
      </c>
      <c r="E258">
        <f>YEAR(Tabla1[[#This Row],[Fecha_Hora]])</f>
        <v>2021</v>
      </c>
    </row>
    <row r="259" spans="1:5" x14ac:dyDescent="0.25">
      <c r="A259" s="1">
        <v>44392.336805555547</v>
      </c>
      <c r="B259">
        <v>244.92</v>
      </c>
      <c r="C259" s="3">
        <f>IF(Tabla1[[#This Row],[Potencia (KW)]]&lt;400,Tabla1[[#This Row],[Potencia (KW)]],0)</f>
        <v>244.92</v>
      </c>
      <c r="D259">
        <f>MONTH(Tabla1[[#This Row],[Fecha_Hora]])</f>
        <v>7</v>
      </c>
      <c r="E259">
        <f>YEAR(Tabla1[[#This Row],[Fecha_Hora]])</f>
        <v>2021</v>
      </c>
    </row>
    <row r="260" spans="1:5" x14ac:dyDescent="0.25">
      <c r="A260" s="1">
        <v>44392.340277777781</v>
      </c>
      <c r="B260">
        <v>239.88</v>
      </c>
      <c r="C260" s="3">
        <f>IF(Tabla1[[#This Row],[Potencia (KW)]]&lt;400,Tabla1[[#This Row],[Potencia (KW)]],0)</f>
        <v>239.88</v>
      </c>
      <c r="D260">
        <f>MONTH(Tabla1[[#This Row],[Fecha_Hora]])</f>
        <v>7</v>
      </c>
      <c r="E260">
        <f>YEAR(Tabla1[[#This Row],[Fecha_Hora]])</f>
        <v>2021</v>
      </c>
    </row>
    <row r="261" spans="1:5" x14ac:dyDescent="0.25">
      <c r="A261" s="1">
        <v>44392.34375</v>
      </c>
      <c r="B261">
        <v>238.69300000000001</v>
      </c>
      <c r="C261" s="3">
        <f>IF(Tabla1[[#This Row],[Potencia (KW)]]&lt;400,Tabla1[[#This Row],[Potencia (KW)]],0)</f>
        <v>238.69300000000001</v>
      </c>
      <c r="D261">
        <f>MONTH(Tabla1[[#This Row],[Fecha_Hora]])</f>
        <v>7</v>
      </c>
      <c r="E261">
        <f>YEAR(Tabla1[[#This Row],[Fecha_Hora]])</f>
        <v>2021</v>
      </c>
    </row>
    <row r="262" spans="1:5" x14ac:dyDescent="0.25">
      <c r="A262" s="1">
        <v>44396.381944444453</v>
      </c>
      <c r="B262">
        <v>237.72</v>
      </c>
      <c r="C262" s="3">
        <f>IF(Tabla1[[#This Row],[Potencia (KW)]]&lt;400,Tabla1[[#This Row],[Potencia (KW)]],0)</f>
        <v>237.72</v>
      </c>
      <c r="D262">
        <f>MONTH(Tabla1[[#This Row],[Fecha_Hora]])</f>
        <v>7</v>
      </c>
      <c r="E262">
        <f>YEAR(Tabla1[[#This Row],[Fecha_Hora]])</f>
        <v>2021</v>
      </c>
    </row>
    <row r="263" spans="1:5" x14ac:dyDescent="0.25">
      <c r="A263" s="1">
        <v>44396.385416666657</v>
      </c>
      <c r="B263">
        <v>231</v>
      </c>
      <c r="C263" s="3">
        <f>IF(Tabla1[[#This Row],[Potencia (KW)]]&lt;400,Tabla1[[#This Row],[Potencia (KW)]],0)</f>
        <v>231</v>
      </c>
      <c r="D263">
        <f>MONTH(Tabla1[[#This Row],[Fecha_Hora]])</f>
        <v>7</v>
      </c>
      <c r="E263">
        <f>YEAR(Tabla1[[#This Row],[Fecha_Hora]])</f>
        <v>2021</v>
      </c>
    </row>
    <row r="264" spans="1:5" x14ac:dyDescent="0.25">
      <c r="A264" s="1">
        <v>44396.399305555547</v>
      </c>
      <c r="B264">
        <v>231.84</v>
      </c>
      <c r="C264" s="3">
        <f>IF(Tabla1[[#This Row],[Potencia (KW)]]&lt;400,Tabla1[[#This Row],[Potencia (KW)]],0)</f>
        <v>231.84</v>
      </c>
      <c r="D264">
        <f>MONTH(Tabla1[[#This Row],[Fecha_Hora]])</f>
        <v>7</v>
      </c>
      <c r="E264">
        <f>YEAR(Tabla1[[#This Row],[Fecha_Hora]])</f>
        <v>2021</v>
      </c>
    </row>
    <row r="265" spans="1:5" x14ac:dyDescent="0.25">
      <c r="A265" s="1">
        <v>44396.402777777781</v>
      </c>
      <c r="B265">
        <v>238.08</v>
      </c>
      <c r="C265" s="3">
        <f>IF(Tabla1[[#This Row],[Potencia (KW)]]&lt;400,Tabla1[[#This Row],[Potencia (KW)]],0)</f>
        <v>238.08</v>
      </c>
      <c r="D265">
        <f>MONTH(Tabla1[[#This Row],[Fecha_Hora]])</f>
        <v>7</v>
      </c>
      <c r="E265">
        <f>YEAR(Tabla1[[#This Row],[Fecha_Hora]])</f>
        <v>2021</v>
      </c>
    </row>
    <row r="266" spans="1:5" x14ac:dyDescent="0.25">
      <c r="A266" s="1">
        <v>44396.40625</v>
      </c>
      <c r="B266">
        <v>248.64</v>
      </c>
      <c r="C266" s="3">
        <f>IF(Tabla1[[#This Row],[Potencia (KW)]]&lt;400,Tabla1[[#This Row],[Potencia (KW)]],0)</f>
        <v>248.64</v>
      </c>
      <c r="D266">
        <f>MONTH(Tabla1[[#This Row],[Fecha_Hora]])</f>
        <v>7</v>
      </c>
      <c r="E266">
        <f>YEAR(Tabla1[[#This Row],[Fecha_Hora]])</f>
        <v>2021</v>
      </c>
    </row>
    <row r="267" spans="1:5" x14ac:dyDescent="0.25">
      <c r="A267" s="1">
        <v>44396.409722222219</v>
      </c>
      <c r="B267">
        <v>234.72</v>
      </c>
      <c r="C267" s="3">
        <f>IF(Tabla1[[#This Row],[Potencia (KW)]]&lt;400,Tabla1[[#This Row],[Potencia (KW)]],0)</f>
        <v>234.72</v>
      </c>
      <c r="D267">
        <f>MONTH(Tabla1[[#This Row],[Fecha_Hora]])</f>
        <v>7</v>
      </c>
      <c r="E267">
        <f>YEAR(Tabla1[[#This Row],[Fecha_Hora]])</f>
        <v>2021</v>
      </c>
    </row>
    <row r="268" spans="1:5" x14ac:dyDescent="0.25">
      <c r="A268" s="1">
        <v>44404.34375</v>
      </c>
      <c r="B268">
        <v>240.36</v>
      </c>
      <c r="C268" s="3">
        <f>IF(Tabla1[[#This Row],[Potencia (KW)]]&lt;400,Tabla1[[#This Row],[Potencia (KW)]],0)</f>
        <v>240.36</v>
      </c>
      <c r="D268">
        <f>MONTH(Tabla1[[#This Row],[Fecha_Hora]])</f>
        <v>7</v>
      </c>
      <c r="E268">
        <f>YEAR(Tabla1[[#This Row],[Fecha_Hora]])</f>
        <v>2021</v>
      </c>
    </row>
    <row r="269" spans="1:5" x14ac:dyDescent="0.25">
      <c r="A269" s="1">
        <v>44404.347222222219</v>
      </c>
      <c r="B269">
        <v>230.04</v>
      </c>
      <c r="C269" s="3">
        <f>IF(Tabla1[[#This Row],[Potencia (KW)]]&lt;400,Tabla1[[#This Row],[Potencia (KW)]],0)</f>
        <v>230.04</v>
      </c>
      <c r="D269">
        <f>MONTH(Tabla1[[#This Row],[Fecha_Hora]])</f>
        <v>7</v>
      </c>
      <c r="E269">
        <f>YEAR(Tabla1[[#This Row],[Fecha_Hora]])</f>
        <v>2021</v>
      </c>
    </row>
    <row r="270" spans="1:5" x14ac:dyDescent="0.25">
      <c r="A270" s="1">
        <v>44406.385416666657</v>
      </c>
      <c r="B270">
        <v>243.48</v>
      </c>
      <c r="C270" s="3">
        <f>IF(Tabla1[[#This Row],[Potencia (KW)]]&lt;400,Tabla1[[#This Row],[Potencia (KW)]],0)</f>
        <v>243.48</v>
      </c>
      <c r="D270">
        <f>MONTH(Tabla1[[#This Row],[Fecha_Hora]])</f>
        <v>7</v>
      </c>
      <c r="E270">
        <f>YEAR(Tabla1[[#This Row],[Fecha_Hora]])</f>
        <v>2021</v>
      </c>
    </row>
    <row r="271" spans="1:5" x14ac:dyDescent="0.25">
      <c r="A271" s="1">
        <v>44406.388888888891</v>
      </c>
      <c r="B271">
        <v>249.24</v>
      </c>
      <c r="C271" s="3">
        <f>IF(Tabla1[[#This Row],[Potencia (KW)]]&lt;400,Tabla1[[#This Row],[Potencia (KW)]],0)</f>
        <v>249.24</v>
      </c>
      <c r="D271">
        <f>MONTH(Tabla1[[#This Row],[Fecha_Hora]])</f>
        <v>7</v>
      </c>
      <c r="E271">
        <f>YEAR(Tabla1[[#This Row],[Fecha_Hora]])</f>
        <v>2021</v>
      </c>
    </row>
    <row r="272" spans="1:5" x14ac:dyDescent="0.25">
      <c r="A272" s="1">
        <v>44406.392361111109</v>
      </c>
      <c r="B272">
        <v>242.733</v>
      </c>
      <c r="C272" s="3">
        <f>IF(Tabla1[[#This Row],[Potencia (KW)]]&lt;400,Tabla1[[#This Row],[Potencia (KW)]],0)</f>
        <v>242.733</v>
      </c>
      <c r="D272">
        <f>MONTH(Tabla1[[#This Row],[Fecha_Hora]])</f>
        <v>7</v>
      </c>
      <c r="E272">
        <f>YEAR(Tabla1[[#This Row],[Fecha_Hora]])</f>
        <v>2021</v>
      </c>
    </row>
    <row r="273" spans="1:5" x14ac:dyDescent="0.25">
      <c r="A273" s="1">
        <v>44406.395833333343</v>
      </c>
      <c r="B273">
        <v>234.6</v>
      </c>
      <c r="C273" s="3">
        <f>IF(Tabla1[[#This Row],[Potencia (KW)]]&lt;400,Tabla1[[#This Row],[Potencia (KW)]],0)</f>
        <v>234.6</v>
      </c>
      <c r="D273">
        <f>MONTH(Tabla1[[#This Row],[Fecha_Hora]])</f>
        <v>7</v>
      </c>
      <c r="E273">
        <f>YEAR(Tabla1[[#This Row],[Fecha_Hora]])</f>
        <v>2021</v>
      </c>
    </row>
    <row r="274" spans="1:5" x14ac:dyDescent="0.25">
      <c r="A274" s="1">
        <v>44406.399305555547</v>
      </c>
      <c r="B274">
        <v>243.36</v>
      </c>
      <c r="C274" s="3">
        <f>IF(Tabla1[[#This Row],[Potencia (KW)]]&lt;400,Tabla1[[#This Row],[Potencia (KW)]],0)</f>
        <v>243.36</v>
      </c>
      <c r="D274">
        <f>MONTH(Tabla1[[#This Row],[Fecha_Hora]])</f>
        <v>7</v>
      </c>
      <c r="E274">
        <f>YEAR(Tabla1[[#This Row],[Fecha_Hora]])</f>
        <v>2021</v>
      </c>
    </row>
    <row r="275" spans="1:5" x14ac:dyDescent="0.25">
      <c r="A275" s="1">
        <v>44406.402777777781</v>
      </c>
      <c r="B275">
        <v>234.72</v>
      </c>
      <c r="C275" s="3">
        <f>IF(Tabla1[[#This Row],[Potencia (KW)]]&lt;400,Tabla1[[#This Row],[Potencia (KW)]],0)</f>
        <v>234.72</v>
      </c>
      <c r="D275">
        <f>MONTH(Tabla1[[#This Row],[Fecha_Hora]])</f>
        <v>7</v>
      </c>
      <c r="E275">
        <f>YEAR(Tabla1[[#This Row],[Fecha_Hora]])</f>
        <v>2021</v>
      </c>
    </row>
    <row r="276" spans="1:5" x14ac:dyDescent="0.25">
      <c r="A276" s="1">
        <v>44407.326388888891</v>
      </c>
      <c r="B276">
        <v>232.44</v>
      </c>
      <c r="C276" s="3">
        <f>IF(Tabla1[[#This Row],[Potencia (KW)]]&lt;400,Tabla1[[#This Row],[Potencia (KW)]],0)</f>
        <v>232.44</v>
      </c>
      <c r="D276">
        <f>MONTH(Tabla1[[#This Row],[Fecha_Hora]])</f>
        <v>7</v>
      </c>
      <c r="E276">
        <f>YEAR(Tabla1[[#This Row],[Fecha_Hora]])</f>
        <v>2021</v>
      </c>
    </row>
    <row r="277" spans="1:5" x14ac:dyDescent="0.25">
      <c r="A277" s="1">
        <v>44407.329861111109</v>
      </c>
      <c r="B277">
        <v>236.4</v>
      </c>
      <c r="C277" s="3">
        <f>IF(Tabla1[[#This Row],[Potencia (KW)]]&lt;400,Tabla1[[#This Row],[Potencia (KW)]],0)</f>
        <v>236.4</v>
      </c>
      <c r="D277">
        <f>MONTH(Tabla1[[#This Row],[Fecha_Hora]])</f>
        <v>7</v>
      </c>
      <c r="E277">
        <f>YEAR(Tabla1[[#This Row],[Fecha_Hora]])</f>
        <v>2021</v>
      </c>
    </row>
    <row r="278" spans="1:5" x14ac:dyDescent="0.25">
      <c r="A278" s="1">
        <v>44407.336805555547</v>
      </c>
      <c r="B278">
        <v>236.88</v>
      </c>
      <c r="C278" s="3">
        <f>IF(Tabla1[[#This Row],[Potencia (KW)]]&lt;400,Tabla1[[#This Row],[Potencia (KW)]],0)</f>
        <v>236.88</v>
      </c>
      <c r="D278">
        <f>MONTH(Tabla1[[#This Row],[Fecha_Hora]])</f>
        <v>7</v>
      </c>
      <c r="E278">
        <f>YEAR(Tabla1[[#This Row],[Fecha_Hora]])</f>
        <v>2021</v>
      </c>
    </row>
    <row r="279" spans="1:5" x14ac:dyDescent="0.25">
      <c r="A279" s="1">
        <v>44407.340277777781</v>
      </c>
      <c r="B279">
        <v>245.22800000000001</v>
      </c>
      <c r="C279" s="3">
        <f>IF(Tabla1[[#This Row],[Potencia (KW)]]&lt;400,Tabla1[[#This Row],[Potencia (KW)]],0)</f>
        <v>245.22800000000001</v>
      </c>
      <c r="D279">
        <f>MONTH(Tabla1[[#This Row],[Fecha_Hora]])</f>
        <v>7</v>
      </c>
      <c r="E279">
        <f>YEAR(Tabla1[[#This Row],[Fecha_Hora]])</f>
        <v>2021</v>
      </c>
    </row>
    <row r="280" spans="1:5" x14ac:dyDescent="0.25">
      <c r="A280" s="1">
        <v>44407.34375</v>
      </c>
      <c r="B280">
        <v>254.64</v>
      </c>
      <c r="C280" s="3">
        <f>IF(Tabla1[[#This Row],[Potencia (KW)]]&lt;400,Tabla1[[#This Row],[Potencia (KW)]],0)</f>
        <v>254.64</v>
      </c>
      <c r="D280">
        <f>MONTH(Tabla1[[#This Row],[Fecha_Hora]])</f>
        <v>7</v>
      </c>
      <c r="E280">
        <f>YEAR(Tabla1[[#This Row],[Fecha_Hora]])</f>
        <v>2021</v>
      </c>
    </row>
    <row r="281" spans="1:5" x14ac:dyDescent="0.25">
      <c r="A281" s="1">
        <v>44407.347222222219</v>
      </c>
      <c r="B281">
        <v>251.88</v>
      </c>
      <c r="C281" s="3">
        <f>IF(Tabla1[[#This Row],[Potencia (KW)]]&lt;400,Tabla1[[#This Row],[Potencia (KW)]],0)</f>
        <v>251.88</v>
      </c>
      <c r="D281">
        <f>MONTH(Tabla1[[#This Row],[Fecha_Hora]])</f>
        <v>7</v>
      </c>
      <c r="E281">
        <f>YEAR(Tabla1[[#This Row],[Fecha_Hora]])</f>
        <v>2021</v>
      </c>
    </row>
    <row r="282" spans="1:5" x14ac:dyDescent="0.25">
      <c r="A282" s="1">
        <v>44407.350694444453</v>
      </c>
      <c r="B282">
        <v>257.64</v>
      </c>
      <c r="C282" s="3">
        <f>IF(Tabla1[[#This Row],[Potencia (KW)]]&lt;400,Tabla1[[#This Row],[Potencia (KW)]],0)</f>
        <v>257.64</v>
      </c>
      <c r="D282">
        <f>MONTH(Tabla1[[#This Row],[Fecha_Hora]])</f>
        <v>7</v>
      </c>
      <c r="E282">
        <f>YEAR(Tabla1[[#This Row],[Fecha_Hora]])</f>
        <v>2021</v>
      </c>
    </row>
    <row r="283" spans="1:5" x14ac:dyDescent="0.25">
      <c r="A283" s="1">
        <v>44407.354166666657</v>
      </c>
      <c r="B283">
        <v>254.28</v>
      </c>
      <c r="C283" s="3">
        <f>IF(Tabla1[[#This Row],[Potencia (KW)]]&lt;400,Tabla1[[#This Row],[Potencia (KW)]],0)</f>
        <v>254.28</v>
      </c>
      <c r="D283">
        <f>MONTH(Tabla1[[#This Row],[Fecha_Hora]])</f>
        <v>7</v>
      </c>
      <c r="E283">
        <f>YEAR(Tabla1[[#This Row],[Fecha_Hora]])</f>
        <v>2021</v>
      </c>
    </row>
    <row r="284" spans="1:5" x14ac:dyDescent="0.25">
      <c r="A284" s="1">
        <v>44407.357638888891</v>
      </c>
      <c r="B284">
        <v>247.84200000000001</v>
      </c>
      <c r="C284" s="3">
        <f>IF(Tabla1[[#This Row],[Potencia (KW)]]&lt;400,Tabla1[[#This Row],[Potencia (KW)]],0)</f>
        <v>247.84200000000001</v>
      </c>
      <c r="D284">
        <f>MONTH(Tabla1[[#This Row],[Fecha_Hora]])</f>
        <v>7</v>
      </c>
      <c r="E284">
        <f>YEAR(Tabla1[[#This Row],[Fecha_Hora]])</f>
        <v>2021</v>
      </c>
    </row>
    <row r="285" spans="1:5" x14ac:dyDescent="0.25">
      <c r="A285" s="1">
        <v>44407.361111111109</v>
      </c>
      <c r="B285">
        <v>250.56</v>
      </c>
      <c r="C285" s="3">
        <f>IF(Tabla1[[#This Row],[Potencia (KW)]]&lt;400,Tabla1[[#This Row],[Potencia (KW)]],0)</f>
        <v>250.56</v>
      </c>
      <c r="D285">
        <f>MONTH(Tabla1[[#This Row],[Fecha_Hora]])</f>
        <v>7</v>
      </c>
      <c r="E285">
        <f>YEAR(Tabla1[[#This Row],[Fecha_Hora]])</f>
        <v>2021</v>
      </c>
    </row>
    <row r="286" spans="1:5" x14ac:dyDescent="0.25">
      <c r="A286" s="1">
        <v>44407.364583333343</v>
      </c>
      <c r="B286">
        <v>238.32</v>
      </c>
      <c r="C286" s="3">
        <f>IF(Tabla1[[#This Row],[Potencia (KW)]]&lt;400,Tabla1[[#This Row],[Potencia (KW)]],0)</f>
        <v>238.32</v>
      </c>
      <c r="D286">
        <f>MONTH(Tabla1[[#This Row],[Fecha_Hora]])</f>
        <v>7</v>
      </c>
      <c r="E286">
        <f>YEAR(Tabla1[[#This Row],[Fecha_Hora]])</f>
        <v>2021</v>
      </c>
    </row>
    <row r="287" spans="1:5" x14ac:dyDescent="0.25">
      <c r="A287" s="1">
        <v>44407.368055555547</v>
      </c>
      <c r="B287">
        <v>243</v>
      </c>
      <c r="C287" s="3">
        <f>IF(Tabla1[[#This Row],[Potencia (KW)]]&lt;400,Tabla1[[#This Row],[Potencia (KW)]],0)</f>
        <v>243</v>
      </c>
      <c r="D287">
        <f>MONTH(Tabla1[[#This Row],[Fecha_Hora]])</f>
        <v>7</v>
      </c>
      <c r="E287">
        <f>YEAR(Tabla1[[#This Row],[Fecha_Hora]])</f>
        <v>2021</v>
      </c>
    </row>
    <row r="288" spans="1:5" x14ac:dyDescent="0.25">
      <c r="A288" s="1">
        <v>44407.371527777781</v>
      </c>
      <c r="B288">
        <v>254.64</v>
      </c>
      <c r="C288" s="3">
        <f>IF(Tabla1[[#This Row],[Potencia (KW)]]&lt;400,Tabla1[[#This Row],[Potencia (KW)]],0)</f>
        <v>254.64</v>
      </c>
      <c r="D288">
        <f>MONTH(Tabla1[[#This Row],[Fecha_Hora]])</f>
        <v>7</v>
      </c>
      <c r="E288">
        <f>YEAR(Tabla1[[#This Row],[Fecha_Hora]])</f>
        <v>2021</v>
      </c>
    </row>
    <row r="289" spans="1:5" x14ac:dyDescent="0.25">
      <c r="A289" s="1">
        <v>44407.375</v>
      </c>
      <c r="B289">
        <v>244.37100000000001</v>
      </c>
      <c r="C289" s="3">
        <f>IF(Tabla1[[#This Row],[Potencia (KW)]]&lt;400,Tabla1[[#This Row],[Potencia (KW)]],0)</f>
        <v>244.37100000000001</v>
      </c>
      <c r="D289">
        <f>MONTH(Tabla1[[#This Row],[Fecha_Hora]])</f>
        <v>7</v>
      </c>
      <c r="E289">
        <f>YEAR(Tabla1[[#This Row],[Fecha_Hora]])</f>
        <v>2021</v>
      </c>
    </row>
    <row r="290" spans="1:5" x14ac:dyDescent="0.25">
      <c r="A290" s="1">
        <v>44407.378472222219</v>
      </c>
      <c r="B290">
        <v>245.88</v>
      </c>
      <c r="C290" s="3">
        <f>IF(Tabla1[[#This Row],[Potencia (KW)]]&lt;400,Tabla1[[#This Row],[Potencia (KW)]],0)</f>
        <v>245.88</v>
      </c>
      <c r="D290">
        <f>MONTH(Tabla1[[#This Row],[Fecha_Hora]])</f>
        <v>7</v>
      </c>
      <c r="E290">
        <f>YEAR(Tabla1[[#This Row],[Fecha_Hora]])</f>
        <v>2021</v>
      </c>
    </row>
    <row r="291" spans="1:5" x14ac:dyDescent="0.25">
      <c r="A291" s="1">
        <v>44407.381944444453</v>
      </c>
      <c r="B291">
        <v>243.84</v>
      </c>
      <c r="C291" s="3">
        <f>IF(Tabla1[[#This Row],[Potencia (KW)]]&lt;400,Tabla1[[#This Row],[Potencia (KW)]],0)</f>
        <v>243.84</v>
      </c>
      <c r="D291">
        <f>MONTH(Tabla1[[#This Row],[Fecha_Hora]])</f>
        <v>7</v>
      </c>
      <c r="E291">
        <f>YEAR(Tabla1[[#This Row],[Fecha_Hora]])</f>
        <v>2021</v>
      </c>
    </row>
    <row r="292" spans="1:5" x14ac:dyDescent="0.25">
      <c r="A292" s="1">
        <v>44407.385416666657</v>
      </c>
      <c r="B292">
        <v>232.32</v>
      </c>
      <c r="C292" s="3">
        <f>IF(Tabla1[[#This Row],[Potencia (KW)]]&lt;400,Tabla1[[#This Row],[Potencia (KW)]],0)</f>
        <v>232.32</v>
      </c>
      <c r="D292">
        <f>MONTH(Tabla1[[#This Row],[Fecha_Hora]])</f>
        <v>7</v>
      </c>
      <c r="E292">
        <f>YEAR(Tabla1[[#This Row],[Fecha_Hora]])</f>
        <v>2021</v>
      </c>
    </row>
    <row r="293" spans="1:5" x14ac:dyDescent="0.25">
      <c r="A293" s="1">
        <v>44407.388888888891</v>
      </c>
      <c r="B293">
        <v>240.36</v>
      </c>
      <c r="C293" s="3">
        <f>IF(Tabla1[[#This Row],[Potencia (KW)]]&lt;400,Tabla1[[#This Row],[Potencia (KW)]],0)</f>
        <v>240.36</v>
      </c>
      <c r="D293">
        <f>MONTH(Tabla1[[#This Row],[Fecha_Hora]])</f>
        <v>7</v>
      </c>
      <c r="E293">
        <f>YEAR(Tabla1[[#This Row],[Fecha_Hora]])</f>
        <v>2021</v>
      </c>
    </row>
    <row r="294" spans="1:5" x14ac:dyDescent="0.25">
      <c r="A294" s="1">
        <v>44407.395833333343</v>
      </c>
      <c r="B294">
        <v>235.2</v>
      </c>
      <c r="C294" s="3">
        <f>IF(Tabla1[[#This Row],[Potencia (KW)]]&lt;400,Tabla1[[#This Row],[Potencia (KW)]],0)</f>
        <v>235.2</v>
      </c>
      <c r="D294">
        <f>MONTH(Tabla1[[#This Row],[Fecha_Hora]])</f>
        <v>7</v>
      </c>
      <c r="E294">
        <f>YEAR(Tabla1[[#This Row],[Fecha_Hora]])</f>
        <v>2021</v>
      </c>
    </row>
    <row r="295" spans="1:5" x14ac:dyDescent="0.25">
      <c r="A295" s="1">
        <v>44407.399305555547</v>
      </c>
      <c r="B295">
        <v>230.64</v>
      </c>
      <c r="C295" s="3">
        <f>IF(Tabla1[[#This Row],[Potencia (KW)]]&lt;400,Tabla1[[#This Row],[Potencia (KW)]],0)</f>
        <v>230.64</v>
      </c>
      <c r="D295">
        <f>MONTH(Tabla1[[#This Row],[Fecha_Hora]])</f>
        <v>7</v>
      </c>
      <c r="E295">
        <f>YEAR(Tabla1[[#This Row],[Fecha_Hora]])</f>
        <v>2021</v>
      </c>
    </row>
    <row r="296" spans="1:5" x14ac:dyDescent="0.25">
      <c r="A296" s="1">
        <v>44410.909722222219</v>
      </c>
      <c r="B296">
        <v>230.352</v>
      </c>
      <c r="C296" s="3">
        <f>IF(Tabla1[[#This Row],[Potencia (KW)]]&lt;400,Tabla1[[#This Row],[Potencia (KW)]],0)</f>
        <v>230.352</v>
      </c>
      <c r="D296">
        <f>MONTH(Tabla1[[#This Row],[Fecha_Hora]])</f>
        <v>8</v>
      </c>
      <c r="E296">
        <f>YEAR(Tabla1[[#This Row],[Fecha_Hora]])</f>
        <v>2021</v>
      </c>
    </row>
    <row r="297" spans="1:5" x14ac:dyDescent="0.25">
      <c r="A297" s="1">
        <v>44410.913194444453</v>
      </c>
      <c r="B297">
        <v>230.76</v>
      </c>
      <c r="C297" s="3">
        <f>IF(Tabla1[[#This Row],[Potencia (KW)]]&lt;400,Tabla1[[#This Row],[Potencia (KW)]],0)</f>
        <v>230.76</v>
      </c>
      <c r="D297">
        <f>MONTH(Tabla1[[#This Row],[Fecha_Hora]])</f>
        <v>8</v>
      </c>
      <c r="E297">
        <f>YEAR(Tabla1[[#This Row],[Fecha_Hora]])</f>
        <v>2021</v>
      </c>
    </row>
    <row r="298" spans="1:5" x14ac:dyDescent="0.25">
      <c r="A298" s="1">
        <v>44411.350694444453</v>
      </c>
      <c r="B298">
        <v>231.6</v>
      </c>
      <c r="C298" s="3">
        <f>IF(Tabla1[[#This Row],[Potencia (KW)]]&lt;400,Tabla1[[#This Row],[Potencia (KW)]],0)</f>
        <v>231.6</v>
      </c>
      <c r="D298">
        <f>MONTH(Tabla1[[#This Row],[Fecha_Hora]])</f>
        <v>8</v>
      </c>
      <c r="E298">
        <f>YEAR(Tabla1[[#This Row],[Fecha_Hora]])</f>
        <v>2021</v>
      </c>
    </row>
    <row r="299" spans="1:5" x14ac:dyDescent="0.25">
      <c r="A299" s="1">
        <v>44411.354166666657</v>
      </c>
      <c r="B299">
        <v>232.92</v>
      </c>
      <c r="C299" s="3">
        <f>IF(Tabla1[[#This Row],[Potencia (KW)]]&lt;400,Tabla1[[#This Row],[Potencia (KW)]],0)</f>
        <v>232.92</v>
      </c>
      <c r="D299">
        <f>MONTH(Tabla1[[#This Row],[Fecha_Hora]])</f>
        <v>8</v>
      </c>
      <c r="E299">
        <f>YEAR(Tabla1[[#This Row],[Fecha_Hora]])</f>
        <v>2021</v>
      </c>
    </row>
    <row r="300" spans="1:5" x14ac:dyDescent="0.25">
      <c r="A300" s="1">
        <v>44411.357638888891</v>
      </c>
      <c r="B300">
        <v>233.28</v>
      </c>
      <c r="C300" s="3">
        <f>IF(Tabla1[[#This Row],[Potencia (KW)]]&lt;400,Tabla1[[#This Row],[Potencia (KW)]],0)</f>
        <v>233.28</v>
      </c>
      <c r="D300">
        <f>MONTH(Tabla1[[#This Row],[Fecha_Hora]])</f>
        <v>8</v>
      </c>
      <c r="E300">
        <f>YEAR(Tabla1[[#This Row],[Fecha_Hora]])</f>
        <v>2021</v>
      </c>
    </row>
    <row r="301" spans="1:5" x14ac:dyDescent="0.25">
      <c r="A301" s="1">
        <v>44411.361111111109</v>
      </c>
      <c r="B301">
        <v>238.8</v>
      </c>
      <c r="C301" s="3">
        <f>IF(Tabla1[[#This Row],[Potencia (KW)]]&lt;400,Tabla1[[#This Row],[Potencia (KW)]],0)</f>
        <v>238.8</v>
      </c>
      <c r="D301">
        <f>MONTH(Tabla1[[#This Row],[Fecha_Hora]])</f>
        <v>8</v>
      </c>
      <c r="E301">
        <f>YEAR(Tabla1[[#This Row],[Fecha_Hora]])</f>
        <v>2021</v>
      </c>
    </row>
    <row r="302" spans="1:5" x14ac:dyDescent="0.25">
      <c r="A302" s="1">
        <v>44411.364583333343</v>
      </c>
      <c r="B302">
        <v>235.36600000000001</v>
      </c>
      <c r="C302" s="3">
        <f>IF(Tabla1[[#This Row],[Potencia (KW)]]&lt;400,Tabla1[[#This Row],[Potencia (KW)]],0)</f>
        <v>235.36600000000001</v>
      </c>
      <c r="D302">
        <f>MONTH(Tabla1[[#This Row],[Fecha_Hora]])</f>
        <v>8</v>
      </c>
      <c r="E302">
        <f>YEAR(Tabla1[[#This Row],[Fecha_Hora]])</f>
        <v>2021</v>
      </c>
    </row>
    <row r="303" spans="1:5" x14ac:dyDescent="0.25">
      <c r="A303" s="1">
        <v>44411.368055555547</v>
      </c>
      <c r="B303">
        <v>231.12</v>
      </c>
      <c r="C303" s="3">
        <f>IF(Tabla1[[#This Row],[Potencia (KW)]]&lt;400,Tabla1[[#This Row],[Potencia (KW)]],0)</f>
        <v>231.12</v>
      </c>
      <c r="D303">
        <f>MONTH(Tabla1[[#This Row],[Fecha_Hora]])</f>
        <v>8</v>
      </c>
      <c r="E303">
        <f>YEAR(Tabla1[[#This Row],[Fecha_Hora]])</f>
        <v>2021</v>
      </c>
    </row>
    <row r="304" spans="1:5" x14ac:dyDescent="0.25">
      <c r="A304" s="1">
        <v>44446.572916666657</v>
      </c>
      <c r="B304">
        <v>230.88</v>
      </c>
      <c r="C304" s="3">
        <f>IF(Tabla1[[#This Row],[Potencia (KW)]]&lt;400,Tabla1[[#This Row],[Potencia (KW)]],0)</f>
        <v>230.88</v>
      </c>
      <c r="D304">
        <f>MONTH(Tabla1[[#This Row],[Fecha_Hora]])</f>
        <v>9</v>
      </c>
      <c r="E304">
        <f>YEAR(Tabla1[[#This Row],[Fecha_Hora]])</f>
        <v>2021</v>
      </c>
    </row>
    <row r="305" spans="1:5" x14ac:dyDescent="0.25">
      <c r="A305" s="1">
        <v>44446.576388888891</v>
      </c>
      <c r="B305">
        <v>235.60400000000001</v>
      </c>
      <c r="C305" s="3">
        <f>IF(Tabla1[[#This Row],[Potencia (KW)]]&lt;400,Tabla1[[#This Row],[Potencia (KW)]],0)</f>
        <v>235.60400000000001</v>
      </c>
      <c r="D305">
        <f>MONTH(Tabla1[[#This Row],[Fecha_Hora]])</f>
        <v>9</v>
      </c>
      <c r="E305">
        <f>YEAR(Tabla1[[#This Row],[Fecha_Hora]])</f>
        <v>2021</v>
      </c>
    </row>
    <row r="306" spans="1:5" x14ac:dyDescent="0.25">
      <c r="A306" s="1">
        <v>44446.579861111109</v>
      </c>
      <c r="B306">
        <v>253.44</v>
      </c>
      <c r="C306" s="3">
        <f>IF(Tabla1[[#This Row],[Potencia (KW)]]&lt;400,Tabla1[[#This Row],[Potencia (KW)]],0)</f>
        <v>253.44</v>
      </c>
      <c r="D306">
        <f>MONTH(Tabla1[[#This Row],[Fecha_Hora]])</f>
        <v>9</v>
      </c>
      <c r="E306">
        <f>YEAR(Tabla1[[#This Row],[Fecha_Hora]])</f>
        <v>2021</v>
      </c>
    </row>
    <row r="307" spans="1:5" x14ac:dyDescent="0.25">
      <c r="A307" s="1">
        <v>44446.583333333343</v>
      </c>
      <c r="B307">
        <v>239.76</v>
      </c>
      <c r="C307" s="3">
        <f>IF(Tabla1[[#This Row],[Potencia (KW)]]&lt;400,Tabla1[[#This Row],[Potencia (KW)]],0)</f>
        <v>239.76</v>
      </c>
      <c r="D307">
        <f>MONTH(Tabla1[[#This Row],[Fecha_Hora]])</f>
        <v>9</v>
      </c>
      <c r="E307">
        <f>YEAR(Tabla1[[#This Row],[Fecha_Hora]])</f>
        <v>2021</v>
      </c>
    </row>
    <row r="308" spans="1:5" x14ac:dyDescent="0.25">
      <c r="A308" s="1">
        <v>44446.586805555547</v>
      </c>
      <c r="B308">
        <v>238.92</v>
      </c>
      <c r="C308" s="3">
        <f>IF(Tabla1[[#This Row],[Potencia (KW)]]&lt;400,Tabla1[[#This Row],[Potencia (KW)]],0)</f>
        <v>238.92</v>
      </c>
      <c r="D308">
        <f>MONTH(Tabla1[[#This Row],[Fecha_Hora]])</f>
        <v>9</v>
      </c>
      <c r="E308">
        <f>YEAR(Tabla1[[#This Row],[Fecha_Hora]])</f>
        <v>2021</v>
      </c>
    </row>
    <row r="309" spans="1:5" x14ac:dyDescent="0.25">
      <c r="A309" s="1">
        <v>44446.590277777781</v>
      </c>
      <c r="B309">
        <v>242.04</v>
      </c>
      <c r="C309" s="3">
        <f>IF(Tabla1[[#This Row],[Potencia (KW)]]&lt;400,Tabla1[[#This Row],[Potencia (KW)]],0)</f>
        <v>242.04</v>
      </c>
      <c r="D309">
        <f>MONTH(Tabla1[[#This Row],[Fecha_Hora]])</f>
        <v>9</v>
      </c>
      <c r="E309">
        <f>YEAR(Tabla1[[#This Row],[Fecha_Hora]])</f>
        <v>2021</v>
      </c>
    </row>
    <row r="310" spans="1:5" x14ac:dyDescent="0.25">
      <c r="A310" s="1">
        <v>44446.59375</v>
      </c>
      <c r="B310">
        <v>231.327</v>
      </c>
      <c r="C310" s="3">
        <f>IF(Tabla1[[#This Row],[Potencia (KW)]]&lt;400,Tabla1[[#This Row],[Potencia (KW)]],0)</f>
        <v>231.327</v>
      </c>
      <c r="D310">
        <f>MONTH(Tabla1[[#This Row],[Fecha_Hora]])</f>
        <v>9</v>
      </c>
      <c r="E310">
        <f>YEAR(Tabla1[[#This Row],[Fecha_Hora]])</f>
        <v>2021</v>
      </c>
    </row>
    <row r="311" spans="1:5" x14ac:dyDescent="0.25">
      <c r="A311" s="1">
        <v>44448.850694444453</v>
      </c>
      <c r="B311">
        <v>230.59100000000001</v>
      </c>
      <c r="C311" s="3">
        <f>IF(Tabla1[[#This Row],[Potencia (KW)]]&lt;400,Tabla1[[#This Row],[Potencia (KW)]],0)</f>
        <v>230.59100000000001</v>
      </c>
      <c r="D311">
        <f>MONTH(Tabla1[[#This Row],[Fecha_Hora]])</f>
        <v>9</v>
      </c>
      <c r="E311">
        <f>YEAR(Tabla1[[#This Row],[Fecha_Hora]])</f>
        <v>2021</v>
      </c>
    </row>
    <row r="312" spans="1:5" x14ac:dyDescent="0.25">
      <c r="A312" s="1">
        <v>44448.854166666657</v>
      </c>
      <c r="B312">
        <v>233.64</v>
      </c>
      <c r="C312" s="3">
        <f>IF(Tabla1[[#This Row],[Potencia (KW)]]&lt;400,Tabla1[[#This Row],[Potencia (KW)]],0)</f>
        <v>233.64</v>
      </c>
      <c r="D312">
        <f>MONTH(Tabla1[[#This Row],[Fecha_Hora]])</f>
        <v>9</v>
      </c>
      <c r="E312">
        <f>YEAR(Tabla1[[#This Row],[Fecha_Hora]])</f>
        <v>2021</v>
      </c>
    </row>
    <row r="313" spans="1:5" x14ac:dyDescent="0.25">
      <c r="A313" s="1">
        <v>44448.875</v>
      </c>
      <c r="B313">
        <v>233.52</v>
      </c>
      <c r="C313" s="3">
        <f>IF(Tabla1[[#This Row],[Potencia (KW)]]&lt;400,Tabla1[[#This Row],[Potencia (KW)]],0)</f>
        <v>233.52</v>
      </c>
      <c r="D313">
        <f>MONTH(Tabla1[[#This Row],[Fecha_Hora]])</f>
        <v>9</v>
      </c>
      <c r="E313">
        <f>YEAR(Tabla1[[#This Row],[Fecha_Hora]])</f>
        <v>2021</v>
      </c>
    </row>
    <row r="314" spans="1:5" x14ac:dyDescent="0.25">
      <c r="A314" s="1">
        <v>44448.878472222219</v>
      </c>
      <c r="B314">
        <v>235.495</v>
      </c>
      <c r="C314" s="3">
        <f>IF(Tabla1[[#This Row],[Potencia (KW)]]&lt;400,Tabla1[[#This Row],[Potencia (KW)]],0)</f>
        <v>235.495</v>
      </c>
      <c r="D314">
        <f>MONTH(Tabla1[[#This Row],[Fecha_Hora]])</f>
        <v>9</v>
      </c>
      <c r="E314">
        <f>YEAR(Tabla1[[#This Row],[Fecha_Hora]])</f>
        <v>2021</v>
      </c>
    </row>
    <row r="315" spans="1:5" x14ac:dyDescent="0.25">
      <c r="A315" s="1">
        <v>44448.881944444453</v>
      </c>
      <c r="B315">
        <v>235.08</v>
      </c>
      <c r="C315" s="3">
        <f>IF(Tabla1[[#This Row],[Potencia (KW)]]&lt;400,Tabla1[[#This Row],[Potencia (KW)]],0)</f>
        <v>235.08</v>
      </c>
      <c r="D315">
        <f>MONTH(Tabla1[[#This Row],[Fecha_Hora]])</f>
        <v>9</v>
      </c>
      <c r="E315">
        <f>YEAR(Tabla1[[#This Row],[Fecha_Hora]])</f>
        <v>2021</v>
      </c>
    </row>
    <row r="316" spans="1:5" x14ac:dyDescent="0.25">
      <c r="A316" s="1">
        <v>44449.326388888891</v>
      </c>
      <c r="B316">
        <v>230.28</v>
      </c>
      <c r="C316" s="3">
        <f>IF(Tabla1[[#This Row],[Potencia (KW)]]&lt;400,Tabla1[[#This Row],[Potencia (KW)]],0)</f>
        <v>230.28</v>
      </c>
      <c r="D316">
        <f>MONTH(Tabla1[[#This Row],[Fecha_Hora]])</f>
        <v>9</v>
      </c>
      <c r="E316">
        <f>YEAR(Tabla1[[#This Row],[Fecha_Hora]])</f>
        <v>2021</v>
      </c>
    </row>
    <row r="317" spans="1:5" x14ac:dyDescent="0.25">
      <c r="A317" s="1">
        <v>44449.329861111109</v>
      </c>
      <c r="B317">
        <v>231.12</v>
      </c>
      <c r="C317" s="3">
        <f>IF(Tabla1[[#This Row],[Potencia (KW)]]&lt;400,Tabla1[[#This Row],[Potencia (KW)]],0)</f>
        <v>231.12</v>
      </c>
      <c r="D317">
        <f>MONTH(Tabla1[[#This Row],[Fecha_Hora]])</f>
        <v>9</v>
      </c>
      <c r="E317">
        <f>YEAR(Tabla1[[#This Row],[Fecha_Hora]])</f>
        <v>2021</v>
      </c>
    </row>
    <row r="318" spans="1:5" x14ac:dyDescent="0.25">
      <c r="A318" s="1">
        <v>44449.333333333343</v>
      </c>
      <c r="B318">
        <v>235.44</v>
      </c>
      <c r="C318" s="3">
        <f>IF(Tabla1[[#This Row],[Potencia (KW)]]&lt;400,Tabla1[[#This Row],[Potencia (KW)]],0)</f>
        <v>235.44</v>
      </c>
      <c r="D318">
        <f>MONTH(Tabla1[[#This Row],[Fecha_Hora]])</f>
        <v>9</v>
      </c>
      <c r="E318">
        <f>YEAR(Tabla1[[#This Row],[Fecha_Hora]])</f>
        <v>2021</v>
      </c>
    </row>
    <row r="319" spans="1:5" x14ac:dyDescent="0.25">
      <c r="A319" s="1">
        <v>44636.732638888891</v>
      </c>
      <c r="B319">
        <v>231.208</v>
      </c>
      <c r="C319" s="3">
        <f>IF(Tabla1[[#This Row],[Potencia (KW)]]&lt;400,Tabla1[[#This Row],[Potencia (KW)]],0)</f>
        <v>231.208</v>
      </c>
      <c r="D319">
        <f>MONTH(Tabla1[[#This Row],[Fecha_Hora]])</f>
        <v>3</v>
      </c>
      <c r="E319">
        <f>YEAR(Tabla1[[#This Row],[Fecha_Hora]])</f>
        <v>2022</v>
      </c>
    </row>
    <row r="320" spans="1:5" x14ac:dyDescent="0.25">
      <c r="A320" s="1">
        <v>44636.736111111109</v>
      </c>
      <c r="B320">
        <v>231.72</v>
      </c>
      <c r="C320" s="3">
        <f>IF(Tabla1[[#This Row],[Potencia (KW)]]&lt;400,Tabla1[[#This Row],[Potencia (KW)]],0)</f>
        <v>231.72</v>
      </c>
      <c r="D320">
        <f>MONTH(Tabla1[[#This Row],[Fecha_Hora]])</f>
        <v>3</v>
      </c>
      <c r="E320">
        <f>YEAR(Tabla1[[#This Row],[Fecha_Hora]])</f>
        <v>2022</v>
      </c>
    </row>
    <row r="321" spans="1:5" x14ac:dyDescent="0.25">
      <c r="A321" s="1">
        <v>44636.746527777781</v>
      </c>
      <c r="B321">
        <v>235.8</v>
      </c>
      <c r="C321" s="3">
        <f>IF(Tabla1[[#This Row],[Potencia (KW)]]&lt;400,Tabla1[[#This Row],[Potencia (KW)]],0)</f>
        <v>235.8</v>
      </c>
      <c r="D321">
        <f>MONTH(Tabla1[[#This Row],[Fecha_Hora]])</f>
        <v>3</v>
      </c>
      <c r="E321">
        <f>YEAR(Tabla1[[#This Row],[Fecha_Hora]])</f>
        <v>2022</v>
      </c>
    </row>
    <row r="322" spans="1:5" x14ac:dyDescent="0.25">
      <c r="A322" s="1">
        <v>44636.75</v>
      </c>
      <c r="B322">
        <v>233.22800000000001</v>
      </c>
      <c r="C322" s="3">
        <f>IF(Tabla1[[#This Row],[Potencia (KW)]]&lt;400,Tabla1[[#This Row],[Potencia (KW)]],0)</f>
        <v>233.22800000000001</v>
      </c>
      <c r="D322">
        <f>MONTH(Tabla1[[#This Row],[Fecha_Hora]])</f>
        <v>3</v>
      </c>
      <c r="E322">
        <f>YEAR(Tabla1[[#This Row],[Fecha_Hora]])</f>
        <v>2022</v>
      </c>
    </row>
    <row r="323" spans="1:5" x14ac:dyDescent="0.25">
      <c r="A323" s="1">
        <v>44636.756944444453</v>
      </c>
      <c r="B323">
        <v>233.28</v>
      </c>
      <c r="C323" s="3">
        <f>IF(Tabla1[[#This Row],[Potencia (KW)]]&lt;400,Tabla1[[#This Row],[Potencia (KW)]],0)</f>
        <v>233.28</v>
      </c>
      <c r="D323">
        <f>MONTH(Tabla1[[#This Row],[Fecha_Hora]])</f>
        <v>3</v>
      </c>
      <c r="E323">
        <f>YEAR(Tabla1[[#This Row],[Fecha_Hora]])</f>
        <v>2022</v>
      </c>
    </row>
    <row r="324" spans="1:5" x14ac:dyDescent="0.25">
      <c r="A324" s="1">
        <v>44636.760416666657</v>
      </c>
      <c r="B324">
        <v>237.6</v>
      </c>
      <c r="C324" s="3">
        <f>IF(Tabla1[[#This Row],[Potencia (KW)]]&lt;400,Tabla1[[#This Row],[Potencia (KW)]],0)</f>
        <v>237.6</v>
      </c>
      <c r="D324">
        <f>MONTH(Tabla1[[#This Row],[Fecha_Hora]])</f>
        <v>3</v>
      </c>
      <c r="E324">
        <f>YEAR(Tabla1[[#This Row],[Fecha_Hora]])</f>
        <v>2022</v>
      </c>
    </row>
    <row r="325" spans="1:5" x14ac:dyDescent="0.25">
      <c r="A325" s="1">
        <v>44636.763888888891</v>
      </c>
      <c r="B325">
        <v>231.48</v>
      </c>
      <c r="C325" s="3">
        <f>IF(Tabla1[[#This Row],[Potencia (KW)]]&lt;400,Tabla1[[#This Row],[Potencia (KW)]],0)</f>
        <v>231.48</v>
      </c>
      <c r="D325">
        <f>MONTH(Tabla1[[#This Row],[Fecha_Hora]])</f>
        <v>3</v>
      </c>
      <c r="E325">
        <f>YEAR(Tabla1[[#This Row],[Fecha_Hora]])</f>
        <v>2022</v>
      </c>
    </row>
    <row r="326" spans="1:5" x14ac:dyDescent="0.25">
      <c r="A326" s="1">
        <v>44637.732638888891</v>
      </c>
      <c r="B326">
        <v>236.76</v>
      </c>
      <c r="C326" s="3">
        <f>IF(Tabla1[[#This Row],[Potencia (KW)]]&lt;400,Tabla1[[#This Row],[Potencia (KW)]],0)</f>
        <v>236.76</v>
      </c>
      <c r="D326">
        <f>MONTH(Tabla1[[#This Row],[Fecha_Hora]])</f>
        <v>3</v>
      </c>
      <c r="E326">
        <f>YEAR(Tabla1[[#This Row],[Fecha_Hora]])</f>
        <v>2022</v>
      </c>
    </row>
    <row r="327" spans="1:5" x14ac:dyDescent="0.25">
      <c r="A327" s="1">
        <v>44637.736111111109</v>
      </c>
      <c r="B327">
        <v>234.178</v>
      </c>
      <c r="C327" s="3">
        <f>IF(Tabla1[[#This Row],[Potencia (KW)]]&lt;400,Tabla1[[#This Row],[Potencia (KW)]],0)</f>
        <v>234.178</v>
      </c>
      <c r="D327">
        <f>MONTH(Tabla1[[#This Row],[Fecha_Hora]])</f>
        <v>3</v>
      </c>
      <c r="E327">
        <f>YEAR(Tabla1[[#This Row],[Fecha_Hora]])</f>
        <v>2022</v>
      </c>
    </row>
    <row r="328" spans="1:5" x14ac:dyDescent="0.25">
      <c r="A328" s="1">
        <v>44637.739583333343</v>
      </c>
      <c r="B328">
        <v>234.12</v>
      </c>
      <c r="C328" s="3">
        <f>IF(Tabla1[[#This Row],[Potencia (KW)]]&lt;400,Tabla1[[#This Row],[Potencia (KW)]],0)</f>
        <v>234.12</v>
      </c>
      <c r="D328">
        <f>MONTH(Tabla1[[#This Row],[Fecha_Hora]])</f>
        <v>3</v>
      </c>
      <c r="E328">
        <f>YEAR(Tabla1[[#This Row],[Fecha_Hora]])</f>
        <v>2022</v>
      </c>
    </row>
    <row r="329" spans="1:5" x14ac:dyDescent="0.25">
      <c r="A329" s="1">
        <v>44637.743055555547</v>
      </c>
      <c r="B329">
        <v>242.88</v>
      </c>
      <c r="C329" s="3">
        <f>IF(Tabla1[[#This Row],[Potencia (KW)]]&lt;400,Tabla1[[#This Row],[Potencia (KW)]],0)</f>
        <v>242.88</v>
      </c>
      <c r="D329">
        <f>MONTH(Tabla1[[#This Row],[Fecha_Hora]])</f>
        <v>3</v>
      </c>
      <c r="E329">
        <f>YEAR(Tabla1[[#This Row],[Fecha_Hora]])</f>
        <v>2022</v>
      </c>
    </row>
    <row r="330" spans="1:5" x14ac:dyDescent="0.25">
      <c r="A330" s="1">
        <v>44657.329861111109</v>
      </c>
      <c r="B330">
        <v>233.76</v>
      </c>
      <c r="C330" s="3">
        <f>IF(Tabla1[[#This Row],[Potencia (KW)]]&lt;400,Tabla1[[#This Row],[Potencia (KW)]],0)</f>
        <v>233.76</v>
      </c>
      <c r="D330">
        <f>MONTH(Tabla1[[#This Row],[Fecha_Hora]])</f>
        <v>4</v>
      </c>
      <c r="E330">
        <f>YEAR(Tabla1[[#This Row],[Fecha_Hora]])</f>
        <v>2022</v>
      </c>
    </row>
    <row r="331" spans="1:5" x14ac:dyDescent="0.25">
      <c r="A331" s="1">
        <v>44657.333333333343</v>
      </c>
      <c r="B331">
        <v>230.88</v>
      </c>
      <c r="C331" s="3">
        <f>IF(Tabla1[[#This Row],[Potencia (KW)]]&lt;400,Tabla1[[#This Row],[Potencia (KW)]],0)</f>
        <v>230.88</v>
      </c>
      <c r="D331">
        <f>MONTH(Tabla1[[#This Row],[Fecha_Hora]])</f>
        <v>4</v>
      </c>
      <c r="E331">
        <f>YEAR(Tabla1[[#This Row],[Fecha_Hora]])</f>
        <v>2022</v>
      </c>
    </row>
    <row r="332" spans="1:5" x14ac:dyDescent="0.25">
      <c r="A332" s="1">
        <v>44659.802083333343</v>
      </c>
      <c r="B332">
        <v>233.52</v>
      </c>
      <c r="C332" s="3">
        <f>IF(Tabla1[[#This Row],[Potencia (KW)]]&lt;400,Tabla1[[#This Row],[Potencia (KW)]],0)</f>
        <v>233.52</v>
      </c>
      <c r="D332">
        <f>MONTH(Tabla1[[#This Row],[Fecha_Hora]])</f>
        <v>4</v>
      </c>
      <c r="E332">
        <f>YEAR(Tabla1[[#This Row],[Fecha_Hora]])</f>
        <v>2022</v>
      </c>
    </row>
    <row r="333" spans="1:5" x14ac:dyDescent="0.25">
      <c r="A333" s="1">
        <v>44659.805555555547</v>
      </c>
      <c r="B333">
        <v>230.52</v>
      </c>
      <c r="C333" s="3">
        <f>IF(Tabla1[[#This Row],[Potencia (KW)]]&lt;400,Tabla1[[#This Row],[Potencia (KW)]],0)</f>
        <v>230.52</v>
      </c>
      <c r="D333">
        <f>MONTH(Tabla1[[#This Row],[Fecha_Hora]])</f>
        <v>4</v>
      </c>
      <c r="E333">
        <f>YEAR(Tabla1[[#This Row],[Fecha_Hora]])</f>
        <v>2022</v>
      </c>
    </row>
    <row r="334" spans="1:5" x14ac:dyDescent="0.25">
      <c r="A334" s="1">
        <v>44659.809027777781</v>
      </c>
      <c r="B334">
        <v>230.4</v>
      </c>
      <c r="C334" s="3">
        <f>IF(Tabla1[[#This Row],[Potencia (KW)]]&lt;400,Tabla1[[#This Row],[Potencia (KW)]],0)</f>
        <v>230.4</v>
      </c>
      <c r="D334">
        <f>MONTH(Tabla1[[#This Row],[Fecha_Hora]])</f>
        <v>4</v>
      </c>
      <c r="E334">
        <f>YEAR(Tabla1[[#This Row],[Fecha_Hora]])</f>
        <v>2022</v>
      </c>
    </row>
    <row r="335" spans="1:5" x14ac:dyDescent="0.25">
      <c r="A335" s="1">
        <v>44659.829861111109</v>
      </c>
      <c r="B335">
        <v>240.72</v>
      </c>
      <c r="C335" s="3">
        <f>IF(Tabla1[[#This Row],[Potencia (KW)]]&lt;400,Tabla1[[#This Row],[Potencia (KW)]],0)</f>
        <v>240.72</v>
      </c>
      <c r="D335">
        <f>MONTH(Tabla1[[#This Row],[Fecha_Hora]])</f>
        <v>4</v>
      </c>
      <c r="E335">
        <f>YEAR(Tabla1[[#This Row],[Fecha_Hora]])</f>
        <v>2022</v>
      </c>
    </row>
    <row r="336" spans="1:5" x14ac:dyDescent="0.25">
      <c r="A336" s="1">
        <v>44659.833333333343</v>
      </c>
      <c r="B336">
        <v>231.18899999999999</v>
      </c>
      <c r="C336" s="3">
        <f>IF(Tabla1[[#This Row],[Potencia (KW)]]&lt;400,Tabla1[[#This Row],[Potencia (KW)]],0)</f>
        <v>231.18899999999999</v>
      </c>
      <c r="D336">
        <f>MONTH(Tabla1[[#This Row],[Fecha_Hora]])</f>
        <v>4</v>
      </c>
      <c r="E336">
        <f>YEAR(Tabla1[[#This Row],[Fecha_Hora]])</f>
        <v>2022</v>
      </c>
    </row>
    <row r="337" spans="1:5" x14ac:dyDescent="0.25">
      <c r="A337" s="1">
        <v>44659.836805555547</v>
      </c>
      <c r="B337">
        <v>231.36</v>
      </c>
      <c r="C337" s="3">
        <f>IF(Tabla1[[#This Row],[Potencia (KW)]]&lt;400,Tabla1[[#This Row],[Potencia (KW)]],0)</f>
        <v>231.36</v>
      </c>
      <c r="D337">
        <f>MONTH(Tabla1[[#This Row],[Fecha_Hora]])</f>
        <v>4</v>
      </c>
      <c r="E337">
        <f>YEAR(Tabla1[[#This Row],[Fecha_Hora]])</f>
        <v>2022</v>
      </c>
    </row>
    <row r="338" spans="1:5" x14ac:dyDescent="0.25">
      <c r="A338" s="1">
        <v>44670.385416666657</v>
      </c>
      <c r="B338">
        <v>233.941</v>
      </c>
      <c r="C338" s="3">
        <f>IF(Tabla1[[#This Row],[Potencia (KW)]]&lt;400,Tabla1[[#This Row],[Potencia (KW)]],0)</f>
        <v>233.941</v>
      </c>
      <c r="D338">
        <f>MONTH(Tabla1[[#This Row],[Fecha_Hora]])</f>
        <v>4</v>
      </c>
      <c r="E338">
        <f>YEAR(Tabla1[[#This Row],[Fecha_Hora]])</f>
        <v>2022</v>
      </c>
    </row>
    <row r="339" spans="1:5" x14ac:dyDescent="0.25">
      <c r="A339" s="1">
        <v>44670.388888888891</v>
      </c>
      <c r="B339">
        <v>233.64</v>
      </c>
      <c r="C339" s="3">
        <f>IF(Tabla1[[#This Row],[Potencia (KW)]]&lt;400,Tabla1[[#This Row],[Potencia (KW)]],0)</f>
        <v>233.64</v>
      </c>
      <c r="D339">
        <f>MONTH(Tabla1[[#This Row],[Fecha_Hora]])</f>
        <v>4</v>
      </c>
      <c r="E339">
        <f>YEAR(Tabla1[[#This Row],[Fecha_Hora]])</f>
        <v>2022</v>
      </c>
    </row>
    <row r="340" spans="1:5" x14ac:dyDescent="0.25">
      <c r="A340" s="1">
        <v>44670.392361111109</v>
      </c>
      <c r="B340">
        <v>230.64</v>
      </c>
      <c r="C340" s="3">
        <f>IF(Tabla1[[#This Row],[Potencia (KW)]]&lt;400,Tabla1[[#This Row],[Potencia (KW)]],0)</f>
        <v>230.64</v>
      </c>
      <c r="D340">
        <f>MONTH(Tabla1[[#This Row],[Fecha_Hora]])</f>
        <v>4</v>
      </c>
      <c r="E340">
        <f>YEAR(Tabla1[[#This Row],[Fecha_Hora]])</f>
        <v>2022</v>
      </c>
    </row>
    <row r="341" spans="1:5" x14ac:dyDescent="0.25">
      <c r="A341" s="1">
        <v>44677.340277777781</v>
      </c>
      <c r="B341">
        <v>230.16</v>
      </c>
      <c r="C341" s="3">
        <f>IF(Tabla1[[#This Row],[Potencia (KW)]]&lt;400,Tabla1[[#This Row],[Potencia (KW)]],0)</f>
        <v>230.16</v>
      </c>
      <c r="D341">
        <f>MONTH(Tabla1[[#This Row],[Fecha_Hora]])</f>
        <v>4</v>
      </c>
      <c r="E341">
        <f>YEAR(Tabla1[[#This Row],[Fecha_Hora]])</f>
        <v>2022</v>
      </c>
    </row>
    <row r="342" spans="1:5" x14ac:dyDescent="0.25">
      <c r="A342" s="1">
        <v>44677.34375</v>
      </c>
      <c r="B342">
        <v>234.77199999999999</v>
      </c>
      <c r="C342" s="3">
        <f>IF(Tabla1[[#This Row],[Potencia (KW)]]&lt;400,Tabla1[[#This Row],[Potencia (KW)]],0)</f>
        <v>234.77199999999999</v>
      </c>
      <c r="D342">
        <f>MONTH(Tabla1[[#This Row],[Fecha_Hora]])</f>
        <v>4</v>
      </c>
      <c r="E342">
        <f>YEAR(Tabla1[[#This Row],[Fecha_Hora]])</f>
        <v>2022</v>
      </c>
    </row>
    <row r="343" spans="1:5" x14ac:dyDescent="0.25">
      <c r="A343" s="1">
        <v>44677.347222222219</v>
      </c>
      <c r="B343">
        <v>234.48</v>
      </c>
      <c r="C343" s="3">
        <f>IF(Tabla1[[#This Row],[Potencia (KW)]]&lt;400,Tabla1[[#This Row],[Potencia (KW)]],0)</f>
        <v>234.48</v>
      </c>
      <c r="D343">
        <f>MONTH(Tabla1[[#This Row],[Fecha_Hora]])</f>
        <v>4</v>
      </c>
      <c r="E343">
        <f>YEAR(Tabla1[[#This Row],[Fecha_Hora]])</f>
        <v>2022</v>
      </c>
    </row>
    <row r="344" spans="1:5" x14ac:dyDescent="0.25">
      <c r="A344" s="1">
        <v>44680.322916666657</v>
      </c>
      <c r="B344">
        <v>234.48</v>
      </c>
      <c r="C344" s="3">
        <f>IF(Tabla1[[#This Row],[Potencia (KW)]]&lt;400,Tabla1[[#This Row],[Potencia (KW)]],0)</f>
        <v>234.48</v>
      </c>
      <c r="D344">
        <f>MONTH(Tabla1[[#This Row],[Fecha_Hora]])</f>
        <v>4</v>
      </c>
      <c r="E344">
        <f>YEAR(Tabla1[[#This Row],[Fecha_Hora]])</f>
        <v>2022</v>
      </c>
    </row>
    <row r="345" spans="1:5" x14ac:dyDescent="0.25">
      <c r="A345" s="1">
        <v>44680.326388888891</v>
      </c>
      <c r="B345">
        <v>231.56399999999999</v>
      </c>
      <c r="C345" s="3">
        <f>IF(Tabla1[[#This Row],[Potencia (KW)]]&lt;400,Tabla1[[#This Row],[Potencia (KW)]],0)</f>
        <v>231.56399999999999</v>
      </c>
      <c r="D345">
        <f>MONTH(Tabla1[[#This Row],[Fecha_Hora]])</f>
        <v>4</v>
      </c>
      <c r="E345">
        <f>YEAR(Tabla1[[#This Row],[Fecha_Hora]])</f>
        <v>2022</v>
      </c>
    </row>
    <row r="346" spans="1:5" x14ac:dyDescent="0.25">
      <c r="A346" s="1">
        <v>44680.329861111109</v>
      </c>
      <c r="B346">
        <v>233.76</v>
      </c>
      <c r="C346" s="3">
        <f>IF(Tabla1[[#This Row],[Potencia (KW)]]&lt;400,Tabla1[[#This Row],[Potencia (KW)]],0)</f>
        <v>233.76</v>
      </c>
      <c r="D346">
        <f>MONTH(Tabla1[[#This Row],[Fecha_Hora]])</f>
        <v>4</v>
      </c>
      <c r="E346">
        <f>YEAR(Tabla1[[#This Row],[Fecha_Hora]])</f>
        <v>2022</v>
      </c>
    </row>
    <row r="347" spans="1:5" x14ac:dyDescent="0.25">
      <c r="A347" s="1">
        <v>44680.333333333343</v>
      </c>
      <c r="B347">
        <v>233.52</v>
      </c>
      <c r="C347" s="3">
        <f>IF(Tabla1[[#This Row],[Potencia (KW)]]&lt;400,Tabla1[[#This Row],[Potencia (KW)]],0)</f>
        <v>233.52</v>
      </c>
      <c r="D347">
        <f>MONTH(Tabla1[[#This Row],[Fecha_Hora]])</f>
        <v>4</v>
      </c>
      <c r="E347">
        <f>YEAR(Tabla1[[#This Row],[Fecha_Hora]])</f>
        <v>2022</v>
      </c>
    </row>
    <row r="348" spans="1:5" x14ac:dyDescent="0.25">
      <c r="A348" s="1">
        <v>44680.336805555547</v>
      </c>
      <c r="B348">
        <v>240.72</v>
      </c>
      <c r="C348" s="3">
        <f>IF(Tabla1[[#This Row],[Potencia (KW)]]&lt;400,Tabla1[[#This Row],[Potencia (KW)]],0)</f>
        <v>240.72</v>
      </c>
      <c r="D348">
        <f>MONTH(Tabla1[[#This Row],[Fecha_Hora]])</f>
        <v>4</v>
      </c>
      <c r="E348">
        <f>YEAR(Tabla1[[#This Row],[Fecha_Hora]])</f>
        <v>2022</v>
      </c>
    </row>
    <row r="349" spans="1:5" x14ac:dyDescent="0.25">
      <c r="A349" s="1">
        <v>44680.340277777781</v>
      </c>
      <c r="B349">
        <v>236.04</v>
      </c>
      <c r="C349" s="3">
        <f>IF(Tabla1[[#This Row],[Potencia (KW)]]&lt;400,Tabla1[[#This Row],[Potencia (KW)]],0)</f>
        <v>236.04</v>
      </c>
      <c r="D349">
        <f>MONTH(Tabla1[[#This Row],[Fecha_Hora]])</f>
        <v>4</v>
      </c>
      <c r="E349">
        <f>YEAR(Tabla1[[#This Row],[Fecha_Hora]])</f>
        <v>2022</v>
      </c>
    </row>
    <row r="350" spans="1:5" x14ac:dyDescent="0.25">
      <c r="A350" s="1">
        <v>44680.357638888891</v>
      </c>
      <c r="B350">
        <v>238.2</v>
      </c>
      <c r="C350" s="3">
        <f>IF(Tabla1[[#This Row],[Potencia (KW)]]&lt;400,Tabla1[[#This Row],[Potencia (KW)]],0)</f>
        <v>238.2</v>
      </c>
      <c r="D350">
        <f>MONTH(Tabla1[[#This Row],[Fecha_Hora]])</f>
        <v>4</v>
      </c>
      <c r="E350">
        <f>YEAR(Tabla1[[#This Row],[Fecha_Hora]])</f>
        <v>2022</v>
      </c>
    </row>
    <row r="351" spans="1:5" x14ac:dyDescent="0.25">
      <c r="A351" s="1">
        <v>44680.361111111109</v>
      </c>
      <c r="B351">
        <v>246.36</v>
      </c>
      <c r="C351" s="3">
        <f>IF(Tabla1[[#This Row],[Potencia (KW)]]&lt;400,Tabla1[[#This Row],[Potencia (KW)]],0)</f>
        <v>246.36</v>
      </c>
      <c r="D351">
        <f>MONTH(Tabla1[[#This Row],[Fecha_Hora]])</f>
        <v>4</v>
      </c>
      <c r="E351">
        <f>YEAR(Tabla1[[#This Row],[Fecha_Hora]])</f>
        <v>2022</v>
      </c>
    </row>
    <row r="352" spans="1:5" x14ac:dyDescent="0.25">
      <c r="A352" s="1">
        <v>44680.364583333343</v>
      </c>
      <c r="B352">
        <v>243.089</v>
      </c>
      <c r="C352" s="3">
        <f>IF(Tabla1[[#This Row],[Potencia (KW)]]&lt;400,Tabla1[[#This Row],[Potencia (KW)]],0)</f>
        <v>243.089</v>
      </c>
      <c r="D352">
        <f>MONTH(Tabla1[[#This Row],[Fecha_Hora]])</f>
        <v>4</v>
      </c>
      <c r="E352">
        <f>YEAR(Tabla1[[#This Row],[Fecha_Hora]])</f>
        <v>2022</v>
      </c>
    </row>
    <row r="353" spans="1:5" x14ac:dyDescent="0.25">
      <c r="A353" s="1">
        <v>44680.368055555547</v>
      </c>
      <c r="B353">
        <v>248.52</v>
      </c>
      <c r="C353" s="3">
        <f>IF(Tabla1[[#This Row],[Potencia (KW)]]&lt;400,Tabla1[[#This Row],[Potencia (KW)]],0)</f>
        <v>248.52</v>
      </c>
      <c r="D353">
        <f>MONTH(Tabla1[[#This Row],[Fecha_Hora]])</f>
        <v>4</v>
      </c>
      <c r="E353">
        <f>YEAR(Tabla1[[#This Row],[Fecha_Hora]])</f>
        <v>2022</v>
      </c>
    </row>
    <row r="354" spans="1:5" x14ac:dyDescent="0.25">
      <c r="A354" s="1">
        <v>44680.371527777781</v>
      </c>
      <c r="B354">
        <v>249</v>
      </c>
      <c r="C354" s="3">
        <f>IF(Tabla1[[#This Row],[Potencia (KW)]]&lt;400,Tabla1[[#This Row],[Potencia (KW)]],0)</f>
        <v>249</v>
      </c>
      <c r="D354">
        <f>MONTH(Tabla1[[#This Row],[Fecha_Hora]])</f>
        <v>4</v>
      </c>
      <c r="E354">
        <f>YEAR(Tabla1[[#This Row],[Fecha_Hora]])</f>
        <v>2022</v>
      </c>
    </row>
    <row r="355" spans="1:5" x14ac:dyDescent="0.25">
      <c r="A355" s="1">
        <v>44680.375</v>
      </c>
      <c r="B355">
        <v>233.28</v>
      </c>
      <c r="C355" s="3">
        <f>IF(Tabla1[[#This Row],[Potencia (KW)]]&lt;400,Tabla1[[#This Row],[Potencia (KW)]],0)</f>
        <v>233.28</v>
      </c>
      <c r="D355">
        <f>MONTH(Tabla1[[#This Row],[Fecha_Hora]])</f>
        <v>4</v>
      </c>
      <c r="E355">
        <f>YEAR(Tabla1[[#This Row],[Fecha_Hora]])</f>
        <v>2022</v>
      </c>
    </row>
    <row r="356" spans="1:5" x14ac:dyDescent="0.25">
      <c r="A356" s="1">
        <v>44680.378472222219</v>
      </c>
      <c r="B356">
        <v>236.88</v>
      </c>
      <c r="C356" s="3">
        <f>IF(Tabla1[[#This Row],[Potencia (KW)]]&lt;400,Tabla1[[#This Row],[Potencia (KW)]],0)</f>
        <v>236.88</v>
      </c>
      <c r="D356">
        <f>MONTH(Tabla1[[#This Row],[Fecha_Hora]])</f>
        <v>4</v>
      </c>
      <c r="E356">
        <f>YEAR(Tabla1[[#This Row],[Fecha_Hora]])</f>
        <v>2022</v>
      </c>
    </row>
    <row r="357" spans="1:5" x14ac:dyDescent="0.25">
      <c r="A357" s="1">
        <v>44684.340277777781</v>
      </c>
      <c r="B357">
        <v>239.04</v>
      </c>
      <c r="C357" s="3">
        <f>IF(Tabla1[[#This Row],[Potencia (KW)]]&lt;400,Tabla1[[#This Row],[Potencia (KW)]],0)</f>
        <v>239.04</v>
      </c>
      <c r="D357">
        <f>MONTH(Tabla1[[#This Row],[Fecha_Hora]])</f>
        <v>5</v>
      </c>
      <c r="E357">
        <f>YEAR(Tabla1[[#This Row],[Fecha_Hora]])</f>
        <v>2022</v>
      </c>
    </row>
    <row r="358" spans="1:5" x14ac:dyDescent="0.25">
      <c r="A358" s="1">
        <v>44684.34375</v>
      </c>
      <c r="B358">
        <v>242.16</v>
      </c>
      <c r="C358" s="3">
        <f>IF(Tabla1[[#This Row],[Potencia (KW)]]&lt;400,Tabla1[[#This Row],[Potencia (KW)]],0)</f>
        <v>242.16</v>
      </c>
      <c r="D358">
        <f>MONTH(Tabla1[[#This Row],[Fecha_Hora]])</f>
        <v>5</v>
      </c>
      <c r="E358">
        <f>YEAR(Tabla1[[#This Row],[Fecha_Hora]])</f>
        <v>2022</v>
      </c>
    </row>
    <row r="359" spans="1:5" x14ac:dyDescent="0.25">
      <c r="A359" s="1">
        <v>44684.347222222219</v>
      </c>
      <c r="B359">
        <v>235.72300000000001</v>
      </c>
      <c r="C359" s="3">
        <f>IF(Tabla1[[#This Row],[Potencia (KW)]]&lt;400,Tabla1[[#This Row],[Potencia (KW)]],0)</f>
        <v>235.72300000000001</v>
      </c>
      <c r="D359">
        <f>MONTH(Tabla1[[#This Row],[Fecha_Hora]])</f>
        <v>5</v>
      </c>
      <c r="E359">
        <f>YEAR(Tabla1[[#This Row],[Fecha_Hora]])</f>
        <v>2022</v>
      </c>
    </row>
    <row r="360" spans="1:5" x14ac:dyDescent="0.25">
      <c r="A360" s="1">
        <v>44684.381944444453</v>
      </c>
      <c r="B360">
        <v>237.267</v>
      </c>
      <c r="C360" s="3">
        <f>IF(Tabla1[[#This Row],[Potencia (KW)]]&lt;400,Tabla1[[#This Row],[Potencia (KW)]],0)</f>
        <v>237.267</v>
      </c>
      <c r="D360">
        <f>MONTH(Tabla1[[#This Row],[Fecha_Hora]])</f>
        <v>5</v>
      </c>
      <c r="E360">
        <f>YEAR(Tabla1[[#This Row],[Fecha_Hora]])</f>
        <v>2022</v>
      </c>
    </row>
    <row r="361" spans="1:5" x14ac:dyDescent="0.25">
      <c r="A361" s="1">
        <v>44684.385416666657</v>
      </c>
      <c r="B361">
        <v>233.88</v>
      </c>
      <c r="C361" s="3">
        <f>IF(Tabla1[[#This Row],[Potencia (KW)]]&lt;400,Tabla1[[#This Row],[Potencia (KW)]],0)</f>
        <v>233.88</v>
      </c>
      <c r="D361">
        <f>MONTH(Tabla1[[#This Row],[Fecha_Hora]])</f>
        <v>5</v>
      </c>
      <c r="E361">
        <f>YEAR(Tabla1[[#This Row],[Fecha_Hora]])</f>
        <v>2022</v>
      </c>
    </row>
    <row r="362" spans="1:5" x14ac:dyDescent="0.25">
      <c r="A362" s="1">
        <v>44685.333333333343</v>
      </c>
      <c r="B362">
        <v>234.6</v>
      </c>
      <c r="C362" s="3">
        <f>IF(Tabla1[[#This Row],[Potencia (KW)]]&lt;400,Tabla1[[#This Row],[Potencia (KW)]],0)</f>
        <v>234.6</v>
      </c>
      <c r="D362">
        <f>MONTH(Tabla1[[#This Row],[Fecha_Hora]])</f>
        <v>5</v>
      </c>
      <c r="E362">
        <f>YEAR(Tabla1[[#This Row],[Fecha_Hora]])</f>
        <v>2022</v>
      </c>
    </row>
    <row r="363" spans="1:5" x14ac:dyDescent="0.25">
      <c r="A363" s="1">
        <v>44685.336805555547</v>
      </c>
      <c r="B363">
        <v>233.941</v>
      </c>
      <c r="C363" s="3">
        <f>IF(Tabla1[[#This Row],[Potencia (KW)]]&lt;400,Tabla1[[#This Row],[Potencia (KW)]],0)</f>
        <v>233.941</v>
      </c>
      <c r="D363">
        <f>MONTH(Tabla1[[#This Row],[Fecha_Hora]])</f>
        <v>5</v>
      </c>
      <c r="E363">
        <f>YEAR(Tabla1[[#This Row],[Fecha_Hora]])</f>
        <v>2022</v>
      </c>
    </row>
    <row r="364" spans="1:5" x14ac:dyDescent="0.25">
      <c r="A364" s="1">
        <v>44685.361111111109</v>
      </c>
      <c r="B364">
        <v>248.28</v>
      </c>
      <c r="C364" s="3">
        <f>IF(Tabla1[[#This Row],[Potencia (KW)]]&lt;400,Tabla1[[#This Row],[Potencia (KW)]],0)</f>
        <v>248.28</v>
      </c>
      <c r="D364">
        <f>MONTH(Tabla1[[#This Row],[Fecha_Hora]])</f>
        <v>5</v>
      </c>
      <c r="E364">
        <f>YEAR(Tabla1[[#This Row],[Fecha_Hora]])</f>
        <v>2022</v>
      </c>
    </row>
    <row r="365" spans="1:5" x14ac:dyDescent="0.25">
      <c r="A365" s="1">
        <v>44685.364583333343</v>
      </c>
      <c r="B365">
        <v>245.52</v>
      </c>
      <c r="C365" s="3">
        <f>IF(Tabla1[[#This Row],[Potencia (KW)]]&lt;400,Tabla1[[#This Row],[Potencia (KW)]],0)</f>
        <v>245.52</v>
      </c>
      <c r="D365">
        <f>MONTH(Tabla1[[#This Row],[Fecha_Hora]])</f>
        <v>5</v>
      </c>
      <c r="E365">
        <f>YEAR(Tabla1[[#This Row],[Fecha_Hora]])</f>
        <v>2022</v>
      </c>
    </row>
    <row r="366" spans="1:5" x14ac:dyDescent="0.25">
      <c r="A366" s="1">
        <v>44685.368055555547</v>
      </c>
      <c r="B366">
        <v>244.08</v>
      </c>
      <c r="C366" s="3">
        <f>IF(Tabla1[[#This Row],[Potencia (KW)]]&lt;400,Tabla1[[#This Row],[Potencia (KW)]],0)</f>
        <v>244.08</v>
      </c>
      <c r="D366">
        <f>MONTH(Tabla1[[#This Row],[Fecha_Hora]])</f>
        <v>5</v>
      </c>
      <c r="E366">
        <f>YEAR(Tabla1[[#This Row],[Fecha_Hora]])</f>
        <v>2022</v>
      </c>
    </row>
    <row r="367" spans="1:5" x14ac:dyDescent="0.25">
      <c r="A367" s="1">
        <v>44685.371527777781</v>
      </c>
      <c r="B367">
        <v>246.48</v>
      </c>
      <c r="C367" s="3">
        <f>IF(Tabla1[[#This Row],[Potencia (KW)]]&lt;400,Tabla1[[#This Row],[Potencia (KW)]],0)</f>
        <v>246.48</v>
      </c>
      <c r="D367">
        <f>MONTH(Tabla1[[#This Row],[Fecha_Hora]])</f>
        <v>5</v>
      </c>
      <c r="E367">
        <f>YEAR(Tabla1[[#This Row],[Fecha_Hora]])</f>
        <v>2022</v>
      </c>
    </row>
    <row r="368" spans="1:5" x14ac:dyDescent="0.25">
      <c r="A368" s="1">
        <v>44685.375</v>
      </c>
      <c r="B368">
        <v>236.07900000000001</v>
      </c>
      <c r="C368" s="3">
        <f>IF(Tabla1[[#This Row],[Potencia (KW)]]&lt;400,Tabla1[[#This Row],[Potencia (KW)]],0)</f>
        <v>236.07900000000001</v>
      </c>
      <c r="D368">
        <f>MONTH(Tabla1[[#This Row],[Fecha_Hora]])</f>
        <v>5</v>
      </c>
      <c r="E368">
        <f>YEAR(Tabla1[[#This Row],[Fecha_Hora]])</f>
        <v>2022</v>
      </c>
    </row>
    <row r="369" spans="1:5" x14ac:dyDescent="0.25">
      <c r="A369" s="1">
        <v>44685.378472222219</v>
      </c>
      <c r="B369">
        <v>230.04</v>
      </c>
      <c r="C369" s="3">
        <f>IF(Tabla1[[#This Row],[Potencia (KW)]]&lt;400,Tabla1[[#This Row],[Potencia (KW)]],0)</f>
        <v>230.04</v>
      </c>
      <c r="D369">
        <f>MONTH(Tabla1[[#This Row],[Fecha_Hora]])</f>
        <v>5</v>
      </c>
      <c r="E369">
        <f>YEAR(Tabla1[[#This Row],[Fecha_Hora]])</f>
        <v>2022</v>
      </c>
    </row>
    <row r="370" spans="1:5" x14ac:dyDescent="0.25">
      <c r="A370" s="1">
        <v>44685.385416666657</v>
      </c>
      <c r="B370">
        <v>241.68</v>
      </c>
      <c r="C370" s="3">
        <f>IF(Tabla1[[#This Row],[Potencia (KW)]]&lt;400,Tabla1[[#This Row],[Potencia (KW)]],0)</f>
        <v>241.68</v>
      </c>
      <c r="D370">
        <f>MONTH(Tabla1[[#This Row],[Fecha_Hora]])</f>
        <v>5</v>
      </c>
      <c r="E370">
        <f>YEAR(Tabla1[[#This Row],[Fecha_Hora]])</f>
        <v>2022</v>
      </c>
    </row>
    <row r="371" spans="1:5" x14ac:dyDescent="0.25">
      <c r="A371" s="1">
        <v>44685.388888888891</v>
      </c>
      <c r="B371">
        <v>235.44</v>
      </c>
      <c r="C371" s="3">
        <f>IF(Tabla1[[#This Row],[Potencia (KW)]]&lt;400,Tabla1[[#This Row],[Potencia (KW)]],0)</f>
        <v>235.44</v>
      </c>
      <c r="D371">
        <f>MONTH(Tabla1[[#This Row],[Fecha_Hora]])</f>
        <v>5</v>
      </c>
      <c r="E371">
        <f>YEAR(Tabla1[[#This Row],[Fecha_Hora]])</f>
        <v>2022</v>
      </c>
    </row>
    <row r="372" spans="1:5" x14ac:dyDescent="0.25">
      <c r="A372" s="1">
        <v>44685.392361111109</v>
      </c>
      <c r="B372">
        <v>232.39599999999999</v>
      </c>
      <c r="C372" s="3">
        <f>IF(Tabla1[[#This Row],[Potencia (KW)]]&lt;400,Tabla1[[#This Row],[Potencia (KW)]],0)</f>
        <v>232.39599999999999</v>
      </c>
      <c r="D372">
        <f>MONTH(Tabla1[[#This Row],[Fecha_Hora]])</f>
        <v>5</v>
      </c>
      <c r="E372">
        <f>YEAR(Tabla1[[#This Row],[Fecha_Hora]])</f>
        <v>2022</v>
      </c>
    </row>
    <row r="373" spans="1:5" x14ac:dyDescent="0.25">
      <c r="A373" s="1">
        <v>44686.375</v>
      </c>
      <c r="B373">
        <v>230.28</v>
      </c>
      <c r="C373" s="3">
        <f>IF(Tabla1[[#This Row],[Potencia (KW)]]&lt;400,Tabla1[[#This Row],[Potencia (KW)]],0)</f>
        <v>230.28</v>
      </c>
      <c r="D373">
        <f>MONTH(Tabla1[[#This Row],[Fecha_Hora]])</f>
        <v>5</v>
      </c>
      <c r="E373">
        <f>YEAR(Tabla1[[#This Row],[Fecha_Hora]])</f>
        <v>2022</v>
      </c>
    </row>
    <row r="374" spans="1:5" x14ac:dyDescent="0.25">
      <c r="A374" s="1">
        <v>44686.378472222219</v>
      </c>
      <c r="B374">
        <v>230.4</v>
      </c>
      <c r="C374" s="3">
        <f>IF(Tabla1[[#This Row],[Potencia (KW)]]&lt;400,Tabla1[[#This Row],[Potencia (KW)]],0)</f>
        <v>230.4</v>
      </c>
      <c r="D374">
        <f>MONTH(Tabla1[[#This Row],[Fecha_Hora]])</f>
        <v>5</v>
      </c>
      <c r="E374">
        <f>YEAR(Tabla1[[#This Row],[Fecha_Hora]])</f>
        <v>2022</v>
      </c>
    </row>
    <row r="375" spans="1:5" x14ac:dyDescent="0.25">
      <c r="A375" s="1">
        <v>44687.361111111109</v>
      </c>
      <c r="B375">
        <v>233.04</v>
      </c>
      <c r="C375" s="3">
        <f>IF(Tabla1[[#This Row],[Potencia (KW)]]&lt;400,Tabla1[[#This Row],[Potencia (KW)]],0)</f>
        <v>233.04</v>
      </c>
      <c r="D375">
        <f>MONTH(Tabla1[[#This Row],[Fecha_Hora]])</f>
        <v>5</v>
      </c>
      <c r="E375">
        <f>YEAR(Tabla1[[#This Row],[Fecha_Hora]])</f>
        <v>2022</v>
      </c>
    </row>
    <row r="376" spans="1:5" x14ac:dyDescent="0.25">
      <c r="A376" s="1">
        <v>44687.364583333343</v>
      </c>
      <c r="B376">
        <v>242.64</v>
      </c>
      <c r="C376" s="3">
        <f>IF(Tabla1[[#This Row],[Potencia (KW)]]&lt;400,Tabla1[[#This Row],[Potencia (KW)]],0)</f>
        <v>242.64</v>
      </c>
      <c r="D376">
        <f>MONTH(Tabla1[[#This Row],[Fecha_Hora]])</f>
        <v>5</v>
      </c>
      <c r="E376">
        <f>YEAR(Tabla1[[#This Row],[Fecha_Hora]])</f>
        <v>2022</v>
      </c>
    </row>
    <row r="377" spans="1:5" x14ac:dyDescent="0.25">
      <c r="A377" s="1">
        <v>44687.368055555547</v>
      </c>
      <c r="B377">
        <v>235.24799999999999</v>
      </c>
      <c r="C377" s="3">
        <f>IF(Tabla1[[#This Row],[Potencia (KW)]]&lt;400,Tabla1[[#This Row],[Potencia (KW)]],0)</f>
        <v>235.24799999999999</v>
      </c>
      <c r="D377">
        <f>MONTH(Tabla1[[#This Row],[Fecha_Hora]])</f>
        <v>5</v>
      </c>
      <c r="E377">
        <f>YEAR(Tabla1[[#This Row],[Fecha_Hora]])</f>
        <v>2022</v>
      </c>
    </row>
    <row r="378" spans="1:5" x14ac:dyDescent="0.25">
      <c r="A378" s="1">
        <v>44687.371527777781</v>
      </c>
      <c r="B378">
        <v>241.68</v>
      </c>
      <c r="C378" s="3">
        <f>IF(Tabla1[[#This Row],[Potencia (KW)]]&lt;400,Tabla1[[#This Row],[Potencia (KW)]],0)</f>
        <v>241.68</v>
      </c>
      <c r="D378">
        <f>MONTH(Tabla1[[#This Row],[Fecha_Hora]])</f>
        <v>5</v>
      </c>
      <c r="E378">
        <f>YEAR(Tabla1[[#This Row],[Fecha_Hora]])</f>
        <v>2022</v>
      </c>
    </row>
    <row r="379" spans="1:5" x14ac:dyDescent="0.25">
      <c r="A379" s="1">
        <v>44687.375</v>
      </c>
      <c r="B379">
        <v>230.64</v>
      </c>
      <c r="C379" s="3">
        <f>IF(Tabla1[[#This Row],[Potencia (KW)]]&lt;400,Tabla1[[#This Row],[Potencia (KW)]],0)</f>
        <v>230.64</v>
      </c>
      <c r="D379">
        <f>MONTH(Tabla1[[#This Row],[Fecha_Hora]])</f>
        <v>5</v>
      </c>
      <c r="E379">
        <f>YEAR(Tabla1[[#This Row],[Fecha_Hora]])</f>
        <v>2022</v>
      </c>
    </row>
    <row r="380" spans="1:5" x14ac:dyDescent="0.25">
      <c r="A380" s="1">
        <v>44692.739583333343</v>
      </c>
      <c r="B380">
        <v>231.12</v>
      </c>
      <c r="C380" s="3">
        <f>IF(Tabla1[[#This Row],[Potencia (KW)]]&lt;400,Tabla1[[#This Row],[Potencia (KW)]],0)</f>
        <v>231.12</v>
      </c>
      <c r="D380">
        <f>MONTH(Tabla1[[#This Row],[Fecha_Hora]])</f>
        <v>5</v>
      </c>
      <c r="E380">
        <f>YEAR(Tabla1[[#This Row],[Fecha_Hora]])</f>
        <v>2022</v>
      </c>
    </row>
    <row r="381" spans="1:5" x14ac:dyDescent="0.25">
      <c r="A381" s="1">
        <v>44692.743055555547</v>
      </c>
      <c r="B381">
        <v>231.6</v>
      </c>
      <c r="C381" s="3">
        <f>IF(Tabla1[[#This Row],[Potencia (KW)]]&lt;400,Tabla1[[#This Row],[Potencia (KW)]],0)</f>
        <v>231.6</v>
      </c>
      <c r="D381">
        <f>MONTH(Tabla1[[#This Row],[Fecha_Hora]])</f>
        <v>5</v>
      </c>
      <c r="E381">
        <f>YEAR(Tabla1[[#This Row],[Fecha_Hora]])</f>
        <v>2022</v>
      </c>
    </row>
    <row r="382" spans="1:5" x14ac:dyDescent="0.25">
      <c r="A382" s="1">
        <v>44694.743055555547</v>
      </c>
      <c r="B382">
        <v>230.4</v>
      </c>
      <c r="C382" s="3">
        <f>IF(Tabla1[[#This Row],[Potencia (KW)]]&lt;400,Tabla1[[#This Row],[Potencia (KW)]],0)</f>
        <v>230.4</v>
      </c>
      <c r="D382">
        <f>MONTH(Tabla1[[#This Row],[Fecha_Hora]])</f>
        <v>5</v>
      </c>
      <c r="E382">
        <f>YEAR(Tabla1[[#This Row],[Fecha_Hora]])</f>
        <v>2022</v>
      </c>
    </row>
    <row r="383" spans="1:5" x14ac:dyDescent="0.25">
      <c r="A383" s="1">
        <v>44694.746527777781</v>
      </c>
      <c r="B383">
        <v>233.28</v>
      </c>
      <c r="C383" s="3">
        <f>IF(Tabla1[[#This Row],[Potencia (KW)]]&lt;400,Tabla1[[#This Row],[Potencia (KW)]],0)</f>
        <v>233.28</v>
      </c>
      <c r="D383">
        <f>MONTH(Tabla1[[#This Row],[Fecha_Hora]])</f>
        <v>5</v>
      </c>
      <c r="E383">
        <f>YEAR(Tabla1[[#This Row],[Fecha_Hora]])</f>
        <v>2022</v>
      </c>
    </row>
    <row r="384" spans="1:5" x14ac:dyDescent="0.25">
      <c r="A384" s="1">
        <v>44701.34375</v>
      </c>
      <c r="B384">
        <v>237.03</v>
      </c>
      <c r="C384" s="3">
        <f>IF(Tabla1[[#This Row],[Potencia (KW)]]&lt;400,Tabla1[[#This Row],[Potencia (KW)]],0)</f>
        <v>237.03</v>
      </c>
      <c r="D384">
        <f>MONTH(Tabla1[[#This Row],[Fecha_Hora]])</f>
        <v>5</v>
      </c>
      <c r="E384">
        <f>YEAR(Tabla1[[#This Row],[Fecha_Hora]])</f>
        <v>2022</v>
      </c>
    </row>
    <row r="385" spans="1:5" x14ac:dyDescent="0.25">
      <c r="A385" s="1">
        <v>44701.347222222219</v>
      </c>
      <c r="B385">
        <v>245.4</v>
      </c>
      <c r="C385" s="3">
        <f>IF(Tabla1[[#This Row],[Potencia (KW)]]&lt;400,Tabla1[[#This Row],[Potencia (KW)]],0)</f>
        <v>245.4</v>
      </c>
      <c r="D385">
        <f>MONTH(Tabla1[[#This Row],[Fecha_Hora]])</f>
        <v>5</v>
      </c>
      <c r="E385">
        <f>YEAR(Tabla1[[#This Row],[Fecha_Hora]])</f>
        <v>2022</v>
      </c>
    </row>
    <row r="386" spans="1:5" x14ac:dyDescent="0.25">
      <c r="A386" s="1">
        <v>44701.350694444453</v>
      </c>
      <c r="B386">
        <v>243.96</v>
      </c>
      <c r="C386" s="3">
        <f>IF(Tabla1[[#This Row],[Potencia (KW)]]&lt;400,Tabla1[[#This Row],[Potencia (KW)]],0)</f>
        <v>243.96</v>
      </c>
      <c r="D386">
        <f>MONTH(Tabla1[[#This Row],[Fecha_Hora]])</f>
        <v>5</v>
      </c>
      <c r="E386">
        <f>YEAR(Tabla1[[#This Row],[Fecha_Hora]])</f>
        <v>2022</v>
      </c>
    </row>
    <row r="387" spans="1:5" x14ac:dyDescent="0.25">
      <c r="A387" s="1">
        <v>44701.354166666657</v>
      </c>
      <c r="B387">
        <v>239.88</v>
      </c>
      <c r="C387" s="3">
        <f>IF(Tabla1[[#This Row],[Potencia (KW)]]&lt;400,Tabla1[[#This Row],[Potencia (KW)]],0)</f>
        <v>239.88</v>
      </c>
      <c r="D387">
        <f>MONTH(Tabla1[[#This Row],[Fecha_Hora]])</f>
        <v>5</v>
      </c>
      <c r="E387">
        <f>YEAR(Tabla1[[#This Row],[Fecha_Hora]])</f>
        <v>2022</v>
      </c>
    </row>
    <row r="388" spans="1:5" x14ac:dyDescent="0.25">
      <c r="A388" s="1">
        <v>44701.357638888891</v>
      </c>
      <c r="B388">
        <v>245.4</v>
      </c>
      <c r="C388" s="3">
        <f>IF(Tabla1[[#This Row],[Potencia (KW)]]&lt;400,Tabla1[[#This Row],[Potencia (KW)]],0)</f>
        <v>245.4</v>
      </c>
      <c r="D388">
        <f>MONTH(Tabla1[[#This Row],[Fecha_Hora]])</f>
        <v>5</v>
      </c>
      <c r="E388">
        <f>YEAR(Tabla1[[#This Row],[Fecha_Hora]])</f>
        <v>2022</v>
      </c>
    </row>
    <row r="389" spans="1:5" x14ac:dyDescent="0.25">
      <c r="A389" s="1">
        <v>44701.361111111109</v>
      </c>
      <c r="B389">
        <v>244.63399999999999</v>
      </c>
      <c r="C389" s="3">
        <f>IF(Tabla1[[#This Row],[Potencia (KW)]]&lt;400,Tabla1[[#This Row],[Potencia (KW)]],0)</f>
        <v>244.63399999999999</v>
      </c>
      <c r="D389">
        <f>MONTH(Tabla1[[#This Row],[Fecha_Hora]])</f>
        <v>5</v>
      </c>
      <c r="E389">
        <f>YEAR(Tabla1[[#This Row],[Fecha_Hora]])</f>
        <v>2022</v>
      </c>
    </row>
    <row r="390" spans="1:5" x14ac:dyDescent="0.25">
      <c r="A390" s="1">
        <v>44701.364583333343</v>
      </c>
      <c r="B390">
        <v>231.12</v>
      </c>
      <c r="C390" s="3">
        <f>IF(Tabla1[[#This Row],[Potencia (KW)]]&lt;400,Tabla1[[#This Row],[Potencia (KW)]],0)</f>
        <v>231.12</v>
      </c>
      <c r="D390">
        <f>MONTH(Tabla1[[#This Row],[Fecha_Hora]])</f>
        <v>5</v>
      </c>
      <c r="E390">
        <f>YEAR(Tabla1[[#This Row],[Fecha_Hora]])</f>
        <v>2022</v>
      </c>
    </row>
    <row r="391" spans="1:5" x14ac:dyDescent="0.25">
      <c r="A391" s="1">
        <v>44701.368055555547</v>
      </c>
      <c r="B391">
        <v>232.32</v>
      </c>
      <c r="C391" s="3">
        <f>IF(Tabla1[[#This Row],[Potencia (KW)]]&lt;400,Tabla1[[#This Row],[Potencia (KW)]],0)</f>
        <v>232.32</v>
      </c>
      <c r="D391">
        <f>MONTH(Tabla1[[#This Row],[Fecha_Hora]])</f>
        <v>5</v>
      </c>
      <c r="E391">
        <f>YEAR(Tabla1[[#This Row],[Fecha_Hora]])</f>
        <v>2022</v>
      </c>
    </row>
    <row r="392" spans="1:5" x14ac:dyDescent="0.25">
      <c r="A392" s="1">
        <v>44701.371527777781</v>
      </c>
      <c r="B392">
        <v>237.96</v>
      </c>
      <c r="C392" s="3">
        <f>IF(Tabla1[[#This Row],[Potencia (KW)]]&lt;400,Tabla1[[#This Row],[Potencia (KW)]],0)</f>
        <v>237.96</v>
      </c>
      <c r="D392">
        <f>MONTH(Tabla1[[#This Row],[Fecha_Hora]])</f>
        <v>5</v>
      </c>
      <c r="E392">
        <f>YEAR(Tabla1[[#This Row],[Fecha_Hora]])</f>
        <v>2022</v>
      </c>
    </row>
    <row r="393" spans="1:5" x14ac:dyDescent="0.25">
      <c r="A393" s="1">
        <v>44701.375</v>
      </c>
      <c r="B393">
        <v>240.72</v>
      </c>
      <c r="C393" s="3">
        <f>IF(Tabla1[[#This Row],[Potencia (KW)]]&lt;400,Tabla1[[#This Row],[Potencia (KW)]],0)</f>
        <v>240.72</v>
      </c>
      <c r="D393">
        <f>MONTH(Tabla1[[#This Row],[Fecha_Hora]])</f>
        <v>5</v>
      </c>
      <c r="E393">
        <f>YEAR(Tabla1[[#This Row],[Fecha_Hora]])</f>
        <v>2022</v>
      </c>
    </row>
    <row r="394" spans="1:5" x14ac:dyDescent="0.25">
      <c r="A394" s="1">
        <v>44701.378472222219</v>
      </c>
      <c r="B394">
        <v>235.48500000000001</v>
      </c>
      <c r="C394" s="3">
        <f>IF(Tabla1[[#This Row],[Potencia (KW)]]&lt;400,Tabla1[[#This Row],[Potencia (KW)]],0)</f>
        <v>235.48500000000001</v>
      </c>
      <c r="D394">
        <f>MONTH(Tabla1[[#This Row],[Fecha_Hora]])</f>
        <v>5</v>
      </c>
      <c r="E394">
        <f>YEAR(Tabla1[[#This Row],[Fecha_Hora]])</f>
        <v>2022</v>
      </c>
    </row>
    <row r="395" spans="1:5" x14ac:dyDescent="0.25">
      <c r="A395" s="1">
        <v>44701.381944444453</v>
      </c>
      <c r="B395">
        <v>234.24</v>
      </c>
      <c r="C395" s="3">
        <f>IF(Tabla1[[#This Row],[Potencia (KW)]]&lt;400,Tabla1[[#This Row],[Potencia (KW)]],0)</f>
        <v>234.24</v>
      </c>
      <c r="D395">
        <f>MONTH(Tabla1[[#This Row],[Fecha_Hora]])</f>
        <v>5</v>
      </c>
      <c r="E395">
        <f>YEAR(Tabla1[[#This Row],[Fecha_Hora]])</f>
        <v>2022</v>
      </c>
    </row>
    <row r="396" spans="1:5" x14ac:dyDescent="0.25">
      <c r="A396" s="1">
        <v>44701.385416666657</v>
      </c>
      <c r="B396">
        <v>231.96</v>
      </c>
      <c r="C396" s="3">
        <f>IF(Tabla1[[#This Row],[Potencia (KW)]]&lt;400,Tabla1[[#This Row],[Potencia (KW)]],0)</f>
        <v>231.96</v>
      </c>
      <c r="D396">
        <f>MONTH(Tabla1[[#This Row],[Fecha_Hora]])</f>
        <v>5</v>
      </c>
      <c r="E396">
        <f>YEAR(Tabla1[[#This Row],[Fecha_Hora]])</f>
        <v>2022</v>
      </c>
    </row>
    <row r="397" spans="1:5" x14ac:dyDescent="0.25">
      <c r="A397" s="1">
        <v>44701.388888888891</v>
      </c>
      <c r="B397">
        <v>251.76</v>
      </c>
      <c r="C397" s="3">
        <f>IF(Tabla1[[#This Row],[Potencia (KW)]]&lt;400,Tabla1[[#This Row],[Potencia (KW)]],0)</f>
        <v>251.76</v>
      </c>
      <c r="D397">
        <f>MONTH(Tabla1[[#This Row],[Fecha_Hora]])</f>
        <v>5</v>
      </c>
      <c r="E397">
        <f>YEAR(Tabla1[[#This Row],[Fecha_Hora]])</f>
        <v>2022</v>
      </c>
    </row>
    <row r="398" spans="1:5" x14ac:dyDescent="0.25">
      <c r="A398" s="1">
        <v>44701.392361111109</v>
      </c>
      <c r="B398">
        <v>233.28</v>
      </c>
      <c r="C398" s="3">
        <f>IF(Tabla1[[#This Row],[Potencia (KW)]]&lt;400,Tabla1[[#This Row],[Potencia (KW)]],0)</f>
        <v>233.28</v>
      </c>
      <c r="D398">
        <f>MONTH(Tabla1[[#This Row],[Fecha_Hora]])</f>
        <v>5</v>
      </c>
      <c r="E398">
        <f>YEAR(Tabla1[[#This Row],[Fecha_Hora]])</f>
        <v>2022</v>
      </c>
    </row>
    <row r="399" spans="1:5" x14ac:dyDescent="0.25">
      <c r="A399" s="1">
        <v>44701.395833333343</v>
      </c>
      <c r="B399">
        <v>234.89099999999999</v>
      </c>
      <c r="C399" s="3">
        <f>IF(Tabla1[[#This Row],[Potencia (KW)]]&lt;400,Tabla1[[#This Row],[Potencia (KW)]],0)</f>
        <v>234.89099999999999</v>
      </c>
      <c r="D399">
        <f>MONTH(Tabla1[[#This Row],[Fecha_Hora]])</f>
        <v>5</v>
      </c>
      <c r="E399">
        <f>YEAR(Tabla1[[#This Row],[Fecha_Hora]])</f>
        <v>2022</v>
      </c>
    </row>
    <row r="400" spans="1:5" x14ac:dyDescent="0.25">
      <c r="A400" s="1">
        <v>44701.399305555547</v>
      </c>
      <c r="B400">
        <v>238.68</v>
      </c>
      <c r="C400" s="3">
        <f>IF(Tabla1[[#This Row],[Potencia (KW)]]&lt;400,Tabla1[[#This Row],[Potencia (KW)]],0)</f>
        <v>238.68</v>
      </c>
      <c r="D400">
        <f>MONTH(Tabla1[[#This Row],[Fecha_Hora]])</f>
        <v>5</v>
      </c>
      <c r="E400">
        <f>YEAR(Tabla1[[#This Row],[Fecha_Hora]])</f>
        <v>2022</v>
      </c>
    </row>
    <row r="401" spans="1:5" x14ac:dyDescent="0.25">
      <c r="A401" s="1">
        <v>44701.402777777781</v>
      </c>
      <c r="B401">
        <v>243.72</v>
      </c>
      <c r="C401" s="3">
        <f>IF(Tabla1[[#This Row],[Potencia (KW)]]&lt;400,Tabla1[[#This Row],[Potencia (KW)]],0)</f>
        <v>243.72</v>
      </c>
      <c r="D401">
        <f>MONTH(Tabla1[[#This Row],[Fecha_Hora]])</f>
        <v>5</v>
      </c>
      <c r="E401">
        <f>YEAR(Tabla1[[#This Row],[Fecha_Hora]])</f>
        <v>2022</v>
      </c>
    </row>
    <row r="402" spans="1:5" x14ac:dyDescent="0.25">
      <c r="A402" s="1">
        <v>44701.40625</v>
      </c>
      <c r="B402">
        <v>231.48</v>
      </c>
      <c r="C402" s="3">
        <f>IF(Tabla1[[#This Row],[Potencia (KW)]]&lt;400,Tabla1[[#This Row],[Potencia (KW)]],0)</f>
        <v>231.48</v>
      </c>
      <c r="D402">
        <f>MONTH(Tabla1[[#This Row],[Fecha_Hora]])</f>
        <v>5</v>
      </c>
      <c r="E402">
        <f>YEAR(Tabla1[[#This Row],[Fecha_Hora]])</f>
        <v>2022</v>
      </c>
    </row>
    <row r="403" spans="1:5" x14ac:dyDescent="0.25">
      <c r="A403" s="1">
        <v>44705.333333333343</v>
      </c>
      <c r="B403">
        <v>230.04</v>
      </c>
      <c r="C403" s="3">
        <f>IF(Tabla1[[#This Row],[Potencia (KW)]]&lt;400,Tabla1[[#This Row],[Potencia (KW)]],0)</f>
        <v>230.04</v>
      </c>
      <c r="D403">
        <f>MONTH(Tabla1[[#This Row],[Fecha_Hora]])</f>
        <v>5</v>
      </c>
      <c r="E403">
        <f>YEAR(Tabla1[[#This Row],[Fecha_Hora]])</f>
        <v>2022</v>
      </c>
    </row>
    <row r="404" spans="1:5" x14ac:dyDescent="0.25">
      <c r="A404" s="1">
        <v>44705.336805555547</v>
      </c>
      <c r="B404">
        <v>232.68</v>
      </c>
      <c r="C404" s="3">
        <f>IF(Tabla1[[#This Row],[Potencia (KW)]]&lt;400,Tabla1[[#This Row],[Potencia (KW)]],0)</f>
        <v>232.68</v>
      </c>
      <c r="D404">
        <f>MONTH(Tabla1[[#This Row],[Fecha_Hora]])</f>
        <v>5</v>
      </c>
      <c r="E404">
        <f>YEAR(Tabla1[[#This Row],[Fecha_Hora]])</f>
        <v>2022</v>
      </c>
    </row>
    <row r="405" spans="1:5" x14ac:dyDescent="0.25">
      <c r="A405" s="1">
        <v>44705.357638888891</v>
      </c>
      <c r="B405">
        <v>230.04</v>
      </c>
      <c r="C405" s="3">
        <f>IF(Tabla1[[#This Row],[Potencia (KW)]]&lt;400,Tabla1[[#This Row],[Potencia (KW)]],0)</f>
        <v>230.04</v>
      </c>
      <c r="D405">
        <f>MONTH(Tabla1[[#This Row],[Fecha_Hora]])</f>
        <v>5</v>
      </c>
      <c r="E405">
        <f>YEAR(Tabla1[[#This Row],[Fecha_Hora]])</f>
        <v>2022</v>
      </c>
    </row>
    <row r="406" spans="1:5" x14ac:dyDescent="0.25">
      <c r="A406" s="1">
        <v>44705.361111111109</v>
      </c>
      <c r="B406">
        <v>232.44</v>
      </c>
      <c r="C406" s="3">
        <f>IF(Tabla1[[#This Row],[Potencia (KW)]]&lt;400,Tabla1[[#This Row],[Potencia (KW)]],0)</f>
        <v>232.44</v>
      </c>
      <c r="D406">
        <f>MONTH(Tabla1[[#This Row],[Fecha_Hora]])</f>
        <v>5</v>
      </c>
      <c r="E406">
        <f>YEAR(Tabla1[[#This Row],[Fecha_Hora]])</f>
        <v>2022</v>
      </c>
    </row>
    <row r="407" spans="1:5" x14ac:dyDescent="0.25">
      <c r="A407" s="1">
        <v>44705.364583333343</v>
      </c>
      <c r="B407">
        <v>237.48</v>
      </c>
      <c r="C407" s="3">
        <f>IF(Tabla1[[#This Row],[Potencia (KW)]]&lt;400,Tabla1[[#This Row],[Potencia (KW)]],0)</f>
        <v>237.48</v>
      </c>
      <c r="D407">
        <f>MONTH(Tabla1[[#This Row],[Fecha_Hora]])</f>
        <v>5</v>
      </c>
      <c r="E407">
        <f>YEAR(Tabla1[[#This Row],[Fecha_Hora]])</f>
        <v>2022</v>
      </c>
    </row>
    <row r="408" spans="1:5" x14ac:dyDescent="0.25">
      <c r="A408" s="1">
        <v>44705.368055555547</v>
      </c>
      <c r="B408">
        <v>238.32</v>
      </c>
      <c r="C408" s="3">
        <f>IF(Tabla1[[#This Row],[Potencia (KW)]]&lt;400,Tabla1[[#This Row],[Potencia (KW)]],0)</f>
        <v>238.32</v>
      </c>
      <c r="D408">
        <f>MONTH(Tabla1[[#This Row],[Fecha_Hora]])</f>
        <v>5</v>
      </c>
      <c r="E408">
        <f>YEAR(Tabla1[[#This Row],[Fecha_Hora]])</f>
        <v>2022</v>
      </c>
    </row>
    <row r="409" spans="1:5" x14ac:dyDescent="0.25">
      <c r="A409" s="1">
        <v>44705.371527777781</v>
      </c>
      <c r="B409">
        <v>231.68299999999999</v>
      </c>
      <c r="C409" s="3">
        <f>IF(Tabla1[[#This Row],[Potencia (KW)]]&lt;400,Tabla1[[#This Row],[Potencia (KW)]],0)</f>
        <v>231.68299999999999</v>
      </c>
      <c r="D409">
        <f>MONTH(Tabla1[[#This Row],[Fecha_Hora]])</f>
        <v>5</v>
      </c>
      <c r="E409">
        <f>YEAR(Tabla1[[#This Row],[Fecha_Hora]])</f>
        <v>2022</v>
      </c>
    </row>
    <row r="410" spans="1:5" x14ac:dyDescent="0.25">
      <c r="A410" s="1">
        <v>44705.388888888891</v>
      </c>
      <c r="B410">
        <v>232.04</v>
      </c>
      <c r="C410" s="3">
        <f>IF(Tabla1[[#This Row],[Potencia (KW)]]&lt;400,Tabla1[[#This Row],[Potencia (KW)]],0)</f>
        <v>232.04</v>
      </c>
      <c r="D410">
        <f>MONTH(Tabla1[[#This Row],[Fecha_Hora]])</f>
        <v>5</v>
      </c>
      <c r="E410">
        <f>YEAR(Tabla1[[#This Row],[Fecha_Hora]])</f>
        <v>2022</v>
      </c>
    </row>
    <row r="411" spans="1:5" x14ac:dyDescent="0.25">
      <c r="A411" s="1">
        <v>44705.392361111109</v>
      </c>
      <c r="B411">
        <v>233.88</v>
      </c>
      <c r="C411" s="3">
        <f>IF(Tabla1[[#This Row],[Potencia (KW)]]&lt;400,Tabla1[[#This Row],[Potencia (KW)]],0)</f>
        <v>233.88</v>
      </c>
      <c r="D411">
        <f>MONTH(Tabla1[[#This Row],[Fecha_Hora]])</f>
        <v>5</v>
      </c>
      <c r="E411">
        <f>YEAR(Tabla1[[#This Row],[Fecha_Hora]])</f>
        <v>2022</v>
      </c>
    </row>
    <row r="412" spans="1:5" x14ac:dyDescent="0.25">
      <c r="A412" s="1">
        <v>44705.395833333343</v>
      </c>
      <c r="B412">
        <v>236.52</v>
      </c>
      <c r="C412" s="3">
        <f>IF(Tabla1[[#This Row],[Potencia (KW)]]&lt;400,Tabla1[[#This Row],[Potencia (KW)]],0)</f>
        <v>236.52</v>
      </c>
      <c r="D412">
        <f>MONTH(Tabla1[[#This Row],[Fecha_Hora]])</f>
        <v>5</v>
      </c>
      <c r="E412">
        <f>YEAR(Tabla1[[#This Row],[Fecha_Hora]])</f>
        <v>2022</v>
      </c>
    </row>
    <row r="413" spans="1:5" x14ac:dyDescent="0.25">
      <c r="A413" s="1">
        <v>44705.416666666657</v>
      </c>
      <c r="B413">
        <v>231.96</v>
      </c>
      <c r="C413" s="3">
        <f>IF(Tabla1[[#This Row],[Potencia (KW)]]&lt;400,Tabla1[[#This Row],[Potencia (KW)]],0)</f>
        <v>231.96</v>
      </c>
      <c r="D413">
        <f>MONTH(Tabla1[[#This Row],[Fecha_Hora]])</f>
        <v>5</v>
      </c>
      <c r="E413">
        <f>YEAR(Tabla1[[#This Row],[Fecha_Hora]])</f>
        <v>2022</v>
      </c>
    </row>
    <row r="414" spans="1:5" x14ac:dyDescent="0.25">
      <c r="A414" s="1">
        <v>44705.420138888891</v>
      </c>
      <c r="B414">
        <v>238.68</v>
      </c>
      <c r="C414" s="3">
        <f>IF(Tabla1[[#This Row],[Potencia (KW)]]&lt;400,Tabla1[[#This Row],[Potencia (KW)]],0)</f>
        <v>238.68</v>
      </c>
      <c r="D414">
        <f>MONTH(Tabla1[[#This Row],[Fecha_Hora]])</f>
        <v>5</v>
      </c>
      <c r="E414">
        <f>YEAR(Tabla1[[#This Row],[Fecha_Hora]])</f>
        <v>2022</v>
      </c>
    </row>
    <row r="415" spans="1:5" x14ac:dyDescent="0.25">
      <c r="A415" s="1">
        <v>44705.423611111109</v>
      </c>
      <c r="B415">
        <v>241.32</v>
      </c>
      <c r="C415" s="3">
        <f>IF(Tabla1[[#This Row],[Potencia (KW)]]&lt;400,Tabla1[[#This Row],[Potencia (KW)]],0)</f>
        <v>241.32</v>
      </c>
      <c r="D415">
        <f>MONTH(Tabla1[[#This Row],[Fecha_Hora]])</f>
        <v>5</v>
      </c>
      <c r="E415">
        <f>YEAR(Tabla1[[#This Row],[Fecha_Hora]])</f>
        <v>2022</v>
      </c>
    </row>
    <row r="416" spans="1:5" x14ac:dyDescent="0.25">
      <c r="A416" s="1">
        <v>44705.427083333343</v>
      </c>
      <c r="B416">
        <v>242.733</v>
      </c>
      <c r="C416" s="3">
        <f>IF(Tabla1[[#This Row],[Potencia (KW)]]&lt;400,Tabla1[[#This Row],[Potencia (KW)]],0)</f>
        <v>242.733</v>
      </c>
      <c r="D416">
        <f>MONTH(Tabla1[[#This Row],[Fecha_Hora]])</f>
        <v>5</v>
      </c>
      <c r="E416">
        <f>YEAR(Tabla1[[#This Row],[Fecha_Hora]])</f>
        <v>2022</v>
      </c>
    </row>
    <row r="417" spans="1:5" x14ac:dyDescent="0.25">
      <c r="A417" s="1">
        <v>44705.430555555547</v>
      </c>
      <c r="B417">
        <v>240</v>
      </c>
      <c r="C417" s="3">
        <f>IF(Tabla1[[#This Row],[Potencia (KW)]]&lt;400,Tabla1[[#This Row],[Potencia (KW)]],0)</f>
        <v>240</v>
      </c>
      <c r="D417">
        <f>MONTH(Tabla1[[#This Row],[Fecha_Hora]])</f>
        <v>5</v>
      </c>
      <c r="E417">
        <f>YEAR(Tabla1[[#This Row],[Fecha_Hora]])</f>
        <v>2022</v>
      </c>
    </row>
    <row r="418" spans="1:5" x14ac:dyDescent="0.25">
      <c r="A418" s="1">
        <v>44705.440972222219</v>
      </c>
      <c r="B418">
        <v>234.36</v>
      </c>
      <c r="C418" s="3">
        <f>IF(Tabla1[[#This Row],[Potencia (KW)]]&lt;400,Tabla1[[#This Row],[Potencia (KW)]],0)</f>
        <v>234.36</v>
      </c>
      <c r="D418">
        <f>MONTH(Tabla1[[#This Row],[Fecha_Hora]])</f>
        <v>5</v>
      </c>
      <c r="E418">
        <f>YEAR(Tabla1[[#This Row],[Fecha_Hora]])</f>
        <v>2022</v>
      </c>
    </row>
    <row r="419" spans="1:5" x14ac:dyDescent="0.25">
      <c r="A419" s="1">
        <v>44705.444444444453</v>
      </c>
      <c r="B419">
        <v>232.87100000000001</v>
      </c>
      <c r="C419" s="3">
        <f>IF(Tabla1[[#This Row],[Potencia (KW)]]&lt;400,Tabla1[[#This Row],[Potencia (KW)]],0)</f>
        <v>232.87100000000001</v>
      </c>
      <c r="D419">
        <f>MONTH(Tabla1[[#This Row],[Fecha_Hora]])</f>
        <v>5</v>
      </c>
      <c r="E419">
        <f>YEAR(Tabla1[[#This Row],[Fecha_Hora]])</f>
        <v>2022</v>
      </c>
    </row>
    <row r="420" spans="1:5" x14ac:dyDescent="0.25">
      <c r="A420" s="1">
        <v>44705.447916666657</v>
      </c>
      <c r="B420">
        <v>231.36</v>
      </c>
      <c r="C420" s="3">
        <f>IF(Tabla1[[#This Row],[Potencia (KW)]]&lt;400,Tabla1[[#This Row],[Potencia (KW)]],0)</f>
        <v>231.36</v>
      </c>
      <c r="D420">
        <f>MONTH(Tabla1[[#This Row],[Fecha_Hora]])</f>
        <v>5</v>
      </c>
      <c r="E420">
        <f>YEAR(Tabla1[[#This Row],[Fecha_Hora]])</f>
        <v>2022</v>
      </c>
    </row>
    <row r="421" spans="1:5" x14ac:dyDescent="0.25">
      <c r="A421" s="1">
        <v>44705.472222222219</v>
      </c>
      <c r="B421">
        <v>232.44</v>
      </c>
      <c r="C421" s="3">
        <f>IF(Tabla1[[#This Row],[Potencia (KW)]]&lt;400,Tabla1[[#This Row],[Potencia (KW)]],0)</f>
        <v>232.44</v>
      </c>
      <c r="D421">
        <f>MONTH(Tabla1[[#This Row],[Fecha_Hora]])</f>
        <v>5</v>
      </c>
      <c r="E421">
        <f>YEAR(Tabla1[[#This Row],[Fecha_Hora]])</f>
        <v>2022</v>
      </c>
    </row>
    <row r="422" spans="1:5" x14ac:dyDescent="0.25">
      <c r="A422" s="1">
        <v>44705.475694444453</v>
      </c>
      <c r="B422">
        <v>234.24</v>
      </c>
      <c r="C422" s="3">
        <f>IF(Tabla1[[#This Row],[Potencia (KW)]]&lt;400,Tabla1[[#This Row],[Potencia (KW)]],0)</f>
        <v>234.24</v>
      </c>
      <c r="D422">
        <f>MONTH(Tabla1[[#This Row],[Fecha_Hora]])</f>
        <v>5</v>
      </c>
      <c r="E422">
        <f>YEAR(Tabla1[[#This Row],[Fecha_Hora]])</f>
        <v>2022</v>
      </c>
    </row>
    <row r="423" spans="1:5" x14ac:dyDescent="0.25">
      <c r="A423" s="1">
        <v>44705.479166666657</v>
      </c>
      <c r="B423">
        <v>235.60400000000001</v>
      </c>
      <c r="C423" s="3">
        <f>IF(Tabla1[[#This Row],[Potencia (KW)]]&lt;400,Tabla1[[#This Row],[Potencia (KW)]],0)</f>
        <v>235.60400000000001</v>
      </c>
      <c r="D423">
        <f>MONTH(Tabla1[[#This Row],[Fecha_Hora]])</f>
        <v>5</v>
      </c>
      <c r="E423">
        <f>YEAR(Tabla1[[#This Row],[Fecha_Hora]])</f>
        <v>2022</v>
      </c>
    </row>
    <row r="424" spans="1:5" x14ac:dyDescent="0.25">
      <c r="A424" s="1">
        <v>44705.482638888891</v>
      </c>
      <c r="B424">
        <v>240.36</v>
      </c>
      <c r="C424" s="3">
        <f>IF(Tabla1[[#This Row],[Potencia (KW)]]&lt;400,Tabla1[[#This Row],[Potencia (KW)]],0)</f>
        <v>240.36</v>
      </c>
      <c r="D424">
        <f>MONTH(Tabla1[[#This Row],[Fecha_Hora]])</f>
        <v>5</v>
      </c>
      <c r="E424">
        <f>YEAR(Tabla1[[#This Row],[Fecha_Hora]])</f>
        <v>2022</v>
      </c>
    </row>
    <row r="425" spans="1:5" x14ac:dyDescent="0.25">
      <c r="A425" s="1">
        <v>44705.486111111109</v>
      </c>
      <c r="B425">
        <v>242.28</v>
      </c>
      <c r="C425" s="3">
        <f>IF(Tabla1[[#This Row],[Potencia (KW)]]&lt;400,Tabla1[[#This Row],[Potencia (KW)]],0)</f>
        <v>242.28</v>
      </c>
      <c r="D425">
        <f>MONTH(Tabla1[[#This Row],[Fecha_Hora]])</f>
        <v>5</v>
      </c>
      <c r="E425">
        <f>YEAR(Tabla1[[#This Row],[Fecha_Hora]])</f>
        <v>2022</v>
      </c>
    </row>
    <row r="426" spans="1:5" x14ac:dyDescent="0.25">
      <c r="A426" s="1">
        <v>44705.496527777781</v>
      </c>
      <c r="B426">
        <v>231.208</v>
      </c>
      <c r="C426" s="3">
        <f>IF(Tabla1[[#This Row],[Potencia (KW)]]&lt;400,Tabla1[[#This Row],[Potencia (KW)]],0)</f>
        <v>231.208</v>
      </c>
      <c r="D426">
        <f>MONTH(Tabla1[[#This Row],[Fecha_Hora]])</f>
        <v>5</v>
      </c>
      <c r="E426">
        <f>YEAR(Tabla1[[#This Row],[Fecha_Hora]])</f>
        <v>2022</v>
      </c>
    </row>
    <row r="427" spans="1:5" x14ac:dyDescent="0.25">
      <c r="A427" s="1">
        <v>44705.5</v>
      </c>
      <c r="B427">
        <v>231.12</v>
      </c>
      <c r="C427" s="3">
        <f>IF(Tabla1[[#This Row],[Potencia (KW)]]&lt;400,Tabla1[[#This Row],[Potencia (KW)]],0)</f>
        <v>231.12</v>
      </c>
      <c r="D427">
        <f>MONTH(Tabla1[[#This Row],[Fecha_Hora]])</f>
        <v>5</v>
      </c>
      <c r="E427">
        <f>YEAR(Tabla1[[#This Row],[Fecha_Hora]])</f>
        <v>2022</v>
      </c>
    </row>
    <row r="428" spans="1:5" x14ac:dyDescent="0.25">
      <c r="A428" s="1">
        <v>44705.510416666657</v>
      </c>
      <c r="B428">
        <v>233.28</v>
      </c>
      <c r="C428" s="3">
        <f>IF(Tabla1[[#This Row],[Potencia (KW)]]&lt;400,Tabla1[[#This Row],[Potencia (KW)]],0)</f>
        <v>233.28</v>
      </c>
      <c r="D428">
        <f>MONTH(Tabla1[[#This Row],[Fecha_Hora]])</f>
        <v>5</v>
      </c>
      <c r="E428">
        <f>YEAR(Tabla1[[#This Row],[Fecha_Hora]])</f>
        <v>2022</v>
      </c>
    </row>
    <row r="429" spans="1:5" x14ac:dyDescent="0.25">
      <c r="A429" s="1">
        <v>44705.513888888891</v>
      </c>
      <c r="B429">
        <v>233.16</v>
      </c>
      <c r="C429" s="3">
        <f>IF(Tabla1[[#This Row],[Potencia (KW)]]&lt;400,Tabla1[[#This Row],[Potencia (KW)]],0)</f>
        <v>233.16</v>
      </c>
      <c r="D429">
        <f>MONTH(Tabla1[[#This Row],[Fecha_Hora]])</f>
        <v>5</v>
      </c>
      <c r="E429">
        <f>YEAR(Tabla1[[#This Row],[Fecha_Hora]])</f>
        <v>2022</v>
      </c>
    </row>
    <row r="430" spans="1:5" x14ac:dyDescent="0.25">
      <c r="A430" s="1">
        <v>44705.756944444453</v>
      </c>
      <c r="B430">
        <v>230.4</v>
      </c>
      <c r="C430" s="3">
        <f>IF(Tabla1[[#This Row],[Potencia (KW)]]&lt;400,Tabla1[[#This Row],[Potencia (KW)]],0)</f>
        <v>230.4</v>
      </c>
      <c r="D430">
        <f>MONTH(Tabla1[[#This Row],[Fecha_Hora]])</f>
        <v>5</v>
      </c>
      <c r="E430">
        <f>YEAR(Tabla1[[#This Row],[Fecha_Hora]])</f>
        <v>2022</v>
      </c>
    </row>
    <row r="431" spans="1:5" x14ac:dyDescent="0.25">
      <c r="A431" s="1">
        <v>44705.760416666657</v>
      </c>
      <c r="B431">
        <v>233.166</v>
      </c>
      <c r="C431" s="3">
        <f>IF(Tabla1[[#This Row],[Potencia (KW)]]&lt;400,Tabla1[[#This Row],[Potencia (KW)]],0)</f>
        <v>233.166</v>
      </c>
      <c r="D431">
        <f>MONTH(Tabla1[[#This Row],[Fecha_Hora]])</f>
        <v>5</v>
      </c>
      <c r="E431">
        <f>YEAR(Tabla1[[#This Row],[Fecha_Hora]])</f>
        <v>2022</v>
      </c>
    </row>
    <row r="432" spans="1:5" x14ac:dyDescent="0.25">
      <c r="A432" s="1">
        <v>44707.368055555547</v>
      </c>
      <c r="B432">
        <v>236.76</v>
      </c>
      <c r="C432" s="3">
        <f>IF(Tabla1[[#This Row],[Potencia (KW)]]&lt;400,Tabla1[[#This Row],[Potencia (KW)]],0)</f>
        <v>236.76</v>
      </c>
      <c r="D432">
        <f>MONTH(Tabla1[[#This Row],[Fecha_Hora]])</f>
        <v>5</v>
      </c>
      <c r="E432">
        <f>YEAR(Tabla1[[#This Row],[Fecha_Hora]])</f>
        <v>2022</v>
      </c>
    </row>
    <row r="433" spans="1:5" x14ac:dyDescent="0.25">
      <c r="A433" s="1">
        <v>44707.371527777781</v>
      </c>
      <c r="B433">
        <v>233.64</v>
      </c>
      <c r="C433" s="3">
        <f>IF(Tabla1[[#This Row],[Potencia (KW)]]&lt;400,Tabla1[[#This Row],[Potencia (KW)]],0)</f>
        <v>233.64</v>
      </c>
      <c r="D433">
        <f>MONTH(Tabla1[[#This Row],[Fecha_Hora]])</f>
        <v>5</v>
      </c>
      <c r="E433">
        <f>YEAR(Tabla1[[#This Row],[Fecha_Hora]])</f>
        <v>2022</v>
      </c>
    </row>
    <row r="434" spans="1:5" x14ac:dyDescent="0.25">
      <c r="A434" s="1">
        <v>44707.375</v>
      </c>
      <c r="B434">
        <v>236.76</v>
      </c>
      <c r="C434" s="3">
        <f>IF(Tabla1[[#This Row],[Potencia (KW)]]&lt;400,Tabla1[[#This Row],[Potencia (KW)]],0)</f>
        <v>236.76</v>
      </c>
      <c r="D434">
        <f>MONTH(Tabla1[[#This Row],[Fecha_Hora]])</f>
        <v>5</v>
      </c>
      <c r="E434">
        <f>YEAR(Tabla1[[#This Row],[Fecha_Hora]])</f>
        <v>2022</v>
      </c>
    </row>
    <row r="435" spans="1:5" x14ac:dyDescent="0.25">
      <c r="A435" s="1">
        <v>44707.378472222219</v>
      </c>
      <c r="B435">
        <v>232.04</v>
      </c>
      <c r="C435" s="3">
        <f>IF(Tabla1[[#This Row],[Potencia (KW)]]&lt;400,Tabla1[[#This Row],[Potencia (KW)]],0)</f>
        <v>232.04</v>
      </c>
      <c r="D435">
        <f>MONTH(Tabla1[[#This Row],[Fecha_Hora]])</f>
        <v>5</v>
      </c>
      <c r="E435">
        <f>YEAR(Tabla1[[#This Row],[Fecha_Hora]])</f>
        <v>2022</v>
      </c>
    </row>
    <row r="436" spans="1:5" x14ac:dyDescent="0.25">
      <c r="A436" s="1">
        <v>44707.40625</v>
      </c>
      <c r="B436">
        <v>233.64</v>
      </c>
      <c r="C436" s="3">
        <f>IF(Tabla1[[#This Row],[Potencia (KW)]]&lt;400,Tabla1[[#This Row],[Potencia (KW)]],0)</f>
        <v>233.64</v>
      </c>
      <c r="D436">
        <f>MONTH(Tabla1[[#This Row],[Fecha_Hora]])</f>
        <v>5</v>
      </c>
      <c r="E436">
        <f>YEAR(Tabla1[[#This Row],[Fecha_Hora]])</f>
        <v>2022</v>
      </c>
    </row>
    <row r="437" spans="1:5" x14ac:dyDescent="0.25">
      <c r="A437" s="1">
        <v>44707.409722222219</v>
      </c>
      <c r="B437">
        <v>246.48</v>
      </c>
      <c r="C437" s="3">
        <f>IF(Tabla1[[#This Row],[Potencia (KW)]]&lt;400,Tabla1[[#This Row],[Potencia (KW)]],0)</f>
        <v>246.48</v>
      </c>
      <c r="D437">
        <f>MONTH(Tabla1[[#This Row],[Fecha_Hora]])</f>
        <v>5</v>
      </c>
      <c r="E437">
        <f>YEAR(Tabla1[[#This Row],[Fecha_Hora]])</f>
        <v>2022</v>
      </c>
    </row>
    <row r="438" spans="1:5" x14ac:dyDescent="0.25">
      <c r="A438" s="1">
        <v>44707.413194444453</v>
      </c>
      <c r="B438">
        <v>243.80199999999999</v>
      </c>
      <c r="C438" s="3">
        <f>IF(Tabla1[[#This Row],[Potencia (KW)]]&lt;400,Tabla1[[#This Row],[Potencia (KW)]],0)</f>
        <v>243.80199999999999</v>
      </c>
      <c r="D438">
        <f>MONTH(Tabla1[[#This Row],[Fecha_Hora]])</f>
        <v>5</v>
      </c>
      <c r="E438">
        <f>YEAR(Tabla1[[#This Row],[Fecha_Hora]])</f>
        <v>2022</v>
      </c>
    </row>
    <row r="439" spans="1:5" x14ac:dyDescent="0.25">
      <c r="A439" s="1">
        <v>44707.416666666657</v>
      </c>
      <c r="B439">
        <v>231.84</v>
      </c>
      <c r="C439" s="3">
        <f>IF(Tabla1[[#This Row],[Potencia (KW)]]&lt;400,Tabla1[[#This Row],[Potencia (KW)]],0)</f>
        <v>231.84</v>
      </c>
      <c r="D439">
        <f>MONTH(Tabla1[[#This Row],[Fecha_Hora]])</f>
        <v>5</v>
      </c>
      <c r="E439">
        <f>YEAR(Tabla1[[#This Row],[Fecha_Hora]])</f>
        <v>2022</v>
      </c>
    </row>
    <row r="440" spans="1:5" x14ac:dyDescent="0.25">
      <c r="A440" s="1">
        <v>44707.420138888891</v>
      </c>
      <c r="B440">
        <v>235.68</v>
      </c>
      <c r="C440" s="3">
        <f>IF(Tabla1[[#This Row],[Potencia (KW)]]&lt;400,Tabla1[[#This Row],[Potencia (KW)]],0)</f>
        <v>235.68</v>
      </c>
      <c r="D440">
        <f>MONTH(Tabla1[[#This Row],[Fecha_Hora]])</f>
        <v>5</v>
      </c>
      <c r="E440">
        <f>YEAR(Tabla1[[#This Row],[Fecha_Hora]])</f>
        <v>2022</v>
      </c>
    </row>
    <row r="441" spans="1:5" x14ac:dyDescent="0.25">
      <c r="A441" s="1">
        <v>44707.434027777781</v>
      </c>
      <c r="B441">
        <v>245.16</v>
      </c>
      <c r="C441" s="3">
        <f>IF(Tabla1[[#This Row],[Potencia (KW)]]&lt;400,Tabla1[[#This Row],[Potencia (KW)]],0)</f>
        <v>245.16</v>
      </c>
      <c r="D441">
        <f>MONTH(Tabla1[[#This Row],[Fecha_Hora]])</f>
        <v>5</v>
      </c>
      <c r="E441">
        <f>YEAR(Tabla1[[#This Row],[Fecha_Hora]])</f>
        <v>2022</v>
      </c>
    </row>
    <row r="442" spans="1:5" x14ac:dyDescent="0.25">
      <c r="A442" s="1">
        <v>44707.4375</v>
      </c>
      <c r="B442">
        <v>248.64</v>
      </c>
      <c r="C442" s="3">
        <f>IF(Tabla1[[#This Row],[Potencia (KW)]]&lt;400,Tabla1[[#This Row],[Potencia (KW)]],0)</f>
        <v>248.64</v>
      </c>
      <c r="D442">
        <f>MONTH(Tabla1[[#This Row],[Fecha_Hora]])</f>
        <v>5</v>
      </c>
      <c r="E442">
        <f>YEAR(Tabla1[[#This Row],[Fecha_Hora]])</f>
        <v>2022</v>
      </c>
    </row>
    <row r="443" spans="1:5" x14ac:dyDescent="0.25">
      <c r="A443" s="1">
        <v>44707.440972222219</v>
      </c>
      <c r="B443">
        <v>240</v>
      </c>
      <c r="C443" s="3">
        <f>IF(Tabla1[[#This Row],[Potencia (KW)]]&lt;400,Tabla1[[#This Row],[Potencia (KW)]],0)</f>
        <v>240</v>
      </c>
      <c r="D443">
        <f>MONTH(Tabla1[[#This Row],[Fecha_Hora]])</f>
        <v>5</v>
      </c>
      <c r="E443">
        <f>YEAR(Tabla1[[#This Row],[Fecha_Hora]])</f>
        <v>2022</v>
      </c>
    </row>
    <row r="444" spans="1:5" x14ac:dyDescent="0.25">
      <c r="A444" s="1">
        <v>44707.444444444453</v>
      </c>
      <c r="B444">
        <v>233.04</v>
      </c>
      <c r="C444" s="3">
        <f>IF(Tabla1[[#This Row],[Potencia (KW)]]&lt;400,Tabla1[[#This Row],[Potencia (KW)]],0)</f>
        <v>233.04</v>
      </c>
      <c r="D444">
        <f>MONTH(Tabla1[[#This Row],[Fecha_Hora]])</f>
        <v>5</v>
      </c>
      <c r="E444">
        <f>YEAR(Tabla1[[#This Row],[Fecha_Hora]])</f>
        <v>2022</v>
      </c>
    </row>
    <row r="445" spans="1:5" x14ac:dyDescent="0.25">
      <c r="A445" s="1">
        <v>44707.447916666657</v>
      </c>
      <c r="B445">
        <v>244.72800000000001</v>
      </c>
      <c r="C445" s="3">
        <f>IF(Tabla1[[#This Row],[Potencia (KW)]]&lt;400,Tabla1[[#This Row],[Potencia (KW)]],0)</f>
        <v>244.72800000000001</v>
      </c>
      <c r="D445">
        <f>MONTH(Tabla1[[#This Row],[Fecha_Hora]])</f>
        <v>5</v>
      </c>
      <c r="E445">
        <f>YEAR(Tabla1[[#This Row],[Fecha_Hora]])</f>
        <v>2022</v>
      </c>
    </row>
    <row r="446" spans="1:5" x14ac:dyDescent="0.25">
      <c r="A446" s="1">
        <v>44707.451388888891</v>
      </c>
      <c r="B446">
        <v>244.56</v>
      </c>
      <c r="C446" s="3">
        <f>IF(Tabla1[[#This Row],[Potencia (KW)]]&lt;400,Tabla1[[#This Row],[Potencia (KW)]],0)</f>
        <v>244.56</v>
      </c>
      <c r="D446">
        <f>MONTH(Tabla1[[#This Row],[Fecha_Hora]])</f>
        <v>5</v>
      </c>
      <c r="E446">
        <f>YEAR(Tabla1[[#This Row],[Fecha_Hora]])</f>
        <v>2022</v>
      </c>
    </row>
    <row r="447" spans="1:5" x14ac:dyDescent="0.25">
      <c r="A447" s="1">
        <v>44707.454861111109</v>
      </c>
      <c r="B447">
        <v>240.84</v>
      </c>
      <c r="C447" s="3">
        <f>IF(Tabla1[[#This Row],[Potencia (KW)]]&lt;400,Tabla1[[#This Row],[Potencia (KW)]],0)</f>
        <v>240.84</v>
      </c>
      <c r="D447">
        <f>MONTH(Tabla1[[#This Row],[Fecha_Hora]])</f>
        <v>5</v>
      </c>
      <c r="E447">
        <f>YEAR(Tabla1[[#This Row],[Fecha_Hora]])</f>
        <v>2022</v>
      </c>
    </row>
    <row r="448" spans="1:5" x14ac:dyDescent="0.25">
      <c r="A448" s="1">
        <v>44707.458333333343</v>
      </c>
      <c r="B448">
        <v>244.2</v>
      </c>
      <c r="C448" s="3">
        <f>IF(Tabla1[[#This Row],[Potencia (KW)]]&lt;400,Tabla1[[#This Row],[Potencia (KW)]],0)</f>
        <v>244.2</v>
      </c>
      <c r="D448">
        <f>MONTH(Tabla1[[#This Row],[Fecha_Hora]])</f>
        <v>5</v>
      </c>
      <c r="E448">
        <f>YEAR(Tabla1[[#This Row],[Fecha_Hora]])</f>
        <v>2022</v>
      </c>
    </row>
    <row r="449" spans="1:5" x14ac:dyDescent="0.25">
      <c r="A449" s="1">
        <v>44707.461805555547</v>
      </c>
      <c r="B449">
        <v>237.12</v>
      </c>
      <c r="C449" s="3">
        <f>IF(Tabla1[[#This Row],[Potencia (KW)]]&lt;400,Tabla1[[#This Row],[Potencia (KW)]],0)</f>
        <v>237.12</v>
      </c>
      <c r="D449">
        <f>MONTH(Tabla1[[#This Row],[Fecha_Hora]])</f>
        <v>5</v>
      </c>
      <c r="E449">
        <f>YEAR(Tabla1[[#This Row],[Fecha_Hora]])</f>
        <v>2022</v>
      </c>
    </row>
    <row r="450" spans="1:5" x14ac:dyDescent="0.25">
      <c r="A450" s="1">
        <v>44707.465277777781</v>
      </c>
      <c r="B450">
        <v>243.089</v>
      </c>
      <c r="C450" s="3">
        <f>IF(Tabla1[[#This Row],[Potencia (KW)]]&lt;400,Tabla1[[#This Row],[Potencia (KW)]],0)</f>
        <v>243.089</v>
      </c>
      <c r="D450">
        <f>MONTH(Tabla1[[#This Row],[Fecha_Hora]])</f>
        <v>5</v>
      </c>
      <c r="E450">
        <f>YEAR(Tabla1[[#This Row],[Fecha_Hora]])</f>
        <v>2022</v>
      </c>
    </row>
    <row r="451" spans="1:5" x14ac:dyDescent="0.25">
      <c r="A451" s="1">
        <v>44707.46875</v>
      </c>
      <c r="B451">
        <v>245.4</v>
      </c>
      <c r="C451" s="3">
        <f>IF(Tabla1[[#This Row],[Potencia (KW)]]&lt;400,Tabla1[[#This Row],[Potencia (KW)]],0)</f>
        <v>245.4</v>
      </c>
      <c r="D451">
        <f>MONTH(Tabla1[[#This Row],[Fecha_Hora]])</f>
        <v>5</v>
      </c>
      <c r="E451">
        <f>YEAR(Tabla1[[#This Row],[Fecha_Hora]])</f>
        <v>2022</v>
      </c>
    </row>
    <row r="452" spans="1:5" x14ac:dyDescent="0.25">
      <c r="A452" s="1">
        <v>44707.472222222219</v>
      </c>
      <c r="B452">
        <v>237</v>
      </c>
      <c r="C452" s="3">
        <f>IF(Tabla1[[#This Row],[Potencia (KW)]]&lt;400,Tabla1[[#This Row],[Potencia (KW)]],0)</f>
        <v>237</v>
      </c>
      <c r="D452">
        <f>MONTH(Tabla1[[#This Row],[Fecha_Hora]])</f>
        <v>5</v>
      </c>
      <c r="E452">
        <f>YEAR(Tabla1[[#This Row],[Fecha_Hora]])</f>
        <v>2022</v>
      </c>
    </row>
    <row r="453" spans="1:5" x14ac:dyDescent="0.25">
      <c r="A453" s="1">
        <v>44707.475694444453</v>
      </c>
      <c r="B453">
        <v>242.28</v>
      </c>
      <c r="C453" s="3">
        <f>IF(Tabla1[[#This Row],[Potencia (KW)]]&lt;400,Tabla1[[#This Row],[Potencia (KW)]],0)</f>
        <v>242.28</v>
      </c>
      <c r="D453">
        <f>MONTH(Tabla1[[#This Row],[Fecha_Hora]])</f>
        <v>5</v>
      </c>
      <c r="E453">
        <f>YEAR(Tabla1[[#This Row],[Fecha_Hora]])</f>
        <v>2022</v>
      </c>
    </row>
    <row r="454" spans="1:5" x14ac:dyDescent="0.25">
      <c r="A454" s="1">
        <v>44707.479166666657</v>
      </c>
      <c r="B454">
        <v>248.64</v>
      </c>
      <c r="C454" s="3">
        <f>IF(Tabla1[[#This Row],[Potencia (KW)]]&lt;400,Tabla1[[#This Row],[Potencia (KW)]],0)</f>
        <v>248.64</v>
      </c>
      <c r="D454">
        <f>MONTH(Tabla1[[#This Row],[Fecha_Hora]])</f>
        <v>5</v>
      </c>
      <c r="E454">
        <f>YEAR(Tabla1[[#This Row],[Fecha_Hora]])</f>
        <v>2022</v>
      </c>
    </row>
    <row r="455" spans="1:5" x14ac:dyDescent="0.25">
      <c r="A455" s="1">
        <v>44707.482638888891</v>
      </c>
      <c r="B455">
        <v>238.57400000000001</v>
      </c>
      <c r="C455" s="3">
        <f>IF(Tabla1[[#This Row],[Potencia (KW)]]&lt;400,Tabla1[[#This Row],[Potencia (KW)]],0)</f>
        <v>238.57400000000001</v>
      </c>
      <c r="D455">
        <f>MONTH(Tabla1[[#This Row],[Fecha_Hora]])</f>
        <v>5</v>
      </c>
      <c r="E455">
        <f>YEAR(Tabla1[[#This Row],[Fecha_Hora]])</f>
        <v>2022</v>
      </c>
    </row>
    <row r="456" spans="1:5" x14ac:dyDescent="0.25">
      <c r="A456" s="1">
        <v>44707.486111111109</v>
      </c>
      <c r="B456">
        <v>239.16</v>
      </c>
      <c r="C456" s="3">
        <f>IF(Tabla1[[#This Row],[Potencia (KW)]]&lt;400,Tabla1[[#This Row],[Potencia (KW)]],0)</f>
        <v>239.16</v>
      </c>
      <c r="D456">
        <f>MONTH(Tabla1[[#This Row],[Fecha_Hora]])</f>
        <v>5</v>
      </c>
      <c r="E456">
        <f>YEAR(Tabla1[[#This Row],[Fecha_Hora]])</f>
        <v>2022</v>
      </c>
    </row>
    <row r="457" spans="1:5" x14ac:dyDescent="0.25">
      <c r="A457" s="1">
        <v>44707.489583333343</v>
      </c>
      <c r="B457">
        <v>251.04</v>
      </c>
      <c r="C457" s="3">
        <f>IF(Tabla1[[#This Row],[Potencia (KW)]]&lt;400,Tabla1[[#This Row],[Potencia (KW)]],0)</f>
        <v>251.04</v>
      </c>
      <c r="D457">
        <f>MONTH(Tabla1[[#This Row],[Fecha_Hora]])</f>
        <v>5</v>
      </c>
      <c r="E457">
        <f>YEAR(Tabla1[[#This Row],[Fecha_Hora]])</f>
        <v>2022</v>
      </c>
    </row>
    <row r="458" spans="1:5" x14ac:dyDescent="0.25">
      <c r="A458" s="1">
        <v>44707.493055555547</v>
      </c>
      <c r="B458">
        <v>253.56</v>
      </c>
      <c r="C458" s="3">
        <f>IF(Tabla1[[#This Row],[Potencia (KW)]]&lt;400,Tabla1[[#This Row],[Potencia (KW)]],0)</f>
        <v>253.56</v>
      </c>
      <c r="D458">
        <f>MONTH(Tabla1[[#This Row],[Fecha_Hora]])</f>
        <v>5</v>
      </c>
      <c r="E458">
        <f>YEAR(Tabla1[[#This Row],[Fecha_Hora]])</f>
        <v>2022</v>
      </c>
    </row>
    <row r="459" spans="1:5" x14ac:dyDescent="0.25">
      <c r="A459" s="1">
        <v>44707.496527777781</v>
      </c>
      <c r="B459">
        <v>236.52</v>
      </c>
      <c r="C459" s="3">
        <f>IF(Tabla1[[#This Row],[Potencia (KW)]]&lt;400,Tabla1[[#This Row],[Potencia (KW)]],0)</f>
        <v>236.52</v>
      </c>
      <c r="D459">
        <f>MONTH(Tabla1[[#This Row],[Fecha_Hora]])</f>
        <v>5</v>
      </c>
      <c r="E459">
        <f>YEAR(Tabla1[[#This Row],[Fecha_Hora]])</f>
        <v>2022</v>
      </c>
    </row>
    <row r="460" spans="1:5" x14ac:dyDescent="0.25">
      <c r="A460" s="1">
        <v>44707.503472222219</v>
      </c>
      <c r="B460">
        <v>236.16</v>
      </c>
      <c r="C460" s="3">
        <f>IF(Tabla1[[#This Row],[Potencia (KW)]]&lt;400,Tabla1[[#This Row],[Potencia (KW)]],0)</f>
        <v>236.16</v>
      </c>
      <c r="D460">
        <f>MONTH(Tabla1[[#This Row],[Fecha_Hora]])</f>
        <v>5</v>
      </c>
      <c r="E460">
        <f>YEAR(Tabla1[[#This Row],[Fecha_Hora]])</f>
        <v>2022</v>
      </c>
    </row>
    <row r="461" spans="1:5" x14ac:dyDescent="0.25">
      <c r="A461" s="1">
        <v>44707.506944444453</v>
      </c>
      <c r="B461">
        <v>249.84</v>
      </c>
      <c r="C461" s="3">
        <f>IF(Tabla1[[#This Row],[Potencia (KW)]]&lt;400,Tabla1[[#This Row],[Potencia (KW)]],0)</f>
        <v>249.84</v>
      </c>
      <c r="D461">
        <f>MONTH(Tabla1[[#This Row],[Fecha_Hora]])</f>
        <v>5</v>
      </c>
      <c r="E461">
        <f>YEAR(Tabla1[[#This Row],[Fecha_Hora]])</f>
        <v>2022</v>
      </c>
    </row>
    <row r="462" spans="1:5" x14ac:dyDescent="0.25">
      <c r="A462" s="1">
        <v>44707.510416666657</v>
      </c>
      <c r="B462">
        <v>250.68</v>
      </c>
      <c r="C462" s="3">
        <f>IF(Tabla1[[#This Row],[Potencia (KW)]]&lt;400,Tabla1[[#This Row],[Potencia (KW)]],0)</f>
        <v>250.68</v>
      </c>
      <c r="D462">
        <f>MONTH(Tabla1[[#This Row],[Fecha_Hora]])</f>
        <v>5</v>
      </c>
      <c r="E462">
        <f>YEAR(Tabla1[[#This Row],[Fecha_Hora]])</f>
        <v>2022</v>
      </c>
    </row>
    <row r="463" spans="1:5" x14ac:dyDescent="0.25">
      <c r="A463" s="1">
        <v>44707.513888888891</v>
      </c>
      <c r="B463">
        <v>249.24</v>
      </c>
      <c r="C463" s="3">
        <f>IF(Tabla1[[#This Row],[Potencia (KW)]]&lt;400,Tabla1[[#This Row],[Potencia (KW)]],0)</f>
        <v>249.24</v>
      </c>
      <c r="D463">
        <f>MONTH(Tabla1[[#This Row],[Fecha_Hora]])</f>
        <v>5</v>
      </c>
      <c r="E463">
        <f>YEAR(Tabla1[[#This Row],[Fecha_Hora]])</f>
        <v>2022</v>
      </c>
    </row>
    <row r="464" spans="1:5" x14ac:dyDescent="0.25">
      <c r="A464" s="1">
        <v>44707.517361111109</v>
      </c>
      <c r="B464">
        <v>252.24</v>
      </c>
      <c r="C464" s="3">
        <f>IF(Tabla1[[#This Row],[Potencia (KW)]]&lt;400,Tabla1[[#This Row],[Potencia (KW)]],0)</f>
        <v>252.24</v>
      </c>
      <c r="D464">
        <f>MONTH(Tabla1[[#This Row],[Fecha_Hora]])</f>
        <v>5</v>
      </c>
      <c r="E464">
        <f>YEAR(Tabla1[[#This Row],[Fecha_Hora]])</f>
        <v>2022</v>
      </c>
    </row>
    <row r="465" spans="1:5" x14ac:dyDescent="0.25">
      <c r="A465" s="1">
        <v>44707.520833333343</v>
      </c>
      <c r="B465">
        <v>233.34700000000001</v>
      </c>
      <c r="C465" s="3">
        <f>IF(Tabla1[[#This Row],[Potencia (KW)]]&lt;400,Tabla1[[#This Row],[Potencia (KW)]],0)</f>
        <v>233.34700000000001</v>
      </c>
      <c r="D465">
        <f>MONTH(Tabla1[[#This Row],[Fecha_Hora]])</f>
        <v>5</v>
      </c>
      <c r="E465">
        <f>YEAR(Tabla1[[#This Row],[Fecha_Hora]])</f>
        <v>2022</v>
      </c>
    </row>
    <row r="466" spans="1:5" x14ac:dyDescent="0.25">
      <c r="A466" s="1">
        <v>44707.590277777781</v>
      </c>
      <c r="B466">
        <v>236.792</v>
      </c>
      <c r="C466" s="3">
        <f>IF(Tabla1[[#This Row],[Potencia (KW)]]&lt;400,Tabla1[[#This Row],[Potencia (KW)]],0)</f>
        <v>236.792</v>
      </c>
      <c r="D466">
        <f>MONTH(Tabla1[[#This Row],[Fecha_Hora]])</f>
        <v>5</v>
      </c>
      <c r="E466">
        <f>YEAR(Tabla1[[#This Row],[Fecha_Hora]])</f>
        <v>2022</v>
      </c>
    </row>
    <row r="467" spans="1:5" x14ac:dyDescent="0.25">
      <c r="A467" s="1">
        <v>44707.59375</v>
      </c>
      <c r="B467">
        <v>237.12</v>
      </c>
      <c r="C467" s="3">
        <f>IF(Tabla1[[#This Row],[Potencia (KW)]]&lt;400,Tabla1[[#This Row],[Potencia (KW)]],0)</f>
        <v>237.12</v>
      </c>
      <c r="D467">
        <f>MONTH(Tabla1[[#This Row],[Fecha_Hora]])</f>
        <v>5</v>
      </c>
      <c r="E467">
        <f>YEAR(Tabla1[[#This Row],[Fecha_Hora]])</f>
        <v>2022</v>
      </c>
    </row>
    <row r="468" spans="1:5" x14ac:dyDescent="0.25">
      <c r="A468" s="1">
        <v>44707.597222222219</v>
      </c>
      <c r="B468">
        <v>250.44</v>
      </c>
      <c r="C468" s="3">
        <f>IF(Tabla1[[#This Row],[Potencia (KW)]]&lt;400,Tabla1[[#This Row],[Potencia (KW)]],0)</f>
        <v>250.44</v>
      </c>
      <c r="D468">
        <f>MONTH(Tabla1[[#This Row],[Fecha_Hora]])</f>
        <v>5</v>
      </c>
      <c r="E468">
        <f>YEAR(Tabla1[[#This Row],[Fecha_Hora]])</f>
        <v>2022</v>
      </c>
    </row>
    <row r="469" spans="1:5" x14ac:dyDescent="0.25">
      <c r="A469" s="1">
        <v>44707.600694444453</v>
      </c>
      <c r="B469">
        <v>244.92</v>
      </c>
      <c r="C469" s="3">
        <f>IF(Tabla1[[#This Row],[Potencia (KW)]]&lt;400,Tabla1[[#This Row],[Potencia (KW)]],0)</f>
        <v>244.92</v>
      </c>
      <c r="D469">
        <f>MONTH(Tabla1[[#This Row],[Fecha_Hora]])</f>
        <v>5</v>
      </c>
      <c r="E469">
        <f>YEAR(Tabla1[[#This Row],[Fecha_Hora]])</f>
        <v>2022</v>
      </c>
    </row>
    <row r="470" spans="1:5" x14ac:dyDescent="0.25">
      <c r="A470" s="1">
        <v>44707.604166666657</v>
      </c>
      <c r="B470">
        <v>248.52</v>
      </c>
      <c r="C470" s="3">
        <f>IF(Tabla1[[#This Row],[Potencia (KW)]]&lt;400,Tabla1[[#This Row],[Potencia (KW)]],0)</f>
        <v>248.52</v>
      </c>
      <c r="D470">
        <f>MONTH(Tabla1[[#This Row],[Fecha_Hora]])</f>
        <v>5</v>
      </c>
      <c r="E470">
        <f>YEAR(Tabla1[[#This Row],[Fecha_Hora]])</f>
        <v>2022</v>
      </c>
    </row>
    <row r="471" spans="1:5" x14ac:dyDescent="0.25">
      <c r="A471" s="1">
        <v>44707.607638888891</v>
      </c>
      <c r="B471">
        <v>241.18799999999999</v>
      </c>
      <c r="C471" s="3">
        <f>IF(Tabla1[[#This Row],[Potencia (KW)]]&lt;400,Tabla1[[#This Row],[Potencia (KW)]],0)</f>
        <v>241.18799999999999</v>
      </c>
      <c r="D471">
        <f>MONTH(Tabla1[[#This Row],[Fecha_Hora]])</f>
        <v>5</v>
      </c>
      <c r="E471">
        <f>YEAR(Tabla1[[#This Row],[Fecha_Hora]])</f>
        <v>2022</v>
      </c>
    </row>
    <row r="472" spans="1:5" x14ac:dyDescent="0.25">
      <c r="A472" s="1">
        <v>44707.611111111109</v>
      </c>
      <c r="B472">
        <v>230.64</v>
      </c>
      <c r="C472" s="3">
        <f>IF(Tabla1[[#This Row],[Potencia (KW)]]&lt;400,Tabla1[[#This Row],[Potencia (KW)]],0)</f>
        <v>230.64</v>
      </c>
      <c r="D472">
        <f>MONTH(Tabla1[[#This Row],[Fecha_Hora]])</f>
        <v>5</v>
      </c>
      <c r="E472">
        <f>YEAR(Tabla1[[#This Row],[Fecha_Hora]])</f>
        <v>2022</v>
      </c>
    </row>
    <row r="473" spans="1:5" x14ac:dyDescent="0.25">
      <c r="A473" s="1">
        <v>44707.614583333343</v>
      </c>
      <c r="B473">
        <v>230.76</v>
      </c>
      <c r="C473" s="3">
        <f>IF(Tabla1[[#This Row],[Potencia (KW)]]&lt;400,Tabla1[[#This Row],[Potencia (KW)]],0)</f>
        <v>230.76</v>
      </c>
      <c r="D473">
        <f>MONTH(Tabla1[[#This Row],[Fecha_Hora]])</f>
        <v>5</v>
      </c>
      <c r="E473">
        <f>YEAR(Tabla1[[#This Row],[Fecha_Hora]])</f>
        <v>2022</v>
      </c>
    </row>
    <row r="474" spans="1:5" x14ac:dyDescent="0.25">
      <c r="A474" s="1">
        <v>44707.618055555547</v>
      </c>
      <c r="B474">
        <v>244.08</v>
      </c>
      <c r="C474" s="3">
        <f>IF(Tabla1[[#This Row],[Potencia (KW)]]&lt;400,Tabla1[[#This Row],[Potencia (KW)]],0)</f>
        <v>244.08</v>
      </c>
      <c r="D474">
        <f>MONTH(Tabla1[[#This Row],[Fecha_Hora]])</f>
        <v>5</v>
      </c>
      <c r="E474">
        <f>YEAR(Tabla1[[#This Row],[Fecha_Hora]])</f>
        <v>2022</v>
      </c>
    </row>
    <row r="475" spans="1:5" x14ac:dyDescent="0.25">
      <c r="A475" s="1">
        <v>44707.621527777781</v>
      </c>
      <c r="B475">
        <v>255.12</v>
      </c>
      <c r="C475" s="3">
        <f>IF(Tabla1[[#This Row],[Potencia (KW)]]&lt;400,Tabla1[[#This Row],[Potencia (KW)]],0)</f>
        <v>255.12</v>
      </c>
      <c r="D475">
        <f>MONTH(Tabla1[[#This Row],[Fecha_Hora]])</f>
        <v>5</v>
      </c>
      <c r="E475">
        <f>YEAR(Tabla1[[#This Row],[Fecha_Hora]])</f>
        <v>2022</v>
      </c>
    </row>
    <row r="476" spans="1:5" x14ac:dyDescent="0.25">
      <c r="A476" s="1">
        <v>44707.625</v>
      </c>
      <c r="B476">
        <v>254.733</v>
      </c>
      <c r="C476" s="3">
        <f>IF(Tabla1[[#This Row],[Potencia (KW)]]&lt;400,Tabla1[[#This Row],[Potencia (KW)]],0)</f>
        <v>254.733</v>
      </c>
      <c r="D476">
        <f>MONTH(Tabla1[[#This Row],[Fecha_Hora]])</f>
        <v>5</v>
      </c>
      <c r="E476">
        <f>YEAR(Tabla1[[#This Row],[Fecha_Hora]])</f>
        <v>2022</v>
      </c>
    </row>
    <row r="477" spans="1:5" x14ac:dyDescent="0.25">
      <c r="A477" s="1">
        <v>44707.628472222219</v>
      </c>
      <c r="B477">
        <v>244.56</v>
      </c>
      <c r="C477" s="3">
        <f>IF(Tabla1[[#This Row],[Potencia (KW)]]&lt;400,Tabla1[[#This Row],[Potencia (KW)]],0)</f>
        <v>244.56</v>
      </c>
      <c r="D477">
        <f>MONTH(Tabla1[[#This Row],[Fecha_Hora]])</f>
        <v>5</v>
      </c>
      <c r="E477">
        <f>YEAR(Tabla1[[#This Row],[Fecha_Hora]])</f>
        <v>2022</v>
      </c>
    </row>
    <row r="478" spans="1:5" x14ac:dyDescent="0.25">
      <c r="A478" s="1">
        <v>44707.631944444453</v>
      </c>
      <c r="B478">
        <v>242.76</v>
      </c>
      <c r="C478" s="3">
        <f>IF(Tabla1[[#This Row],[Potencia (KW)]]&lt;400,Tabla1[[#This Row],[Potencia (KW)]],0)</f>
        <v>242.76</v>
      </c>
      <c r="D478">
        <f>MONTH(Tabla1[[#This Row],[Fecha_Hora]])</f>
        <v>5</v>
      </c>
      <c r="E478">
        <f>YEAR(Tabla1[[#This Row],[Fecha_Hora]])</f>
        <v>2022</v>
      </c>
    </row>
    <row r="479" spans="1:5" x14ac:dyDescent="0.25">
      <c r="A479" s="1">
        <v>44707.635416666657</v>
      </c>
      <c r="B479">
        <v>243.84</v>
      </c>
      <c r="C479" s="3">
        <f>IF(Tabla1[[#This Row],[Potencia (KW)]]&lt;400,Tabla1[[#This Row],[Potencia (KW)]],0)</f>
        <v>243.84</v>
      </c>
      <c r="D479">
        <f>MONTH(Tabla1[[#This Row],[Fecha_Hora]])</f>
        <v>5</v>
      </c>
      <c r="E479">
        <f>YEAR(Tabla1[[#This Row],[Fecha_Hora]])</f>
        <v>2022</v>
      </c>
    </row>
    <row r="480" spans="1:5" x14ac:dyDescent="0.25">
      <c r="A480" s="1">
        <v>44707.638888888891</v>
      </c>
      <c r="B480">
        <v>240.96</v>
      </c>
      <c r="C480" s="3">
        <f>IF(Tabla1[[#This Row],[Potencia (KW)]]&lt;400,Tabla1[[#This Row],[Potencia (KW)]],0)</f>
        <v>240.96</v>
      </c>
      <c r="D480">
        <f>MONTH(Tabla1[[#This Row],[Fecha_Hora]])</f>
        <v>5</v>
      </c>
      <c r="E480">
        <f>YEAR(Tabla1[[#This Row],[Fecha_Hora]])</f>
        <v>2022</v>
      </c>
    </row>
    <row r="481" spans="1:5" x14ac:dyDescent="0.25">
      <c r="A481" s="1">
        <v>44707.649305555547</v>
      </c>
      <c r="B481">
        <v>239.28</v>
      </c>
      <c r="C481" s="3">
        <f>IF(Tabla1[[#This Row],[Potencia (KW)]]&lt;400,Tabla1[[#This Row],[Potencia (KW)]],0)</f>
        <v>239.28</v>
      </c>
      <c r="D481">
        <f>MONTH(Tabla1[[#This Row],[Fecha_Hora]])</f>
        <v>5</v>
      </c>
      <c r="E481">
        <f>YEAR(Tabla1[[#This Row],[Fecha_Hora]])</f>
        <v>2022</v>
      </c>
    </row>
    <row r="482" spans="1:5" x14ac:dyDescent="0.25">
      <c r="A482" s="1">
        <v>44707.652777777781</v>
      </c>
      <c r="B482">
        <v>238.2</v>
      </c>
      <c r="C482" s="3">
        <f>IF(Tabla1[[#This Row],[Potencia (KW)]]&lt;400,Tabla1[[#This Row],[Potencia (KW)]],0)</f>
        <v>238.2</v>
      </c>
      <c r="D482">
        <f>MONTH(Tabla1[[#This Row],[Fecha_Hora]])</f>
        <v>5</v>
      </c>
      <c r="E482">
        <f>YEAR(Tabla1[[#This Row],[Fecha_Hora]])</f>
        <v>2022</v>
      </c>
    </row>
    <row r="483" spans="1:5" x14ac:dyDescent="0.25">
      <c r="A483" s="1">
        <v>44707.673611111109</v>
      </c>
      <c r="B483">
        <v>233.88</v>
      </c>
      <c r="C483" s="3">
        <f>IF(Tabla1[[#This Row],[Potencia (KW)]]&lt;400,Tabla1[[#This Row],[Potencia (KW)]],0)</f>
        <v>233.88</v>
      </c>
      <c r="D483">
        <f>MONTH(Tabla1[[#This Row],[Fecha_Hora]])</f>
        <v>5</v>
      </c>
      <c r="E483">
        <f>YEAR(Tabla1[[#This Row],[Fecha_Hora]])</f>
        <v>2022</v>
      </c>
    </row>
    <row r="484" spans="1:5" x14ac:dyDescent="0.25">
      <c r="A484" s="1">
        <v>44707.677083333343</v>
      </c>
      <c r="B484">
        <v>238.57400000000001</v>
      </c>
      <c r="C484" s="3">
        <f>IF(Tabla1[[#This Row],[Potencia (KW)]]&lt;400,Tabla1[[#This Row],[Potencia (KW)]],0)</f>
        <v>238.57400000000001</v>
      </c>
      <c r="D484">
        <f>MONTH(Tabla1[[#This Row],[Fecha_Hora]])</f>
        <v>5</v>
      </c>
      <c r="E484">
        <f>YEAR(Tabla1[[#This Row],[Fecha_Hora]])</f>
        <v>2022</v>
      </c>
    </row>
    <row r="485" spans="1:5" x14ac:dyDescent="0.25">
      <c r="A485" s="1">
        <v>44707.680555555547</v>
      </c>
      <c r="B485">
        <v>237</v>
      </c>
      <c r="C485" s="3">
        <f>IF(Tabla1[[#This Row],[Potencia (KW)]]&lt;400,Tabla1[[#This Row],[Potencia (KW)]],0)</f>
        <v>237</v>
      </c>
      <c r="D485">
        <f>MONTH(Tabla1[[#This Row],[Fecha_Hora]])</f>
        <v>5</v>
      </c>
      <c r="E485">
        <f>YEAR(Tabla1[[#This Row],[Fecha_Hora]])</f>
        <v>2022</v>
      </c>
    </row>
    <row r="486" spans="1:5" x14ac:dyDescent="0.25">
      <c r="A486" s="1">
        <v>44707.684027777781</v>
      </c>
      <c r="B486">
        <v>234.96</v>
      </c>
      <c r="C486" s="3">
        <f>IF(Tabla1[[#This Row],[Potencia (KW)]]&lt;400,Tabla1[[#This Row],[Potencia (KW)]],0)</f>
        <v>234.96</v>
      </c>
      <c r="D486">
        <f>MONTH(Tabla1[[#This Row],[Fecha_Hora]])</f>
        <v>5</v>
      </c>
      <c r="E486">
        <f>YEAR(Tabla1[[#This Row],[Fecha_Hora]])</f>
        <v>2022</v>
      </c>
    </row>
    <row r="487" spans="1:5" x14ac:dyDescent="0.25">
      <c r="A487" s="1">
        <v>44707.6875</v>
      </c>
      <c r="B487">
        <v>233.64</v>
      </c>
      <c r="C487" s="3">
        <f>IF(Tabla1[[#This Row],[Potencia (KW)]]&lt;400,Tabla1[[#This Row],[Potencia (KW)]],0)</f>
        <v>233.64</v>
      </c>
      <c r="D487">
        <f>MONTH(Tabla1[[#This Row],[Fecha_Hora]])</f>
        <v>5</v>
      </c>
      <c r="E487">
        <f>YEAR(Tabla1[[#This Row],[Fecha_Hora]])</f>
        <v>2022</v>
      </c>
    </row>
    <row r="488" spans="1:5" x14ac:dyDescent="0.25">
      <c r="A488" s="1">
        <v>44707.690972222219</v>
      </c>
      <c r="B488">
        <v>237.72</v>
      </c>
      <c r="C488" s="3">
        <f>IF(Tabla1[[#This Row],[Potencia (KW)]]&lt;400,Tabla1[[#This Row],[Potencia (KW)]],0)</f>
        <v>237.72</v>
      </c>
      <c r="D488">
        <f>MONTH(Tabla1[[#This Row],[Fecha_Hora]])</f>
        <v>5</v>
      </c>
      <c r="E488">
        <f>YEAR(Tabla1[[#This Row],[Fecha_Hora]])</f>
        <v>2022</v>
      </c>
    </row>
    <row r="489" spans="1:5" x14ac:dyDescent="0.25">
      <c r="A489" s="1">
        <v>44707.701388888891</v>
      </c>
      <c r="B489">
        <v>234.6</v>
      </c>
      <c r="C489" s="3">
        <f>IF(Tabla1[[#This Row],[Potencia (KW)]]&lt;400,Tabla1[[#This Row],[Potencia (KW)]],0)</f>
        <v>234.6</v>
      </c>
      <c r="D489">
        <f>MONTH(Tabla1[[#This Row],[Fecha_Hora]])</f>
        <v>5</v>
      </c>
      <c r="E489">
        <f>YEAR(Tabla1[[#This Row],[Fecha_Hora]])</f>
        <v>2022</v>
      </c>
    </row>
    <row r="490" spans="1:5" x14ac:dyDescent="0.25">
      <c r="A490" s="1">
        <v>44707.704861111109</v>
      </c>
      <c r="B490">
        <v>235.56</v>
      </c>
      <c r="C490" s="3">
        <f>IF(Tabla1[[#This Row],[Potencia (KW)]]&lt;400,Tabla1[[#This Row],[Potencia (KW)]],0)</f>
        <v>235.56</v>
      </c>
      <c r="D490">
        <f>MONTH(Tabla1[[#This Row],[Fecha_Hora]])</f>
        <v>5</v>
      </c>
      <c r="E490">
        <f>YEAR(Tabla1[[#This Row],[Fecha_Hora]])</f>
        <v>2022</v>
      </c>
    </row>
    <row r="491" spans="1:5" x14ac:dyDescent="0.25">
      <c r="A491" s="1">
        <v>44707.725694444453</v>
      </c>
      <c r="B491">
        <v>238.56</v>
      </c>
      <c r="C491" s="3">
        <f>IF(Tabla1[[#This Row],[Potencia (KW)]]&lt;400,Tabla1[[#This Row],[Potencia (KW)]],0)</f>
        <v>238.56</v>
      </c>
      <c r="D491">
        <f>MONTH(Tabla1[[#This Row],[Fecha_Hora]])</f>
        <v>5</v>
      </c>
      <c r="E491">
        <f>YEAR(Tabla1[[#This Row],[Fecha_Hora]])</f>
        <v>2022</v>
      </c>
    </row>
    <row r="492" spans="1:5" x14ac:dyDescent="0.25">
      <c r="A492" s="1">
        <v>44707.729166666657</v>
      </c>
      <c r="B492">
        <v>238.81200000000001</v>
      </c>
      <c r="C492" s="3">
        <f>IF(Tabla1[[#This Row],[Potencia (KW)]]&lt;400,Tabla1[[#This Row],[Potencia (KW)]],0)</f>
        <v>238.81200000000001</v>
      </c>
      <c r="D492">
        <f>MONTH(Tabla1[[#This Row],[Fecha_Hora]])</f>
        <v>5</v>
      </c>
      <c r="E492">
        <f>YEAR(Tabla1[[#This Row],[Fecha_Hora]])</f>
        <v>2022</v>
      </c>
    </row>
    <row r="493" spans="1:5" x14ac:dyDescent="0.25">
      <c r="A493" s="1">
        <v>44707.732638888891</v>
      </c>
      <c r="B493">
        <v>242.28</v>
      </c>
      <c r="C493" s="3">
        <f>IF(Tabla1[[#This Row],[Potencia (KW)]]&lt;400,Tabla1[[#This Row],[Potencia (KW)]],0)</f>
        <v>242.28</v>
      </c>
      <c r="D493">
        <f>MONTH(Tabla1[[#This Row],[Fecha_Hora]])</f>
        <v>5</v>
      </c>
      <c r="E493">
        <f>YEAR(Tabla1[[#This Row],[Fecha_Hora]])</f>
        <v>2022</v>
      </c>
    </row>
    <row r="494" spans="1:5" x14ac:dyDescent="0.25">
      <c r="A494" s="1">
        <v>44707.736111111109</v>
      </c>
      <c r="B494">
        <v>237</v>
      </c>
      <c r="C494" s="3">
        <f>IF(Tabla1[[#This Row],[Potencia (KW)]]&lt;400,Tabla1[[#This Row],[Potencia (KW)]],0)</f>
        <v>237</v>
      </c>
      <c r="D494">
        <f>MONTH(Tabla1[[#This Row],[Fecha_Hora]])</f>
        <v>5</v>
      </c>
      <c r="E494">
        <f>YEAR(Tabla1[[#This Row],[Fecha_Hora]])</f>
        <v>2022</v>
      </c>
    </row>
    <row r="495" spans="1:5" x14ac:dyDescent="0.25">
      <c r="A495" s="1">
        <v>44707.739583333343</v>
      </c>
      <c r="B495">
        <v>235.32</v>
      </c>
      <c r="C495" s="3">
        <f>IF(Tabla1[[#This Row],[Potencia (KW)]]&lt;400,Tabla1[[#This Row],[Potencia (KW)]],0)</f>
        <v>235.32</v>
      </c>
      <c r="D495">
        <f>MONTH(Tabla1[[#This Row],[Fecha_Hora]])</f>
        <v>5</v>
      </c>
      <c r="E495">
        <f>YEAR(Tabla1[[#This Row],[Fecha_Hora]])</f>
        <v>2022</v>
      </c>
    </row>
    <row r="496" spans="1:5" x14ac:dyDescent="0.25">
      <c r="A496" s="1">
        <v>44707.743055555547</v>
      </c>
      <c r="B496">
        <v>238.08</v>
      </c>
      <c r="C496" s="3">
        <f>IF(Tabla1[[#This Row],[Potencia (KW)]]&lt;400,Tabla1[[#This Row],[Potencia (KW)]],0)</f>
        <v>238.08</v>
      </c>
      <c r="D496">
        <f>MONTH(Tabla1[[#This Row],[Fecha_Hora]])</f>
        <v>5</v>
      </c>
      <c r="E496">
        <f>YEAR(Tabla1[[#This Row],[Fecha_Hora]])</f>
        <v>2022</v>
      </c>
    </row>
    <row r="497" spans="1:5" x14ac:dyDescent="0.25">
      <c r="A497" s="1">
        <v>44708.354166666657</v>
      </c>
      <c r="B497">
        <v>232.56</v>
      </c>
      <c r="C497" s="3">
        <f>IF(Tabla1[[#This Row],[Potencia (KW)]]&lt;400,Tabla1[[#This Row],[Potencia (KW)]],0)</f>
        <v>232.56</v>
      </c>
      <c r="D497">
        <f>MONTH(Tabla1[[#This Row],[Fecha_Hora]])</f>
        <v>5</v>
      </c>
      <c r="E497">
        <f>YEAR(Tabla1[[#This Row],[Fecha_Hora]])</f>
        <v>2022</v>
      </c>
    </row>
    <row r="498" spans="1:5" x14ac:dyDescent="0.25">
      <c r="A498" s="1">
        <v>44708.357638888891</v>
      </c>
      <c r="B498">
        <v>234.24</v>
      </c>
      <c r="C498" s="3">
        <f>IF(Tabla1[[#This Row],[Potencia (KW)]]&lt;400,Tabla1[[#This Row],[Potencia (KW)]],0)</f>
        <v>234.24</v>
      </c>
      <c r="D498">
        <f>MONTH(Tabla1[[#This Row],[Fecha_Hora]])</f>
        <v>5</v>
      </c>
      <c r="E498">
        <f>YEAR(Tabla1[[#This Row],[Fecha_Hora]])</f>
        <v>2022</v>
      </c>
    </row>
    <row r="499" spans="1:5" x14ac:dyDescent="0.25">
      <c r="A499" s="1">
        <v>44708.361111111109</v>
      </c>
      <c r="B499">
        <v>242.28</v>
      </c>
      <c r="C499" s="3">
        <f>IF(Tabla1[[#This Row],[Potencia (KW)]]&lt;400,Tabla1[[#This Row],[Potencia (KW)]],0)</f>
        <v>242.28</v>
      </c>
      <c r="D499">
        <f>MONTH(Tabla1[[#This Row],[Fecha_Hora]])</f>
        <v>5</v>
      </c>
      <c r="E499">
        <f>YEAR(Tabla1[[#This Row],[Fecha_Hora]])</f>
        <v>2022</v>
      </c>
    </row>
    <row r="500" spans="1:5" x14ac:dyDescent="0.25">
      <c r="A500" s="1">
        <v>44708.395833333343</v>
      </c>
      <c r="B500">
        <v>243.12</v>
      </c>
      <c r="C500" s="3">
        <f>IF(Tabla1[[#This Row],[Potencia (KW)]]&lt;400,Tabla1[[#This Row],[Potencia (KW)]],0)</f>
        <v>243.12</v>
      </c>
      <c r="D500">
        <f>MONTH(Tabla1[[#This Row],[Fecha_Hora]])</f>
        <v>5</v>
      </c>
      <c r="E500">
        <f>YEAR(Tabla1[[#This Row],[Fecha_Hora]])</f>
        <v>2022</v>
      </c>
    </row>
    <row r="501" spans="1:5" x14ac:dyDescent="0.25">
      <c r="A501" s="1">
        <v>44708.399305555547</v>
      </c>
      <c r="B501">
        <v>243.6</v>
      </c>
      <c r="C501" s="3">
        <f>IF(Tabla1[[#This Row],[Potencia (KW)]]&lt;400,Tabla1[[#This Row],[Potencia (KW)]],0)</f>
        <v>243.6</v>
      </c>
      <c r="D501">
        <f>MONTH(Tabla1[[#This Row],[Fecha_Hora]])</f>
        <v>5</v>
      </c>
      <c r="E501">
        <f>YEAR(Tabla1[[#This Row],[Fecha_Hora]])</f>
        <v>2022</v>
      </c>
    </row>
    <row r="502" spans="1:5" x14ac:dyDescent="0.25">
      <c r="A502" s="1">
        <v>44708.402777777781</v>
      </c>
      <c r="B502">
        <v>236.673</v>
      </c>
      <c r="C502" s="3">
        <f>IF(Tabla1[[#This Row],[Potencia (KW)]]&lt;400,Tabla1[[#This Row],[Potencia (KW)]],0)</f>
        <v>236.673</v>
      </c>
      <c r="D502">
        <f>MONTH(Tabla1[[#This Row],[Fecha_Hora]])</f>
        <v>5</v>
      </c>
      <c r="E502">
        <f>YEAR(Tabla1[[#This Row],[Fecha_Hora]])</f>
        <v>2022</v>
      </c>
    </row>
    <row r="503" spans="1:5" x14ac:dyDescent="0.25">
      <c r="A503" s="1">
        <v>44708.40625</v>
      </c>
      <c r="B503">
        <v>249.24</v>
      </c>
      <c r="C503" s="3">
        <f>IF(Tabla1[[#This Row],[Potencia (KW)]]&lt;400,Tabla1[[#This Row],[Potencia (KW)]],0)</f>
        <v>249.24</v>
      </c>
      <c r="D503">
        <f>MONTH(Tabla1[[#This Row],[Fecha_Hora]])</f>
        <v>5</v>
      </c>
      <c r="E503">
        <f>YEAR(Tabla1[[#This Row],[Fecha_Hora]])</f>
        <v>2022</v>
      </c>
    </row>
    <row r="504" spans="1:5" x14ac:dyDescent="0.25">
      <c r="A504" s="1">
        <v>44708.409722222219</v>
      </c>
      <c r="B504">
        <v>237.12</v>
      </c>
      <c r="C504" s="3">
        <f>IF(Tabla1[[#This Row],[Potencia (KW)]]&lt;400,Tabla1[[#This Row],[Potencia (KW)]],0)</f>
        <v>237.12</v>
      </c>
      <c r="D504">
        <f>MONTH(Tabla1[[#This Row],[Fecha_Hora]])</f>
        <v>5</v>
      </c>
      <c r="E504">
        <f>YEAR(Tabla1[[#This Row],[Fecha_Hora]])</f>
        <v>2022</v>
      </c>
    </row>
    <row r="505" spans="1:5" x14ac:dyDescent="0.25">
      <c r="A505" s="1">
        <v>44711.364583333343</v>
      </c>
      <c r="B505">
        <v>236.792</v>
      </c>
      <c r="C505" s="3">
        <f>IF(Tabla1[[#This Row],[Potencia (KW)]]&lt;400,Tabla1[[#This Row],[Potencia (KW)]],0)</f>
        <v>236.792</v>
      </c>
      <c r="D505">
        <f>MONTH(Tabla1[[#This Row],[Fecha_Hora]])</f>
        <v>5</v>
      </c>
      <c r="E505">
        <f>YEAR(Tabla1[[#This Row],[Fecha_Hora]])</f>
        <v>2022</v>
      </c>
    </row>
    <row r="506" spans="1:5" x14ac:dyDescent="0.25">
      <c r="A506" s="1">
        <v>44711.368055555547</v>
      </c>
      <c r="B506">
        <v>233.88</v>
      </c>
      <c r="C506" s="3">
        <f>IF(Tabla1[[#This Row],[Potencia (KW)]]&lt;400,Tabla1[[#This Row],[Potencia (KW)]],0)</f>
        <v>233.88</v>
      </c>
      <c r="D506">
        <f>MONTH(Tabla1[[#This Row],[Fecha_Hora]])</f>
        <v>5</v>
      </c>
      <c r="E506">
        <f>YEAR(Tabla1[[#This Row],[Fecha_Hora]])</f>
        <v>2022</v>
      </c>
    </row>
    <row r="507" spans="1:5" x14ac:dyDescent="0.25">
      <c r="A507" s="1">
        <v>44711.371527777781</v>
      </c>
      <c r="B507">
        <v>238.92</v>
      </c>
      <c r="C507" s="3">
        <f>IF(Tabla1[[#This Row],[Potencia (KW)]]&lt;400,Tabla1[[#This Row],[Potencia (KW)]],0)</f>
        <v>238.92</v>
      </c>
      <c r="D507">
        <f>MONTH(Tabla1[[#This Row],[Fecha_Hora]])</f>
        <v>5</v>
      </c>
      <c r="E507">
        <f>YEAR(Tabla1[[#This Row],[Fecha_Hora]])</f>
        <v>2022</v>
      </c>
    </row>
    <row r="508" spans="1:5" x14ac:dyDescent="0.25">
      <c r="A508" s="1">
        <v>44711.375</v>
      </c>
      <c r="B508">
        <v>240</v>
      </c>
      <c r="C508" s="3">
        <f>IF(Tabla1[[#This Row],[Potencia (KW)]]&lt;400,Tabla1[[#This Row],[Potencia (KW)]],0)</f>
        <v>240</v>
      </c>
      <c r="D508">
        <f>MONTH(Tabla1[[#This Row],[Fecha_Hora]])</f>
        <v>5</v>
      </c>
      <c r="E508">
        <f>YEAR(Tabla1[[#This Row],[Fecha_Hora]])</f>
        <v>2022</v>
      </c>
    </row>
    <row r="509" spans="1:5" x14ac:dyDescent="0.25">
      <c r="A509" s="1">
        <v>44711.378472222219</v>
      </c>
      <c r="B509">
        <v>234.96</v>
      </c>
      <c r="C509" s="3">
        <f>IF(Tabla1[[#This Row],[Potencia (KW)]]&lt;400,Tabla1[[#This Row],[Potencia (KW)]],0)</f>
        <v>234.96</v>
      </c>
      <c r="D509">
        <f>MONTH(Tabla1[[#This Row],[Fecha_Hora]])</f>
        <v>5</v>
      </c>
      <c r="E509">
        <f>YEAR(Tabla1[[#This Row],[Fecha_Hora]])</f>
        <v>2022</v>
      </c>
    </row>
    <row r="510" spans="1:5" x14ac:dyDescent="0.25">
      <c r="A510" s="1">
        <v>44711.385416666657</v>
      </c>
      <c r="B510">
        <v>231.25800000000001</v>
      </c>
      <c r="C510" s="3">
        <f>IF(Tabla1[[#This Row],[Potencia (KW)]]&lt;400,Tabla1[[#This Row],[Potencia (KW)]],0)</f>
        <v>231.25800000000001</v>
      </c>
      <c r="D510">
        <f>MONTH(Tabla1[[#This Row],[Fecha_Hora]])</f>
        <v>5</v>
      </c>
      <c r="E510">
        <f>YEAR(Tabla1[[#This Row],[Fecha_Hora]])</f>
        <v>2022</v>
      </c>
    </row>
    <row r="511" spans="1:5" x14ac:dyDescent="0.25">
      <c r="A511" s="1">
        <v>44711.388888888891</v>
      </c>
      <c r="B511">
        <v>236.16</v>
      </c>
      <c r="C511" s="3">
        <f>IF(Tabla1[[#This Row],[Potencia (KW)]]&lt;400,Tabla1[[#This Row],[Potencia (KW)]],0)</f>
        <v>236.16</v>
      </c>
      <c r="D511">
        <f>MONTH(Tabla1[[#This Row],[Fecha_Hora]])</f>
        <v>5</v>
      </c>
      <c r="E511">
        <f>YEAR(Tabla1[[#This Row],[Fecha_Hora]])</f>
        <v>2022</v>
      </c>
    </row>
    <row r="512" spans="1:5" x14ac:dyDescent="0.25">
      <c r="A512" s="1">
        <v>44711.409722222219</v>
      </c>
      <c r="B512">
        <v>237.84</v>
      </c>
      <c r="C512" s="3">
        <f>IF(Tabla1[[#This Row],[Potencia (KW)]]&lt;400,Tabla1[[#This Row],[Potencia (KW)]],0)</f>
        <v>237.84</v>
      </c>
      <c r="D512">
        <f>MONTH(Tabla1[[#This Row],[Fecha_Hora]])</f>
        <v>5</v>
      </c>
      <c r="E512">
        <f>YEAR(Tabla1[[#This Row],[Fecha_Hora]])</f>
        <v>2022</v>
      </c>
    </row>
    <row r="513" spans="1:5" x14ac:dyDescent="0.25">
      <c r="A513" s="1">
        <v>44711.413194444453</v>
      </c>
      <c r="B513">
        <v>248.88</v>
      </c>
      <c r="C513" s="3">
        <f>IF(Tabla1[[#This Row],[Potencia (KW)]]&lt;400,Tabla1[[#This Row],[Potencia (KW)]],0)</f>
        <v>248.88</v>
      </c>
      <c r="D513">
        <f>MONTH(Tabla1[[#This Row],[Fecha_Hora]])</f>
        <v>5</v>
      </c>
      <c r="E513">
        <f>YEAR(Tabla1[[#This Row],[Fecha_Hora]])</f>
        <v>2022</v>
      </c>
    </row>
    <row r="514" spans="1:5" x14ac:dyDescent="0.25">
      <c r="A514" s="1">
        <v>44711.416666666657</v>
      </c>
      <c r="B514">
        <v>248.4</v>
      </c>
      <c r="C514" s="3">
        <f>IF(Tabla1[[#This Row],[Potencia (KW)]]&lt;400,Tabla1[[#This Row],[Potencia (KW)]],0)</f>
        <v>248.4</v>
      </c>
      <c r="D514">
        <f>MONTH(Tabla1[[#This Row],[Fecha_Hora]])</f>
        <v>5</v>
      </c>
      <c r="E514">
        <f>YEAR(Tabla1[[#This Row],[Fecha_Hora]])</f>
        <v>2022</v>
      </c>
    </row>
    <row r="515" spans="1:5" x14ac:dyDescent="0.25">
      <c r="A515" s="1">
        <v>44711.420138888891</v>
      </c>
      <c r="B515">
        <v>242.614</v>
      </c>
      <c r="C515" s="3">
        <f>IF(Tabla1[[#This Row],[Potencia (KW)]]&lt;400,Tabla1[[#This Row],[Potencia (KW)]],0)</f>
        <v>242.614</v>
      </c>
      <c r="D515">
        <f>MONTH(Tabla1[[#This Row],[Fecha_Hora]])</f>
        <v>5</v>
      </c>
      <c r="E515">
        <f>YEAR(Tabla1[[#This Row],[Fecha_Hora]])</f>
        <v>2022</v>
      </c>
    </row>
    <row r="516" spans="1:5" x14ac:dyDescent="0.25">
      <c r="A516" s="1">
        <v>44711.423611111109</v>
      </c>
      <c r="B516">
        <v>249.96</v>
      </c>
      <c r="C516" s="3">
        <f>IF(Tabla1[[#This Row],[Potencia (KW)]]&lt;400,Tabla1[[#This Row],[Potencia (KW)]],0)</f>
        <v>249.96</v>
      </c>
      <c r="D516">
        <f>MONTH(Tabla1[[#This Row],[Fecha_Hora]])</f>
        <v>5</v>
      </c>
      <c r="E516">
        <f>YEAR(Tabla1[[#This Row],[Fecha_Hora]])</f>
        <v>2022</v>
      </c>
    </row>
    <row r="517" spans="1:5" x14ac:dyDescent="0.25">
      <c r="A517" s="1">
        <v>44711.427083333343</v>
      </c>
      <c r="B517">
        <v>236.16</v>
      </c>
      <c r="C517" s="3">
        <f>IF(Tabla1[[#This Row],[Potencia (KW)]]&lt;400,Tabla1[[#This Row],[Potencia (KW)]],0)</f>
        <v>236.16</v>
      </c>
      <c r="D517">
        <f>MONTH(Tabla1[[#This Row],[Fecha_Hora]])</f>
        <v>5</v>
      </c>
      <c r="E517">
        <f>YEAR(Tabla1[[#This Row],[Fecha_Hora]])</f>
        <v>2022</v>
      </c>
    </row>
    <row r="518" spans="1:5" x14ac:dyDescent="0.25">
      <c r="A518" s="1">
        <v>44711.430555555547</v>
      </c>
      <c r="B518">
        <v>240.72</v>
      </c>
      <c r="C518" s="3">
        <f>IF(Tabla1[[#This Row],[Potencia (KW)]]&lt;400,Tabla1[[#This Row],[Potencia (KW)]],0)</f>
        <v>240.72</v>
      </c>
      <c r="D518">
        <f>MONTH(Tabla1[[#This Row],[Fecha_Hora]])</f>
        <v>5</v>
      </c>
      <c r="E518">
        <f>YEAR(Tabla1[[#This Row],[Fecha_Hora]])</f>
        <v>2022</v>
      </c>
    </row>
    <row r="519" spans="1:5" x14ac:dyDescent="0.25">
      <c r="A519" s="1">
        <v>44711.434027777781</v>
      </c>
      <c r="B519">
        <v>231</v>
      </c>
      <c r="C519" s="3">
        <f>IF(Tabla1[[#This Row],[Potencia (KW)]]&lt;400,Tabla1[[#This Row],[Potencia (KW)]],0)</f>
        <v>231</v>
      </c>
      <c r="D519">
        <f>MONTH(Tabla1[[#This Row],[Fecha_Hora]])</f>
        <v>5</v>
      </c>
      <c r="E519">
        <f>YEAR(Tabla1[[#This Row],[Fecha_Hora]])</f>
        <v>2022</v>
      </c>
    </row>
    <row r="520" spans="1:5" x14ac:dyDescent="0.25">
      <c r="A520" s="1">
        <v>44711.4375</v>
      </c>
      <c r="B520">
        <v>239.762</v>
      </c>
      <c r="C520" s="3">
        <f>IF(Tabla1[[#This Row],[Potencia (KW)]]&lt;400,Tabla1[[#This Row],[Potencia (KW)]],0)</f>
        <v>239.762</v>
      </c>
      <c r="D520">
        <f>MONTH(Tabla1[[#This Row],[Fecha_Hora]])</f>
        <v>5</v>
      </c>
      <c r="E520">
        <f>YEAR(Tabla1[[#This Row],[Fecha_Hora]])</f>
        <v>2022</v>
      </c>
    </row>
    <row r="521" spans="1:5" x14ac:dyDescent="0.25">
      <c r="A521" s="1">
        <v>44711.440972222219</v>
      </c>
      <c r="B521">
        <v>241.32</v>
      </c>
      <c r="C521" s="3">
        <f>IF(Tabla1[[#This Row],[Potencia (KW)]]&lt;400,Tabla1[[#This Row],[Potencia (KW)]],0)</f>
        <v>241.32</v>
      </c>
      <c r="D521">
        <f>MONTH(Tabla1[[#This Row],[Fecha_Hora]])</f>
        <v>5</v>
      </c>
      <c r="E521">
        <f>YEAR(Tabla1[[#This Row],[Fecha_Hora]])</f>
        <v>2022</v>
      </c>
    </row>
    <row r="522" spans="1:5" x14ac:dyDescent="0.25">
      <c r="A522" s="1">
        <v>44711.503472222219</v>
      </c>
      <c r="B522">
        <v>236.16</v>
      </c>
      <c r="C522" s="3">
        <f>IF(Tabla1[[#This Row],[Potencia (KW)]]&lt;400,Tabla1[[#This Row],[Potencia (KW)]],0)</f>
        <v>236.16</v>
      </c>
      <c r="D522">
        <f>MONTH(Tabla1[[#This Row],[Fecha_Hora]])</f>
        <v>5</v>
      </c>
      <c r="E522">
        <f>YEAR(Tabla1[[#This Row],[Fecha_Hora]])</f>
        <v>2022</v>
      </c>
    </row>
    <row r="523" spans="1:5" x14ac:dyDescent="0.25">
      <c r="A523" s="1">
        <v>44711.506944444453</v>
      </c>
      <c r="B523">
        <v>244.56</v>
      </c>
      <c r="C523" s="3">
        <f>IF(Tabla1[[#This Row],[Potencia (KW)]]&lt;400,Tabla1[[#This Row],[Potencia (KW)]],0)</f>
        <v>244.56</v>
      </c>
      <c r="D523">
        <f>MONTH(Tabla1[[#This Row],[Fecha_Hora]])</f>
        <v>5</v>
      </c>
      <c r="E523">
        <f>YEAR(Tabla1[[#This Row],[Fecha_Hora]])</f>
        <v>2022</v>
      </c>
    </row>
    <row r="524" spans="1:5" x14ac:dyDescent="0.25">
      <c r="A524" s="1">
        <v>44711.510416666657</v>
      </c>
      <c r="B524">
        <v>243.72</v>
      </c>
      <c r="C524" s="3">
        <f>IF(Tabla1[[#This Row],[Potencia (KW)]]&lt;400,Tabla1[[#This Row],[Potencia (KW)]],0)</f>
        <v>243.72</v>
      </c>
      <c r="D524">
        <f>MONTH(Tabla1[[#This Row],[Fecha_Hora]])</f>
        <v>5</v>
      </c>
      <c r="E524">
        <f>YEAR(Tabla1[[#This Row],[Fecha_Hora]])</f>
        <v>2022</v>
      </c>
    </row>
    <row r="525" spans="1:5" x14ac:dyDescent="0.25">
      <c r="A525" s="1">
        <v>44711.513888888891</v>
      </c>
      <c r="B525">
        <v>235.24799999999999</v>
      </c>
      <c r="C525" s="3">
        <f>IF(Tabla1[[#This Row],[Potencia (KW)]]&lt;400,Tabla1[[#This Row],[Potencia (KW)]],0)</f>
        <v>235.24799999999999</v>
      </c>
      <c r="D525">
        <f>MONTH(Tabla1[[#This Row],[Fecha_Hora]])</f>
        <v>5</v>
      </c>
      <c r="E525">
        <f>YEAR(Tabla1[[#This Row],[Fecha_Hora]])</f>
        <v>2022</v>
      </c>
    </row>
    <row r="526" spans="1:5" x14ac:dyDescent="0.25">
      <c r="A526" s="1">
        <v>44711.746527777781</v>
      </c>
      <c r="B526">
        <v>234.6</v>
      </c>
      <c r="C526" s="3">
        <f>IF(Tabla1[[#This Row],[Potencia (KW)]]&lt;400,Tabla1[[#This Row],[Potencia (KW)]],0)</f>
        <v>234.6</v>
      </c>
      <c r="D526">
        <f>MONTH(Tabla1[[#This Row],[Fecha_Hora]])</f>
        <v>5</v>
      </c>
      <c r="E526">
        <f>YEAR(Tabla1[[#This Row],[Fecha_Hora]])</f>
        <v>2022</v>
      </c>
    </row>
    <row r="527" spans="1:5" x14ac:dyDescent="0.25">
      <c r="A527" s="1">
        <v>44711.75</v>
      </c>
      <c r="B527">
        <v>242.52</v>
      </c>
      <c r="C527" s="3">
        <f>IF(Tabla1[[#This Row],[Potencia (KW)]]&lt;400,Tabla1[[#This Row],[Potencia (KW)]],0)</f>
        <v>242.52</v>
      </c>
      <c r="D527">
        <f>MONTH(Tabla1[[#This Row],[Fecha_Hora]])</f>
        <v>5</v>
      </c>
      <c r="E527">
        <f>YEAR(Tabla1[[#This Row],[Fecha_Hora]])</f>
        <v>2022</v>
      </c>
    </row>
    <row r="528" spans="1:5" x14ac:dyDescent="0.25">
      <c r="A528" s="1">
        <v>44711.753472222219</v>
      </c>
      <c r="B528">
        <v>237.36</v>
      </c>
      <c r="C528" s="3">
        <f>IF(Tabla1[[#This Row],[Potencia (KW)]]&lt;400,Tabla1[[#This Row],[Potencia (KW)]],0)</f>
        <v>237.36</v>
      </c>
      <c r="D528">
        <f>MONTH(Tabla1[[#This Row],[Fecha_Hora]])</f>
        <v>5</v>
      </c>
      <c r="E528">
        <f>YEAR(Tabla1[[#This Row],[Fecha_Hora]])</f>
        <v>2022</v>
      </c>
    </row>
    <row r="529" spans="1:5" x14ac:dyDescent="0.25">
      <c r="A529" s="1">
        <v>44712.3125</v>
      </c>
      <c r="B529">
        <v>230.233</v>
      </c>
      <c r="C529" s="3">
        <f>IF(Tabla1[[#This Row],[Potencia (KW)]]&lt;400,Tabla1[[#This Row],[Potencia (KW)]],0)</f>
        <v>230.233</v>
      </c>
      <c r="D529">
        <f>MONTH(Tabla1[[#This Row],[Fecha_Hora]])</f>
        <v>5</v>
      </c>
      <c r="E529">
        <f>YEAR(Tabla1[[#This Row],[Fecha_Hora]])</f>
        <v>2022</v>
      </c>
    </row>
    <row r="530" spans="1:5" x14ac:dyDescent="0.25">
      <c r="A530" s="1">
        <v>44712.315972222219</v>
      </c>
      <c r="B530">
        <v>233.52</v>
      </c>
      <c r="C530" s="3">
        <f>IF(Tabla1[[#This Row],[Potencia (KW)]]&lt;400,Tabla1[[#This Row],[Potencia (KW)]],0)</f>
        <v>233.52</v>
      </c>
      <c r="D530">
        <f>MONTH(Tabla1[[#This Row],[Fecha_Hora]])</f>
        <v>5</v>
      </c>
      <c r="E530">
        <f>YEAR(Tabla1[[#This Row],[Fecha_Hora]])</f>
        <v>2022</v>
      </c>
    </row>
    <row r="531" spans="1:5" x14ac:dyDescent="0.25">
      <c r="A531" s="1">
        <v>44712.336805555547</v>
      </c>
      <c r="B531">
        <v>243.12</v>
      </c>
      <c r="C531" s="3">
        <f>IF(Tabla1[[#This Row],[Potencia (KW)]]&lt;400,Tabla1[[#This Row],[Potencia (KW)]],0)</f>
        <v>243.12</v>
      </c>
      <c r="D531">
        <f>MONTH(Tabla1[[#This Row],[Fecha_Hora]])</f>
        <v>5</v>
      </c>
      <c r="E531">
        <f>YEAR(Tabla1[[#This Row],[Fecha_Hora]])</f>
        <v>2022</v>
      </c>
    </row>
    <row r="532" spans="1:5" x14ac:dyDescent="0.25">
      <c r="A532" s="1">
        <v>44712.340277777781</v>
      </c>
      <c r="B532">
        <v>249.36</v>
      </c>
      <c r="C532" s="3">
        <f>IF(Tabla1[[#This Row],[Potencia (KW)]]&lt;400,Tabla1[[#This Row],[Potencia (KW)]],0)</f>
        <v>249.36</v>
      </c>
      <c r="D532">
        <f>MONTH(Tabla1[[#This Row],[Fecha_Hora]])</f>
        <v>5</v>
      </c>
      <c r="E532">
        <f>YEAR(Tabla1[[#This Row],[Fecha_Hora]])</f>
        <v>2022</v>
      </c>
    </row>
    <row r="533" spans="1:5" x14ac:dyDescent="0.25">
      <c r="A533" s="1">
        <v>44712.34375</v>
      </c>
      <c r="B533">
        <v>235.56</v>
      </c>
      <c r="C533" s="3">
        <f>IF(Tabla1[[#This Row],[Potencia (KW)]]&lt;400,Tabla1[[#This Row],[Potencia (KW)]],0)</f>
        <v>235.56</v>
      </c>
      <c r="D533">
        <f>MONTH(Tabla1[[#This Row],[Fecha_Hora]])</f>
        <v>5</v>
      </c>
      <c r="E533">
        <f>YEAR(Tabla1[[#This Row],[Fecha_Hora]])</f>
        <v>2022</v>
      </c>
    </row>
    <row r="534" spans="1:5" x14ac:dyDescent="0.25">
      <c r="A534" s="1">
        <v>44712.347222222219</v>
      </c>
      <c r="B534">
        <v>234.6</v>
      </c>
      <c r="C534" s="3">
        <f>IF(Tabla1[[#This Row],[Potencia (KW)]]&lt;400,Tabla1[[#This Row],[Potencia (KW)]],0)</f>
        <v>234.6</v>
      </c>
      <c r="D534">
        <f>MONTH(Tabla1[[#This Row],[Fecha_Hora]])</f>
        <v>5</v>
      </c>
      <c r="E534">
        <f>YEAR(Tabla1[[#This Row],[Fecha_Hora]])</f>
        <v>2022</v>
      </c>
    </row>
    <row r="535" spans="1:5" x14ac:dyDescent="0.25">
      <c r="A535" s="1">
        <v>44712.350694444453</v>
      </c>
      <c r="B535">
        <v>235.96</v>
      </c>
      <c r="C535" s="3">
        <f>IF(Tabla1[[#This Row],[Potencia (KW)]]&lt;400,Tabla1[[#This Row],[Potencia (KW)]],0)</f>
        <v>235.96</v>
      </c>
      <c r="D535">
        <f>MONTH(Tabla1[[#This Row],[Fecha_Hora]])</f>
        <v>5</v>
      </c>
      <c r="E535">
        <f>YEAR(Tabla1[[#This Row],[Fecha_Hora]])</f>
        <v>2022</v>
      </c>
    </row>
    <row r="536" spans="1:5" x14ac:dyDescent="0.25">
      <c r="A536" s="1">
        <v>44712.354166666657</v>
      </c>
      <c r="B536">
        <v>244.8</v>
      </c>
      <c r="C536" s="3">
        <f>IF(Tabla1[[#This Row],[Potencia (KW)]]&lt;400,Tabla1[[#This Row],[Potencia (KW)]],0)</f>
        <v>244.8</v>
      </c>
      <c r="D536">
        <f>MONTH(Tabla1[[#This Row],[Fecha_Hora]])</f>
        <v>5</v>
      </c>
      <c r="E536">
        <f>YEAR(Tabla1[[#This Row],[Fecha_Hora]])</f>
        <v>2022</v>
      </c>
    </row>
    <row r="537" spans="1:5" x14ac:dyDescent="0.25">
      <c r="A537" s="1">
        <v>44712.357638888891</v>
      </c>
      <c r="B537">
        <v>237.36</v>
      </c>
      <c r="C537" s="3">
        <f>IF(Tabla1[[#This Row],[Potencia (KW)]]&lt;400,Tabla1[[#This Row],[Potencia (KW)]],0)</f>
        <v>237.36</v>
      </c>
      <c r="D537">
        <f>MONTH(Tabla1[[#This Row],[Fecha_Hora]])</f>
        <v>5</v>
      </c>
      <c r="E537">
        <f>YEAR(Tabla1[[#This Row],[Fecha_Hora]])</f>
        <v>2022</v>
      </c>
    </row>
    <row r="538" spans="1:5" x14ac:dyDescent="0.25">
      <c r="A538" s="1">
        <v>44712.361111111109</v>
      </c>
      <c r="B538">
        <v>243.24</v>
      </c>
      <c r="C538" s="3">
        <f>IF(Tabla1[[#This Row],[Potencia (KW)]]&lt;400,Tabla1[[#This Row],[Potencia (KW)]],0)</f>
        <v>243.24</v>
      </c>
      <c r="D538">
        <f>MONTH(Tabla1[[#This Row],[Fecha_Hora]])</f>
        <v>5</v>
      </c>
      <c r="E538">
        <f>YEAR(Tabla1[[#This Row],[Fecha_Hora]])</f>
        <v>2022</v>
      </c>
    </row>
    <row r="539" spans="1:5" x14ac:dyDescent="0.25">
      <c r="A539" s="1">
        <v>44712.364583333343</v>
      </c>
      <c r="B539">
        <v>236.16</v>
      </c>
      <c r="C539" s="3">
        <f>IF(Tabla1[[#This Row],[Potencia (KW)]]&lt;400,Tabla1[[#This Row],[Potencia (KW)]],0)</f>
        <v>236.16</v>
      </c>
      <c r="D539">
        <f>MONTH(Tabla1[[#This Row],[Fecha_Hora]])</f>
        <v>5</v>
      </c>
      <c r="E539">
        <f>YEAR(Tabla1[[#This Row],[Fecha_Hora]])</f>
        <v>2022</v>
      </c>
    </row>
    <row r="540" spans="1:5" x14ac:dyDescent="0.25">
      <c r="A540" s="1">
        <v>44712.368055555547</v>
      </c>
      <c r="B540">
        <v>237.21899999999999</v>
      </c>
      <c r="C540" s="3">
        <f>IF(Tabla1[[#This Row],[Potencia (KW)]]&lt;400,Tabla1[[#This Row],[Potencia (KW)]],0)</f>
        <v>237.21899999999999</v>
      </c>
      <c r="D540">
        <f>MONTH(Tabla1[[#This Row],[Fecha_Hora]])</f>
        <v>5</v>
      </c>
      <c r="E540">
        <f>YEAR(Tabla1[[#This Row],[Fecha_Hora]])</f>
        <v>2022</v>
      </c>
    </row>
    <row r="541" spans="1:5" x14ac:dyDescent="0.25">
      <c r="A541" s="1">
        <v>44712.371527777781</v>
      </c>
      <c r="B541">
        <v>235.56</v>
      </c>
      <c r="C541" s="3">
        <f>IF(Tabla1[[#This Row],[Potencia (KW)]]&lt;400,Tabla1[[#This Row],[Potencia (KW)]],0)</f>
        <v>235.56</v>
      </c>
      <c r="D541">
        <f>MONTH(Tabla1[[#This Row],[Fecha_Hora]])</f>
        <v>5</v>
      </c>
      <c r="E541">
        <f>YEAR(Tabla1[[#This Row],[Fecha_Hora]])</f>
        <v>2022</v>
      </c>
    </row>
    <row r="542" spans="1:5" x14ac:dyDescent="0.25">
      <c r="A542" s="1">
        <v>44712.375</v>
      </c>
      <c r="B542">
        <v>242.88</v>
      </c>
      <c r="C542" s="3">
        <f>IF(Tabla1[[#This Row],[Potencia (KW)]]&lt;400,Tabla1[[#This Row],[Potencia (KW)]],0)</f>
        <v>242.88</v>
      </c>
      <c r="D542">
        <f>MONTH(Tabla1[[#This Row],[Fecha_Hora]])</f>
        <v>5</v>
      </c>
      <c r="E542">
        <f>YEAR(Tabla1[[#This Row],[Fecha_Hora]])</f>
        <v>2022</v>
      </c>
    </row>
    <row r="543" spans="1:5" x14ac:dyDescent="0.25">
      <c r="A543" s="1">
        <v>44712.378472222219</v>
      </c>
      <c r="B543">
        <v>251.04</v>
      </c>
      <c r="C543" s="3">
        <f>IF(Tabla1[[#This Row],[Potencia (KW)]]&lt;400,Tabla1[[#This Row],[Potencia (KW)]],0)</f>
        <v>251.04</v>
      </c>
      <c r="D543">
        <f>MONTH(Tabla1[[#This Row],[Fecha_Hora]])</f>
        <v>5</v>
      </c>
      <c r="E543">
        <f>YEAR(Tabla1[[#This Row],[Fecha_Hora]])</f>
        <v>2022</v>
      </c>
    </row>
    <row r="544" spans="1:5" x14ac:dyDescent="0.25">
      <c r="A544" s="1">
        <v>44712.381944444453</v>
      </c>
      <c r="B544">
        <v>243.6</v>
      </c>
      <c r="C544" s="3">
        <f>IF(Tabla1[[#This Row],[Potencia (KW)]]&lt;400,Tabla1[[#This Row],[Potencia (KW)]],0)</f>
        <v>243.6</v>
      </c>
      <c r="D544">
        <f>MONTH(Tabla1[[#This Row],[Fecha_Hora]])</f>
        <v>5</v>
      </c>
      <c r="E544">
        <f>YEAR(Tabla1[[#This Row],[Fecha_Hora]])</f>
        <v>2022</v>
      </c>
    </row>
    <row r="545" spans="1:5" x14ac:dyDescent="0.25">
      <c r="A545" s="1">
        <v>44712.385416666657</v>
      </c>
      <c r="B545">
        <v>241.66300000000001</v>
      </c>
      <c r="C545" s="3">
        <f>IF(Tabla1[[#This Row],[Potencia (KW)]]&lt;400,Tabla1[[#This Row],[Potencia (KW)]],0)</f>
        <v>241.66300000000001</v>
      </c>
      <c r="D545">
        <f>MONTH(Tabla1[[#This Row],[Fecha_Hora]])</f>
        <v>5</v>
      </c>
      <c r="E545">
        <f>YEAR(Tabla1[[#This Row],[Fecha_Hora]])</f>
        <v>2022</v>
      </c>
    </row>
    <row r="546" spans="1:5" x14ac:dyDescent="0.25">
      <c r="A546" s="1">
        <v>44712.388888888891</v>
      </c>
      <c r="B546">
        <v>232.68</v>
      </c>
      <c r="C546" s="3">
        <f>IF(Tabla1[[#This Row],[Potencia (KW)]]&lt;400,Tabla1[[#This Row],[Potencia (KW)]],0)</f>
        <v>232.68</v>
      </c>
      <c r="D546">
        <f>MONTH(Tabla1[[#This Row],[Fecha_Hora]])</f>
        <v>5</v>
      </c>
      <c r="E546">
        <f>YEAR(Tabla1[[#This Row],[Fecha_Hora]])</f>
        <v>2022</v>
      </c>
    </row>
    <row r="547" spans="1:5" x14ac:dyDescent="0.25">
      <c r="A547" s="1">
        <v>44712.739583333343</v>
      </c>
      <c r="B547">
        <v>235.2</v>
      </c>
      <c r="C547" s="3">
        <f>IF(Tabla1[[#This Row],[Potencia (KW)]]&lt;400,Tabla1[[#This Row],[Potencia (KW)]],0)</f>
        <v>235.2</v>
      </c>
      <c r="D547">
        <f>MONTH(Tabla1[[#This Row],[Fecha_Hora]])</f>
        <v>5</v>
      </c>
      <c r="E547">
        <f>YEAR(Tabla1[[#This Row],[Fecha_Hora]])</f>
        <v>2022</v>
      </c>
    </row>
    <row r="548" spans="1:5" x14ac:dyDescent="0.25">
      <c r="A548" s="1">
        <v>44712.743055555547</v>
      </c>
      <c r="B548">
        <v>232.32</v>
      </c>
      <c r="C548" s="3">
        <f>IF(Tabla1[[#This Row],[Potencia (KW)]]&lt;400,Tabla1[[#This Row],[Potencia (KW)]],0)</f>
        <v>232.32</v>
      </c>
      <c r="D548">
        <f>MONTH(Tabla1[[#This Row],[Fecha_Hora]])</f>
        <v>5</v>
      </c>
      <c r="E548">
        <f>YEAR(Tabla1[[#This Row],[Fecha_Hora]])</f>
        <v>2022</v>
      </c>
    </row>
    <row r="549" spans="1:5" x14ac:dyDescent="0.25">
      <c r="A549" s="1">
        <v>44713.347222222219</v>
      </c>
      <c r="B549">
        <v>235.84200000000001</v>
      </c>
      <c r="C549" s="3">
        <f>IF(Tabla1[[#This Row],[Potencia (KW)]]&lt;400,Tabla1[[#This Row],[Potencia (KW)]],0)</f>
        <v>235.84200000000001</v>
      </c>
      <c r="D549">
        <f>MONTH(Tabla1[[#This Row],[Fecha_Hora]])</f>
        <v>6</v>
      </c>
      <c r="E549">
        <f>YEAR(Tabla1[[#This Row],[Fecha_Hora]])</f>
        <v>2022</v>
      </c>
    </row>
    <row r="550" spans="1:5" x14ac:dyDescent="0.25">
      <c r="A550" s="1">
        <v>44713.350694444453</v>
      </c>
      <c r="B550">
        <v>234.12</v>
      </c>
      <c r="C550" s="3">
        <f>IF(Tabla1[[#This Row],[Potencia (KW)]]&lt;400,Tabla1[[#This Row],[Potencia (KW)]],0)</f>
        <v>234.12</v>
      </c>
      <c r="D550">
        <f>MONTH(Tabla1[[#This Row],[Fecha_Hora]])</f>
        <v>6</v>
      </c>
      <c r="E550">
        <f>YEAR(Tabla1[[#This Row],[Fecha_Hora]])</f>
        <v>2022</v>
      </c>
    </row>
    <row r="551" spans="1:5" x14ac:dyDescent="0.25">
      <c r="A551" s="1">
        <v>44713.354166666657</v>
      </c>
      <c r="B551">
        <v>237.12</v>
      </c>
      <c r="C551" s="3">
        <f>IF(Tabla1[[#This Row],[Potencia (KW)]]&lt;400,Tabla1[[#This Row],[Potencia (KW)]],0)</f>
        <v>237.12</v>
      </c>
      <c r="D551">
        <f>MONTH(Tabla1[[#This Row],[Fecha_Hora]])</f>
        <v>6</v>
      </c>
      <c r="E551">
        <f>YEAR(Tabla1[[#This Row],[Fecha_Hora]])</f>
        <v>2022</v>
      </c>
    </row>
    <row r="552" spans="1:5" x14ac:dyDescent="0.25">
      <c r="A552" s="1">
        <v>44713.357638888891</v>
      </c>
      <c r="B552">
        <v>235.2</v>
      </c>
      <c r="C552" s="3">
        <f>IF(Tabla1[[#This Row],[Potencia (KW)]]&lt;400,Tabla1[[#This Row],[Potencia (KW)]],0)</f>
        <v>235.2</v>
      </c>
      <c r="D552">
        <f>MONTH(Tabla1[[#This Row],[Fecha_Hora]])</f>
        <v>6</v>
      </c>
      <c r="E552">
        <f>YEAR(Tabla1[[#This Row],[Fecha_Hora]])</f>
        <v>2022</v>
      </c>
    </row>
    <row r="553" spans="1:5" x14ac:dyDescent="0.25">
      <c r="A553" s="1">
        <v>44713.361111111109</v>
      </c>
      <c r="B553">
        <v>236.64</v>
      </c>
      <c r="C553" s="3">
        <f>IF(Tabla1[[#This Row],[Potencia (KW)]]&lt;400,Tabla1[[#This Row],[Potencia (KW)]],0)</f>
        <v>236.64</v>
      </c>
      <c r="D553">
        <f>MONTH(Tabla1[[#This Row],[Fecha_Hora]])</f>
        <v>6</v>
      </c>
      <c r="E553">
        <f>YEAR(Tabla1[[#This Row],[Fecha_Hora]])</f>
        <v>2022</v>
      </c>
    </row>
    <row r="554" spans="1:5" x14ac:dyDescent="0.25">
      <c r="A554" s="1">
        <v>44713.364583333343</v>
      </c>
      <c r="B554">
        <v>237.12</v>
      </c>
      <c r="C554" s="3">
        <f>IF(Tabla1[[#This Row],[Potencia (KW)]]&lt;400,Tabla1[[#This Row],[Potencia (KW)]],0)</f>
        <v>237.12</v>
      </c>
      <c r="D554">
        <f>MONTH(Tabla1[[#This Row],[Fecha_Hora]])</f>
        <v>6</v>
      </c>
      <c r="E554">
        <f>YEAR(Tabla1[[#This Row],[Fecha_Hora]])</f>
        <v>2022</v>
      </c>
    </row>
    <row r="555" spans="1:5" x14ac:dyDescent="0.25">
      <c r="A555" s="1">
        <v>44713.368055555547</v>
      </c>
      <c r="B555">
        <v>233.10900000000001</v>
      </c>
      <c r="C555" s="3">
        <f>IF(Tabla1[[#This Row],[Potencia (KW)]]&lt;400,Tabla1[[#This Row],[Potencia (KW)]],0)</f>
        <v>233.10900000000001</v>
      </c>
      <c r="D555">
        <f>MONTH(Tabla1[[#This Row],[Fecha_Hora]])</f>
        <v>6</v>
      </c>
      <c r="E555">
        <f>YEAR(Tabla1[[#This Row],[Fecha_Hora]])</f>
        <v>2022</v>
      </c>
    </row>
    <row r="556" spans="1:5" x14ac:dyDescent="0.25">
      <c r="A556" s="1">
        <v>44713.371527777781</v>
      </c>
      <c r="B556">
        <v>248.28</v>
      </c>
      <c r="C556" s="3">
        <f>IF(Tabla1[[#This Row],[Potencia (KW)]]&lt;400,Tabla1[[#This Row],[Potencia (KW)]],0)</f>
        <v>248.28</v>
      </c>
      <c r="D556">
        <f>MONTH(Tabla1[[#This Row],[Fecha_Hora]])</f>
        <v>6</v>
      </c>
      <c r="E556">
        <f>YEAR(Tabla1[[#This Row],[Fecha_Hora]])</f>
        <v>2022</v>
      </c>
    </row>
    <row r="557" spans="1:5" x14ac:dyDescent="0.25">
      <c r="A557" s="1">
        <v>44713.375</v>
      </c>
      <c r="B557">
        <v>251.52</v>
      </c>
      <c r="C557" s="3">
        <f>IF(Tabla1[[#This Row],[Potencia (KW)]]&lt;400,Tabla1[[#This Row],[Potencia (KW)]],0)</f>
        <v>251.52</v>
      </c>
      <c r="D557">
        <f>MONTH(Tabla1[[#This Row],[Fecha_Hora]])</f>
        <v>6</v>
      </c>
      <c r="E557">
        <f>YEAR(Tabla1[[#This Row],[Fecha_Hora]])</f>
        <v>2022</v>
      </c>
    </row>
    <row r="558" spans="1:5" x14ac:dyDescent="0.25">
      <c r="A558" s="1">
        <v>44713.378472222219</v>
      </c>
      <c r="B558">
        <v>254.16</v>
      </c>
      <c r="C558" s="3">
        <f>IF(Tabla1[[#This Row],[Potencia (KW)]]&lt;400,Tabla1[[#This Row],[Potencia (KW)]],0)</f>
        <v>254.16</v>
      </c>
      <c r="D558">
        <f>MONTH(Tabla1[[#This Row],[Fecha_Hora]])</f>
        <v>6</v>
      </c>
      <c r="E558">
        <f>YEAR(Tabla1[[#This Row],[Fecha_Hora]])</f>
        <v>2022</v>
      </c>
    </row>
    <row r="559" spans="1:5" x14ac:dyDescent="0.25">
      <c r="A559" s="1">
        <v>44713.381944444453</v>
      </c>
      <c r="B559">
        <v>251.88</v>
      </c>
      <c r="C559" s="3">
        <f>IF(Tabla1[[#This Row],[Potencia (KW)]]&lt;400,Tabla1[[#This Row],[Potencia (KW)]],0)</f>
        <v>251.88</v>
      </c>
      <c r="D559">
        <f>MONTH(Tabla1[[#This Row],[Fecha_Hora]])</f>
        <v>6</v>
      </c>
      <c r="E559">
        <f>YEAR(Tabla1[[#This Row],[Fecha_Hora]])</f>
        <v>2022</v>
      </c>
    </row>
    <row r="560" spans="1:5" x14ac:dyDescent="0.25">
      <c r="A560" s="1">
        <v>44713.385416666657</v>
      </c>
      <c r="B560">
        <v>234.059</v>
      </c>
      <c r="C560" s="3">
        <f>IF(Tabla1[[#This Row],[Potencia (KW)]]&lt;400,Tabla1[[#This Row],[Potencia (KW)]],0)</f>
        <v>234.059</v>
      </c>
      <c r="D560">
        <f>MONTH(Tabla1[[#This Row],[Fecha_Hora]])</f>
        <v>6</v>
      </c>
      <c r="E560">
        <f>YEAR(Tabla1[[#This Row],[Fecha_Hora]])</f>
        <v>2022</v>
      </c>
    </row>
    <row r="561" spans="1:5" x14ac:dyDescent="0.25">
      <c r="A561" s="1">
        <v>44713.388888888891</v>
      </c>
      <c r="B561">
        <v>239.4</v>
      </c>
      <c r="C561" s="3">
        <f>IF(Tabla1[[#This Row],[Potencia (KW)]]&lt;400,Tabla1[[#This Row],[Potencia (KW)]],0)</f>
        <v>239.4</v>
      </c>
      <c r="D561">
        <f>MONTH(Tabla1[[#This Row],[Fecha_Hora]])</f>
        <v>6</v>
      </c>
      <c r="E561">
        <f>YEAR(Tabla1[[#This Row],[Fecha_Hora]])</f>
        <v>2022</v>
      </c>
    </row>
    <row r="562" spans="1:5" x14ac:dyDescent="0.25">
      <c r="A562" s="1">
        <v>44714.319444444453</v>
      </c>
      <c r="B562">
        <v>233.28</v>
      </c>
      <c r="C562" s="3">
        <f>IF(Tabla1[[#This Row],[Potencia (KW)]]&lt;400,Tabla1[[#This Row],[Potencia (KW)]],0)</f>
        <v>233.28</v>
      </c>
      <c r="D562">
        <f>MONTH(Tabla1[[#This Row],[Fecha_Hora]])</f>
        <v>6</v>
      </c>
      <c r="E562">
        <f>YEAR(Tabla1[[#This Row],[Fecha_Hora]])</f>
        <v>2022</v>
      </c>
    </row>
    <row r="563" spans="1:5" x14ac:dyDescent="0.25">
      <c r="A563" s="1">
        <v>44714.322916666657</v>
      </c>
      <c r="B563">
        <v>237.52799999999999</v>
      </c>
      <c r="C563" s="3">
        <f>IF(Tabla1[[#This Row],[Potencia (KW)]]&lt;400,Tabla1[[#This Row],[Potencia (KW)]],0)</f>
        <v>237.52799999999999</v>
      </c>
      <c r="D563">
        <f>MONTH(Tabla1[[#This Row],[Fecha_Hora]])</f>
        <v>6</v>
      </c>
      <c r="E563">
        <f>YEAR(Tabla1[[#This Row],[Fecha_Hora]])</f>
        <v>2022</v>
      </c>
    </row>
    <row r="564" spans="1:5" x14ac:dyDescent="0.25">
      <c r="A564" s="1">
        <v>44714.326388888891</v>
      </c>
      <c r="B564">
        <v>245.04</v>
      </c>
      <c r="C564" s="3">
        <f>IF(Tabla1[[#This Row],[Potencia (KW)]]&lt;400,Tabla1[[#This Row],[Potencia (KW)]],0)</f>
        <v>245.04</v>
      </c>
      <c r="D564">
        <f>MONTH(Tabla1[[#This Row],[Fecha_Hora]])</f>
        <v>6</v>
      </c>
      <c r="E564">
        <f>YEAR(Tabla1[[#This Row],[Fecha_Hora]])</f>
        <v>2022</v>
      </c>
    </row>
    <row r="565" spans="1:5" x14ac:dyDescent="0.25">
      <c r="A565" s="1">
        <v>44714.329861111109</v>
      </c>
      <c r="B565">
        <v>240.72</v>
      </c>
      <c r="C565" s="3">
        <f>IF(Tabla1[[#This Row],[Potencia (KW)]]&lt;400,Tabla1[[#This Row],[Potencia (KW)]],0)</f>
        <v>240.72</v>
      </c>
      <c r="D565">
        <f>MONTH(Tabla1[[#This Row],[Fecha_Hora]])</f>
        <v>6</v>
      </c>
      <c r="E565">
        <f>YEAR(Tabla1[[#This Row],[Fecha_Hora]])</f>
        <v>2022</v>
      </c>
    </row>
    <row r="566" spans="1:5" x14ac:dyDescent="0.25">
      <c r="A566" s="1">
        <v>44714.333333333343</v>
      </c>
      <c r="B566">
        <v>243.68299999999999</v>
      </c>
      <c r="C566" s="3">
        <f>IF(Tabla1[[#This Row],[Potencia (KW)]]&lt;400,Tabla1[[#This Row],[Potencia (KW)]],0)</f>
        <v>243.68299999999999</v>
      </c>
      <c r="D566">
        <f>MONTH(Tabla1[[#This Row],[Fecha_Hora]])</f>
        <v>6</v>
      </c>
      <c r="E566">
        <f>YEAR(Tabla1[[#This Row],[Fecha_Hora]])</f>
        <v>2022</v>
      </c>
    </row>
    <row r="567" spans="1:5" x14ac:dyDescent="0.25">
      <c r="A567" s="1">
        <v>44714.336805555547</v>
      </c>
      <c r="B567">
        <v>235.8</v>
      </c>
      <c r="C567" s="3">
        <f>IF(Tabla1[[#This Row],[Potencia (KW)]]&lt;400,Tabla1[[#This Row],[Potencia (KW)]],0)</f>
        <v>235.8</v>
      </c>
      <c r="D567">
        <f>MONTH(Tabla1[[#This Row],[Fecha_Hora]])</f>
        <v>6</v>
      </c>
      <c r="E567">
        <f>YEAR(Tabla1[[#This Row],[Fecha_Hora]])</f>
        <v>2022</v>
      </c>
    </row>
    <row r="568" spans="1:5" x14ac:dyDescent="0.25">
      <c r="A568" s="1">
        <v>44714.357638888891</v>
      </c>
      <c r="B568">
        <v>230.97</v>
      </c>
      <c r="C568" s="3">
        <f>IF(Tabla1[[#This Row],[Potencia (KW)]]&lt;400,Tabla1[[#This Row],[Potencia (KW)]],0)</f>
        <v>230.97</v>
      </c>
      <c r="D568">
        <f>MONTH(Tabla1[[#This Row],[Fecha_Hora]])</f>
        <v>6</v>
      </c>
      <c r="E568">
        <f>YEAR(Tabla1[[#This Row],[Fecha_Hora]])</f>
        <v>2022</v>
      </c>
    </row>
    <row r="569" spans="1:5" x14ac:dyDescent="0.25">
      <c r="A569" s="1">
        <v>44714.361111111109</v>
      </c>
      <c r="B569">
        <v>231.72</v>
      </c>
      <c r="C569" s="3">
        <f>IF(Tabla1[[#This Row],[Potencia (KW)]]&lt;400,Tabla1[[#This Row],[Potencia (KW)]],0)</f>
        <v>231.72</v>
      </c>
      <c r="D569">
        <f>MONTH(Tabla1[[#This Row],[Fecha_Hora]])</f>
        <v>6</v>
      </c>
      <c r="E569">
        <f>YEAR(Tabla1[[#This Row],[Fecha_Hora]])</f>
        <v>2022</v>
      </c>
    </row>
    <row r="570" spans="1:5" x14ac:dyDescent="0.25">
      <c r="A570" s="1">
        <v>44714.364583333343</v>
      </c>
      <c r="B570">
        <v>231.96</v>
      </c>
      <c r="C570" s="3">
        <f>IF(Tabla1[[#This Row],[Potencia (KW)]]&lt;400,Tabla1[[#This Row],[Potencia (KW)]],0)</f>
        <v>231.96</v>
      </c>
      <c r="D570">
        <f>MONTH(Tabla1[[#This Row],[Fecha_Hora]])</f>
        <v>6</v>
      </c>
      <c r="E570">
        <f>YEAR(Tabla1[[#This Row],[Fecha_Hora]])</f>
        <v>2022</v>
      </c>
    </row>
    <row r="571" spans="1:5" x14ac:dyDescent="0.25">
      <c r="A571" s="1">
        <v>44714.395833333343</v>
      </c>
      <c r="B571">
        <v>231.24</v>
      </c>
      <c r="C571" s="3">
        <f>IF(Tabla1[[#This Row],[Potencia (KW)]]&lt;400,Tabla1[[#This Row],[Potencia (KW)]],0)</f>
        <v>231.24</v>
      </c>
      <c r="D571">
        <f>MONTH(Tabla1[[#This Row],[Fecha_Hora]])</f>
        <v>6</v>
      </c>
      <c r="E571">
        <f>YEAR(Tabla1[[#This Row],[Fecha_Hora]])</f>
        <v>2022</v>
      </c>
    </row>
    <row r="572" spans="1:5" x14ac:dyDescent="0.25">
      <c r="A572" s="1">
        <v>44714.399305555547</v>
      </c>
      <c r="B572">
        <v>231.48</v>
      </c>
      <c r="C572" s="3">
        <f>IF(Tabla1[[#This Row],[Potencia (KW)]]&lt;400,Tabla1[[#This Row],[Potencia (KW)]],0)</f>
        <v>231.48</v>
      </c>
      <c r="D572">
        <f>MONTH(Tabla1[[#This Row],[Fecha_Hora]])</f>
        <v>6</v>
      </c>
      <c r="E572">
        <f>YEAR(Tabla1[[#This Row],[Fecha_Hora]])</f>
        <v>2022</v>
      </c>
    </row>
    <row r="573" spans="1:5" x14ac:dyDescent="0.25">
      <c r="A573" s="1">
        <v>44714.402777777781</v>
      </c>
      <c r="B573">
        <v>231.36</v>
      </c>
      <c r="C573" s="3">
        <f>IF(Tabla1[[#This Row],[Potencia (KW)]]&lt;400,Tabla1[[#This Row],[Potencia (KW)]],0)</f>
        <v>231.36</v>
      </c>
      <c r="D573">
        <f>MONTH(Tabla1[[#This Row],[Fecha_Hora]])</f>
        <v>6</v>
      </c>
      <c r="E573">
        <f>YEAR(Tabla1[[#This Row],[Fecha_Hora]])</f>
        <v>2022</v>
      </c>
    </row>
    <row r="574" spans="1:5" x14ac:dyDescent="0.25">
      <c r="A574" s="1">
        <v>44714.40625</v>
      </c>
      <c r="B574">
        <v>244.8</v>
      </c>
      <c r="C574" s="3">
        <f>IF(Tabla1[[#This Row],[Potencia (KW)]]&lt;400,Tabla1[[#This Row],[Potencia (KW)]],0)</f>
        <v>244.8</v>
      </c>
      <c r="D574">
        <f>MONTH(Tabla1[[#This Row],[Fecha_Hora]])</f>
        <v>6</v>
      </c>
      <c r="E574">
        <f>YEAR(Tabla1[[#This Row],[Fecha_Hora]])</f>
        <v>2022</v>
      </c>
    </row>
    <row r="575" spans="1:5" x14ac:dyDescent="0.25">
      <c r="A575" s="1">
        <v>44714.409722222219</v>
      </c>
      <c r="B575">
        <v>241.27199999999999</v>
      </c>
      <c r="C575" s="3">
        <f>IF(Tabla1[[#This Row],[Potencia (KW)]]&lt;400,Tabla1[[#This Row],[Potencia (KW)]],0)</f>
        <v>241.27199999999999</v>
      </c>
      <c r="D575">
        <f>MONTH(Tabla1[[#This Row],[Fecha_Hora]])</f>
        <v>6</v>
      </c>
      <c r="E575">
        <f>YEAR(Tabla1[[#This Row],[Fecha_Hora]])</f>
        <v>2022</v>
      </c>
    </row>
    <row r="576" spans="1:5" x14ac:dyDescent="0.25">
      <c r="A576" s="1">
        <v>44714.413194444453</v>
      </c>
      <c r="B576">
        <v>243.72</v>
      </c>
      <c r="C576" s="3">
        <f>IF(Tabla1[[#This Row],[Potencia (KW)]]&lt;400,Tabla1[[#This Row],[Potencia (KW)]],0)</f>
        <v>243.72</v>
      </c>
      <c r="D576">
        <f>MONTH(Tabla1[[#This Row],[Fecha_Hora]])</f>
        <v>6</v>
      </c>
      <c r="E576">
        <f>YEAR(Tabla1[[#This Row],[Fecha_Hora]])</f>
        <v>2022</v>
      </c>
    </row>
    <row r="577" spans="1:5" x14ac:dyDescent="0.25">
      <c r="A577" s="1">
        <v>44714.416666666657</v>
      </c>
      <c r="B577">
        <v>247.44</v>
      </c>
      <c r="C577" s="3">
        <f>IF(Tabla1[[#This Row],[Potencia (KW)]]&lt;400,Tabla1[[#This Row],[Potencia (KW)]],0)</f>
        <v>247.44</v>
      </c>
      <c r="D577">
        <f>MONTH(Tabla1[[#This Row],[Fecha_Hora]])</f>
        <v>6</v>
      </c>
      <c r="E577">
        <f>YEAR(Tabla1[[#This Row],[Fecha_Hora]])</f>
        <v>2022</v>
      </c>
    </row>
    <row r="578" spans="1:5" x14ac:dyDescent="0.25">
      <c r="A578" s="1">
        <v>44714.420138888891</v>
      </c>
      <c r="B578">
        <v>245.4</v>
      </c>
      <c r="C578" s="3">
        <f>IF(Tabla1[[#This Row],[Potencia (KW)]]&lt;400,Tabla1[[#This Row],[Potencia (KW)]],0)</f>
        <v>245.4</v>
      </c>
      <c r="D578">
        <f>MONTH(Tabla1[[#This Row],[Fecha_Hora]])</f>
        <v>6</v>
      </c>
      <c r="E578">
        <f>YEAR(Tabla1[[#This Row],[Fecha_Hora]])</f>
        <v>2022</v>
      </c>
    </row>
    <row r="579" spans="1:5" x14ac:dyDescent="0.25">
      <c r="A579" s="1">
        <v>44714.423611111109</v>
      </c>
      <c r="B579">
        <v>235.32</v>
      </c>
      <c r="C579" s="3">
        <f>IF(Tabla1[[#This Row],[Potencia (KW)]]&lt;400,Tabla1[[#This Row],[Potencia (KW)]],0)</f>
        <v>235.32</v>
      </c>
      <c r="D579">
        <f>MONTH(Tabla1[[#This Row],[Fecha_Hora]])</f>
        <v>6</v>
      </c>
      <c r="E579">
        <f>YEAR(Tabla1[[#This Row],[Fecha_Hora]])</f>
        <v>2022</v>
      </c>
    </row>
    <row r="580" spans="1:5" x14ac:dyDescent="0.25">
      <c r="A580" s="1">
        <v>44714.440972222219</v>
      </c>
      <c r="B580">
        <v>232.44</v>
      </c>
      <c r="C580" s="3">
        <f>IF(Tabla1[[#This Row],[Potencia (KW)]]&lt;400,Tabla1[[#This Row],[Potencia (KW)]],0)</f>
        <v>232.44</v>
      </c>
      <c r="D580">
        <f>MONTH(Tabla1[[#This Row],[Fecha_Hora]])</f>
        <v>6</v>
      </c>
      <c r="E580">
        <f>YEAR(Tabla1[[#This Row],[Fecha_Hora]])</f>
        <v>2022</v>
      </c>
    </row>
    <row r="581" spans="1:5" x14ac:dyDescent="0.25">
      <c r="A581" s="1">
        <v>44714.444444444453</v>
      </c>
      <c r="B581">
        <v>239.40600000000001</v>
      </c>
      <c r="C581" s="3">
        <f>IF(Tabla1[[#This Row],[Potencia (KW)]]&lt;400,Tabla1[[#This Row],[Potencia (KW)]],0)</f>
        <v>239.40600000000001</v>
      </c>
      <c r="D581">
        <f>MONTH(Tabla1[[#This Row],[Fecha_Hora]])</f>
        <v>6</v>
      </c>
      <c r="E581">
        <f>YEAR(Tabla1[[#This Row],[Fecha_Hora]])</f>
        <v>2022</v>
      </c>
    </row>
    <row r="582" spans="1:5" x14ac:dyDescent="0.25">
      <c r="A582" s="1">
        <v>44714.447916666657</v>
      </c>
      <c r="B582">
        <v>245.28</v>
      </c>
      <c r="C582" s="3">
        <f>IF(Tabla1[[#This Row],[Potencia (KW)]]&lt;400,Tabla1[[#This Row],[Potencia (KW)]],0)</f>
        <v>245.28</v>
      </c>
      <c r="D582">
        <f>MONTH(Tabla1[[#This Row],[Fecha_Hora]])</f>
        <v>6</v>
      </c>
      <c r="E582">
        <f>YEAR(Tabla1[[#This Row],[Fecha_Hora]])</f>
        <v>2022</v>
      </c>
    </row>
    <row r="583" spans="1:5" x14ac:dyDescent="0.25">
      <c r="A583" s="1">
        <v>44714.451388888891</v>
      </c>
      <c r="B583">
        <v>234.48</v>
      </c>
      <c r="C583" s="3">
        <f>IF(Tabla1[[#This Row],[Potencia (KW)]]&lt;400,Tabla1[[#This Row],[Potencia (KW)]],0)</f>
        <v>234.48</v>
      </c>
      <c r="D583">
        <f>MONTH(Tabla1[[#This Row],[Fecha_Hora]])</f>
        <v>6</v>
      </c>
      <c r="E583">
        <f>YEAR(Tabla1[[#This Row],[Fecha_Hora]])</f>
        <v>2022</v>
      </c>
    </row>
    <row r="584" spans="1:5" x14ac:dyDescent="0.25">
      <c r="A584" s="1">
        <v>44714.454861111109</v>
      </c>
      <c r="B584">
        <v>239.64</v>
      </c>
      <c r="C584" s="3">
        <f>IF(Tabla1[[#This Row],[Potencia (KW)]]&lt;400,Tabla1[[#This Row],[Potencia (KW)]],0)</f>
        <v>239.64</v>
      </c>
      <c r="D584">
        <f>MONTH(Tabla1[[#This Row],[Fecha_Hora]])</f>
        <v>6</v>
      </c>
      <c r="E584">
        <f>YEAR(Tabla1[[#This Row],[Fecha_Hora]])</f>
        <v>2022</v>
      </c>
    </row>
    <row r="585" spans="1:5" x14ac:dyDescent="0.25">
      <c r="A585" s="1">
        <v>44714.458333333343</v>
      </c>
      <c r="B585">
        <v>249.24</v>
      </c>
      <c r="C585" s="3">
        <f>IF(Tabla1[[#This Row],[Potencia (KW)]]&lt;400,Tabla1[[#This Row],[Potencia (KW)]],0)</f>
        <v>249.24</v>
      </c>
      <c r="D585">
        <f>MONTH(Tabla1[[#This Row],[Fecha_Hora]])</f>
        <v>6</v>
      </c>
      <c r="E585">
        <f>YEAR(Tabla1[[#This Row],[Fecha_Hora]])</f>
        <v>2022</v>
      </c>
    </row>
    <row r="586" spans="1:5" x14ac:dyDescent="0.25">
      <c r="A586" s="1">
        <v>44714.461805555547</v>
      </c>
      <c r="B586">
        <v>238.887</v>
      </c>
      <c r="C586" s="3">
        <f>IF(Tabla1[[#This Row],[Potencia (KW)]]&lt;400,Tabla1[[#This Row],[Potencia (KW)]],0)</f>
        <v>238.887</v>
      </c>
      <c r="D586">
        <f>MONTH(Tabla1[[#This Row],[Fecha_Hora]])</f>
        <v>6</v>
      </c>
      <c r="E586">
        <f>YEAR(Tabla1[[#This Row],[Fecha_Hora]])</f>
        <v>2022</v>
      </c>
    </row>
    <row r="587" spans="1:5" x14ac:dyDescent="0.25">
      <c r="A587" s="1">
        <v>44714.465277777781</v>
      </c>
      <c r="B587">
        <v>242.52</v>
      </c>
      <c r="C587" s="3">
        <f>IF(Tabla1[[#This Row],[Potencia (KW)]]&lt;400,Tabla1[[#This Row],[Potencia (KW)]],0)</f>
        <v>242.52</v>
      </c>
      <c r="D587">
        <f>MONTH(Tabla1[[#This Row],[Fecha_Hora]])</f>
        <v>6</v>
      </c>
      <c r="E587">
        <f>YEAR(Tabla1[[#This Row],[Fecha_Hora]])</f>
        <v>2022</v>
      </c>
    </row>
    <row r="588" spans="1:5" x14ac:dyDescent="0.25">
      <c r="A588" s="1">
        <v>44714.46875</v>
      </c>
      <c r="B588">
        <v>253.08</v>
      </c>
      <c r="C588" s="3">
        <f>IF(Tabla1[[#This Row],[Potencia (KW)]]&lt;400,Tabla1[[#This Row],[Potencia (KW)]],0)</f>
        <v>253.08</v>
      </c>
      <c r="D588">
        <f>MONTH(Tabla1[[#This Row],[Fecha_Hora]])</f>
        <v>6</v>
      </c>
      <c r="E588">
        <f>YEAR(Tabla1[[#This Row],[Fecha_Hora]])</f>
        <v>2022</v>
      </c>
    </row>
    <row r="589" spans="1:5" x14ac:dyDescent="0.25">
      <c r="A589" s="1">
        <v>44714.472222222219</v>
      </c>
      <c r="B589">
        <v>242.28</v>
      </c>
      <c r="C589" s="3">
        <f>IF(Tabla1[[#This Row],[Potencia (KW)]]&lt;400,Tabla1[[#This Row],[Potencia (KW)]],0)</f>
        <v>242.28</v>
      </c>
      <c r="D589">
        <f>MONTH(Tabla1[[#This Row],[Fecha_Hora]])</f>
        <v>6</v>
      </c>
      <c r="E589">
        <f>YEAR(Tabla1[[#This Row],[Fecha_Hora]])</f>
        <v>2022</v>
      </c>
    </row>
    <row r="590" spans="1:5" x14ac:dyDescent="0.25">
      <c r="A590" s="1">
        <v>44714.475694444453</v>
      </c>
      <c r="B590">
        <v>240.84</v>
      </c>
      <c r="C590" s="3">
        <f>IF(Tabla1[[#This Row],[Potencia (KW)]]&lt;400,Tabla1[[#This Row],[Potencia (KW)]],0)</f>
        <v>240.84</v>
      </c>
      <c r="D590">
        <f>MONTH(Tabla1[[#This Row],[Fecha_Hora]])</f>
        <v>6</v>
      </c>
      <c r="E590">
        <f>YEAR(Tabla1[[#This Row],[Fecha_Hora]])</f>
        <v>2022</v>
      </c>
    </row>
    <row r="591" spans="1:5" x14ac:dyDescent="0.25">
      <c r="A591" s="1">
        <v>44714.479166666657</v>
      </c>
      <c r="B591">
        <v>248.554</v>
      </c>
      <c r="C591" s="3">
        <f>IF(Tabla1[[#This Row],[Potencia (KW)]]&lt;400,Tabla1[[#This Row],[Potencia (KW)]],0)</f>
        <v>248.554</v>
      </c>
      <c r="D591">
        <f>MONTH(Tabla1[[#This Row],[Fecha_Hora]])</f>
        <v>6</v>
      </c>
      <c r="E591">
        <f>YEAR(Tabla1[[#This Row],[Fecha_Hora]])</f>
        <v>2022</v>
      </c>
    </row>
    <row r="592" spans="1:5" x14ac:dyDescent="0.25">
      <c r="A592" s="1">
        <v>44714.482638888891</v>
      </c>
      <c r="B592">
        <v>241.56</v>
      </c>
      <c r="C592" s="3">
        <f>IF(Tabla1[[#This Row],[Potencia (KW)]]&lt;400,Tabla1[[#This Row],[Potencia (KW)]],0)</f>
        <v>241.56</v>
      </c>
      <c r="D592">
        <f>MONTH(Tabla1[[#This Row],[Fecha_Hora]])</f>
        <v>6</v>
      </c>
      <c r="E592">
        <f>YEAR(Tabla1[[#This Row],[Fecha_Hora]])</f>
        <v>2022</v>
      </c>
    </row>
    <row r="593" spans="1:5" x14ac:dyDescent="0.25">
      <c r="A593" s="1">
        <v>44714.486111111109</v>
      </c>
      <c r="B593">
        <v>234.12</v>
      </c>
      <c r="C593" s="3">
        <f>IF(Tabla1[[#This Row],[Potencia (KW)]]&lt;400,Tabla1[[#This Row],[Potencia (KW)]],0)</f>
        <v>234.12</v>
      </c>
      <c r="D593">
        <f>MONTH(Tabla1[[#This Row],[Fecha_Hora]])</f>
        <v>6</v>
      </c>
      <c r="E593">
        <f>YEAR(Tabla1[[#This Row],[Fecha_Hora]])</f>
        <v>2022</v>
      </c>
    </row>
    <row r="594" spans="1:5" x14ac:dyDescent="0.25">
      <c r="A594" s="1">
        <v>44714.5</v>
      </c>
      <c r="B594">
        <v>235.92</v>
      </c>
      <c r="C594" s="3">
        <f>IF(Tabla1[[#This Row],[Potencia (KW)]]&lt;400,Tabla1[[#This Row],[Potencia (KW)]],0)</f>
        <v>235.92</v>
      </c>
      <c r="D594">
        <f>MONTH(Tabla1[[#This Row],[Fecha_Hora]])</f>
        <v>6</v>
      </c>
      <c r="E594">
        <f>YEAR(Tabla1[[#This Row],[Fecha_Hora]])</f>
        <v>2022</v>
      </c>
    </row>
    <row r="595" spans="1:5" x14ac:dyDescent="0.25">
      <c r="A595" s="1">
        <v>44714.503472222219</v>
      </c>
      <c r="B595">
        <v>236.4</v>
      </c>
      <c r="C595" s="3">
        <f>IF(Tabla1[[#This Row],[Potencia (KW)]]&lt;400,Tabla1[[#This Row],[Potencia (KW)]],0)</f>
        <v>236.4</v>
      </c>
      <c r="D595">
        <f>MONTH(Tabla1[[#This Row],[Fecha_Hora]])</f>
        <v>6</v>
      </c>
      <c r="E595">
        <f>YEAR(Tabla1[[#This Row],[Fecha_Hora]])</f>
        <v>2022</v>
      </c>
    </row>
    <row r="596" spans="1:5" x14ac:dyDescent="0.25">
      <c r="A596" s="1">
        <v>44714.739583333343</v>
      </c>
      <c r="B596">
        <v>232.92699999999999</v>
      </c>
      <c r="C596" s="3">
        <f>IF(Tabla1[[#This Row],[Potencia (KW)]]&lt;400,Tabla1[[#This Row],[Potencia (KW)]],0)</f>
        <v>232.92699999999999</v>
      </c>
      <c r="D596">
        <f>MONTH(Tabla1[[#This Row],[Fecha_Hora]])</f>
        <v>6</v>
      </c>
      <c r="E596">
        <f>YEAR(Tabla1[[#This Row],[Fecha_Hora]])</f>
        <v>2022</v>
      </c>
    </row>
    <row r="597" spans="1:5" x14ac:dyDescent="0.25">
      <c r="A597" s="1">
        <v>44714.743055555547</v>
      </c>
      <c r="B597">
        <v>242.28</v>
      </c>
      <c r="C597" s="3">
        <f>IF(Tabla1[[#This Row],[Potencia (KW)]]&lt;400,Tabla1[[#This Row],[Potencia (KW)]],0)</f>
        <v>242.28</v>
      </c>
      <c r="D597">
        <f>MONTH(Tabla1[[#This Row],[Fecha_Hora]])</f>
        <v>6</v>
      </c>
      <c r="E597">
        <f>YEAR(Tabla1[[#This Row],[Fecha_Hora]])</f>
        <v>2022</v>
      </c>
    </row>
    <row r="598" spans="1:5" x14ac:dyDescent="0.25">
      <c r="A598" s="1">
        <v>44715.350694444453</v>
      </c>
      <c r="B598">
        <v>235.56</v>
      </c>
      <c r="C598" s="3">
        <f>IF(Tabla1[[#This Row],[Potencia (KW)]]&lt;400,Tabla1[[#This Row],[Potencia (KW)]],0)</f>
        <v>235.56</v>
      </c>
      <c r="D598">
        <f>MONTH(Tabla1[[#This Row],[Fecha_Hora]])</f>
        <v>6</v>
      </c>
      <c r="E598">
        <f>YEAR(Tabla1[[#This Row],[Fecha_Hora]])</f>
        <v>2022</v>
      </c>
    </row>
    <row r="599" spans="1:5" x14ac:dyDescent="0.25">
      <c r="A599" s="1">
        <v>44715.354166666657</v>
      </c>
      <c r="B599">
        <v>240.96</v>
      </c>
      <c r="C599" s="3">
        <f>IF(Tabla1[[#This Row],[Potencia (KW)]]&lt;400,Tabla1[[#This Row],[Potencia (KW)]],0)</f>
        <v>240.96</v>
      </c>
      <c r="D599">
        <f>MONTH(Tabla1[[#This Row],[Fecha_Hora]])</f>
        <v>6</v>
      </c>
      <c r="E599">
        <f>YEAR(Tabla1[[#This Row],[Fecha_Hora]])</f>
        <v>2022</v>
      </c>
    </row>
    <row r="600" spans="1:5" x14ac:dyDescent="0.25">
      <c r="A600" s="1">
        <v>44715.378472222219</v>
      </c>
      <c r="B600">
        <v>251.4</v>
      </c>
      <c r="C600" s="3">
        <f>IF(Tabla1[[#This Row],[Potencia (KW)]]&lt;400,Tabla1[[#This Row],[Potencia (KW)]],0)</f>
        <v>251.4</v>
      </c>
      <c r="D600">
        <f>MONTH(Tabla1[[#This Row],[Fecha_Hora]])</f>
        <v>6</v>
      </c>
      <c r="E600">
        <f>YEAR(Tabla1[[#This Row],[Fecha_Hora]])</f>
        <v>2022</v>
      </c>
    </row>
    <row r="601" spans="1:5" x14ac:dyDescent="0.25">
      <c r="A601" s="1">
        <v>44715.381944444453</v>
      </c>
      <c r="B601">
        <v>240.238</v>
      </c>
      <c r="C601" s="3">
        <f>IF(Tabla1[[#This Row],[Potencia (KW)]]&lt;400,Tabla1[[#This Row],[Potencia (KW)]],0)</f>
        <v>240.238</v>
      </c>
      <c r="D601">
        <f>MONTH(Tabla1[[#This Row],[Fecha_Hora]])</f>
        <v>6</v>
      </c>
      <c r="E601">
        <f>YEAR(Tabla1[[#This Row],[Fecha_Hora]])</f>
        <v>2022</v>
      </c>
    </row>
    <row r="602" spans="1:5" x14ac:dyDescent="0.25">
      <c r="A602" s="1">
        <v>44715.388888888891</v>
      </c>
      <c r="B602">
        <v>232.92</v>
      </c>
      <c r="C602" s="3">
        <f>IF(Tabla1[[#This Row],[Potencia (KW)]]&lt;400,Tabla1[[#This Row],[Potencia (KW)]],0)</f>
        <v>232.92</v>
      </c>
      <c r="D602">
        <f>MONTH(Tabla1[[#This Row],[Fecha_Hora]])</f>
        <v>6</v>
      </c>
      <c r="E602">
        <f>YEAR(Tabla1[[#This Row],[Fecha_Hora]])</f>
        <v>2022</v>
      </c>
    </row>
    <row r="603" spans="1:5" x14ac:dyDescent="0.25">
      <c r="A603" s="1">
        <v>44715.392361111109</v>
      </c>
      <c r="B603">
        <v>236.16</v>
      </c>
      <c r="C603" s="3">
        <f>IF(Tabla1[[#This Row],[Potencia (KW)]]&lt;400,Tabla1[[#This Row],[Potencia (KW)]],0)</f>
        <v>236.16</v>
      </c>
      <c r="D603">
        <f>MONTH(Tabla1[[#This Row],[Fecha_Hora]])</f>
        <v>6</v>
      </c>
      <c r="E603">
        <f>YEAR(Tabla1[[#This Row],[Fecha_Hora]])</f>
        <v>2022</v>
      </c>
    </row>
    <row r="604" spans="1:5" x14ac:dyDescent="0.25">
      <c r="A604" s="1">
        <v>44719.329861111109</v>
      </c>
      <c r="B604">
        <v>230.28</v>
      </c>
      <c r="C604" s="3">
        <f>IF(Tabla1[[#This Row],[Potencia (KW)]]&lt;400,Tabla1[[#This Row],[Potencia (KW)]],0)</f>
        <v>230.28</v>
      </c>
      <c r="D604">
        <f>MONTH(Tabla1[[#This Row],[Fecha_Hora]])</f>
        <v>6</v>
      </c>
      <c r="E604">
        <f>YEAR(Tabla1[[#This Row],[Fecha_Hora]])</f>
        <v>2022</v>
      </c>
    </row>
    <row r="605" spans="1:5" x14ac:dyDescent="0.25">
      <c r="A605" s="1">
        <v>44719.333333333343</v>
      </c>
      <c r="B605">
        <v>235.32</v>
      </c>
      <c r="C605" s="3">
        <f>IF(Tabla1[[#This Row],[Potencia (KW)]]&lt;400,Tabla1[[#This Row],[Potencia (KW)]],0)</f>
        <v>235.32</v>
      </c>
      <c r="D605">
        <f>MONTH(Tabla1[[#This Row],[Fecha_Hora]])</f>
        <v>6</v>
      </c>
      <c r="E605">
        <f>YEAR(Tabla1[[#This Row],[Fecha_Hora]])</f>
        <v>2022</v>
      </c>
    </row>
    <row r="606" spans="1:5" x14ac:dyDescent="0.25">
      <c r="A606" s="1">
        <v>44720.329861111109</v>
      </c>
      <c r="B606">
        <v>230.88</v>
      </c>
      <c r="C606" s="3">
        <f>IF(Tabla1[[#This Row],[Potencia (KW)]]&lt;400,Tabla1[[#This Row],[Potencia (KW)]],0)</f>
        <v>230.88</v>
      </c>
      <c r="D606">
        <f>MONTH(Tabla1[[#This Row],[Fecha_Hora]])</f>
        <v>6</v>
      </c>
      <c r="E606">
        <f>YEAR(Tabla1[[#This Row],[Fecha_Hora]])</f>
        <v>2022</v>
      </c>
    </row>
    <row r="607" spans="1:5" x14ac:dyDescent="0.25">
      <c r="A607" s="1">
        <v>44720.333333333343</v>
      </c>
      <c r="B607">
        <v>236.88</v>
      </c>
      <c r="C607" s="3">
        <f>IF(Tabla1[[#This Row],[Potencia (KW)]]&lt;400,Tabla1[[#This Row],[Potencia (KW)]],0)</f>
        <v>236.88</v>
      </c>
      <c r="D607">
        <f>MONTH(Tabla1[[#This Row],[Fecha_Hora]])</f>
        <v>6</v>
      </c>
      <c r="E607">
        <f>YEAR(Tabla1[[#This Row],[Fecha_Hora]])</f>
        <v>2022</v>
      </c>
    </row>
    <row r="608" spans="1:5" x14ac:dyDescent="0.25">
      <c r="A608" s="1">
        <v>44720.336805555547</v>
      </c>
      <c r="B608">
        <v>237.84</v>
      </c>
      <c r="C608" s="3">
        <f>IF(Tabla1[[#This Row],[Potencia (KW)]]&lt;400,Tabla1[[#This Row],[Potencia (KW)]],0)</f>
        <v>237.84</v>
      </c>
      <c r="D608">
        <f>MONTH(Tabla1[[#This Row],[Fecha_Hora]])</f>
        <v>6</v>
      </c>
      <c r="E608">
        <f>YEAR(Tabla1[[#This Row],[Fecha_Hora]])</f>
        <v>2022</v>
      </c>
    </row>
    <row r="609" spans="1:5" x14ac:dyDescent="0.25">
      <c r="A609" s="1">
        <v>44720.340277777781</v>
      </c>
      <c r="B609">
        <v>239.04</v>
      </c>
      <c r="C609" s="3">
        <f>IF(Tabla1[[#This Row],[Potencia (KW)]]&lt;400,Tabla1[[#This Row],[Potencia (KW)]],0)</f>
        <v>239.04</v>
      </c>
      <c r="D609">
        <f>MONTH(Tabla1[[#This Row],[Fecha_Hora]])</f>
        <v>6</v>
      </c>
      <c r="E609">
        <f>YEAR(Tabla1[[#This Row],[Fecha_Hora]])</f>
        <v>2022</v>
      </c>
    </row>
    <row r="610" spans="1:5" x14ac:dyDescent="0.25">
      <c r="A610" s="1">
        <v>44720.34375</v>
      </c>
      <c r="B610">
        <v>237.6</v>
      </c>
      <c r="C610" s="3">
        <f>IF(Tabla1[[#This Row],[Potencia (KW)]]&lt;400,Tabla1[[#This Row],[Potencia (KW)]],0)</f>
        <v>237.6</v>
      </c>
      <c r="D610">
        <f>MONTH(Tabla1[[#This Row],[Fecha_Hora]])</f>
        <v>6</v>
      </c>
      <c r="E610">
        <f>YEAR(Tabla1[[#This Row],[Fecha_Hora]])</f>
        <v>2022</v>
      </c>
    </row>
    <row r="611" spans="1:5" x14ac:dyDescent="0.25">
      <c r="A611" s="1">
        <v>44720.354166666657</v>
      </c>
      <c r="B611">
        <v>230.64</v>
      </c>
      <c r="C611" s="3">
        <f>IF(Tabla1[[#This Row],[Potencia (KW)]]&lt;400,Tabla1[[#This Row],[Potencia (KW)]],0)</f>
        <v>230.64</v>
      </c>
      <c r="D611">
        <f>MONTH(Tabla1[[#This Row],[Fecha_Hora]])</f>
        <v>6</v>
      </c>
      <c r="E611">
        <f>YEAR(Tabla1[[#This Row],[Fecha_Hora]])</f>
        <v>2022</v>
      </c>
    </row>
    <row r="612" spans="1:5" x14ac:dyDescent="0.25">
      <c r="A612" s="1">
        <v>44720.357638888891</v>
      </c>
      <c r="B612">
        <v>230.4</v>
      </c>
      <c r="C612" s="3">
        <f>IF(Tabla1[[#This Row],[Potencia (KW)]]&lt;400,Tabla1[[#This Row],[Potencia (KW)]],0)</f>
        <v>230.4</v>
      </c>
      <c r="D612">
        <f>MONTH(Tabla1[[#This Row],[Fecha_Hora]])</f>
        <v>6</v>
      </c>
      <c r="E612">
        <f>YEAR(Tabla1[[#This Row],[Fecha_Hora]])</f>
        <v>2022</v>
      </c>
    </row>
    <row r="613" spans="1:5" x14ac:dyDescent="0.25">
      <c r="A613" s="1">
        <v>44720.361111111109</v>
      </c>
      <c r="B613">
        <v>235.8</v>
      </c>
      <c r="C613" s="3">
        <f>IF(Tabla1[[#This Row],[Potencia (KW)]]&lt;400,Tabla1[[#This Row],[Potencia (KW)]],0)</f>
        <v>235.8</v>
      </c>
      <c r="D613">
        <f>MONTH(Tabla1[[#This Row],[Fecha_Hora]])</f>
        <v>6</v>
      </c>
      <c r="E613">
        <f>YEAR(Tabla1[[#This Row],[Fecha_Hora]])</f>
        <v>2022</v>
      </c>
    </row>
    <row r="614" spans="1:5" x14ac:dyDescent="0.25">
      <c r="A614" s="1">
        <v>44720.364583333343</v>
      </c>
      <c r="B614">
        <v>242.52</v>
      </c>
      <c r="C614" s="3">
        <f>IF(Tabla1[[#This Row],[Potencia (KW)]]&lt;400,Tabla1[[#This Row],[Potencia (KW)]],0)</f>
        <v>242.52</v>
      </c>
      <c r="D614">
        <f>MONTH(Tabla1[[#This Row],[Fecha_Hora]])</f>
        <v>6</v>
      </c>
      <c r="E614">
        <f>YEAR(Tabla1[[#This Row],[Fecha_Hora]])</f>
        <v>2022</v>
      </c>
    </row>
    <row r="615" spans="1:5" x14ac:dyDescent="0.25">
      <c r="A615" s="1">
        <v>44720.368055555547</v>
      </c>
      <c r="B615">
        <v>238.69300000000001</v>
      </c>
      <c r="C615" s="3">
        <f>IF(Tabla1[[#This Row],[Potencia (KW)]]&lt;400,Tabla1[[#This Row],[Potencia (KW)]],0)</f>
        <v>238.69300000000001</v>
      </c>
      <c r="D615">
        <f>MONTH(Tabla1[[#This Row],[Fecha_Hora]])</f>
        <v>6</v>
      </c>
      <c r="E615">
        <f>YEAR(Tabla1[[#This Row],[Fecha_Hora]])</f>
        <v>2022</v>
      </c>
    </row>
    <row r="616" spans="1:5" x14ac:dyDescent="0.25">
      <c r="A616" s="1">
        <v>44720.371527777781</v>
      </c>
      <c r="B616">
        <v>234.84</v>
      </c>
      <c r="C616" s="3">
        <f>IF(Tabla1[[#This Row],[Potencia (KW)]]&lt;400,Tabla1[[#This Row],[Potencia (KW)]],0)</f>
        <v>234.84</v>
      </c>
      <c r="D616">
        <f>MONTH(Tabla1[[#This Row],[Fecha_Hora]])</f>
        <v>6</v>
      </c>
      <c r="E616">
        <f>YEAR(Tabla1[[#This Row],[Fecha_Hora]])</f>
        <v>2022</v>
      </c>
    </row>
    <row r="617" spans="1:5" x14ac:dyDescent="0.25">
      <c r="A617" s="1">
        <v>44720.413194444453</v>
      </c>
      <c r="B617">
        <v>232.68</v>
      </c>
      <c r="C617" s="3">
        <f>IF(Tabla1[[#This Row],[Potencia (KW)]]&lt;400,Tabla1[[#This Row],[Potencia (KW)]],0)</f>
        <v>232.68</v>
      </c>
      <c r="D617">
        <f>MONTH(Tabla1[[#This Row],[Fecha_Hora]])</f>
        <v>6</v>
      </c>
      <c r="E617">
        <f>YEAR(Tabla1[[#This Row],[Fecha_Hora]])</f>
        <v>2022</v>
      </c>
    </row>
    <row r="618" spans="1:5" x14ac:dyDescent="0.25">
      <c r="A618" s="1">
        <v>44720.416666666657</v>
      </c>
      <c r="B618">
        <v>233.76</v>
      </c>
      <c r="C618" s="3">
        <f>IF(Tabla1[[#This Row],[Potencia (KW)]]&lt;400,Tabla1[[#This Row],[Potencia (KW)]],0)</f>
        <v>233.76</v>
      </c>
      <c r="D618">
        <f>MONTH(Tabla1[[#This Row],[Fecha_Hora]])</f>
        <v>6</v>
      </c>
      <c r="E618">
        <f>YEAR(Tabla1[[#This Row],[Fecha_Hora]])</f>
        <v>2022</v>
      </c>
    </row>
    <row r="619" spans="1:5" x14ac:dyDescent="0.25">
      <c r="A619" s="1">
        <v>44721.350694444453</v>
      </c>
      <c r="B619">
        <v>234.24</v>
      </c>
      <c r="C619" s="3">
        <f>IF(Tabla1[[#This Row],[Potencia (KW)]]&lt;400,Tabla1[[#This Row],[Potencia (KW)]],0)</f>
        <v>234.24</v>
      </c>
      <c r="D619">
        <f>MONTH(Tabla1[[#This Row],[Fecha_Hora]])</f>
        <v>6</v>
      </c>
      <c r="E619">
        <f>YEAR(Tabla1[[#This Row],[Fecha_Hora]])</f>
        <v>2022</v>
      </c>
    </row>
    <row r="620" spans="1:5" x14ac:dyDescent="0.25">
      <c r="A620" s="1">
        <v>44721.354166666657</v>
      </c>
      <c r="B620">
        <v>235.92</v>
      </c>
      <c r="C620" s="3">
        <f>IF(Tabla1[[#This Row],[Potencia (KW)]]&lt;400,Tabla1[[#This Row],[Potencia (KW)]],0)</f>
        <v>235.92</v>
      </c>
      <c r="D620">
        <f>MONTH(Tabla1[[#This Row],[Fecha_Hora]])</f>
        <v>6</v>
      </c>
      <c r="E620">
        <f>YEAR(Tabla1[[#This Row],[Fecha_Hora]])</f>
        <v>2022</v>
      </c>
    </row>
    <row r="621" spans="1:5" x14ac:dyDescent="0.25">
      <c r="A621" s="1">
        <v>44721.756944444453</v>
      </c>
      <c r="B621">
        <v>233.4</v>
      </c>
      <c r="C621" s="3">
        <f>IF(Tabla1[[#This Row],[Potencia (KW)]]&lt;400,Tabla1[[#This Row],[Potencia (KW)]],0)</f>
        <v>233.4</v>
      </c>
      <c r="D621">
        <f>MONTH(Tabla1[[#This Row],[Fecha_Hora]])</f>
        <v>6</v>
      </c>
      <c r="E621">
        <f>YEAR(Tabla1[[#This Row],[Fecha_Hora]])</f>
        <v>2022</v>
      </c>
    </row>
    <row r="622" spans="1:5" x14ac:dyDescent="0.25">
      <c r="A622" s="1">
        <v>44721.760416666657</v>
      </c>
      <c r="B622">
        <v>242.4</v>
      </c>
      <c r="C622" s="3">
        <f>IF(Tabla1[[#This Row],[Potencia (KW)]]&lt;400,Tabla1[[#This Row],[Potencia (KW)]],0)</f>
        <v>242.4</v>
      </c>
      <c r="D622">
        <f>MONTH(Tabla1[[#This Row],[Fecha_Hora]])</f>
        <v>6</v>
      </c>
      <c r="E622">
        <f>YEAR(Tabla1[[#This Row],[Fecha_Hora]])</f>
        <v>2022</v>
      </c>
    </row>
    <row r="623" spans="1:5" x14ac:dyDescent="0.25">
      <c r="A623" s="1">
        <v>44721.763888888891</v>
      </c>
      <c r="B623">
        <v>239.881</v>
      </c>
      <c r="C623" s="3">
        <f>IF(Tabla1[[#This Row],[Potencia (KW)]]&lt;400,Tabla1[[#This Row],[Potencia (KW)]],0)</f>
        <v>239.881</v>
      </c>
      <c r="D623">
        <f>MONTH(Tabla1[[#This Row],[Fecha_Hora]])</f>
        <v>6</v>
      </c>
      <c r="E623">
        <f>YEAR(Tabla1[[#This Row],[Fecha_Hora]])</f>
        <v>2022</v>
      </c>
    </row>
    <row r="624" spans="1:5" x14ac:dyDescent="0.25">
      <c r="A624" s="1">
        <v>44722.322916666657</v>
      </c>
      <c r="B624">
        <v>230.04</v>
      </c>
      <c r="C624" s="3">
        <f>IF(Tabla1[[#This Row],[Potencia (KW)]]&lt;400,Tabla1[[#This Row],[Potencia (KW)]],0)</f>
        <v>230.04</v>
      </c>
      <c r="D624">
        <f>MONTH(Tabla1[[#This Row],[Fecha_Hora]])</f>
        <v>6</v>
      </c>
      <c r="E624">
        <f>YEAR(Tabla1[[#This Row],[Fecha_Hora]])</f>
        <v>2022</v>
      </c>
    </row>
    <row r="625" spans="1:5" x14ac:dyDescent="0.25">
      <c r="A625" s="1">
        <v>44722.326388888891</v>
      </c>
      <c r="B625">
        <v>251.4</v>
      </c>
      <c r="C625" s="3">
        <f>IF(Tabla1[[#This Row],[Potencia (KW)]]&lt;400,Tabla1[[#This Row],[Potencia (KW)]],0)</f>
        <v>251.4</v>
      </c>
      <c r="D625">
        <f>MONTH(Tabla1[[#This Row],[Fecha_Hora]])</f>
        <v>6</v>
      </c>
      <c r="E625">
        <f>YEAR(Tabla1[[#This Row],[Fecha_Hora]])</f>
        <v>2022</v>
      </c>
    </row>
    <row r="626" spans="1:5" x14ac:dyDescent="0.25">
      <c r="A626" s="1">
        <v>44722.329861111109</v>
      </c>
      <c r="B626">
        <v>254.4</v>
      </c>
      <c r="C626" s="3">
        <f>IF(Tabla1[[#This Row],[Potencia (KW)]]&lt;400,Tabla1[[#This Row],[Potencia (KW)]],0)</f>
        <v>254.4</v>
      </c>
      <c r="D626">
        <f>MONTH(Tabla1[[#This Row],[Fecha_Hora]])</f>
        <v>6</v>
      </c>
      <c r="E626">
        <f>YEAR(Tabla1[[#This Row],[Fecha_Hora]])</f>
        <v>2022</v>
      </c>
    </row>
    <row r="627" spans="1:5" x14ac:dyDescent="0.25">
      <c r="A627" s="1">
        <v>44722.333333333343</v>
      </c>
      <c r="B627">
        <v>243.68299999999999</v>
      </c>
      <c r="C627" s="3">
        <f>IF(Tabla1[[#This Row],[Potencia (KW)]]&lt;400,Tabla1[[#This Row],[Potencia (KW)]],0)</f>
        <v>243.68299999999999</v>
      </c>
      <c r="D627">
        <f>MONTH(Tabla1[[#This Row],[Fecha_Hora]])</f>
        <v>6</v>
      </c>
      <c r="E627">
        <f>YEAR(Tabla1[[#This Row],[Fecha_Hora]])</f>
        <v>2022</v>
      </c>
    </row>
    <row r="628" spans="1:5" x14ac:dyDescent="0.25">
      <c r="A628" s="1">
        <v>44722.336805555547</v>
      </c>
      <c r="B628">
        <v>261.72000000000003</v>
      </c>
      <c r="C628" s="3">
        <f>IF(Tabla1[[#This Row],[Potencia (KW)]]&lt;400,Tabla1[[#This Row],[Potencia (KW)]],0)</f>
        <v>261.72000000000003</v>
      </c>
      <c r="D628">
        <f>MONTH(Tabla1[[#This Row],[Fecha_Hora]])</f>
        <v>6</v>
      </c>
      <c r="E628">
        <f>YEAR(Tabla1[[#This Row],[Fecha_Hora]])</f>
        <v>2022</v>
      </c>
    </row>
    <row r="629" spans="1:5" x14ac:dyDescent="0.25">
      <c r="A629" s="1">
        <v>44722.340277777781</v>
      </c>
      <c r="B629">
        <v>264.72000000000003</v>
      </c>
      <c r="C629" s="3">
        <f>IF(Tabla1[[#This Row],[Potencia (KW)]]&lt;400,Tabla1[[#This Row],[Potencia (KW)]],0)</f>
        <v>264.72000000000003</v>
      </c>
      <c r="D629">
        <f>MONTH(Tabla1[[#This Row],[Fecha_Hora]])</f>
        <v>6</v>
      </c>
      <c r="E629">
        <f>YEAR(Tabla1[[#This Row],[Fecha_Hora]])</f>
        <v>2022</v>
      </c>
    </row>
    <row r="630" spans="1:5" x14ac:dyDescent="0.25">
      <c r="A630" s="1">
        <v>44722.34375</v>
      </c>
      <c r="B630">
        <v>250.2</v>
      </c>
      <c r="C630" s="3">
        <f>IF(Tabla1[[#This Row],[Potencia (KW)]]&lt;400,Tabla1[[#This Row],[Potencia (KW)]],0)</f>
        <v>250.2</v>
      </c>
      <c r="D630">
        <f>MONTH(Tabla1[[#This Row],[Fecha_Hora]])</f>
        <v>6</v>
      </c>
      <c r="E630">
        <f>YEAR(Tabla1[[#This Row],[Fecha_Hora]])</f>
        <v>2022</v>
      </c>
    </row>
    <row r="631" spans="1:5" x14ac:dyDescent="0.25">
      <c r="A631" s="1">
        <v>44722.347222222219</v>
      </c>
      <c r="B631">
        <v>242.88</v>
      </c>
      <c r="C631" s="3">
        <f>IF(Tabla1[[#This Row],[Potencia (KW)]]&lt;400,Tabla1[[#This Row],[Potencia (KW)]],0)</f>
        <v>242.88</v>
      </c>
      <c r="D631">
        <f>MONTH(Tabla1[[#This Row],[Fecha_Hora]])</f>
        <v>6</v>
      </c>
      <c r="E631">
        <f>YEAR(Tabla1[[#This Row],[Fecha_Hora]])</f>
        <v>2022</v>
      </c>
    </row>
    <row r="632" spans="1:5" x14ac:dyDescent="0.25">
      <c r="A632" s="1">
        <v>44722.350694444453</v>
      </c>
      <c r="B632">
        <v>241.92</v>
      </c>
      <c r="C632" s="3">
        <f>IF(Tabla1[[#This Row],[Potencia (KW)]]&lt;400,Tabla1[[#This Row],[Potencia (KW)]],0)</f>
        <v>241.92</v>
      </c>
      <c r="D632">
        <f>MONTH(Tabla1[[#This Row],[Fecha_Hora]])</f>
        <v>6</v>
      </c>
      <c r="E632">
        <f>YEAR(Tabla1[[#This Row],[Fecha_Hora]])</f>
        <v>2022</v>
      </c>
    </row>
    <row r="633" spans="1:5" x14ac:dyDescent="0.25">
      <c r="A633" s="1">
        <v>44722.354166666657</v>
      </c>
      <c r="B633">
        <v>241.39099999999999</v>
      </c>
      <c r="C633" s="3">
        <f>IF(Tabla1[[#This Row],[Potencia (KW)]]&lt;400,Tabla1[[#This Row],[Potencia (KW)]],0)</f>
        <v>241.39099999999999</v>
      </c>
      <c r="D633">
        <f>MONTH(Tabla1[[#This Row],[Fecha_Hora]])</f>
        <v>6</v>
      </c>
      <c r="E633">
        <f>YEAR(Tabla1[[#This Row],[Fecha_Hora]])</f>
        <v>2022</v>
      </c>
    </row>
    <row r="634" spans="1:5" x14ac:dyDescent="0.25">
      <c r="A634" s="1">
        <v>44722.357638888891</v>
      </c>
      <c r="B634">
        <v>231.36</v>
      </c>
      <c r="C634" s="3">
        <f>IF(Tabla1[[#This Row],[Potencia (KW)]]&lt;400,Tabla1[[#This Row],[Potencia (KW)]],0)</f>
        <v>231.36</v>
      </c>
      <c r="D634">
        <f>MONTH(Tabla1[[#This Row],[Fecha_Hora]])</f>
        <v>6</v>
      </c>
      <c r="E634">
        <f>YEAR(Tabla1[[#This Row],[Fecha_Hora]])</f>
        <v>2022</v>
      </c>
    </row>
    <row r="635" spans="1:5" x14ac:dyDescent="0.25">
      <c r="A635" s="1">
        <v>44722.361111111109</v>
      </c>
      <c r="B635">
        <v>235.68</v>
      </c>
      <c r="C635" s="3">
        <f>IF(Tabla1[[#This Row],[Potencia (KW)]]&lt;400,Tabla1[[#This Row],[Potencia (KW)]],0)</f>
        <v>235.68</v>
      </c>
      <c r="D635">
        <f>MONTH(Tabla1[[#This Row],[Fecha_Hora]])</f>
        <v>6</v>
      </c>
      <c r="E635">
        <f>YEAR(Tabla1[[#This Row],[Fecha_Hora]])</f>
        <v>2022</v>
      </c>
    </row>
    <row r="636" spans="1:5" x14ac:dyDescent="0.25">
      <c r="A636" s="1">
        <v>44722.364583333343</v>
      </c>
      <c r="B636">
        <v>243.24</v>
      </c>
      <c r="C636" s="3">
        <f>IF(Tabla1[[#This Row],[Potencia (KW)]]&lt;400,Tabla1[[#This Row],[Potencia (KW)]],0)</f>
        <v>243.24</v>
      </c>
      <c r="D636">
        <f>MONTH(Tabla1[[#This Row],[Fecha_Hora]])</f>
        <v>6</v>
      </c>
      <c r="E636">
        <f>YEAR(Tabla1[[#This Row],[Fecha_Hora]])</f>
        <v>2022</v>
      </c>
    </row>
    <row r="637" spans="1:5" x14ac:dyDescent="0.25">
      <c r="A637" s="1">
        <v>44722.368055555547</v>
      </c>
      <c r="B637">
        <v>246.12</v>
      </c>
      <c r="C637" s="3">
        <f>IF(Tabla1[[#This Row],[Potencia (KW)]]&lt;400,Tabla1[[#This Row],[Potencia (KW)]],0)</f>
        <v>246.12</v>
      </c>
      <c r="D637">
        <f>MONTH(Tabla1[[#This Row],[Fecha_Hora]])</f>
        <v>6</v>
      </c>
      <c r="E637">
        <f>YEAR(Tabla1[[#This Row],[Fecha_Hora]])</f>
        <v>2022</v>
      </c>
    </row>
    <row r="638" spans="1:5" x14ac:dyDescent="0.25">
      <c r="A638" s="1">
        <v>44722.371527777781</v>
      </c>
      <c r="B638">
        <v>235.36600000000001</v>
      </c>
      <c r="C638" s="3">
        <f>IF(Tabla1[[#This Row],[Potencia (KW)]]&lt;400,Tabla1[[#This Row],[Potencia (KW)]],0)</f>
        <v>235.36600000000001</v>
      </c>
      <c r="D638">
        <f>MONTH(Tabla1[[#This Row],[Fecha_Hora]])</f>
        <v>6</v>
      </c>
      <c r="E638">
        <f>YEAR(Tabla1[[#This Row],[Fecha_Hora]])</f>
        <v>2022</v>
      </c>
    </row>
    <row r="639" spans="1:5" x14ac:dyDescent="0.25">
      <c r="A639" s="1">
        <v>44722.375</v>
      </c>
      <c r="B639">
        <v>248.4</v>
      </c>
      <c r="C639" s="3">
        <f>IF(Tabla1[[#This Row],[Potencia (KW)]]&lt;400,Tabla1[[#This Row],[Potencia (KW)]],0)</f>
        <v>248.4</v>
      </c>
      <c r="D639">
        <f>MONTH(Tabla1[[#This Row],[Fecha_Hora]])</f>
        <v>6</v>
      </c>
      <c r="E639">
        <f>YEAR(Tabla1[[#This Row],[Fecha_Hora]])</f>
        <v>2022</v>
      </c>
    </row>
    <row r="640" spans="1:5" x14ac:dyDescent="0.25">
      <c r="A640" s="1">
        <v>44722.378472222219</v>
      </c>
      <c r="B640">
        <v>241.32</v>
      </c>
      <c r="C640" s="3">
        <f>IF(Tabla1[[#This Row],[Potencia (KW)]]&lt;400,Tabla1[[#This Row],[Potencia (KW)]],0)</f>
        <v>241.32</v>
      </c>
      <c r="D640">
        <f>MONTH(Tabla1[[#This Row],[Fecha_Hora]])</f>
        <v>6</v>
      </c>
      <c r="E640">
        <f>YEAR(Tabla1[[#This Row],[Fecha_Hora]])</f>
        <v>2022</v>
      </c>
    </row>
    <row r="641" spans="1:5" x14ac:dyDescent="0.25">
      <c r="A641" s="1">
        <v>44722.381944444453</v>
      </c>
      <c r="B641">
        <v>239.52</v>
      </c>
      <c r="C641" s="3">
        <f>IF(Tabla1[[#This Row],[Potencia (KW)]]&lt;400,Tabla1[[#This Row],[Potencia (KW)]],0)</f>
        <v>239.52</v>
      </c>
      <c r="D641">
        <f>MONTH(Tabla1[[#This Row],[Fecha_Hora]])</f>
        <v>6</v>
      </c>
      <c r="E641">
        <f>YEAR(Tabla1[[#This Row],[Fecha_Hora]])</f>
        <v>2022</v>
      </c>
    </row>
    <row r="642" spans="1:5" x14ac:dyDescent="0.25">
      <c r="A642" s="1">
        <v>44722.385416666657</v>
      </c>
      <c r="B642">
        <v>238.56</v>
      </c>
      <c r="C642" s="3">
        <f>IF(Tabla1[[#This Row],[Potencia (KW)]]&lt;400,Tabla1[[#This Row],[Potencia (KW)]],0)</f>
        <v>238.56</v>
      </c>
      <c r="D642">
        <f>MONTH(Tabla1[[#This Row],[Fecha_Hora]])</f>
        <v>6</v>
      </c>
      <c r="E642">
        <f>YEAR(Tabla1[[#This Row],[Fecha_Hora]])</f>
        <v>2022</v>
      </c>
    </row>
    <row r="643" spans="1:5" x14ac:dyDescent="0.25">
      <c r="A643" s="1">
        <v>44722.388888888891</v>
      </c>
      <c r="B643">
        <v>248.42400000000001</v>
      </c>
      <c r="C643" s="3">
        <f>IF(Tabla1[[#This Row],[Potencia (KW)]]&lt;400,Tabla1[[#This Row],[Potencia (KW)]],0)</f>
        <v>248.42400000000001</v>
      </c>
      <c r="D643">
        <f>MONTH(Tabla1[[#This Row],[Fecha_Hora]])</f>
        <v>6</v>
      </c>
      <c r="E643">
        <f>YEAR(Tabla1[[#This Row],[Fecha_Hora]])</f>
        <v>2022</v>
      </c>
    </row>
    <row r="644" spans="1:5" x14ac:dyDescent="0.25">
      <c r="A644" s="1">
        <v>44722.392361111109</v>
      </c>
      <c r="B644">
        <v>245.28</v>
      </c>
      <c r="C644" s="3">
        <f>IF(Tabla1[[#This Row],[Potencia (KW)]]&lt;400,Tabla1[[#This Row],[Potencia (KW)]],0)</f>
        <v>245.28</v>
      </c>
      <c r="D644">
        <f>MONTH(Tabla1[[#This Row],[Fecha_Hora]])</f>
        <v>6</v>
      </c>
      <c r="E644">
        <f>YEAR(Tabla1[[#This Row],[Fecha_Hora]])</f>
        <v>2022</v>
      </c>
    </row>
    <row r="645" spans="1:5" x14ac:dyDescent="0.25">
      <c r="A645" s="1">
        <v>44722.395833333343</v>
      </c>
      <c r="B645">
        <v>238.32</v>
      </c>
      <c r="C645" s="3">
        <f>IF(Tabla1[[#This Row],[Potencia (KW)]]&lt;400,Tabla1[[#This Row],[Potencia (KW)]],0)</f>
        <v>238.32</v>
      </c>
      <c r="D645">
        <f>MONTH(Tabla1[[#This Row],[Fecha_Hora]])</f>
        <v>6</v>
      </c>
      <c r="E645">
        <f>YEAR(Tabla1[[#This Row],[Fecha_Hora]])</f>
        <v>2022</v>
      </c>
    </row>
    <row r="646" spans="1:5" x14ac:dyDescent="0.25">
      <c r="A646" s="1">
        <v>44726.725694444453</v>
      </c>
      <c r="B646">
        <v>233.88</v>
      </c>
      <c r="C646" s="3">
        <f>IF(Tabla1[[#This Row],[Potencia (KW)]]&lt;400,Tabla1[[#This Row],[Potencia (KW)]],0)</f>
        <v>233.88</v>
      </c>
      <c r="D646">
        <f>MONTH(Tabla1[[#This Row],[Fecha_Hora]])</f>
        <v>6</v>
      </c>
      <c r="E646">
        <f>YEAR(Tabla1[[#This Row],[Fecha_Hora]])</f>
        <v>2022</v>
      </c>
    </row>
    <row r="647" spans="1:5" x14ac:dyDescent="0.25">
      <c r="A647" s="1">
        <v>44726.729166666657</v>
      </c>
      <c r="B647">
        <v>236.64</v>
      </c>
      <c r="C647" s="3">
        <f>IF(Tabla1[[#This Row],[Potencia (KW)]]&lt;400,Tabla1[[#This Row],[Potencia (KW)]],0)</f>
        <v>236.64</v>
      </c>
      <c r="D647">
        <f>MONTH(Tabla1[[#This Row],[Fecha_Hora]])</f>
        <v>6</v>
      </c>
      <c r="E647">
        <f>YEAR(Tabla1[[#This Row],[Fecha_Hora]])</f>
        <v>2022</v>
      </c>
    </row>
    <row r="648" spans="1:5" x14ac:dyDescent="0.25">
      <c r="A648" s="1">
        <v>44726.732638888891</v>
      </c>
      <c r="B648">
        <v>230.64</v>
      </c>
      <c r="C648" s="3">
        <f>IF(Tabla1[[#This Row],[Potencia (KW)]]&lt;400,Tabla1[[#This Row],[Potencia (KW)]],0)</f>
        <v>230.64</v>
      </c>
      <c r="D648">
        <f>MONTH(Tabla1[[#This Row],[Fecha_Hora]])</f>
        <v>6</v>
      </c>
      <c r="E648">
        <f>YEAR(Tabla1[[#This Row],[Fecha_Hora]])</f>
        <v>2022</v>
      </c>
    </row>
    <row r="649" spans="1:5" x14ac:dyDescent="0.25">
      <c r="A649" s="1">
        <v>44728.368055555547</v>
      </c>
      <c r="B649">
        <v>245.04</v>
      </c>
      <c r="C649" s="3">
        <f>IF(Tabla1[[#This Row],[Potencia (KW)]]&lt;400,Tabla1[[#This Row],[Potencia (KW)]],0)</f>
        <v>245.04</v>
      </c>
      <c r="D649">
        <f>MONTH(Tabla1[[#This Row],[Fecha_Hora]])</f>
        <v>6</v>
      </c>
      <c r="E649">
        <f>YEAR(Tabla1[[#This Row],[Fecha_Hora]])</f>
        <v>2022</v>
      </c>
    </row>
    <row r="650" spans="1:5" x14ac:dyDescent="0.25">
      <c r="A650" s="1">
        <v>44728.371527777781</v>
      </c>
      <c r="B650">
        <v>242.16</v>
      </c>
      <c r="C650" s="3">
        <f>IF(Tabla1[[#This Row],[Potencia (KW)]]&lt;400,Tabla1[[#This Row],[Potencia (KW)]],0)</f>
        <v>242.16</v>
      </c>
      <c r="D650">
        <f>MONTH(Tabla1[[#This Row],[Fecha_Hora]])</f>
        <v>6</v>
      </c>
      <c r="E650">
        <f>YEAR(Tabla1[[#This Row],[Fecha_Hora]])</f>
        <v>2022</v>
      </c>
    </row>
    <row r="651" spans="1:5" x14ac:dyDescent="0.25">
      <c r="A651" s="1">
        <v>44728.375</v>
      </c>
      <c r="B651">
        <v>230.97</v>
      </c>
      <c r="C651" s="3">
        <f>IF(Tabla1[[#This Row],[Potencia (KW)]]&lt;400,Tabla1[[#This Row],[Potencia (KW)]],0)</f>
        <v>230.97</v>
      </c>
      <c r="D651">
        <f>MONTH(Tabla1[[#This Row],[Fecha_Hora]])</f>
        <v>6</v>
      </c>
      <c r="E651">
        <f>YEAR(Tabla1[[#This Row],[Fecha_Hora]])</f>
        <v>2022</v>
      </c>
    </row>
    <row r="652" spans="1:5" x14ac:dyDescent="0.25">
      <c r="A652" s="1">
        <v>44728.381944444453</v>
      </c>
      <c r="B652">
        <v>238.8</v>
      </c>
      <c r="C652" s="3">
        <f>IF(Tabla1[[#This Row],[Potencia (KW)]]&lt;400,Tabla1[[#This Row],[Potencia (KW)]],0)</f>
        <v>238.8</v>
      </c>
      <c r="D652">
        <f>MONTH(Tabla1[[#This Row],[Fecha_Hora]])</f>
        <v>6</v>
      </c>
      <c r="E652">
        <f>YEAR(Tabla1[[#This Row],[Fecha_Hora]])</f>
        <v>2022</v>
      </c>
    </row>
    <row r="653" spans="1:5" x14ac:dyDescent="0.25">
      <c r="A653" s="1">
        <v>44728.385416666657</v>
      </c>
      <c r="B653">
        <v>255.24</v>
      </c>
      <c r="C653" s="3">
        <f>IF(Tabla1[[#This Row],[Potencia (KW)]]&lt;400,Tabla1[[#This Row],[Potencia (KW)]],0)</f>
        <v>255.24</v>
      </c>
      <c r="D653">
        <f>MONTH(Tabla1[[#This Row],[Fecha_Hora]])</f>
        <v>6</v>
      </c>
      <c r="E653">
        <f>YEAR(Tabla1[[#This Row],[Fecha_Hora]])</f>
        <v>2022</v>
      </c>
    </row>
    <row r="654" spans="1:5" x14ac:dyDescent="0.25">
      <c r="A654" s="1">
        <v>44728.388888888891</v>
      </c>
      <c r="B654">
        <v>246.84</v>
      </c>
      <c r="C654" s="3">
        <f>IF(Tabla1[[#This Row],[Potencia (KW)]]&lt;400,Tabla1[[#This Row],[Potencia (KW)]],0)</f>
        <v>246.84</v>
      </c>
      <c r="D654">
        <f>MONTH(Tabla1[[#This Row],[Fecha_Hora]])</f>
        <v>6</v>
      </c>
      <c r="E654">
        <f>YEAR(Tabla1[[#This Row],[Fecha_Hora]])</f>
        <v>2022</v>
      </c>
    </row>
    <row r="655" spans="1:5" x14ac:dyDescent="0.25">
      <c r="A655" s="1">
        <v>44728.392361111109</v>
      </c>
      <c r="B655">
        <v>240.71299999999999</v>
      </c>
      <c r="C655" s="3">
        <f>IF(Tabla1[[#This Row],[Potencia (KW)]]&lt;400,Tabla1[[#This Row],[Potencia (KW)]],0)</f>
        <v>240.71299999999999</v>
      </c>
      <c r="D655">
        <f>MONTH(Tabla1[[#This Row],[Fecha_Hora]])</f>
        <v>6</v>
      </c>
      <c r="E655">
        <f>YEAR(Tabla1[[#This Row],[Fecha_Hora]])</f>
        <v>2022</v>
      </c>
    </row>
    <row r="656" spans="1:5" x14ac:dyDescent="0.25">
      <c r="A656" s="1">
        <v>44728.395833333343</v>
      </c>
      <c r="B656">
        <v>236.52</v>
      </c>
      <c r="C656" s="3">
        <f>IF(Tabla1[[#This Row],[Potencia (KW)]]&lt;400,Tabla1[[#This Row],[Potencia (KW)]],0)</f>
        <v>236.52</v>
      </c>
      <c r="D656">
        <f>MONTH(Tabla1[[#This Row],[Fecha_Hora]])</f>
        <v>6</v>
      </c>
      <c r="E656">
        <f>YEAR(Tabla1[[#This Row],[Fecha_Hora]])</f>
        <v>2022</v>
      </c>
    </row>
    <row r="657" spans="1:5" x14ac:dyDescent="0.25">
      <c r="A657" s="1">
        <v>44728.399305555547</v>
      </c>
      <c r="B657">
        <v>235.8</v>
      </c>
      <c r="C657" s="3">
        <f>IF(Tabla1[[#This Row],[Potencia (KW)]]&lt;400,Tabla1[[#This Row],[Potencia (KW)]],0)</f>
        <v>235.8</v>
      </c>
      <c r="D657">
        <f>MONTH(Tabla1[[#This Row],[Fecha_Hora]])</f>
        <v>6</v>
      </c>
      <c r="E657">
        <f>YEAR(Tabla1[[#This Row],[Fecha_Hora]])</f>
        <v>2022</v>
      </c>
    </row>
    <row r="658" spans="1:5" x14ac:dyDescent="0.25">
      <c r="A658" s="1">
        <v>44728.416666666657</v>
      </c>
      <c r="B658">
        <v>234.6</v>
      </c>
      <c r="C658" s="3">
        <f>IF(Tabla1[[#This Row],[Potencia (KW)]]&lt;400,Tabla1[[#This Row],[Potencia (KW)]],0)</f>
        <v>234.6</v>
      </c>
      <c r="D658">
        <f>MONTH(Tabla1[[#This Row],[Fecha_Hora]])</f>
        <v>6</v>
      </c>
      <c r="E658">
        <f>YEAR(Tabla1[[#This Row],[Fecha_Hora]])</f>
        <v>2022</v>
      </c>
    </row>
    <row r="659" spans="1:5" x14ac:dyDescent="0.25">
      <c r="A659" s="1">
        <v>44728.420138888891</v>
      </c>
      <c r="B659">
        <v>240.24</v>
      </c>
      <c r="C659" s="3">
        <f>IF(Tabla1[[#This Row],[Potencia (KW)]]&lt;400,Tabla1[[#This Row],[Potencia (KW)]],0)</f>
        <v>240.24</v>
      </c>
      <c r="D659">
        <f>MONTH(Tabla1[[#This Row],[Fecha_Hora]])</f>
        <v>6</v>
      </c>
      <c r="E659">
        <f>YEAR(Tabla1[[#This Row],[Fecha_Hora]])</f>
        <v>2022</v>
      </c>
    </row>
    <row r="660" spans="1:5" x14ac:dyDescent="0.25">
      <c r="A660" s="1">
        <v>44728.423611111109</v>
      </c>
      <c r="B660">
        <v>240</v>
      </c>
      <c r="C660" s="3">
        <f>IF(Tabla1[[#This Row],[Potencia (KW)]]&lt;400,Tabla1[[#This Row],[Potencia (KW)]],0)</f>
        <v>240</v>
      </c>
      <c r="D660">
        <f>MONTH(Tabla1[[#This Row],[Fecha_Hora]])</f>
        <v>6</v>
      </c>
      <c r="E660">
        <f>YEAR(Tabla1[[#This Row],[Fecha_Hora]])</f>
        <v>2022</v>
      </c>
    </row>
    <row r="661" spans="1:5" x14ac:dyDescent="0.25">
      <c r="A661" s="1">
        <v>44733.690972222219</v>
      </c>
      <c r="B661">
        <v>234.6</v>
      </c>
      <c r="C661" s="3">
        <f>IF(Tabla1[[#This Row],[Potencia (KW)]]&lt;400,Tabla1[[#This Row],[Potencia (KW)]],0)</f>
        <v>234.6</v>
      </c>
      <c r="D661">
        <f>MONTH(Tabla1[[#This Row],[Fecha_Hora]])</f>
        <v>6</v>
      </c>
      <c r="E661">
        <f>YEAR(Tabla1[[#This Row],[Fecha_Hora]])</f>
        <v>2022</v>
      </c>
    </row>
    <row r="662" spans="1:5" x14ac:dyDescent="0.25">
      <c r="A662" s="1">
        <v>44733.694444444453</v>
      </c>
      <c r="B662">
        <v>237.48</v>
      </c>
      <c r="C662" s="3">
        <f>IF(Tabla1[[#This Row],[Potencia (KW)]]&lt;400,Tabla1[[#This Row],[Potencia (KW)]],0)</f>
        <v>237.48</v>
      </c>
      <c r="D662">
        <f>MONTH(Tabla1[[#This Row],[Fecha_Hora]])</f>
        <v>6</v>
      </c>
      <c r="E662">
        <f>YEAR(Tabla1[[#This Row],[Fecha_Hora]])</f>
        <v>2022</v>
      </c>
    </row>
    <row r="663" spans="1:5" x14ac:dyDescent="0.25">
      <c r="A663" s="1">
        <v>44733.697916666657</v>
      </c>
      <c r="B663">
        <v>239.04</v>
      </c>
      <c r="C663" s="3">
        <f>IF(Tabla1[[#This Row],[Potencia (KW)]]&lt;400,Tabla1[[#This Row],[Potencia (KW)]],0)</f>
        <v>239.04</v>
      </c>
      <c r="D663">
        <f>MONTH(Tabla1[[#This Row],[Fecha_Hora]])</f>
        <v>6</v>
      </c>
      <c r="E663">
        <f>YEAR(Tabla1[[#This Row],[Fecha_Hora]])</f>
        <v>2022</v>
      </c>
    </row>
    <row r="664" spans="1:5" x14ac:dyDescent="0.25">
      <c r="A664" s="1">
        <v>44733.701388888891</v>
      </c>
      <c r="B664">
        <v>243.48</v>
      </c>
      <c r="C664" s="3">
        <f>IF(Tabla1[[#This Row],[Potencia (KW)]]&lt;400,Tabla1[[#This Row],[Potencia (KW)]],0)</f>
        <v>243.48</v>
      </c>
      <c r="D664">
        <f>MONTH(Tabla1[[#This Row],[Fecha_Hora]])</f>
        <v>6</v>
      </c>
      <c r="E664">
        <f>YEAR(Tabla1[[#This Row],[Fecha_Hora]])</f>
        <v>2022</v>
      </c>
    </row>
    <row r="665" spans="1:5" x14ac:dyDescent="0.25">
      <c r="A665" s="1">
        <v>44733.704861111109</v>
      </c>
      <c r="B665">
        <v>245.941</v>
      </c>
      <c r="C665" s="3">
        <f>IF(Tabla1[[#This Row],[Potencia (KW)]]&lt;400,Tabla1[[#This Row],[Potencia (KW)]],0)</f>
        <v>245.941</v>
      </c>
      <c r="D665">
        <f>MONTH(Tabla1[[#This Row],[Fecha_Hora]])</f>
        <v>6</v>
      </c>
      <c r="E665">
        <f>YEAR(Tabla1[[#This Row],[Fecha_Hora]])</f>
        <v>2022</v>
      </c>
    </row>
    <row r="666" spans="1:5" x14ac:dyDescent="0.25">
      <c r="A666" s="1">
        <v>44733.708333333343</v>
      </c>
      <c r="B666">
        <v>251.52</v>
      </c>
      <c r="C666" s="3">
        <f>IF(Tabla1[[#This Row],[Potencia (KW)]]&lt;400,Tabla1[[#This Row],[Potencia (KW)]],0)</f>
        <v>251.52</v>
      </c>
      <c r="D666">
        <f>MONTH(Tabla1[[#This Row],[Fecha_Hora]])</f>
        <v>6</v>
      </c>
      <c r="E666">
        <f>YEAR(Tabla1[[#This Row],[Fecha_Hora]])</f>
        <v>2022</v>
      </c>
    </row>
    <row r="667" spans="1:5" x14ac:dyDescent="0.25">
      <c r="A667" s="1">
        <v>44733.711805555547</v>
      </c>
      <c r="B667">
        <v>243.12</v>
      </c>
      <c r="C667" s="3">
        <f>IF(Tabla1[[#This Row],[Potencia (KW)]]&lt;400,Tabla1[[#This Row],[Potencia (KW)]],0)</f>
        <v>243.12</v>
      </c>
      <c r="D667">
        <f>MONTH(Tabla1[[#This Row],[Fecha_Hora]])</f>
        <v>6</v>
      </c>
      <c r="E667">
        <f>YEAR(Tabla1[[#This Row],[Fecha_Hora]])</f>
        <v>2022</v>
      </c>
    </row>
    <row r="668" spans="1:5" x14ac:dyDescent="0.25">
      <c r="A668" s="1">
        <v>44733.715277777781</v>
      </c>
      <c r="B668">
        <v>242.16</v>
      </c>
      <c r="C668" s="3">
        <f>IF(Tabla1[[#This Row],[Potencia (KW)]]&lt;400,Tabla1[[#This Row],[Potencia (KW)]],0)</f>
        <v>242.16</v>
      </c>
      <c r="D668">
        <f>MONTH(Tabla1[[#This Row],[Fecha_Hora]])</f>
        <v>6</v>
      </c>
      <c r="E668">
        <f>YEAR(Tabla1[[#This Row],[Fecha_Hora]])</f>
        <v>2022</v>
      </c>
    </row>
    <row r="669" spans="1:5" x14ac:dyDescent="0.25">
      <c r="A669" s="1">
        <v>44733.71875</v>
      </c>
      <c r="B669">
        <v>239.16</v>
      </c>
      <c r="C669" s="3">
        <f>IF(Tabla1[[#This Row],[Potencia (KW)]]&lt;400,Tabla1[[#This Row],[Potencia (KW)]],0)</f>
        <v>239.16</v>
      </c>
      <c r="D669">
        <f>MONTH(Tabla1[[#This Row],[Fecha_Hora]])</f>
        <v>6</v>
      </c>
      <c r="E669">
        <f>YEAR(Tabla1[[#This Row],[Fecha_Hora]])</f>
        <v>2022</v>
      </c>
    </row>
    <row r="670" spans="1:5" x14ac:dyDescent="0.25">
      <c r="A670" s="1">
        <v>44733.722222222219</v>
      </c>
      <c r="B670">
        <v>236.673</v>
      </c>
      <c r="C670" s="3">
        <f>IF(Tabla1[[#This Row],[Potencia (KW)]]&lt;400,Tabla1[[#This Row],[Potencia (KW)]],0)</f>
        <v>236.673</v>
      </c>
      <c r="D670">
        <f>MONTH(Tabla1[[#This Row],[Fecha_Hora]])</f>
        <v>6</v>
      </c>
      <c r="E670">
        <f>YEAR(Tabla1[[#This Row],[Fecha_Hora]])</f>
        <v>2022</v>
      </c>
    </row>
    <row r="671" spans="1:5" x14ac:dyDescent="0.25">
      <c r="A671" s="1">
        <v>44733.729166666657</v>
      </c>
      <c r="B671">
        <v>240.36</v>
      </c>
      <c r="C671" s="3">
        <f>IF(Tabla1[[#This Row],[Potencia (KW)]]&lt;400,Tabla1[[#This Row],[Potencia (KW)]],0)</f>
        <v>240.36</v>
      </c>
      <c r="D671">
        <f>MONTH(Tabla1[[#This Row],[Fecha_Hora]])</f>
        <v>6</v>
      </c>
      <c r="E671">
        <f>YEAR(Tabla1[[#This Row],[Fecha_Hora]])</f>
        <v>2022</v>
      </c>
    </row>
    <row r="672" spans="1:5" x14ac:dyDescent="0.25">
      <c r="A672" s="1">
        <v>44733.732638888891</v>
      </c>
      <c r="B672">
        <v>254.04</v>
      </c>
      <c r="C672" s="3">
        <f>IF(Tabla1[[#This Row],[Potencia (KW)]]&lt;400,Tabla1[[#This Row],[Potencia (KW)]],0)</f>
        <v>254.04</v>
      </c>
      <c r="D672">
        <f>MONTH(Tabla1[[#This Row],[Fecha_Hora]])</f>
        <v>6</v>
      </c>
      <c r="E672">
        <f>YEAR(Tabla1[[#This Row],[Fecha_Hora]])</f>
        <v>2022</v>
      </c>
    </row>
    <row r="673" spans="1:5" x14ac:dyDescent="0.25">
      <c r="A673" s="1">
        <v>44733.736111111109</v>
      </c>
      <c r="B673">
        <v>248.64</v>
      </c>
      <c r="C673" s="3">
        <f>IF(Tabla1[[#This Row],[Potencia (KW)]]&lt;400,Tabla1[[#This Row],[Potencia (KW)]],0)</f>
        <v>248.64</v>
      </c>
      <c r="D673">
        <f>MONTH(Tabla1[[#This Row],[Fecha_Hora]])</f>
        <v>6</v>
      </c>
      <c r="E673">
        <f>YEAR(Tabla1[[#This Row],[Fecha_Hora]])</f>
        <v>2022</v>
      </c>
    </row>
    <row r="674" spans="1:5" x14ac:dyDescent="0.25">
      <c r="A674" s="1">
        <v>44733.739583333343</v>
      </c>
      <c r="B674">
        <v>234.65299999999999</v>
      </c>
      <c r="C674" s="3">
        <f>IF(Tabla1[[#This Row],[Potencia (KW)]]&lt;400,Tabla1[[#This Row],[Potencia (KW)]],0)</f>
        <v>234.65299999999999</v>
      </c>
      <c r="D674">
        <f>MONTH(Tabla1[[#This Row],[Fecha_Hora]])</f>
        <v>6</v>
      </c>
      <c r="E674">
        <f>YEAR(Tabla1[[#This Row],[Fecha_Hora]])</f>
        <v>2022</v>
      </c>
    </row>
    <row r="675" spans="1:5" x14ac:dyDescent="0.25">
      <c r="A675" s="1">
        <v>44733.75</v>
      </c>
      <c r="B675">
        <v>248.16</v>
      </c>
      <c r="C675" s="3">
        <f>IF(Tabla1[[#This Row],[Potencia (KW)]]&lt;400,Tabla1[[#This Row],[Potencia (KW)]],0)</f>
        <v>248.16</v>
      </c>
      <c r="D675">
        <f>MONTH(Tabla1[[#This Row],[Fecha_Hora]])</f>
        <v>6</v>
      </c>
      <c r="E675">
        <f>YEAR(Tabla1[[#This Row],[Fecha_Hora]])</f>
        <v>2022</v>
      </c>
    </row>
    <row r="676" spans="1:5" x14ac:dyDescent="0.25">
      <c r="A676" s="1">
        <v>44733.753472222219</v>
      </c>
      <c r="B676">
        <v>257.76</v>
      </c>
      <c r="C676" s="3">
        <f>IF(Tabla1[[#This Row],[Potencia (KW)]]&lt;400,Tabla1[[#This Row],[Potencia (KW)]],0)</f>
        <v>257.76</v>
      </c>
      <c r="D676">
        <f>MONTH(Tabla1[[#This Row],[Fecha_Hora]])</f>
        <v>6</v>
      </c>
      <c r="E676">
        <f>YEAR(Tabla1[[#This Row],[Fecha_Hora]])</f>
        <v>2022</v>
      </c>
    </row>
    <row r="677" spans="1:5" x14ac:dyDescent="0.25">
      <c r="A677" s="1">
        <v>44733.756944444453</v>
      </c>
      <c r="B677">
        <v>254.04</v>
      </c>
      <c r="C677" s="3">
        <f>IF(Tabla1[[#This Row],[Potencia (KW)]]&lt;400,Tabla1[[#This Row],[Potencia (KW)]],0)</f>
        <v>254.04</v>
      </c>
      <c r="D677">
        <f>MONTH(Tabla1[[#This Row],[Fecha_Hora]])</f>
        <v>6</v>
      </c>
      <c r="E677">
        <f>YEAR(Tabla1[[#This Row],[Fecha_Hora]])</f>
        <v>2022</v>
      </c>
    </row>
    <row r="678" spans="1:5" x14ac:dyDescent="0.25">
      <c r="A678" s="1">
        <v>44733.760416666657</v>
      </c>
      <c r="B678">
        <v>241.78200000000001</v>
      </c>
      <c r="C678" s="3">
        <f>IF(Tabla1[[#This Row],[Potencia (KW)]]&lt;400,Tabla1[[#This Row],[Potencia (KW)]],0)</f>
        <v>241.78200000000001</v>
      </c>
      <c r="D678">
        <f>MONTH(Tabla1[[#This Row],[Fecha_Hora]])</f>
        <v>6</v>
      </c>
      <c r="E678">
        <f>YEAR(Tabla1[[#This Row],[Fecha_Hora]])</f>
        <v>2022</v>
      </c>
    </row>
    <row r="679" spans="1:5" x14ac:dyDescent="0.25">
      <c r="A679" s="1">
        <v>44734.340277777781</v>
      </c>
      <c r="B679">
        <v>231.73500000000001</v>
      </c>
      <c r="C679" s="3">
        <f>IF(Tabla1[[#This Row],[Potencia (KW)]]&lt;400,Tabla1[[#This Row],[Potencia (KW)]],0)</f>
        <v>231.73500000000001</v>
      </c>
      <c r="D679">
        <f>MONTH(Tabla1[[#This Row],[Fecha_Hora]])</f>
        <v>6</v>
      </c>
      <c r="E679">
        <f>YEAR(Tabla1[[#This Row],[Fecha_Hora]])</f>
        <v>2022</v>
      </c>
    </row>
    <row r="680" spans="1:5" x14ac:dyDescent="0.25">
      <c r="A680" s="1">
        <v>44734.34375</v>
      </c>
      <c r="B680">
        <v>234.6</v>
      </c>
      <c r="C680" s="3">
        <f>IF(Tabla1[[#This Row],[Potencia (KW)]]&lt;400,Tabla1[[#This Row],[Potencia (KW)]],0)</f>
        <v>234.6</v>
      </c>
      <c r="D680">
        <f>MONTH(Tabla1[[#This Row],[Fecha_Hora]])</f>
        <v>6</v>
      </c>
      <c r="E680">
        <f>YEAR(Tabla1[[#This Row],[Fecha_Hora]])</f>
        <v>2022</v>
      </c>
    </row>
    <row r="681" spans="1:5" x14ac:dyDescent="0.25">
      <c r="A681" s="1">
        <v>44734.347222222219</v>
      </c>
      <c r="B681">
        <v>231.96</v>
      </c>
      <c r="C681" s="3">
        <f>IF(Tabla1[[#This Row],[Potencia (KW)]]&lt;400,Tabla1[[#This Row],[Potencia (KW)]],0)</f>
        <v>231.96</v>
      </c>
      <c r="D681">
        <f>MONTH(Tabla1[[#This Row],[Fecha_Hora]])</f>
        <v>6</v>
      </c>
      <c r="E681">
        <f>YEAR(Tabla1[[#This Row],[Fecha_Hora]])</f>
        <v>2022</v>
      </c>
    </row>
    <row r="682" spans="1:5" x14ac:dyDescent="0.25">
      <c r="A682" s="1">
        <v>44734.350694444453</v>
      </c>
      <c r="B682">
        <v>236.4</v>
      </c>
      <c r="C682" s="3">
        <f>IF(Tabla1[[#This Row],[Potencia (KW)]]&lt;400,Tabla1[[#This Row],[Potencia (KW)]],0)</f>
        <v>236.4</v>
      </c>
      <c r="D682">
        <f>MONTH(Tabla1[[#This Row],[Fecha_Hora]])</f>
        <v>6</v>
      </c>
      <c r="E682">
        <f>YEAR(Tabla1[[#This Row],[Fecha_Hora]])</f>
        <v>2022</v>
      </c>
    </row>
    <row r="683" spans="1:5" x14ac:dyDescent="0.25">
      <c r="A683" s="1">
        <v>44734.354166666657</v>
      </c>
      <c r="B683">
        <v>244.2</v>
      </c>
      <c r="C683" s="3">
        <f>IF(Tabla1[[#This Row],[Potencia (KW)]]&lt;400,Tabla1[[#This Row],[Potencia (KW)]],0)</f>
        <v>244.2</v>
      </c>
      <c r="D683">
        <f>MONTH(Tabla1[[#This Row],[Fecha_Hora]])</f>
        <v>6</v>
      </c>
      <c r="E683">
        <f>YEAR(Tabla1[[#This Row],[Fecha_Hora]])</f>
        <v>2022</v>
      </c>
    </row>
    <row r="684" spans="1:5" x14ac:dyDescent="0.25">
      <c r="A684" s="1">
        <v>44734.364583333343</v>
      </c>
      <c r="B684">
        <v>230.76</v>
      </c>
      <c r="C684" s="3">
        <f>IF(Tabla1[[#This Row],[Potencia (KW)]]&lt;400,Tabla1[[#This Row],[Potencia (KW)]],0)</f>
        <v>230.76</v>
      </c>
      <c r="D684">
        <f>MONTH(Tabla1[[#This Row],[Fecha_Hora]])</f>
        <v>6</v>
      </c>
      <c r="E684">
        <f>YEAR(Tabla1[[#This Row],[Fecha_Hora]])</f>
        <v>2022</v>
      </c>
    </row>
    <row r="685" spans="1:5" x14ac:dyDescent="0.25">
      <c r="A685" s="1">
        <v>44734.368055555547</v>
      </c>
      <c r="B685">
        <v>239.04</v>
      </c>
      <c r="C685" s="3">
        <f>IF(Tabla1[[#This Row],[Potencia (KW)]]&lt;400,Tabla1[[#This Row],[Potencia (KW)]],0)</f>
        <v>239.04</v>
      </c>
      <c r="D685">
        <f>MONTH(Tabla1[[#This Row],[Fecha_Hora]])</f>
        <v>6</v>
      </c>
      <c r="E685">
        <f>YEAR(Tabla1[[#This Row],[Fecha_Hora]])</f>
        <v>2022</v>
      </c>
    </row>
    <row r="686" spans="1:5" x14ac:dyDescent="0.25">
      <c r="A686" s="1">
        <v>44734.388888888891</v>
      </c>
      <c r="B686">
        <v>236.04</v>
      </c>
      <c r="C686" s="3">
        <f>IF(Tabla1[[#This Row],[Potencia (KW)]]&lt;400,Tabla1[[#This Row],[Potencia (KW)]],0)</f>
        <v>236.04</v>
      </c>
      <c r="D686">
        <f>MONTH(Tabla1[[#This Row],[Fecha_Hora]])</f>
        <v>6</v>
      </c>
      <c r="E686">
        <f>YEAR(Tabla1[[#This Row],[Fecha_Hora]])</f>
        <v>2022</v>
      </c>
    </row>
    <row r="687" spans="1:5" x14ac:dyDescent="0.25">
      <c r="A687" s="1">
        <v>44734.392361111109</v>
      </c>
      <c r="B687">
        <v>247.08</v>
      </c>
      <c r="C687" s="3">
        <f>IF(Tabla1[[#This Row],[Potencia (KW)]]&lt;400,Tabla1[[#This Row],[Potencia (KW)]],0)</f>
        <v>247.08</v>
      </c>
      <c r="D687">
        <f>MONTH(Tabla1[[#This Row],[Fecha_Hora]])</f>
        <v>6</v>
      </c>
      <c r="E687">
        <f>YEAR(Tabla1[[#This Row],[Fecha_Hora]])</f>
        <v>2022</v>
      </c>
    </row>
    <row r="688" spans="1:5" x14ac:dyDescent="0.25">
      <c r="A688" s="1">
        <v>44734.395833333343</v>
      </c>
      <c r="B688">
        <v>246.36</v>
      </c>
      <c r="C688" s="3">
        <f>IF(Tabla1[[#This Row],[Potencia (KW)]]&lt;400,Tabla1[[#This Row],[Potencia (KW)]],0)</f>
        <v>246.36</v>
      </c>
      <c r="D688">
        <f>MONTH(Tabla1[[#This Row],[Fecha_Hora]])</f>
        <v>6</v>
      </c>
      <c r="E688">
        <f>YEAR(Tabla1[[#This Row],[Fecha_Hora]])</f>
        <v>2022</v>
      </c>
    </row>
    <row r="689" spans="1:5" x14ac:dyDescent="0.25">
      <c r="A689" s="1">
        <v>44734.402777777781</v>
      </c>
      <c r="B689">
        <v>237.12</v>
      </c>
      <c r="C689" s="3">
        <f>IF(Tabla1[[#This Row],[Potencia (KW)]]&lt;400,Tabla1[[#This Row],[Potencia (KW)]],0)</f>
        <v>237.12</v>
      </c>
      <c r="D689">
        <f>MONTH(Tabla1[[#This Row],[Fecha_Hora]])</f>
        <v>6</v>
      </c>
      <c r="E689">
        <f>YEAR(Tabla1[[#This Row],[Fecha_Hora]])</f>
        <v>2022</v>
      </c>
    </row>
    <row r="690" spans="1:5" x14ac:dyDescent="0.25">
      <c r="A690" s="1">
        <v>44734.40625</v>
      </c>
      <c r="B690">
        <v>245.28</v>
      </c>
      <c r="C690" s="3">
        <f>IF(Tabla1[[#This Row],[Potencia (KW)]]&lt;400,Tabla1[[#This Row],[Potencia (KW)]],0)</f>
        <v>245.28</v>
      </c>
      <c r="D690">
        <f>MONTH(Tabla1[[#This Row],[Fecha_Hora]])</f>
        <v>6</v>
      </c>
      <c r="E690">
        <f>YEAR(Tabla1[[#This Row],[Fecha_Hora]])</f>
        <v>2022</v>
      </c>
    </row>
    <row r="691" spans="1:5" x14ac:dyDescent="0.25">
      <c r="A691" s="1">
        <v>44734.409722222219</v>
      </c>
      <c r="B691">
        <v>238.56</v>
      </c>
      <c r="C691" s="3">
        <f>IF(Tabla1[[#This Row],[Potencia (KW)]]&lt;400,Tabla1[[#This Row],[Potencia (KW)]],0)</f>
        <v>238.56</v>
      </c>
      <c r="D691">
        <f>MONTH(Tabla1[[#This Row],[Fecha_Hora]])</f>
        <v>6</v>
      </c>
      <c r="E691">
        <f>YEAR(Tabla1[[#This Row],[Fecha_Hora]])</f>
        <v>2022</v>
      </c>
    </row>
    <row r="692" spans="1:5" x14ac:dyDescent="0.25">
      <c r="A692" s="1">
        <v>44734.413194444453</v>
      </c>
      <c r="B692">
        <v>240.96</v>
      </c>
      <c r="C692" s="3">
        <f>IF(Tabla1[[#This Row],[Potencia (KW)]]&lt;400,Tabla1[[#This Row],[Potencia (KW)]],0)</f>
        <v>240.96</v>
      </c>
      <c r="D692">
        <f>MONTH(Tabla1[[#This Row],[Fecha_Hora]])</f>
        <v>6</v>
      </c>
      <c r="E692">
        <f>YEAR(Tabla1[[#This Row],[Fecha_Hora]])</f>
        <v>2022</v>
      </c>
    </row>
    <row r="693" spans="1:5" x14ac:dyDescent="0.25">
      <c r="A693" s="1">
        <v>44734.416666666657</v>
      </c>
      <c r="B693">
        <v>245.703</v>
      </c>
      <c r="C693" s="3">
        <f>IF(Tabla1[[#This Row],[Potencia (KW)]]&lt;400,Tabla1[[#This Row],[Potencia (KW)]],0)</f>
        <v>245.703</v>
      </c>
      <c r="D693">
        <f>MONTH(Tabla1[[#This Row],[Fecha_Hora]])</f>
        <v>6</v>
      </c>
      <c r="E693">
        <f>YEAR(Tabla1[[#This Row],[Fecha_Hora]])</f>
        <v>2022</v>
      </c>
    </row>
    <row r="694" spans="1:5" x14ac:dyDescent="0.25">
      <c r="A694" s="1">
        <v>44734.420138888891</v>
      </c>
      <c r="B694">
        <v>238.68</v>
      </c>
      <c r="C694" s="3">
        <f>IF(Tabla1[[#This Row],[Potencia (KW)]]&lt;400,Tabla1[[#This Row],[Potencia (KW)]],0)</f>
        <v>238.68</v>
      </c>
      <c r="D694">
        <f>MONTH(Tabla1[[#This Row],[Fecha_Hora]])</f>
        <v>6</v>
      </c>
      <c r="E694">
        <f>YEAR(Tabla1[[#This Row],[Fecha_Hora]])</f>
        <v>2022</v>
      </c>
    </row>
    <row r="695" spans="1:5" x14ac:dyDescent="0.25">
      <c r="A695" s="1">
        <v>44734.427083333343</v>
      </c>
      <c r="B695">
        <v>234</v>
      </c>
      <c r="C695" s="3">
        <f>IF(Tabla1[[#This Row],[Potencia (KW)]]&lt;400,Tabla1[[#This Row],[Potencia (KW)]],0)</f>
        <v>234</v>
      </c>
      <c r="D695">
        <f>MONTH(Tabla1[[#This Row],[Fecha_Hora]])</f>
        <v>6</v>
      </c>
      <c r="E695">
        <f>YEAR(Tabla1[[#This Row],[Fecha_Hora]])</f>
        <v>2022</v>
      </c>
    </row>
    <row r="696" spans="1:5" x14ac:dyDescent="0.25">
      <c r="A696" s="1">
        <v>44734.430555555547</v>
      </c>
      <c r="B696">
        <v>234.72</v>
      </c>
      <c r="C696" s="3">
        <f>IF(Tabla1[[#This Row],[Potencia (KW)]]&lt;400,Tabla1[[#This Row],[Potencia (KW)]],0)</f>
        <v>234.72</v>
      </c>
      <c r="D696">
        <f>MONTH(Tabla1[[#This Row],[Fecha_Hora]])</f>
        <v>6</v>
      </c>
      <c r="E696">
        <f>YEAR(Tabla1[[#This Row],[Fecha_Hora]])</f>
        <v>2022</v>
      </c>
    </row>
    <row r="697" spans="1:5" x14ac:dyDescent="0.25">
      <c r="A697" s="1">
        <v>44734.434027777781</v>
      </c>
      <c r="B697">
        <v>232.87100000000001</v>
      </c>
      <c r="C697" s="3">
        <f>IF(Tabla1[[#This Row],[Potencia (KW)]]&lt;400,Tabla1[[#This Row],[Potencia (KW)]],0)</f>
        <v>232.87100000000001</v>
      </c>
      <c r="D697">
        <f>MONTH(Tabla1[[#This Row],[Fecha_Hora]])</f>
        <v>6</v>
      </c>
      <c r="E697">
        <f>YEAR(Tabla1[[#This Row],[Fecha_Hora]])</f>
        <v>2022</v>
      </c>
    </row>
    <row r="698" spans="1:5" x14ac:dyDescent="0.25">
      <c r="A698" s="1">
        <v>44734.4375</v>
      </c>
      <c r="B698">
        <v>234.36</v>
      </c>
      <c r="C698" s="3">
        <f>IF(Tabla1[[#This Row],[Potencia (KW)]]&lt;400,Tabla1[[#This Row],[Potencia (KW)]],0)</f>
        <v>234.36</v>
      </c>
      <c r="D698">
        <f>MONTH(Tabla1[[#This Row],[Fecha_Hora]])</f>
        <v>6</v>
      </c>
      <c r="E698">
        <f>YEAR(Tabla1[[#This Row],[Fecha_Hora]])</f>
        <v>2022</v>
      </c>
    </row>
    <row r="699" spans="1:5" x14ac:dyDescent="0.25">
      <c r="A699" s="1">
        <v>44734.447916666657</v>
      </c>
      <c r="B699">
        <v>230.88</v>
      </c>
      <c r="C699" s="3">
        <f>IF(Tabla1[[#This Row],[Potencia (KW)]]&lt;400,Tabla1[[#This Row],[Potencia (KW)]],0)</f>
        <v>230.88</v>
      </c>
      <c r="D699">
        <f>MONTH(Tabla1[[#This Row],[Fecha_Hora]])</f>
        <v>6</v>
      </c>
      <c r="E699">
        <f>YEAR(Tabla1[[#This Row],[Fecha_Hora]])</f>
        <v>2022</v>
      </c>
    </row>
    <row r="700" spans="1:5" x14ac:dyDescent="0.25">
      <c r="A700" s="1">
        <v>44734.451388888891</v>
      </c>
      <c r="B700">
        <v>246.65299999999999</v>
      </c>
      <c r="C700" s="3">
        <f>IF(Tabla1[[#This Row],[Potencia (KW)]]&lt;400,Tabla1[[#This Row],[Potencia (KW)]],0)</f>
        <v>246.65299999999999</v>
      </c>
      <c r="D700">
        <f>MONTH(Tabla1[[#This Row],[Fecha_Hora]])</f>
        <v>6</v>
      </c>
      <c r="E700">
        <f>YEAR(Tabla1[[#This Row],[Fecha_Hora]])</f>
        <v>2022</v>
      </c>
    </row>
    <row r="701" spans="1:5" x14ac:dyDescent="0.25">
      <c r="A701" s="1">
        <v>44734.454861111109</v>
      </c>
      <c r="B701">
        <v>257.76</v>
      </c>
      <c r="C701" s="3">
        <f>IF(Tabla1[[#This Row],[Potencia (KW)]]&lt;400,Tabla1[[#This Row],[Potencia (KW)]],0)</f>
        <v>257.76</v>
      </c>
      <c r="D701">
        <f>MONTH(Tabla1[[#This Row],[Fecha_Hora]])</f>
        <v>6</v>
      </c>
      <c r="E701">
        <f>YEAR(Tabla1[[#This Row],[Fecha_Hora]])</f>
        <v>2022</v>
      </c>
    </row>
    <row r="702" spans="1:5" x14ac:dyDescent="0.25">
      <c r="A702" s="1">
        <v>44734.458333333343</v>
      </c>
      <c r="B702">
        <v>250.2</v>
      </c>
      <c r="C702" s="3">
        <f>IF(Tabla1[[#This Row],[Potencia (KW)]]&lt;400,Tabla1[[#This Row],[Potencia (KW)]],0)</f>
        <v>250.2</v>
      </c>
      <c r="D702">
        <f>MONTH(Tabla1[[#This Row],[Fecha_Hora]])</f>
        <v>6</v>
      </c>
      <c r="E702">
        <f>YEAR(Tabla1[[#This Row],[Fecha_Hora]])</f>
        <v>2022</v>
      </c>
    </row>
    <row r="703" spans="1:5" x14ac:dyDescent="0.25">
      <c r="A703" s="1">
        <v>44734.461805555547</v>
      </c>
      <c r="B703">
        <v>244.2</v>
      </c>
      <c r="C703" s="3">
        <f>IF(Tabla1[[#This Row],[Potencia (KW)]]&lt;400,Tabla1[[#This Row],[Potencia (KW)]],0)</f>
        <v>244.2</v>
      </c>
      <c r="D703">
        <f>MONTH(Tabla1[[#This Row],[Fecha_Hora]])</f>
        <v>6</v>
      </c>
      <c r="E703">
        <f>YEAR(Tabla1[[#This Row],[Fecha_Hora]])</f>
        <v>2022</v>
      </c>
    </row>
    <row r="704" spans="1:5" x14ac:dyDescent="0.25">
      <c r="A704" s="1">
        <v>44734.489583333343</v>
      </c>
      <c r="B704">
        <v>236.911</v>
      </c>
      <c r="C704" s="3">
        <f>IF(Tabla1[[#This Row],[Potencia (KW)]]&lt;400,Tabla1[[#This Row],[Potencia (KW)]],0)</f>
        <v>236.911</v>
      </c>
      <c r="D704">
        <f>MONTH(Tabla1[[#This Row],[Fecha_Hora]])</f>
        <v>6</v>
      </c>
      <c r="E704">
        <f>YEAR(Tabla1[[#This Row],[Fecha_Hora]])</f>
        <v>2022</v>
      </c>
    </row>
    <row r="705" spans="1:5" x14ac:dyDescent="0.25">
      <c r="A705" s="1">
        <v>44734.493055555547</v>
      </c>
      <c r="B705">
        <v>245.28</v>
      </c>
      <c r="C705" s="3">
        <f>IF(Tabla1[[#This Row],[Potencia (KW)]]&lt;400,Tabla1[[#This Row],[Potencia (KW)]],0)</f>
        <v>245.28</v>
      </c>
      <c r="D705">
        <f>MONTH(Tabla1[[#This Row],[Fecha_Hora]])</f>
        <v>6</v>
      </c>
      <c r="E705">
        <f>YEAR(Tabla1[[#This Row],[Fecha_Hora]])</f>
        <v>2022</v>
      </c>
    </row>
    <row r="706" spans="1:5" x14ac:dyDescent="0.25">
      <c r="A706" s="1">
        <v>44734.5</v>
      </c>
      <c r="B706">
        <v>232.08</v>
      </c>
      <c r="C706" s="3">
        <f>IF(Tabla1[[#This Row],[Potencia (KW)]]&lt;400,Tabla1[[#This Row],[Potencia (KW)]],0)</f>
        <v>232.08</v>
      </c>
      <c r="D706">
        <f>MONTH(Tabla1[[#This Row],[Fecha_Hora]])</f>
        <v>6</v>
      </c>
      <c r="E706">
        <f>YEAR(Tabla1[[#This Row],[Fecha_Hora]])</f>
        <v>2022</v>
      </c>
    </row>
    <row r="707" spans="1:5" x14ac:dyDescent="0.25">
      <c r="A707" s="1">
        <v>44734.503472222219</v>
      </c>
      <c r="B707">
        <v>238.32</v>
      </c>
      <c r="C707" s="3">
        <f>IF(Tabla1[[#This Row],[Potencia (KW)]]&lt;400,Tabla1[[#This Row],[Potencia (KW)]],0)</f>
        <v>238.32</v>
      </c>
      <c r="D707">
        <f>MONTH(Tabla1[[#This Row],[Fecha_Hora]])</f>
        <v>6</v>
      </c>
      <c r="E707">
        <f>YEAR(Tabla1[[#This Row],[Fecha_Hora]])</f>
        <v>2022</v>
      </c>
    </row>
    <row r="708" spans="1:5" x14ac:dyDescent="0.25">
      <c r="A708" s="1">
        <v>44734.506944444453</v>
      </c>
      <c r="B708">
        <v>238.44</v>
      </c>
      <c r="C708" s="3">
        <f>IF(Tabla1[[#This Row],[Potencia (KW)]]&lt;400,Tabla1[[#This Row],[Potencia (KW)]],0)</f>
        <v>238.44</v>
      </c>
      <c r="D708">
        <f>MONTH(Tabla1[[#This Row],[Fecha_Hora]])</f>
        <v>6</v>
      </c>
      <c r="E708">
        <f>YEAR(Tabla1[[#This Row],[Fecha_Hora]])</f>
        <v>2022</v>
      </c>
    </row>
    <row r="709" spans="1:5" x14ac:dyDescent="0.25">
      <c r="A709" s="1">
        <v>44734.510416666657</v>
      </c>
      <c r="B709">
        <v>234.84</v>
      </c>
      <c r="C709" s="3">
        <f>IF(Tabla1[[#This Row],[Potencia (KW)]]&lt;400,Tabla1[[#This Row],[Potencia (KW)]],0)</f>
        <v>234.84</v>
      </c>
      <c r="D709">
        <f>MONTH(Tabla1[[#This Row],[Fecha_Hora]])</f>
        <v>6</v>
      </c>
      <c r="E709">
        <f>YEAR(Tabla1[[#This Row],[Fecha_Hora]])</f>
        <v>2022</v>
      </c>
    </row>
    <row r="710" spans="1:5" x14ac:dyDescent="0.25">
      <c r="A710" s="1">
        <v>44734.513888888891</v>
      </c>
      <c r="B710">
        <v>238.2</v>
      </c>
      <c r="C710" s="3">
        <f>IF(Tabla1[[#This Row],[Potencia (KW)]]&lt;400,Tabla1[[#This Row],[Potencia (KW)]],0)</f>
        <v>238.2</v>
      </c>
      <c r="D710">
        <f>MONTH(Tabla1[[#This Row],[Fecha_Hora]])</f>
        <v>6</v>
      </c>
      <c r="E710">
        <f>YEAR(Tabla1[[#This Row],[Fecha_Hora]])</f>
        <v>2022</v>
      </c>
    </row>
    <row r="711" spans="1:5" x14ac:dyDescent="0.25">
      <c r="A711" s="1">
        <v>44734.604166666657</v>
      </c>
      <c r="B711">
        <v>232.15799999999999</v>
      </c>
      <c r="C711" s="3">
        <f>IF(Tabla1[[#This Row],[Potencia (KW)]]&lt;400,Tabla1[[#This Row],[Potencia (KW)]],0)</f>
        <v>232.15799999999999</v>
      </c>
      <c r="D711">
        <f>MONTH(Tabla1[[#This Row],[Fecha_Hora]])</f>
        <v>6</v>
      </c>
      <c r="E711">
        <f>YEAR(Tabla1[[#This Row],[Fecha_Hora]])</f>
        <v>2022</v>
      </c>
    </row>
    <row r="712" spans="1:5" x14ac:dyDescent="0.25">
      <c r="A712" s="1">
        <v>44734.607638888891</v>
      </c>
      <c r="B712">
        <v>243.6</v>
      </c>
      <c r="C712" s="3">
        <f>IF(Tabla1[[#This Row],[Potencia (KW)]]&lt;400,Tabla1[[#This Row],[Potencia (KW)]],0)</f>
        <v>243.6</v>
      </c>
      <c r="D712">
        <f>MONTH(Tabla1[[#This Row],[Fecha_Hora]])</f>
        <v>6</v>
      </c>
      <c r="E712">
        <f>YEAR(Tabla1[[#This Row],[Fecha_Hora]])</f>
        <v>2022</v>
      </c>
    </row>
    <row r="713" spans="1:5" x14ac:dyDescent="0.25">
      <c r="A713" s="1">
        <v>44734.611111111109</v>
      </c>
      <c r="B713">
        <v>240.36</v>
      </c>
      <c r="C713" s="3">
        <f>IF(Tabla1[[#This Row],[Potencia (KW)]]&lt;400,Tabla1[[#This Row],[Potencia (KW)]],0)</f>
        <v>240.36</v>
      </c>
      <c r="D713">
        <f>MONTH(Tabla1[[#This Row],[Fecha_Hora]])</f>
        <v>6</v>
      </c>
      <c r="E713">
        <f>YEAR(Tabla1[[#This Row],[Fecha_Hora]])</f>
        <v>2022</v>
      </c>
    </row>
    <row r="714" spans="1:5" x14ac:dyDescent="0.25">
      <c r="A714" s="1">
        <v>44734.614583333343</v>
      </c>
      <c r="B714">
        <v>247.56</v>
      </c>
      <c r="C714" s="3">
        <f>IF(Tabla1[[#This Row],[Potencia (KW)]]&lt;400,Tabla1[[#This Row],[Potencia (KW)]],0)</f>
        <v>247.56</v>
      </c>
      <c r="D714">
        <f>MONTH(Tabla1[[#This Row],[Fecha_Hora]])</f>
        <v>6</v>
      </c>
      <c r="E714">
        <f>YEAR(Tabla1[[#This Row],[Fecha_Hora]])</f>
        <v>2022</v>
      </c>
    </row>
    <row r="715" spans="1:5" x14ac:dyDescent="0.25">
      <c r="A715" s="1">
        <v>44734.618055555547</v>
      </c>
      <c r="B715">
        <v>242.28</v>
      </c>
      <c r="C715" s="3">
        <f>IF(Tabla1[[#This Row],[Potencia (KW)]]&lt;400,Tabla1[[#This Row],[Potencia (KW)]],0)</f>
        <v>242.28</v>
      </c>
      <c r="D715">
        <f>MONTH(Tabla1[[#This Row],[Fecha_Hora]])</f>
        <v>6</v>
      </c>
      <c r="E715">
        <f>YEAR(Tabla1[[#This Row],[Fecha_Hora]])</f>
        <v>2022</v>
      </c>
    </row>
    <row r="716" spans="1:5" x14ac:dyDescent="0.25">
      <c r="A716" s="1">
        <v>44734.621527777781</v>
      </c>
      <c r="B716">
        <v>237.74299999999999</v>
      </c>
      <c r="C716" s="3">
        <f>IF(Tabla1[[#This Row],[Potencia (KW)]]&lt;400,Tabla1[[#This Row],[Potencia (KW)]],0)</f>
        <v>237.74299999999999</v>
      </c>
      <c r="D716">
        <f>MONTH(Tabla1[[#This Row],[Fecha_Hora]])</f>
        <v>6</v>
      </c>
      <c r="E716">
        <f>YEAR(Tabla1[[#This Row],[Fecha_Hora]])</f>
        <v>2022</v>
      </c>
    </row>
    <row r="717" spans="1:5" x14ac:dyDescent="0.25">
      <c r="A717" s="1">
        <v>44734.628472222219</v>
      </c>
      <c r="B717">
        <v>232.56</v>
      </c>
      <c r="C717" s="3">
        <f>IF(Tabla1[[#This Row],[Potencia (KW)]]&lt;400,Tabla1[[#This Row],[Potencia (KW)]],0)</f>
        <v>232.56</v>
      </c>
      <c r="D717">
        <f>MONTH(Tabla1[[#This Row],[Fecha_Hora]])</f>
        <v>6</v>
      </c>
      <c r="E717">
        <f>YEAR(Tabla1[[#This Row],[Fecha_Hora]])</f>
        <v>2022</v>
      </c>
    </row>
    <row r="718" spans="1:5" x14ac:dyDescent="0.25">
      <c r="A718" s="1">
        <v>44734.631944444453</v>
      </c>
      <c r="B718">
        <v>235.32</v>
      </c>
      <c r="C718" s="3">
        <f>IF(Tabla1[[#This Row],[Potencia (KW)]]&lt;400,Tabla1[[#This Row],[Potencia (KW)]],0)</f>
        <v>235.32</v>
      </c>
      <c r="D718">
        <f>MONTH(Tabla1[[#This Row],[Fecha_Hora]])</f>
        <v>6</v>
      </c>
      <c r="E718">
        <f>YEAR(Tabla1[[#This Row],[Fecha_Hora]])</f>
        <v>2022</v>
      </c>
    </row>
    <row r="719" spans="1:5" x14ac:dyDescent="0.25">
      <c r="A719" s="1">
        <v>44734.635416666657</v>
      </c>
      <c r="B719">
        <v>238.68</v>
      </c>
      <c r="C719" s="3">
        <f>IF(Tabla1[[#This Row],[Potencia (KW)]]&lt;400,Tabla1[[#This Row],[Potencia (KW)]],0)</f>
        <v>238.68</v>
      </c>
      <c r="D719">
        <f>MONTH(Tabla1[[#This Row],[Fecha_Hora]])</f>
        <v>6</v>
      </c>
      <c r="E719">
        <f>YEAR(Tabla1[[#This Row],[Fecha_Hora]])</f>
        <v>2022</v>
      </c>
    </row>
    <row r="720" spans="1:5" x14ac:dyDescent="0.25">
      <c r="A720" s="1">
        <v>44734.638888888891</v>
      </c>
      <c r="B720">
        <v>238.768</v>
      </c>
      <c r="C720" s="3">
        <f>IF(Tabla1[[#This Row],[Potencia (KW)]]&lt;400,Tabla1[[#This Row],[Potencia (KW)]],0)</f>
        <v>238.768</v>
      </c>
      <c r="D720">
        <f>MONTH(Tabla1[[#This Row],[Fecha_Hora]])</f>
        <v>6</v>
      </c>
      <c r="E720">
        <f>YEAR(Tabla1[[#This Row],[Fecha_Hora]])</f>
        <v>2022</v>
      </c>
    </row>
    <row r="721" spans="1:5" x14ac:dyDescent="0.25">
      <c r="A721" s="1">
        <v>44734.659722222219</v>
      </c>
      <c r="B721">
        <v>235.8</v>
      </c>
      <c r="C721" s="3">
        <f>IF(Tabla1[[#This Row],[Potencia (KW)]]&lt;400,Tabla1[[#This Row],[Potencia (KW)]],0)</f>
        <v>235.8</v>
      </c>
      <c r="D721">
        <f>MONTH(Tabla1[[#This Row],[Fecha_Hora]])</f>
        <v>6</v>
      </c>
      <c r="E721">
        <f>YEAR(Tabla1[[#This Row],[Fecha_Hora]])</f>
        <v>2022</v>
      </c>
    </row>
    <row r="722" spans="1:5" x14ac:dyDescent="0.25">
      <c r="A722" s="1">
        <v>44734.663194444453</v>
      </c>
      <c r="B722">
        <v>233.04</v>
      </c>
      <c r="C722" s="3">
        <f>IF(Tabla1[[#This Row],[Potencia (KW)]]&lt;400,Tabla1[[#This Row],[Potencia (KW)]],0)</f>
        <v>233.04</v>
      </c>
      <c r="D722">
        <f>MONTH(Tabla1[[#This Row],[Fecha_Hora]])</f>
        <v>6</v>
      </c>
      <c r="E722">
        <f>YEAR(Tabla1[[#This Row],[Fecha_Hora]])</f>
        <v>2022</v>
      </c>
    </row>
    <row r="723" spans="1:5" x14ac:dyDescent="0.25">
      <c r="A723" s="1">
        <v>44734.666666666657</v>
      </c>
      <c r="B723">
        <v>233.52</v>
      </c>
      <c r="C723" s="3">
        <f>IF(Tabla1[[#This Row],[Potencia (KW)]]&lt;400,Tabla1[[#This Row],[Potencia (KW)]],0)</f>
        <v>233.52</v>
      </c>
      <c r="D723">
        <f>MONTH(Tabla1[[#This Row],[Fecha_Hora]])</f>
        <v>6</v>
      </c>
      <c r="E723">
        <f>YEAR(Tabla1[[#This Row],[Fecha_Hora]])</f>
        <v>2022</v>
      </c>
    </row>
    <row r="724" spans="1:5" x14ac:dyDescent="0.25">
      <c r="A724" s="1">
        <v>44734.670138888891</v>
      </c>
      <c r="B724">
        <v>237.24</v>
      </c>
      <c r="C724" s="3">
        <f>IF(Tabla1[[#This Row],[Potencia (KW)]]&lt;400,Tabla1[[#This Row],[Potencia (KW)]],0)</f>
        <v>237.24</v>
      </c>
      <c r="D724">
        <f>MONTH(Tabla1[[#This Row],[Fecha_Hora]])</f>
        <v>6</v>
      </c>
      <c r="E724">
        <f>YEAR(Tabla1[[#This Row],[Fecha_Hora]])</f>
        <v>2022</v>
      </c>
    </row>
    <row r="725" spans="1:5" x14ac:dyDescent="0.25">
      <c r="A725" s="1">
        <v>44734.690972222219</v>
      </c>
      <c r="B725">
        <v>241.66300000000001</v>
      </c>
      <c r="C725" s="3">
        <f>IF(Tabla1[[#This Row],[Potencia (KW)]]&lt;400,Tabla1[[#This Row],[Potencia (KW)]],0)</f>
        <v>241.66300000000001</v>
      </c>
      <c r="D725">
        <f>MONTH(Tabla1[[#This Row],[Fecha_Hora]])</f>
        <v>6</v>
      </c>
      <c r="E725">
        <f>YEAR(Tabla1[[#This Row],[Fecha_Hora]])</f>
        <v>2022</v>
      </c>
    </row>
    <row r="726" spans="1:5" x14ac:dyDescent="0.25">
      <c r="A726" s="1">
        <v>44734.694444444453</v>
      </c>
      <c r="B726">
        <v>240.48</v>
      </c>
      <c r="C726" s="3">
        <f>IF(Tabla1[[#This Row],[Potencia (KW)]]&lt;400,Tabla1[[#This Row],[Potencia (KW)]],0)</f>
        <v>240.48</v>
      </c>
      <c r="D726">
        <f>MONTH(Tabla1[[#This Row],[Fecha_Hora]])</f>
        <v>6</v>
      </c>
      <c r="E726">
        <f>YEAR(Tabla1[[#This Row],[Fecha_Hora]])</f>
        <v>2022</v>
      </c>
    </row>
    <row r="727" spans="1:5" x14ac:dyDescent="0.25">
      <c r="A727" s="1">
        <v>44734.697916666657</v>
      </c>
      <c r="B727">
        <v>242.4</v>
      </c>
      <c r="C727" s="3">
        <f>IF(Tabla1[[#This Row],[Potencia (KW)]]&lt;400,Tabla1[[#This Row],[Potencia (KW)]],0)</f>
        <v>242.4</v>
      </c>
      <c r="D727">
        <f>MONTH(Tabla1[[#This Row],[Fecha_Hora]])</f>
        <v>6</v>
      </c>
      <c r="E727">
        <f>YEAR(Tabla1[[#This Row],[Fecha_Hora]])</f>
        <v>2022</v>
      </c>
    </row>
    <row r="728" spans="1:5" x14ac:dyDescent="0.25">
      <c r="A728" s="1">
        <v>44734.701388888891</v>
      </c>
      <c r="B728">
        <v>244.56</v>
      </c>
      <c r="C728" s="3">
        <f>IF(Tabla1[[#This Row],[Potencia (KW)]]&lt;400,Tabla1[[#This Row],[Potencia (KW)]],0)</f>
        <v>244.56</v>
      </c>
      <c r="D728">
        <f>MONTH(Tabla1[[#This Row],[Fecha_Hora]])</f>
        <v>6</v>
      </c>
      <c r="E728">
        <f>YEAR(Tabla1[[#This Row],[Fecha_Hora]])</f>
        <v>2022</v>
      </c>
    </row>
    <row r="729" spans="1:5" x14ac:dyDescent="0.25">
      <c r="A729" s="1">
        <v>44734.704861111109</v>
      </c>
      <c r="B729">
        <v>245.76</v>
      </c>
      <c r="C729" s="3">
        <f>IF(Tabla1[[#This Row],[Potencia (KW)]]&lt;400,Tabla1[[#This Row],[Potencia (KW)]],0)</f>
        <v>245.76</v>
      </c>
      <c r="D729">
        <f>MONTH(Tabla1[[#This Row],[Fecha_Hora]])</f>
        <v>6</v>
      </c>
      <c r="E729">
        <f>YEAR(Tabla1[[#This Row],[Fecha_Hora]])</f>
        <v>2022</v>
      </c>
    </row>
    <row r="730" spans="1:5" x14ac:dyDescent="0.25">
      <c r="A730" s="1">
        <v>44734.708333333343</v>
      </c>
      <c r="B730">
        <v>245.22800000000001</v>
      </c>
      <c r="C730" s="3">
        <f>IF(Tabla1[[#This Row],[Potencia (KW)]]&lt;400,Tabla1[[#This Row],[Potencia (KW)]],0)</f>
        <v>245.22800000000001</v>
      </c>
      <c r="D730">
        <f>MONTH(Tabla1[[#This Row],[Fecha_Hora]])</f>
        <v>6</v>
      </c>
      <c r="E730">
        <f>YEAR(Tabla1[[#This Row],[Fecha_Hora]])</f>
        <v>2022</v>
      </c>
    </row>
    <row r="731" spans="1:5" x14ac:dyDescent="0.25">
      <c r="A731" s="1">
        <v>44734.715277777781</v>
      </c>
      <c r="B731">
        <v>239.4</v>
      </c>
      <c r="C731" s="3">
        <f>IF(Tabla1[[#This Row],[Potencia (KW)]]&lt;400,Tabla1[[#This Row],[Potencia (KW)]],0)</f>
        <v>239.4</v>
      </c>
      <c r="D731">
        <f>MONTH(Tabla1[[#This Row],[Fecha_Hora]])</f>
        <v>6</v>
      </c>
      <c r="E731">
        <f>YEAR(Tabla1[[#This Row],[Fecha_Hora]])</f>
        <v>2022</v>
      </c>
    </row>
    <row r="732" spans="1:5" x14ac:dyDescent="0.25">
      <c r="A732" s="1">
        <v>44734.71875</v>
      </c>
      <c r="B732">
        <v>238.08</v>
      </c>
      <c r="C732" s="3">
        <f>IF(Tabla1[[#This Row],[Potencia (KW)]]&lt;400,Tabla1[[#This Row],[Potencia (KW)]],0)</f>
        <v>238.08</v>
      </c>
      <c r="D732">
        <f>MONTH(Tabla1[[#This Row],[Fecha_Hora]])</f>
        <v>6</v>
      </c>
      <c r="E732">
        <f>YEAR(Tabla1[[#This Row],[Fecha_Hora]])</f>
        <v>2022</v>
      </c>
    </row>
    <row r="733" spans="1:5" x14ac:dyDescent="0.25">
      <c r="A733" s="1">
        <v>44734.722222222219</v>
      </c>
      <c r="B733">
        <v>245.04</v>
      </c>
      <c r="C733" s="3">
        <f>IF(Tabla1[[#This Row],[Potencia (KW)]]&lt;400,Tabla1[[#This Row],[Potencia (KW)]],0)</f>
        <v>245.04</v>
      </c>
      <c r="D733">
        <f>MONTH(Tabla1[[#This Row],[Fecha_Hora]])</f>
        <v>6</v>
      </c>
      <c r="E733">
        <f>YEAR(Tabla1[[#This Row],[Fecha_Hora]])</f>
        <v>2022</v>
      </c>
    </row>
    <row r="734" spans="1:5" x14ac:dyDescent="0.25">
      <c r="A734" s="1">
        <v>44734.725694444453</v>
      </c>
      <c r="B734">
        <v>249.03</v>
      </c>
      <c r="C734" s="3">
        <f>IF(Tabla1[[#This Row],[Potencia (KW)]]&lt;400,Tabla1[[#This Row],[Potencia (KW)]],0)</f>
        <v>249.03</v>
      </c>
      <c r="D734">
        <f>MONTH(Tabla1[[#This Row],[Fecha_Hora]])</f>
        <v>6</v>
      </c>
      <c r="E734">
        <f>YEAR(Tabla1[[#This Row],[Fecha_Hora]])</f>
        <v>2022</v>
      </c>
    </row>
    <row r="735" spans="1:5" x14ac:dyDescent="0.25">
      <c r="A735" s="1">
        <v>44734.729166666657</v>
      </c>
      <c r="B735">
        <v>252.24</v>
      </c>
      <c r="C735" s="3">
        <f>IF(Tabla1[[#This Row],[Potencia (KW)]]&lt;400,Tabla1[[#This Row],[Potencia (KW)]],0)</f>
        <v>252.24</v>
      </c>
      <c r="D735">
        <f>MONTH(Tabla1[[#This Row],[Fecha_Hora]])</f>
        <v>6</v>
      </c>
      <c r="E735">
        <f>YEAR(Tabla1[[#This Row],[Fecha_Hora]])</f>
        <v>2022</v>
      </c>
    </row>
    <row r="736" spans="1:5" x14ac:dyDescent="0.25">
      <c r="A736" s="1">
        <v>44734.732638888891</v>
      </c>
      <c r="B736">
        <v>252.96</v>
      </c>
      <c r="C736" s="3">
        <f>IF(Tabla1[[#This Row],[Potencia (KW)]]&lt;400,Tabla1[[#This Row],[Potencia (KW)]],0)</f>
        <v>252.96</v>
      </c>
      <c r="D736">
        <f>MONTH(Tabla1[[#This Row],[Fecha_Hora]])</f>
        <v>6</v>
      </c>
      <c r="E736">
        <f>YEAR(Tabla1[[#This Row],[Fecha_Hora]])</f>
        <v>2022</v>
      </c>
    </row>
    <row r="737" spans="1:5" x14ac:dyDescent="0.25">
      <c r="A737" s="1">
        <v>44734.736111111109</v>
      </c>
      <c r="B737">
        <v>250.56</v>
      </c>
      <c r="C737" s="3">
        <f>IF(Tabla1[[#This Row],[Potencia (KW)]]&lt;400,Tabla1[[#This Row],[Potencia (KW)]],0)</f>
        <v>250.56</v>
      </c>
      <c r="D737">
        <f>MONTH(Tabla1[[#This Row],[Fecha_Hora]])</f>
        <v>6</v>
      </c>
      <c r="E737">
        <f>YEAR(Tabla1[[#This Row],[Fecha_Hora]])</f>
        <v>2022</v>
      </c>
    </row>
    <row r="738" spans="1:5" x14ac:dyDescent="0.25">
      <c r="A738" s="1">
        <v>44734.739583333343</v>
      </c>
      <c r="B738">
        <v>240.72</v>
      </c>
      <c r="C738" s="3">
        <f>IF(Tabla1[[#This Row],[Potencia (KW)]]&lt;400,Tabla1[[#This Row],[Potencia (KW)]],0)</f>
        <v>240.72</v>
      </c>
      <c r="D738">
        <f>MONTH(Tabla1[[#This Row],[Fecha_Hora]])</f>
        <v>6</v>
      </c>
      <c r="E738">
        <f>YEAR(Tabla1[[#This Row],[Fecha_Hora]])</f>
        <v>2022</v>
      </c>
    </row>
    <row r="739" spans="1:5" x14ac:dyDescent="0.25">
      <c r="A739" s="1">
        <v>44734.743055555547</v>
      </c>
      <c r="B739">
        <v>242.614</v>
      </c>
      <c r="C739" s="3">
        <f>IF(Tabla1[[#This Row],[Potencia (KW)]]&lt;400,Tabla1[[#This Row],[Potencia (KW)]],0)</f>
        <v>242.614</v>
      </c>
      <c r="D739">
        <f>MONTH(Tabla1[[#This Row],[Fecha_Hora]])</f>
        <v>6</v>
      </c>
      <c r="E739">
        <f>YEAR(Tabla1[[#This Row],[Fecha_Hora]])</f>
        <v>2022</v>
      </c>
    </row>
    <row r="740" spans="1:5" x14ac:dyDescent="0.25">
      <c r="A740" s="1">
        <v>44734.746527777781</v>
      </c>
      <c r="B740">
        <v>256.32</v>
      </c>
      <c r="C740" s="3">
        <f>IF(Tabla1[[#This Row],[Potencia (KW)]]&lt;400,Tabla1[[#This Row],[Potencia (KW)]],0)</f>
        <v>256.32</v>
      </c>
      <c r="D740">
        <f>MONTH(Tabla1[[#This Row],[Fecha_Hora]])</f>
        <v>6</v>
      </c>
      <c r="E740">
        <f>YEAR(Tabla1[[#This Row],[Fecha_Hora]])</f>
        <v>2022</v>
      </c>
    </row>
    <row r="741" spans="1:5" x14ac:dyDescent="0.25">
      <c r="A741" s="1">
        <v>44734.75</v>
      </c>
      <c r="B741">
        <v>254.4</v>
      </c>
      <c r="C741" s="3">
        <f>IF(Tabla1[[#This Row],[Potencia (KW)]]&lt;400,Tabla1[[#This Row],[Potencia (KW)]],0)</f>
        <v>254.4</v>
      </c>
      <c r="D741">
        <f>MONTH(Tabla1[[#This Row],[Fecha_Hora]])</f>
        <v>6</v>
      </c>
      <c r="E741">
        <f>YEAR(Tabla1[[#This Row],[Fecha_Hora]])</f>
        <v>2022</v>
      </c>
    </row>
    <row r="742" spans="1:5" x14ac:dyDescent="0.25">
      <c r="A742" s="1">
        <v>44734.753472222219</v>
      </c>
      <c r="B742">
        <v>252.84</v>
      </c>
      <c r="C742" s="3">
        <f>IF(Tabla1[[#This Row],[Potencia (KW)]]&lt;400,Tabla1[[#This Row],[Potencia (KW)]],0)</f>
        <v>252.84</v>
      </c>
      <c r="D742">
        <f>MONTH(Tabla1[[#This Row],[Fecha_Hora]])</f>
        <v>6</v>
      </c>
      <c r="E742">
        <f>YEAR(Tabla1[[#This Row],[Fecha_Hora]])</f>
        <v>2022</v>
      </c>
    </row>
    <row r="743" spans="1:5" x14ac:dyDescent="0.25">
      <c r="A743" s="1">
        <v>44734.756944444453</v>
      </c>
      <c r="B743">
        <v>249</v>
      </c>
      <c r="C743" s="3">
        <f>IF(Tabla1[[#This Row],[Potencia (KW)]]&lt;400,Tabla1[[#This Row],[Potencia (KW)]],0)</f>
        <v>249</v>
      </c>
      <c r="D743">
        <f>MONTH(Tabla1[[#This Row],[Fecha_Hora]])</f>
        <v>6</v>
      </c>
      <c r="E743">
        <f>YEAR(Tabla1[[#This Row],[Fecha_Hora]])</f>
        <v>2022</v>
      </c>
    </row>
    <row r="744" spans="1:5" x14ac:dyDescent="0.25">
      <c r="A744" s="1">
        <v>44734.760416666657</v>
      </c>
      <c r="B744">
        <v>239.126</v>
      </c>
      <c r="C744" s="3">
        <f>IF(Tabla1[[#This Row],[Potencia (KW)]]&lt;400,Tabla1[[#This Row],[Potencia (KW)]],0)</f>
        <v>239.126</v>
      </c>
      <c r="D744">
        <f>MONTH(Tabla1[[#This Row],[Fecha_Hora]])</f>
        <v>6</v>
      </c>
      <c r="E744">
        <f>YEAR(Tabla1[[#This Row],[Fecha_Hora]])</f>
        <v>2022</v>
      </c>
    </row>
    <row r="745" spans="1:5" x14ac:dyDescent="0.25">
      <c r="A745" s="1">
        <v>44735.329861111109</v>
      </c>
      <c r="B745">
        <v>236.452</v>
      </c>
      <c r="C745" s="3">
        <f>IF(Tabla1[[#This Row],[Potencia (KW)]]&lt;400,Tabla1[[#This Row],[Potencia (KW)]],0)</f>
        <v>236.452</v>
      </c>
      <c r="D745">
        <f>MONTH(Tabla1[[#This Row],[Fecha_Hora]])</f>
        <v>6</v>
      </c>
      <c r="E745">
        <f>YEAR(Tabla1[[#This Row],[Fecha_Hora]])</f>
        <v>2022</v>
      </c>
    </row>
    <row r="746" spans="1:5" x14ac:dyDescent="0.25">
      <c r="A746" s="1">
        <v>44735.333333333343</v>
      </c>
      <c r="B746">
        <v>233.52</v>
      </c>
      <c r="C746" s="3">
        <f>IF(Tabla1[[#This Row],[Potencia (KW)]]&lt;400,Tabla1[[#This Row],[Potencia (KW)]],0)</f>
        <v>233.52</v>
      </c>
      <c r="D746">
        <f>MONTH(Tabla1[[#This Row],[Fecha_Hora]])</f>
        <v>6</v>
      </c>
      <c r="E746">
        <f>YEAR(Tabla1[[#This Row],[Fecha_Hora]])</f>
        <v>2022</v>
      </c>
    </row>
    <row r="747" spans="1:5" x14ac:dyDescent="0.25">
      <c r="A747" s="1">
        <v>44735.336805555547</v>
      </c>
      <c r="B747">
        <v>232.44</v>
      </c>
      <c r="C747" s="3">
        <f>IF(Tabla1[[#This Row],[Potencia (KW)]]&lt;400,Tabla1[[#This Row],[Potencia (KW)]],0)</f>
        <v>232.44</v>
      </c>
      <c r="D747">
        <f>MONTH(Tabla1[[#This Row],[Fecha_Hora]])</f>
        <v>6</v>
      </c>
      <c r="E747">
        <f>YEAR(Tabla1[[#This Row],[Fecha_Hora]])</f>
        <v>2022</v>
      </c>
    </row>
    <row r="748" spans="1:5" x14ac:dyDescent="0.25">
      <c r="A748" s="1">
        <v>44735.340277777781</v>
      </c>
      <c r="B748">
        <v>234.12</v>
      </c>
      <c r="C748" s="3">
        <f>IF(Tabla1[[#This Row],[Potencia (KW)]]&lt;400,Tabla1[[#This Row],[Potencia (KW)]],0)</f>
        <v>234.12</v>
      </c>
      <c r="D748">
        <f>MONTH(Tabla1[[#This Row],[Fecha_Hora]])</f>
        <v>6</v>
      </c>
      <c r="E748">
        <f>YEAR(Tabla1[[#This Row],[Fecha_Hora]])</f>
        <v>2022</v>
      </c>
    </row>
    <row r="749" spans="1:5" x14ac:dyDescent="0.25">
      <c r="A749" s="1">
        <v>44735.34375</v>
      </c>
      <c r="B749">
        <v>234.6</v>
      </c>
      <c r="C749" s="3">
        <f>IF(Tabla1[[#This Row],[Potencia (KW)]]&lt;400,Tabla1[[#This Row],[Potencia (KW)]],0)</f>
        <v>234.6</v>
      </c>
      <c r="D749">
        <f>MONTH(Tabla1[[#This Row],[Fecha_Hora]])</f>
        <v>6</v>
      </c>
      <c r="E749">
        <f>YEAR(Tabla1[[#This Row],[Fecha_Hora]])</f>
        <v>2022</v>
      </c>
    </row>
    <row r="750" spans="1:5" x14ac:dyDescent="0.25">
      <c r="A750" s="1">
        <v>44735.347222222219</v>
      </c>
      <c r="B750">
        <v>233.465</v>
      </c>
      <c r="C750" s="3">
        <f>IF(Tabla1[[#This Row],[Potencia (KW)]]&lt;400,Tabla1[[#This Row],[Potencia (KW)]],0)</f>
        <v>233.465</v>
      </c>
      <c r="D750">
        <f>MONTH(Tabla1[[#This Row],[Fecha_Hora]])</f>
        <v>6</v>
      </c>
      <c r="E750">
        <f>YEAR(Tabla1[[#This Row],[Fecha_Hora]])</f>
        <v>2022</v>
      </c>
    </row>
    <row r="751" spans="1:5" x14ac:dyDescent="0.25">
      <c r="A751" s="1">
        <v>44735.368055555547</v>
      </c>
      <c r="B751">
        <v>230.64</v>
      </c>
      <c r="C751" s="3">
        <f>IF(Tabla1[[#This Row],[Potencia (KW)]]&lt;400,Tabla1[[#This Row],[Potencia (KW)]],0)</f>
        <v>230.64</v>
      </c>
      <c r="D751">
        <f>MONTH(Tabla1[[#This Row],[Fecha_Hora]])</f>
        <v>6</v>
      </c>
      <c r="E751">
        <f>YEAR(Tabla1[[#This Row],[Fecha_Hora]])</f>
        <v>2022</v>
      </c>
    </row>
    <row r="752" spans="1:5" x14ac:dyDescent="0.25">
      <c r="A752" s="1">
        <v>44735.371527777781</v>
      </c>
      <c r="B752">
        <v>238.33699999999999</v>
      </c>
      <c r="C752" s="3">
        <f>IF(Tabla1[[#This Row],[Potencia (KW)]]&lt;400,Tabla1[[#This Row],[Potencia (KW)]],0)</f>
        <v>238.33699999999999</v>
      </c>
      <c r="D752">
        <f>MONTH(Tabla1[[#This Row],[Fecha_Hora]])</f>
        <v>6</v>
      </c>
      <c r="E752">
        <f>YEAR(Tabla1[[#This Row],[Fecha_Hora]])</f>
        <v>2022</v>
      </c>
    </row>
    <row r="753" spans="1:5" x14ac:dyDescent="0.25">
      <c r="A753" s="1">
        <v>44735.375</v>
      </c>
      <c r="B753">
        <v>244.8</v>
      </c>
      <c r="C753" s="3">
        <f>IF(Tabla1[[#This Row],[Potencia (KW)]]&lt;400,Tabla1[[#This Row],[Potencia (KW)]],0)</f>
        <v>244.8</v>
      </c>
      <c r="D753">
        <f>MONTH(Tabla1[[#This Row],[Fecha_Hora]])</f>
        <v>6</v>
      </c>
      <c r="E753">
        <f>YEAR(Tabla1[[#This Row],[Fecha_Hora]])</f>
        <v>2022</v>
      </c>
    </row>
    <row r="754" spans="1:5" x14ac:dyDescent="0.25">
      <c r="A754" s="1">
        <v>44735.378472222219</v>
      </c>
      <c r="B754">
        <v>251.76</v>
      </c>
      <c r="C754" s="3">
        <f>IF(Tabla1[[#This Row],[Potencia (KW)]]&lt;400,Tabla1[[#This Row],[Potencia (KW)]],0)</f>
        <v>251.76</v>
      </c>
      <c r="D754">
        <f>MONTH(Tabla1[[#This Row],[Fecha_Hora]])</f>
        <v>6</v>
      </c>
      <c r="E754">
        <f>YEAR(Tabla1[[#This Row],[Fecha_Hora]])</f>
        <v>2022</v>
      </c>
    </row>
    <row r="755" spans="1:5" x14ac:dyDescent="0.25">
      <c r="A755" s="1">
        <v>44735.381944444453</v>
      </c>
      <c r="B755">
        <v>251.28</v>
      </c>
      <c r="C755" s="3">
        <f>IF(Tabla1[[#This Row],[Potencia (KW)]]&lt;400,Tabla1[[#This Row],[Potencia (KW)]],0)</f>
        <v>251.28</v>
      </c>
      <c r="D755">
        <f>MONTH(Tabla1[[#This Row],[Fecha_Hora]])</f>
        <v>6</v>
      </c>
      <c r="E755">
        <f>YEAR(Tabla1[[#This Row],[Fecha_Hora]])</f>
        <v>2022</v>
      </c>
    </row>
    <row r="756" spans="1:5" x14ac:dyDescent="0.25">
      <c r="A756" s="1">
        <v>44735.385416666657</v>
      </c>
      <c r="B756">
        <v>247.44</v>
      </c>
      <c r="C756" s="3">
        <f>IF(Tabla1[[#This Row],[Potencia (KW)]]&lt;400,Tabla1[[#This Row],[Potencia (KW)]],0)</f>
        <v>247.44</v>
      </c>
      <c r="D756">
        <f>MONTH(Tabla1[[#This Row],[Fecha_Hora]])</f>
        <v>6</v>
      </c>
      <c r="E756">
        <f>YEAR(Tabla1[[#This Row],[Fecha_Hora]])</f>
        <v>2022</v>
      </c>
    </row>
    <row r="757" spans="1:5" x14ac:dyDescent="0.25">
      <c r="A757" s="1">
        <v>44735.395833333343</v>
      </c>
      <c r="B757">
        <v>233.88</v>
      </c>
      <c r="C757" s="3">
        <f>IF(Tabla1[[#This Row],[Potencia (KW)]]&lt;400,Tabla1[[#This Row],[Potencia (KW)]],0)</f>
        <v>233.88</v>
      </c>
      <c r="D757">
        <f>MONTH(Tabla1[[#This Row],[Fecha_Hora]])</f>
        <v>6</v>
      </c>
      <c r="E757">
        <f>YEAR(Tabla1[[#This Row],[Fecha_Hora]])</f>
        <v>2022</v>
      </c>
    </row>
    <row r="758" spans="1:5" x14ac:dyDescent="0.25">
      <c r="A758" s="1">
        <v>44735.399305555547</v>
      </c>
      <c r="B758">
        <v>231.24</v>
      </c>
      <c r="C758" s="3">
        <f>IF(Tabla1[[#This Row],[Potencia (KW)]]&lt;400,Tabla1[[#This Row],[Potencia (KW)]],0)</f>
        <v>231.24</v>
      </c>
      <c r="D758">
        <f>MONTH(Tabla1[[#This Row],[Fecha_Hora]])</f>
        <v>6</v>
      </c>
      <c r="E758">
        <f>YEAR(Tabla1[[#This Row],[Fecha_Hora]])</f>
        <v>2022</v>
      </c>
    </row>
    <row r="759" spans="1:5" x14ac:dyDescent="0.25">
      <c r="A759" s="1">
        <v>44735.402777777781</v>
      </c>
      <c r="B759">
        <v>239.76</v>
      </c>
      <c r="C759" s="3">
        <f>IF(Tabla1[[#This Row],[Potencia (KW)]]&lt;400,Tabla1[[#This Row],[Potencia (KW)]],0)</f>
        <v>239.76</v>
      </c>
      <c r="D759">
        <f>MONTH(Tabla1[[#This Row],[Fecha_Hora]])</f>
        <v>6</v>
      </c>
      <c r="E759">
        <f>YEAR(Tabla1[[#This Row],[Fecha_Hora]])</f>
        <v>2022</v>
      </c>
    </row>
    <row r="760" spans="1:5" x14ac:dyDescent="0.25">
      <c r="A760" s="1">
        <v>44735.40625</v>
      </c>
      <c r="B760">
        <v>242.88</v>
      </c>
      <c r="C760" s="3">
        <f>IF(Tabla1[[#This Row],[Potencia (KW)]]&lt;400,Tabla1[[#This Row],[Potencia (KW)]],0)</f>
        <v>242.88</v>
      </c>
      <c r="D760">
        <f>MONTH(Tabla1[[#This Row],[Fecha_Hora]])</f>
        <v>6</v>
      </c>
      <c r="E760">
        <f>YEAR(Tabla1[[#This Row],[Fecha_Hora]])</f>
        <v>2022</v>
      </c>
    </row>
    <row r="761" spans="1:5" x14ac:dyDescent="0.25">
      <c r="A761" s="1">
        <v>44735.5</v>
      </c>
      <c r="B761">
        <v>230.52</v>
      </c>
      <c r="C761" s="3">
        <f>IF(Tabla1[[#This Row],[Potencia (KW)]]&lt;400,Tabla1[[#This Row],[Potencia (KW)]],0)</f>
        <v>230.52</v>
      </c>
      <c r="D761">
        <f>MONTH(Tabla1[[#This Row],[Fecha_Hora]])</f>
        <v>6</v>
      </c>
      <c r="E761">
        <f>YEAR(Tabla1[[#This Row],[Fecha_Hora]])</f>
        <v>2022</v>
      </c>
    </row>
    <row r="762" spans="1:5" x14ac:dyDescent="0.25">
      <c r="A762" s="1">
        <v>44735.503472222219</v>
      </c>
      <c r="B762">
        <v>244.32</v>
      </c>
      <c r="C762" s="3">
        <f>IF(Tabla1[[#This Row],[Potencia (KW)]]&lt;400,Tabla1[[#This Row],[Potencia (KW)]],0)</f>
        <v>244.32</v>
      </c>
      <c r="D762">
        <f>MONTH(Tabla1[[#This Row],[Fecha_Hora]])</f>
        <v>6</v>
      </c>
      <c r="E762">
        <f>YEAR(Tabla1[[#This Row],[Fecha_Hora]])</f>
        <v>2022</v>
      </c>
    </row>
    <row r="763" spans="1:5" x14ac:dyDescent="0.25">
      <c r="A763" s="1">
        <v>44735.506944444453</v>
      </c>
      <c r="B763">
        <v>243.24</v>
      </c>
      <c r="C763" s="3">
        <f>IF(Tabla1[[#This Row],[Potencia (KW)]]&lt;400,Tabla1[[#This Row],[Potencia (KW)]],0)</f>
        <v>243.24</v>
      </c>
      <c r="D763">
        <f>MONTH(Tabla1[[#This Row],[Fecha_Hora]])</f>
        <v>6</v>
      </c>
      <c r="E763">
        <f>YEAR(Tabla1[[#This Row],[Fecha_Hora]])</f>
        <v>2022</v>
      </c>
    </row>
    <row r="764" spans="1:5" x14ac:dyDescent="0.25">
      <c r="A764" s="1">
        <v>44735.510416666657</v>
      </c>
      <c r="B764">
        <v>231.72</v>
      </c>
      <c r="C764" s="3">
        <f>IF(Tabla1[[#This Row],[Potencia (KW)]]&lt;400,Tabla1[[#This Row],[Potencia (KW)]],0)</f>
        <v>231.72</v>
      </c>
      <c r="D764">
        <f>MONTH(Tabla1[[#This Row],[Fecha_Hora]])</f>
        <v>6</v>
      </c>
      <c r="E764">
        <f>YEAR(Tabla1[[#This Row],[Fecha_Hora]])</f>
        <v>2022</v>
      </c>
    </row>
    <row r="765" spans="1:5" x14ac:dyDescent="0.25">
      <c r="A765" s="1">
        <v>44735.517361111109</v>
      </c>
      <c r="B765">
        <v>240.72</v>
      </c>
      <c r="C765" s="3">
        <f>IF(Tabla1[[#This Row],[Potencia (KW)]]&lt;400,Tabla1[[#This Row],[Potencia (KW)]],0)</f>
        <v>240.72</v>
      </c>
      <c r="D765">
        <f>MONTH(Tabla1[[#This Row],[Fecha_Hora]])</f>
        <v>6</v>
      </c>
      <c r="E765">
        <f>YEAR(Tabla1[[#This Row],[Fecha_Hora]])</f>
        <v>2022</v>
      </c>
    </row>
    <row r="766" spans="1:5" x14ac:dyDescent="0.25">
      <c r="A766" s="1">
        <v>44735.520833333343</v>
      </c>
      <c r="B766">
        <v>232.68</v>
      </c>
      <c r="C766" s="3">
        <f>IF(Tabla1[[#This Row],[Potencia (KW)]]&lt;400,Tabla1[[#This Row],[Potencia (KW)]],0)</f>
        <v>232.68</v>
      </c>
      <c r="D766">
        <f>MONTH(Tabla1[[#This Row],[Fecha_Hora]])</f>
        <v>6</v>
      </c>
      <c r="E766">
        <f>YEAR(Tabla1[[#This Row],[Fecha_Hora]])</f>
        <v>2022</v>
      </c>
    </row>
    <row r="767" spans="1:5" x14ac:dyDescent="0.25">
      <c r="A767" s="1">
        <v>44735.524305555547</v>
      </c>
      <c r="B767">
        <v>233.16</v>
      </c>
      <c r="C767" s="3">
        <f>IF(Tabla1[[#This Row],[Potencia (KW)]]&lt;400,Tabla1[[#This Row],[Potencia (KW)]],0)</f>
        <v>233.16</v>
      </c>
      <c r="D767">
        <f>MONTH(Tabla1[[#This Row],[Fecha_Hora]])</f>
        <v>6</v>
      </c>
      <c r="E767">
        <f>YEAR(Tabla1[[#This Row],[Fecha_Hora]])</f>
        <v>2022</v>
      </c>
    </row>
    <row r="768" spans="1:5" x14ac:dyDescent="0.25">
      <c r="A768" s="1">
        <v>44735.690972222219</v>
      </c>
      <c r="B768">
        <v>246.96</v>
      </c>
      <c r="C768" s="3">
        <f>IF(Tabla1[[#This Row],[Potencia (KW)]]&lt;400,Tabla1[[#This Row],[Potencia (KW)]],0)</f>
        <v>246.96</v>
      </c>
      <c r="D768">
        <f>MONTH(Tabla1[[#This Row],[Fecha_Hora]])</f>
        <v>6</v>
      </c>
      <c r="E768">
        <f>YEAR(Tabla1[[#This Row],[Fecha_Hora]])</f>
        <v>2022</v>
      </c>
    </row>
    <row r="769" spans="1:5" x14ac:dyDescent="0.25">
      <c r="A769" s="1">
        <v>44735.694444444453</v>
      </c>
      <c r="B769">
        <v>249.24</v>
      </c>
      <c r="C769" s="3">
        <f>IF(Tabla1[[#This Row],[Potencia (KW)]]&lt;400,Tabla1[[#This Row],[Potencia (KW)]],0)</f>
        <v>249.24</v>
      </c>
      <c r="D769">
        <f>MONTH(Tabla1[[#This Row],[Fecha_Hora]])</f>
        <v>6</v>
      </c>
      <c r="E769">
        <f>YEAR(Tabla1[[#This Row],[Fecha_Hora]])</f>
        <v>2022</v>
      </c>
    </row>
    <row r="770" spans="1:5" x14ac:dyDescent="0.25">
      <c r="A770" s="1">
        <v>44735.697916666657</v>
      </c>
      <c r="B770">
        <v>247.2</v>
      </c>
      <c r="C770" s="3">
        <f>IF(Tabla1[[#This Row],[Potencia (KW)]]&lt;400,Tabla1[[#This Row],[Potencia (KW)]],0)</f>
        <v>247.2</v>
      </c>
      <c r="D770">
        <f>MONTH(Tabla1[[#This Row],[Fecha_Hora]])</f>
        <v>6</v>
      </c>
      <c r="E770">
        <f>YEAR(Tabla1[[#This Row],[Fecha_Hora]])</f>
        <v>2022</v>
      </c>
    </row>
    <row r="771" spans="1:5" x14ac:dyDescent="0.25">
      <c r="A771" s="1">
        <v>44735.701388888891</v>
      </c>
      <c r="B771">
        <v>237.96</v>
      </c>
      <c r="C771" s="3">
        <f>IF(Tabla1[[#This Row],[Potencia (KW)]]&lt;400,Tabla1[[#This Row],[Potencia (KW)]],0)</f>
        <v>237.96</v>
      </c>
      <c r="D771">
        <f>MONTH(Tabla1[[#This Row],[Fecha_Hora]])</f>
        <v>6</v>
      </c>
      <c r="E771">
        <f>YEAR(Tabla1[[#This Row],[Fecha_Hora]])</f>
        <v>2022</v>
      </c>
    </row>
    <row r="772" spans="1:5" x14ac:dyDescent="0.25">
      <c r="A772" s="1">
        <v>44735.708333333343</v>
      </c>
      <c r="B772">
        <v>246.36</v>
      </c>
      <c r="C772" s="3">
        <f>IF(Tabla1[[#This Row],[Potencia (KW)]]&lt;400,Tabla1[[#This Row],[Potencia (KW)]],0)</f>
        <v>246.36</v>
      </c>
      <c r="D772">
        <f>MONTH(Tabla1[[#This Row],[Fecha_Hora]])</f>
        <v>6</v>
      </c>
      <c r="E772">
        <f>YEAR(Tabla1[[#This Row],[Fecha_Hora]])</f>
        <v>2022</v>
      </c>
    </row>
    <row r="773" spans="1:5" x14ac:dyDescent="0.25">
      <c r="A773" s="1">
        <v>44735.711805555547</v>
      </c>
      <c r="B773">
        <v>240.72</v>
      </c>
      <c r="C773" s="3">
        <f>IF(Tabla1[[#This Row],[Potencia (KW)]]&lt;400,Tabla1[[#This Row],[Potencia (KW)]],0)</f>
        <v>240.72</v>
      </c>
      <c r="D773">
        <f>MONTH(Tabla1[[#This Row],[Fecha_Hora]])</f>
        <v>6</v>
      </c>
      <c r="E773">
        <f>YEAR(Tabla1[[#This Row],[Fecha_Hora]])</f>
        <v>2022</v>
      </c>
    </row>
    <row r="774" spans="1:5" x14ac:dyDescent="0.25">
      <c r="A774" s="1">
        <v>44735.715277777781</v>
      </c>
      <c r="B774">
        <v>251.4</v>
      </c>
      <c r="C774" s="3">
        <f>IF(Tabla1[[#This Row],[Potencia (KW)]]&lt;400,Tabla1[[#This Row],[Potencia (KW)]],0)</f>
        <v>251.4</v>
      </c>
      <c r="D774">
        <f>MONTH(Tabla1[[#This Row],[Fecha_Hora]])</f>
        <v>6</v>
      </c>
      <c r="E774">
        <f>YEAR(Tabla1[[#This Row],[Fecha_Hora]])</f>
        <v>2022</v>
      </c>
    </row>
    <row r="775" spans="1:5" x14ac:dyDescent="0.25">
      <c r="A775" s="1">
        <v>44735.71875</v>
      </c>
      <c r="B775">
        <v>252.48</v>
      </c>
      <c r="C775" s="3">
        <f>IF(Tabla1[[#This Row],[Potencia (KW)]]&lt;400,Tabla1[[#This Row],[Potencia (KW)]],0)</f>
        <v>252.48</v>
      </c>
      <c r="D775">
        <f>MONTH(Tabla1[[#This Row],[Fecha_Hora]])</f>
        <v>6</v>
      </c>
      <c r="E775">
        <f>YEAR(Tabla1[[#This Row],[Fecha_Hora]])</f>
        <v>2022</v>
      </c>
    </row>
    <row r="776" spans="1:5" x14ac:dyDescent="0.25">
      <c r="A776" s="1">
        <v>44735.722222222219</v>
      </c>
      <c r="B776">
        <v>245.703</v>
      </c>
      <c r="C776" s="3">
        <f>IF(Tabla1[[#This Row],[Potencia (KW)]]&lt;400,Tabla1[[#This Row],[Potencia (KW)]],0)</f>
        <v>245.703</v>
      </c>
      <c r="D776">
        <f>MONTH(Tabla1[[#This Row],[Fecha_Hora]])</f>
        <v>6</v>
      </c>
      <c r="E776">
        <f>YEAR(Tabla1[[#This Row],[Fecha_Hora]])</f>
        <v>2022</v>
      </c>
    </row>
    <row r="777" spans="1:5" x14ac:dyDescent="0.25">
      <c r="A777" s="1">
        <v>44735.725694444453</v>
      </c>
      <c r="B777">
        <v>246.96</v>
      </c>
      <c r="C777" s="3">
        <f>IF(Tabla1[[#This Row],[Potencia (KW)]]&lt;400,Tabla1[[#This Row],[Potencia (KW)]],0)</f>
        <v>246.96</v>
      </c>
      <c r="D777">
        <f>MONTH(Tabla1[[#This Row],[Fecha_Hora]])</f>
        <v>6</v>
      </c>
      <c r="E777">
        <f>YEAR(Tabla1[[#This Row],[Fecha_Hora]])</f>
        <v>2022</v>
      </c>
    </row>
    <row r="778" spans="1:5" x14ac:dyDescent="0.25">
      <c r="A778" s="1">
        <v>44735.729166666657</v>
      </c>
      <c r="B778">
        <v>247.32</v>
      </c>
      <c r="C778" s="3">
        <f>IF(Tabla1[[#This Row],[Potencia (KW)]]&lt;400,Tabla1[[#This Row],[Potencia (KW)]],0)</f>
        <v>247.32</v>
      </c>
      <c r="D778">
        <f>MONTH(Tabla1[[#This Row],[Fecha_Hora]])</f>
        <v>6</v>
      </c>
      <c r="E778">
        <f>YEAR(Tabla1[[#This Row],[Fecha_Hora]])</f>
        <v>2022</v>
      </c>
    </row>
    <row r="779" spans="1:5" x14ac:dyDescent="0.25">
      <c r="A779" s="1">
        <v>44735.732638888891</v>
      </c>
      <c r="B779">
        <v>248.76</v>
      </c>
      <c r="C779" s="3">
        <f>IF(Tabla1[[#This Row],[Potencia (KW)]]&lt;400,Tabla1[[#This Row],[Potencia (KW)]],0)</f>
        <v>248.76</v>
      </c>
      <c r="D779">
        <f>MONTH(Tabla1[[#This Row],[Fecha_Hora]])</f>
        <v>6</v>
      </c>
      <c r="E779">
        <f>YEAR(Tabla1[[#This Row],[Fecha_Hora]])</f>
        <v>2022</v>
      </c>
    </row>
    <row r="780" spans="1:5" x14ac:dyDescent="0.25">
      <c r="A780" s="1">
        <v>44735.736111111109</v>
      </c>
      <c r="B780">
        <v>254.4</v>
      </c>
      <c r="C780" s="3">
        <f>IF(Tabla1[[#This Row],[Potencia (KW)]]&lt;400,Tabla1[[#This Row],[Potencia (KW)]],0)</f>
        <v>254.4</v>
      </c>
      <c r="D780">
        <f>MONTH(Tabla1[[#This Row],[Fecha_Hora]])</f>
        <v>6</v>
      </c>
      <c r="E780">
        <f>YEAR(Tabla1[[#This Row],[Fecha_Hora]])</f>
        <v>2022</v>
      </c>
    </row>
    <row r="781" spans="1:5" x14ac:dyDescent="0.25">
      <c r="A781" s="1">
        <v>44735.739583333343</v>
      </c>
      <c r="B781">
        <v>257.95999999999998</v>
      </c>
      <c r="C781" s="3">
        <f>IF(Tabla1[[#This Row],[Potencia (KW)]]&lt;400,Tabla1[[#This Row],[Potencia (KW)]],0)</f>
        <v>257.95999999999998</v>
      </c>
      <c r="D781">
        <f>MONTH(Tabla1[[#This Row],[Fecha_Hora]])</f>
        <v>6</v>
      </c>
      <c r="E781">
        <f>YEAR(Tabla1[[#This Row],[Fecha_Hora]])</f>
        <v>2022</v>
      </c>
    </row>
    <row r="782" spans="1:5" x14ac:dyDescent="0.25">
      <c r="A782" s="1">
        <v>44735.743055555547</v>
      </c>
      <c r="B782">
        <v>263.76</v>
      </c>
      <c r="C782" s="3">
        <f>IF(Tabla1[[#This Row],[Potencia (KW)]]&lt;400,Tabla1[[#This Row],[Potencia (KW)]],0)</f>
        <v>263.76</v>
      </c>
      <c r="D782">
        <f>MONTH(Tabla1[[#This Row],[Fecha_Hora]])</f>
        <v>6</v>
      </c>
      <c r="E782">
        <f>YEAR(Tabla1[[#This Row],[Fecha_Hora]])</f>
        <v>2022</v>
      </c>
    </row>
    <row r="783" spans="1:5" x14ac:dyDescent="0.25">
      <c r="A783" s="1">
        <v>44735.746527777781</v>
      </c>
      <c r="B783">
        <v>262.68</v>
      </c>
      <c r="C783" s="3">
        <f>IF(Tabla1[[#This Row],[Potencia (KW)]]&lt;400,Tabla1[[#This Row],[Potencia (KW)]],0)</f>
        <v>262.68</v>
      </c>
      <c r="D783">
        <f>MONTH(Tabla1[[#This Row],[Fecha_Hora]])</f>
        <v>6</v>
      </c>
      <c r="E783">
        <f>YEAR(Tabla1[[#This Row],[Fecha_Hora]])</f>
        <v>2022</v>
      </c>
    </row>
    <row r="784" spans="1:5" x14ac:dyDescent="0.25">
      <c r="A784" s="1">
        <v>44735.75</v>
      </c>
      <c r="B784">
        <v>251.16</v>
      </c>
      <c r="C784" s="3">
        <f>IF(Tabla1[[#This Row],[Potencia (KW)]]&lt;400,Tabla1[[#This Row],[Potencia (KW)]],0)</f>
        <v>251.16</v>
      </c>
      <c r="D784">
        <f>MONTH(Tabla1[[#This Row],[Fecha_Hora]])</f>
        <v>6</v>
      </c>
      <c r="E784">
        <f>YEAR(Tabla1[[#This Row],[Fecha_Hora]])</f>
        <v>2022</v>
      </c>
    </row>
    <row r="785" spans="1:5" x14ac:dyDescent="0.25">
      <c r="A785" s="1">
        <v>44735.753472222219</v>
      </c>
      <c r="B785">
        <v>251.28</v>
      </c>
      <c r="C785" s="3">
        <f>IF(Tabla1[[#This Row],[Potencia (KW)]]&lt;400,Tabla1[[#This Row],[Potencia (KW)]],0)</f>
        <v>251.28</v>
      </c>
      <c r="D785">
        <f>MONTH(Tabla1[[#This Row],[Fecha_Hora]])</f>
        <v>6</v>
      </c>
      <c r="E785">
        <f>YEAR(Tabla1[[#This Row],[Fecha_Hora]])</f>
        <v>2022</v>
      </c>
    </row>
    <row r="786" spans="1:5" x14ac:dyDescent="0.25">
      <c r="A786" s="1">
        <v>44735.756944444453</v>
      </c>
      <c r="B786">
        <v>238.81200000000001</v>
      </c>
      <c r="C786" s="3">
        <f>IF(Tabla1[[#This Row],[Potencia (KW)]]&lt;400,Tabla1[[#This Row],[Potencia (KW)]],0)</f>
        <v>238.81200000000001</v>
      </c>
      <c r="D786">
        <f>MONTH(Tabla1[[#This Row],[Fecha_Hora]])</f>
        <v>6</v>
      </c>
      <c r="E786">
        <f>YEAR(Tabla1[[#This Row],[Fecha_Hora]])</f>
        <v>2022</v>
      </c>
    </row>
    <row r="787" spans="1:5" x14ac:dyDescent="0.25">
      <c r="A787" s="1">
        <v>44735.760416666657</v>
      </c>
      <c r="B787">
        <v>237.48</v>
      </c>
      <c r="C787" s="3">
        <f>IF(Tabla1[[#This Row],[Potencia (KW)]]&lt;400,Tabla1[[#This Row],[Potencia (KW)]],0)</f>
        <v>237.48</v>
      </c>
      <c r="D787">
        <f>MONTH(Tabla1[[#This Row],[Fecha_Hora]])</f>
        <v>6</v>
      </c>
      <c r="E787">
        <f>YEAR(Tabla1[[#This Row],[Fecha_Hora]])</f>
        <v>2022</v>
      </c>
    </row>
    <row r="788" spans="1:5" x14ac:dyDescent="0.25">
      <c r="A788" s="1">
        <v>44735.763888888891</v>
      </c>
      <c r="B788">
        <v>234.84</v>
      </c>
      <c r="C788" s="3">
        <f>IF(Tabla1[[#This Row],[Potencia (KW)]]&lt;400,Tabla1[[#This Row],[Potencia (KW)]],0)</f>
        <v>234.84</v>
      </c>
      <c r="D788">
        <f>MONTH(Tabla1[[#This Row],[Fecha_Hora]])</f>
        <v>6</v>
      </c>
      <c r="E788">
        <f>YEAR(Tabla1[[#This Row],[Fecha_Hora]])</f>
        <v>2022</v>
      </c>
    </row>
    <row r="789" spans="1:5" x14ac:dyDescent="0.25">
      <c r="A789" s="1">
        <v>44736.340277777781</v>
      </c>
      <c r="B789">
        <v>232.8</v>
      </c>
      <c r="C789" s="3">
        <f>IF(Tabla1[[#This Row],[Potencia (KW)]]&lt;400,Tabla1[[#This Row],[Potencia (KW)]],0)</f>
        <v>232.8</v>
      </c>
      <c r="D789">
        <f>MONTH(Tabla1[[#This Row],[Fecha_Hora]])</f>
        <v>6</v>
      </c>
      <c r="E789">
        <f>YEAR(Tabla1[[#This Row],[Fecha_Hora]])</f>
        <v>2022</v>
      </c>
    </row>
    <row r="790" spans="1:5" x14ac:dyDescent="0.25">
      <c r="A790" s="1">
        <v>44736.34375</v>
      </c>
      <c r="B790">
        <v>234.72</v>
      </c>
      <c r="C790" s="3">
        <f>IF(Tabla1[[#This Row],[Potencia (KW)]]&lt;400,Tabla1[[#This Row],[Potencia (KW)]],0)</f>
        <v>234.72</v>
      </c>
      <c r="D790">
        <f>MONTH(Tabla1[[#This Row],[Fecha_Hora]])</f>
        <v>6</v>
      </c>
      <c r="E790">
        <f>YEAR(Tabla1[[#This Row],[Fecha_Hora]])</f>
        <v>2022</v>
      </c>
    </row>
    <row r="791" spans="1:5" x14ac:dyDescent="0.25">
      <c r="A791" s="1">
        <v>44736.354166666657</v>
      </c>
      <c r="B791">
        <v>231.208</v>
      </c>
      <c r="C791" s="3">
        <f>IF(Tabla1[[#This Row],[Potencia (KW)]]&lt;400,Tabla1[[#This Row],[Potencia (KW)]],0)</f>
        <v>231.208</v>
      </c>
      <c r="D791">
        <f>MONTH(Tabla1[[#This Row],[Fecha_Hora]])</f>
        <v>6</v>
      </c>
      <c r="E791">
        <f>YEAR(Tabla1[[#This Row],[Fecha_Hora]])</f>
        <v>2022</v>
      </c>
    </row>
    <row r="792" spans="1:5" x14ac:dyDescent="0.25">
      <c r="A792" s="1">
        <v>44736.357638888891</v>
      </c>
      <c r="B792">
        <v>234.6</v>
      </c>
      <c r="C792" s="3">
        <f>IF(Tabla1[[#This Row],[Potencia (KW)]]&lt;400,Tabla1[[#This Row],[Potencia (KW)]],0)</f>
        <v>234.6</v>
      </c>
      <c r="D792">
        <f>MONTH(Tabla1[[#This Row],[Fecha_Hora]])</f>
        <v>6</v>
      </c>
      <c r="E792">
        <f>YEAR(Tabla1[[#This Row],[Fecha_Hora]])</f>
        <v>2022</v>
      </c>
    </row>
    <row r="793" spans="1:5" x14ac:dyDescent="0.25">
      <c r="A793" s="1">
        <v>44736.361111111109</v>
      </c>
      <c r="B793">
        <v>234.24</v>
      </c>
      <c r="C793" s="3">
        <f>IF(Tabla1[[#This Row],[Potencia (KW)]]&lt;400,Tabla1[[#This Row],[Potencia (KW)]],0)</f>
        <v>234.24</v>
      </c>
      <c r="D793">
        <f>MONTH(Tabla1[[#This Row],[Fecha_Hora]])</f>
        <v>6</v>
      </c>
      <c r="E793">
        <f>YEAR(Tabla1[[#This Row],[Fecha_Hora]])</f>
        <v>2022</v>
      </c>
    </row>
    <row r="794" spans="1:5" x14ac:dyDescent="0.25">
      <c r="A794" s="1">
        <v>44736.371527777781</v>
      </c>
      <c r="B794">
        <v>234.48</v>
      </c>
      <c r="C794" s="3">
        <f>IF(Tabla1[[#This Row],[Potencia (KW)]]&lt;400,Tabla1[[#This Row],[Potencia (KW)]],0)</f>
        <v>234.48</v>
      </c>
      <c r="D794">
        <f>MONTH(Tabla1[[#This Row],[Fecha_Hora]])</f>
        <v>6</v>
      </c>
      <c r="E794">
        <f>YEAR(Tabla1[[#This Row],[Fecha_Hora]])</f>
        <v>2022</v>
      </c>
    </row>
    <row r="795" spans="1:5" x14ac:dyDescent="0.25">
      <c r="A795" s="1">
        <v>44736.375</v>
      </c>
      <c r="B795">
        <v>238.21799999999999</v>
      </c>
      <c r="C795" s="3">
        <f>IF(Tabla1[[#This Row],[Potencia (KW)]]&lt;400,Tabla1[[#This Row],[Potencia (KW)]],0)</f>
        <v>238.21799999999999</v>
      </c>
      <c r="D795">
        <f>MONTH(Tabla1[[#This Row],[Fecha_Hora]])</f>
        <v>6</v>
      </c>
      <c r="E795">
        <f>YEAR(Tabla1[[#This Row],[Fecha_Hora]])</f>
        <v>2022</v>
      </c>
    </row>
    <row r="796" spans="1:5" x14ac:dyDescent="0.25">
      <c r="A796" s="1">
        <v>44736.378472222219</v>
      </c>
      <c r="B796">
        <v>231.96</v>
      </c>
      <c r="C796" s="3">
        <f>IF(Tabla1[[#This Row],[Potencia (KW)]]&lt;400,Tabla1[[#This Row],[Potencia (KW)]],0)</f>
        <v>231.96</v>
      </c>
      <c r="D796">
        <f>MONTH(Tabla1[[#This Row],[Fecha_Hora]])</f>
        <v>6</v>
      </c>
      <c r="E796">
        <f>YEAR(Tabla1[[#This Row],[Fecha_Hora]])</f>
        <v>2022</v>
      </c>
    </row>
    <row r="797" spans="1:5" x14ac:dyDescent="0.25">
      <c r="A797" s="1">
        <v>44736.461805555547</v>
      </c>
      <c r="B797">
        <v>230.733</v>
      </c>
      <c r="C797" s="3">
        <f>IF(Tabla1[[#This Row],[Potencia (KW)]]&lt;400,Tabla1[[#This Row],[Potencia (KW)]],0)</f>
        <v>230.733</v>
      </c>
      <c r="D797">
        <f>MONTH(Tabla1[[#This Row],[Fecha_Hora]])</f>
        <v>6</v>
      </c>
      <c r="E797">
        <f>YEAR(Tabla1[[#This Row],[Fecha_Hora]])</f>
        <v>2022</v>
      </c>
    </row>
    <row r="798" spans="1:5" x14ac:dyDescent="0.25">
      <c r="A798" s="1">
        <v>44736.465277777781</v>
      </c>
      <c r="B798">
        <v>237.72</v>
      </c>
      <c r="C798" s="3">
        <f>IF(Tabla1[[#This Row],[Potencia (KW)]]&lt;400,Tabla1[[#This Row],[Potencia (KW)]],0)</f>
        <v>237.72</v>
      </c>
      <c r="D798">
        <f>MONTH(Tabla1[[#This Row],[Fecha_Hora]])</f>
        <v>6</v>
      </c>
      <c r="E798">
        <f>YEAR(Tabla1[[#This Row],[Fecha_Hora]])</f>
        <v>2022</v>
      </c>
    </row>
    <row r="799" spans="1:5" x14ac:dyDescent="0.25">
      <c r="A799" s="1">
        <v>44736.46875</v>
      </c>
      <c r="B799">
        <v>237.72</v>
      </c>
      <c r="C799" s="3">
        <f>IF(Tabla1[[#This Row],[Potencia (KW)]]&lt;400,Tabla1[[#This Row],[Potencia (KW)]],0)</f>
        <v>237.72</v>
      </c>
      <c r="D799">
        <f>MONTH(Tabla1[[#This Row],[Fecha_Hora]])</f>
        <v>6</v>
      </c>
      <c r="E799">
        <f>YEAR(Tabla1[[#This Row],[Fecha_Hora]])</f>
        <v>2022</v>
      </c>
    </row>
    <row r="800" spans="1:5" x14ac:dyDescent="0.25">
      <c r="A800" s="1">
        <v>44736.472222222219</v>
      </c>
      <c r="B800">
        <v>242.88</v>
      </c>
      <c r="C800" s="3">
        <f>IF(Tabla1[[#This Row],[Potencia (KW)]]&lt;400,Tabla1[[#This Row],[Potencia (KW)]],0)</f>
        <v>242.88</v>
      </c>
      <c r="D800">
        <f>MONTH(Tabla1[[#This Row],[Fecha_Hora]])</f>
        <v>6</v>
      </c>
      <c r="E800">
        <f>YEAR(Tabla1[[#This Row],[Fecha_Hora]])</f>
        <v>2022</v>
      </c>
    </row>
    <row r="801" spans="1:5" x14ac:dyDescent="0.25">
      <c r="A801" s="1">
        <v>44736.475694444453</v>
      </c>
      <c r="B801">
        <v>233.28</v>
      </c>
      <c r="C801" s="3">
        <f>IF(Tabla1[[#This Row],[Potencia (KW)]]&lt;400,Tabla1[[#This Row],[Potencia (KW)]],0)</f>
        <v>233.28</v>
      </c>
      <c r="D801">
        <f>MONTH(Tabla1[[#This Row],[Fecha_Hora]])</f>
        <v>6</v>
      </c>
      <c r="E801">
        <f>YEAR(Tabla1[[#This Row],[Fecha_Hora]])</f>
        <v>2022</v>
      </c>
    </row>
    <row r="802" spans="1:5" x14ac:dyDescent="0.25">
      <c r="A802" s="1">
        <v>44736.482638888891</v>
      </c>
      <c r="B802">
        <v>232.32</v>
      </c>
      <c r="C802" s="3">
        <f>IF(Tabla1[[#This Row],[Potencia (KW)]]&lt;400,Tabla1[[#This Row],[Potencia (KW)]],0)</f>
        <v>232.32</v>
      </c>
      <c r="D802">
        <f>MONTH(Tabla1[[#This Row],[Fecha_Hora]])</f>
        <v>6</v>
      </c>
      <c r="E802">
        <f>YEAR(Tabla1[[#This Row],[Fecha_Hora]])</f>
        <v>2022</v>
      </c>
    </row>
    <row r="803" spans="1:5" x14ac:dyDescent="0.25">
      <c r="A803" s="1">
        <v>44736.486111111109</v>
      </c>
      <c r="B803">
        <v>239.16</v>
      </c>
      <c r="C803" s="3">
        <f>IF(Tabla1[[#This Row],[Potencia (KW)]]&lt;400,Tabla1[[#This Row],[Potencia (KW)]],0)</f>
        <v>239.16</v>
      </c>
      <c r="D803">
        <f>MONTH(Tabla1[[#This Row],[Fecha_Hora]])</f>
        <v>6</v>
      </c>
      <c r="E803">
        <f>YEAR(Tabla1[[#This Row],[Fecha_Hora]])</f>
        <v>2022</v>
      </c>
    </row>
    <row r="804" spans="1:5" x14ac:dyDescent="0.25">
      <c r="A804" s="1">
        <v>44736.489583333343</v>
      </c>
      <c r="B804">
        <v>242.76</v>
      </c>
      <c r="C804" s="3">
        <f>IF(Tabla1[[#This Row],[Potencia (KW)]]&lt;400,Tabla1[[#This Row],[Potencia (KW)]],0)</f>
        <v>242.76</v>
      </c>
      <c r="D804">
        <f>MONTH(Tabla1[[#This Row],[Fecha_Hora]])</f>
        <v>6</v>
      </c>
      <c r="E804">
        <f>YEAR(Tabla1[[#This Row],[Fecha_Hora]])</f>
        <v>2022</v>
      </c>
    </row>
    <row r="805" spans="1:5" x14ac:dyDescent="0.25">
      <c r="A805" s="1">
        <v>44736.493055555547</v>
      </c>
      <c r="B805">
        <v>242.04</v>
      </c>
      <c r="C805" s="3">
        <f>IF(Tabla1[[#This Row],[Potencia (KW)]]&lt;400,Tabla1[[#This Row],[Potencia (KW)]],0)</f>
        <v>242.04</v>
      </c>
      <c r="D805">
        <f>MONTH(Tabla1[[#This Row],[Fecha_Hora]])</f>
        <v>6</v>
      </c>
      <c r="E805">
        <f>YEAR(Tabla1[[#This Row],[Fecha_Hora]])</f>
        <v>2022</v>
      </c>
    </row>
    <row r="806" spans="1:5" x14ac:dyDescent="0.25">
      <c r="A806" s="1">
        <v>44736.496527777781</v>
      </c>
      <c r="B806">
        <v>247.96</v>
      </c>
      <c r="C806" s="3">
        <f>IF(Tabla1[[#This Row],[Potencia (KW)]]&lt;400,Tabla1[[#This Row],[Potencia (KW)]],0)</f>
        <v>247.96</v>
      </c>
      <c r="D806">
        <f>MONTH(Tabla1[[#This Row],[Fecha_Hora]])</f>
        <v>6</v>
      </c>
      <c r="E806">
        <f>YEAR(Tabla1[[#This Row],[Fecha_Hora]])</f>
        <v>2022</v>
      </c>
    </row>
    <row r="807" spans="1:5" x14ac:dyDescent="0.25">
      <c r="A807" s="1">
        <v>44736.5</v>
      </c>
      <c r="B807">
        <v>258.24</v>
      </c>
      <c r="C807" s="3">
        <f>IF(Tabla1[[#This Row],[Potencia (KW)]]&lt;400,Tabla1[[#This Row],[Potencia (KW)]],0)</f>
        <v>258.24</v>
      </c>
      <c r="D807">
        <f>MONTH(Tabla1[[#This Row],[Fecha_Hora]])</f>
        <v>6</v>
      </c>
      <c r="E807">
        <f>YEAR(Tabla1[[#This Row],[Fecha_Hora]])</f>
        <v>2022</v>
      </c>
    </row>
    <row r="808" spans="1:5" x14ac:dyDescent="0.25">
      <c r="A808" s="1">
        <v>44736.503472222219</v>
      </c>
      <c r="B808">
        <v>247.68</v>
      </c>
      <c r="C808" s="3">
        <f>IF(Tabla1[[#This Row],[Potencia (KW)]]&lt;400,Tabla1[[#This Row],[Potencia (KW)]],0)</f>
        <v>247.68</v>
      </c>
      <c r="D808">
        <f>MONTH(Tabla1[[#This Row],[Fecha_Hora]])</f>
        <v>6</v>
      </c>
      <c r="E808">
        <f>YEAR(Tabla1[[#This Row],[Fecha_Hora]])</f>
        <v>2022</v>
      </c>
    </row>
    <row r="809" spans="1:5" x14ac:dyDescent="0.25">
      <c r="A809" s="1">
        <v>44736.506944444453</v>
      </c>
      <c r="B809">
        <v>236.16</v>
      </c>
      <c r="C809" s="3">
        <f>IF(Tabla1[[#This Row],[Potencia (KW)]]&lt;400,Tabla1[[#This Row],[Potencia (KW)]],0)</f>
        <v>236.16</v>
      </c>
      <c r="D809">
        <f>MONTH(Tabla1[[#This Row],[Fecha_Hora]])</f>
        <v>6</v>
      </c>
      <c r="E809">
        <f>YEAR(Tabla1[[#This Row],[Fecha_Hora]])</f>
        <v>2022</v>
      </c>
    </row>
    <row r="810" spans="1:5" x14ac:dyDescent="0.25">
      <c r="A810" s="1">
        <v>44736.510416666657</v>
      </c>
      <c r="B810">
        <v>245.16</v>
      </c>
      <c r="C810" s="3">
        <f>IF(Tabla1[[#This Row],[Potencia (KW)]]&lt;400,Tabla1[[#This Row],[Potencia (KW)]],0)</f>
        <v>245.16</v>
      </c>
      <c r="D810">
        <f>MONTH(Tabla1[[#This Row],[Fecha_Hora]])</f>
        <v>6</v>
      </c>
      <c r="E810">
        <f>YEAR(Tabla1[[#This Row],[Fecha_Hora]])</f>
        <v>2022</v>
      </c>
    </row>
    <row r="811" spans="1:5" x14ac:dyDescent="0.25">
      <c r="A811" s="1">
        <v>44736.513888888891</v>
      </c>
      <c r="B811">
        <v>248.4</v>
      </c>
      <c r="C811" s="3">
        <f>IF(Tabla1[[#This Row],[Potencia (KW)]]&lt;400,Tabla1[[#This Row],[Potencia (KW)]],0)</f>
        <v>248.4</v>
      </c>
      <c r="D811">
        <f>MONTH(Tabla1[[#This Row],[Fecha_Hora]])</f>
        <v>6</v>
      </c>
      <c r="E811">
        <f>YEAR(Tabla1[[#This Row],[Fecha_Hora]])</f>
        <v>2022</v>
      </c>
    </row>
    <row r="812" spans="1:5" x14ac:dyDescent="0.25">
      <c r="A812" s="1">
        <v>44736.517361111109</v>
      </c>
      <c r="B812">
        <v>239.52500000000001</v>
      </c>
      <c r="C812" s="3">
        <f>IF(Tabla1[[#This Row],[Potencia (KW)]]&lt;400,Tabla1[[#This Row],[Potencia (KW)]],0)</f>
        <v>239.52500000000001</v>
      </c>
      <c r="D812">
        <f>MONTH(Tabla1[[#This Row],[Fecha_Hora]])</f>
        <v>6</v>
      </c>
      <c r="E812">
        <f>YEAR(Tabla1[[#This Row],[Fecha_Hora]])</f>
        <v>2022</v>
      </c>
    </row>
    <row r="813" spans="1:5" x14ac:dyDescent="0.25">
      <c r="A813" s="1">
        <v>44736.618055555547</v>
      </c>
      <c r="B813">
        <v>236.88</v>
      </c>
      <c r="C813" s="3">
        <f>IF(Tabla1[[#This Row],[Potencia (KW)]]&lt;400,Tabla1[[#This Row],[Potencia (KW)]],0)</f>
        <v>236.88</v>
      </c>
      <c r="D813">
        <f>MONTH(Tabla1[[#This Row],[Fecha_Hora]])</f>
        <v>6</v>
      </c>
      <c r="E813">
        <f>YEAR(Tabla1[[#This Row],[Fecha_Hora]])</f>
        <v>2022</v>
      </c>
    </row>
    <row r="814" spans="1:5" x14ac:dyDescent="0.25">
      <c r="A814" s="1">
        <v>44736.621527777781</v>
      </c>
      <c r="B814">
        <v>234.12</v>
      </c>
      <c r="C814" s="3">
        <f>IF(Tabla1[[#This Row],[Potencia (KW)]]&lt;400,Tabla1[[#This Row],[Potencia (KW)]],0)</f>
        <v>234.12</v>
      </c>
      <c r="D814">
        <f>MONTH(Tabla1[[#This Row],[Fecha_Hora]])</f>
        <v>6</v>
      </c>
      <c r="E814">
        <f>YEAR(Tabla1[[#This Row],[Fecha_Hora]])</f>
        <v>2022</v>
      </c>
    </row>
    <row r="815" spans="1:5" x14ac:dyDescent="0.25">
      <c r="A815" s="1">
        <v>44736.645833333343</v>
      </c>
      <c r="B815">
        <v>236.16</v>
      </c>
      <c r="C815" s="3">
        <f>IF(Tabla1[[#This Row],[Potencia (KW)]]&lt;400,Tabla1[[#This Row],[Potencia (KW)]],0)</f>
        <v>236.16</v>
      </c>
      <c r="D815">
        <f>MONTH(Tabla1[[#This Row],[Fecha_Hora]])</f>
        <v>6</v>
      </c>
      <c r="E815">
        <f>YEAR(Tabla1[[#This Row],[Fecha_Hora]])</f>
        <v>2022</v>
      </c>
    </row>
    <row r="816" spans="1:5" x14ac:dyDescent="0.25">
      <c r="A816" s="1">
        <v>44736.649305555547</v>
      </c>
      <c r="B816">
        <v>241.56</v>
      </c>
      <c r="C816" s="3">
        <f>IF(Tabla1[[#This Row],[Potencia (KW)]]&lt;400,Tabla1[[#This Row],[Potencia (KW)]],0)</f>
        <v>241.56</v>
      </c>
      <c r="D816">
        <f>MONTH(Tabla1[[#This Row],[Fecha_Hora]])</f>
        <v>6</v>
      </c>
      <c r="E816">
        <f>YEAR(Tabla1[[#This Row],[Fecha_Hora]])</f>
        <v>2022</v>
      </c>
    </row>
    <row r="817" spans="1:5" x14ac:dyDescent="0.25">
      <c r="A817" s="1">
        <v>44736.652777777781</v>
      </c>
      <c r="B817">
        <v>248.52</v>
      </c>
      <c r="C817" s="3">
        <f>IF(Tabla1[[#This Row],[Potencia (KW)]]&lt;400,Tabla1[[#This Row],[Potencia (KW)]],0)</f>
        <v>248.52</v>
      </c>
      <c r="D817">
        <f>MONTH(Tabla1[[#This Row],[Fecha_Hora]])</f>
        <v>6</v>
      </c>
      <c r="E817">
        <f>YEAR(Tabla1[[#This Row],[Fecha_Hora]])</f>
        <v>2022</v>
      </c>
    </row>
    <row r="818" spans="1:5" x14ac:dyDescent="0.25">
      <c r="A818" s="1">
        <v>44736.65625</v>
      </c>
      <c r="B818">
        <v>234.72</v>
      </c>
      <c r="C818" s="3">
        <f>IF(Tabla1[[#This Row],[Potencia (KW)]]&lt;400,Tabla1[[#This Row],[Potencia (KW)]],0)</f>
        <v>234.72</v>
      </c>
      <c r="D818">
        <f>MONTH(Tabla1[[#This Row],[Fecha_Hora]])</f>
        <v>6</v>
      </c>
      <c r="E818">
        <f>YEAR(Tabla1[[#This Row],[Fecha_Hora]])</f>
        <v>2022</v>
      </c>
    </row>
    <row r="819" spans="1:5" x14ac:dyDescent="0.25">
      <c r="A819" s="1">
        <v>44736.659722222219</v>
      </c>
      <c r="B819">
        <v>230.614</v>
      </c>
      <c r="C819" s="3">
        <f>IF(Tabla1[[#This Row],[Potencia (KW)]]&lt;400,Tabla1[[#This Row],[Potencia (KW)]],0)</f>
        <v>230.614</v>
      </c>
      <c r="D819">
        <f>MONTH(Tabla1[[#This Row],[Fecha_Hora]])</f>
        <v>6</v>
      </c>
      <c r="E819">
        <f>YEAR(Tabla1[[#This Row],[Fecha_Hora]])</f>
        <v>2022</v>
      </c>
    </row>
    <row r="820" spans="1:5" x14ac:dyDescent="0.25">
      <c r="A820" s="1">
        <v>44736.663194444453</v>
      </c>
      <c r="B820">
        <v>236.76</v>
      </c>
      <c r="C820" s="3">
        <f>IF(Tabla1[[#This Row],[Potencia (KW)]]&lt;400,Tabla1[[#This Row],[Potencia (KW)]],0)</f>
        <v>236.76</v>
      </c>
      <c r="D820">
        <f>MONTH(Tabla1[[#This Row],[Fecha_Hora]])</f>
        <v>6</v>
      </c>
      <c r="E820">
        <f>YEAR(Tabla1[[#This Row],[Fecha_Hora]])</f>
        <v>2022</v>
      </c>
    </row>
    <row r="821" spans="1:5" x14ac:dyDescent="0.25">
      <c r="A821" s="1">
        <v>44736.666666666657</v>
      </c>
      <c r="B821">
        <v>241.92</v>
      </c>
      <c r="C821" s="3">
        <f>IF(Tabla1[[#This Row],[Potencia (KW)]]&lt;400,Tabla1[[#This Row],[Potencia (KW)]],0)</f>
        <v>241.92</v>
      </c>
      <c r="D821">
        <f>MONTH(Tabla1[[#This Row],[Fecha_Hora]])</f>
        <v>6</v>
      </c>
      <c r="E821">
        <f>YEAR(Tabla1[[#This Row],[Fecha_Hora]])</f>
        <v>2022</v>
      </c>
    </row>
    <row r="822" spans="1:5" x14ac:dyDescent="0.25">
      <c r="A822" s="1">
        <v>44736.673611111109</v>
      </c>
      <c r="B822">
        <v>231.24</v>
      </c>
      <c r="C822" s="3">
        <f>IF(Tabla1[[#This Row],[Potencia (KW)]]&lt;400,Tabla1[[#This Row],[Potencia (KW)]],0)</f>
        <v>231.24</v>
      </c>
      <c r="D822">
        <f>MONTH(Tabla1[[#This Row],[Fecha_Hora]])</f>
        <v>6</v>
      </c>
      <c r="E822">
        <f>YEAR(Tabla1[[#This Row],[Fecha_Hora]])</f>
        <v>2022</v>
      </c>
    </row>
    <row r="823" spans="1:5" x14ac:dyDescent="0.25">
      <c r="A823" s="1">
        <v>44736.677083333343</v>
      </c>
      <c r="B823">
        <v>232.04</v>
      </c>
      <c r="C823" s="3">
        <f>IF(Tabla1[[#This Row],[Potencia (KW)]]&lt;400,Tabla1[[#This Row],[Potencia (KW)]],0)</f>
        <v>232.04</v>
      </c>
      <c r="D823">
        <f>MONTH(Tabla1[[#This Row],[Fecha_Hora]])</f>
        <v>6</v>
      </c>
      <c r="E823">
        <f>YEAR(Tabla1[[#This Row],[Fecha_Hora]])</f>
        <v>2022</v>
      </c>
    </row>
    <row r="824" spans="1:5" x14ac:dyDescent="0.25">
      <c r="A824" s="1">
        <v>44736.680555555547</v>
      </c>
      <c r="B824">
        <v>237.72</v>
      </c>
      <c r="C824" s="3">
        <f>IF(Tabla1[[#This Row],[Potencia (KW)]]&lt;400,Tabla1[[#This Row],[Potencia (KW)]],0)</f>
        <v>237.72</v>
      </c>
      <c r="D824">
        <f>MONTH(Tabla1[[#This Row],[Fecha_Hora]])</f>
        <v>6</v>
      </c>
      <c r="E824">
        <f>YEAR(Tabla1[[#This Row],[Fecha_Hora]])</f>
        <v>2022</v>
      </c>
    </row>
    <row r="825" spans="1:5" x14ac:dyDescent="0.25">
      <c r="A825" s="1">
        <v>44736.684027777781</v>
      </c>
      <c r="B825">
        <v>234.84</v>
      </c>
      <c r="C825" s="3">
        <f>IF(Tabla1[[#This Row],[Potencia (KW)]]&lt;400,Tabla1[[#This Row],[Potencia (KW)]],0)</f>
        <v>234.84</v>
      </c>
      <c r="D825">
        <f>MONTH(Tabla1[[#This Row],[Fecha_Hora]])</f>
        <v>6</v>
      </c>
      <c r="E825">
        <f>YEAR(Tabla1[[#This Row],[Fecha_Hora]])</f>
        <v>2022</v>
      </c>
    </row>
    <row r="826" spans="1:5" x14ac:dyDescent="0.25">
      <c r="A826" s="1">
        <v>44736.6875</v>
      </c>
      <c r="B826">
        <v>243.24</v>
      </c>
      <c r="C826" s="3">
        <f>IF(Tabla1[[#This Row],[Potencia (KW)]]&lt;400,Tabla1[[#This Row],[Potencia (KW)]],0)</f>
        <v>243.24</v>
      </c>
      <c r="D826">
        <f>MONTH(Tabla1[[#This Row],[Fecha_Hora]])</f>
        <v>6</v>
      </c>
      <c r="E826">
        <f>YEAR(Tabla1[[#This Row],[Fecha_Hora]])</f>
        <v>2022</v>
      </c>
    </row>
    <row r="827" spans="1:5" x14ac:dyDescent="0.25">
      <c r="A827" s="1">
        <v>44736.690972222219</v>
      </c>
      <c r="B827">
        <v>247.08</v>
      </c>
      <c r="C827" s="3">
        <f>IF(Tabla1[[#This Row],[Potencia (KW)]]&lt;400,Tabla1[[#This Row],[Potencia (KW)]],0)</f>
        <v>247.08</v>
      </c>
      <c r="D827">
        <f>MONTH(Tabla1[[#This Row],[Fecha_Hora]])</f>
        <v>6</v>
      </c>
      <c r="E827">
        <f>YEAR(Tabla1[[#This Row],[Fecha_Hora]])</f>
        <v>2022</v>
      </c>
    </row>
    <row r="828" spans="1:5" x14ac:dyDescent="0.25">
      <c r="A828" s="1">
        <v>44736.694444444453</v>
      </c>
      <c r="B828">
        <v>241.51</v>
      </c>
      <c r="C828" s="3">
        <f>IF(Tabla1[[#This Row],[Potencia (KW)]]&lt;400,Tabla1[[#This Row],[Potencia (KW)]],0)</f>
        <v>241.51</v>
      </c>
      <c r="D828">
        <f>MONTH(Tabla1[[#This Row],[Fecha_Hora]])</f>
        <v>6</v>
      </c>
      <c r="E828">
        <f>YEAR(Tabla1[[#This Row],[Fecha_Hora]])</f>
        <v>2022</v>
      </c>
    </row>
    <row r="829" spans="1:5" x14ac:dyDescent="0.25">
      <c r="A829" s="1">
        <v>44736.697916666657</v>
      </c>
      <c r="B829">
        <v>250.2</v>
      </c>
      <c r="C829" s="3">
        <f>IF(Tabla1[[#This Row],[Potencia (KW)]]&lt;400,Tabla1[[#This Row],[Potencia (KW)]],0)</f>
        <v>250.2</v>
      </c>
      <c r="D829">
        <f>MONTH(Tabla1[[#This Row],[Fecha_Hora]])</f>
        <v>6</v>
      </c>
      <c r="E829">
        <f>YEAR(Tabla1[[#This Row],[Fecha_Hora]])</f>
        <v>2022</v>
      </c>
    </row>
    <row r="830" spans="1:5" x14ac:dyDescent="0.25">
      <c r="A830" s="1">
        <v>44736.701388888891</v>
      </c>
      <c r="B830">
        <v>247.8</v>
      </c>
      <c r="C830" s="3">
        <f>IF(Tabla1[[#This Row],[Potencia (KW)]]&lt;400,Tabla1[[#This Row],[Potencia (KW)]],0)</f>
        <v>247.8</v>
      </c>
      <c r="D830">
        <f>MONTH(Tabla1[[#This Row],[Fecha_Hora]])</f>
        <v>6</v>
      </c>
      <c r="E830">
        <f>YEAR(Tabla1[[#This Row],[Fecha_Hora]])</f>
        <v>2022</v>
      </c>
    </row>
    <row r="831" spans="1:5" x14ac:dyDescent="0.25">
      <c r="A831" s="1">
        <v>44736.704861111109</v>
      </c>
      <c r="B831">
        <v>242.4</v>
      </c>
      <c r="C831" s="3">
        <f>IF(Tabla1[[#This Row],[Potencia (KW)]]&lt;400,Tabla1[[#This Row],[Potencia (KW)]],0)</f>
        <v>242.4</v>
      </c>
      <c r="D831">
        <f>MONTH(Tabla1[[#This Row],[Fecha_Hora]])</f>
        <v>6</v>
      </c>
      <c r="E831">
        <f>YEAR(Tabla1[[#This Row],[Fecha_Hora]])</f>
        <v>2022</v>
      </c>
    </row>
    <row r="832" spans="1:5" x14ac:dyDescent="0.25">
      <c r="A832" s="1">
        <v>44736.708333333343</v>
      </c>
      <c r="B832">
        <v>238.2</v>
      </c>
      <c r="C832" s="3">
        <f>IF(Tabla1[[#This Row],[Potencia (KW)]]&lt;400,Tabla1[[#This Row],[Potencia (KW)]],0)</f>
        <v>238.2</v>
      </c>
      <c r="D832">
        <f>MONTH(Tabla1[[#This Row],[Fecha_Hora]])</f>
        <v>6</v>
      </c>
      <c r="E832">
        <f>YEAR(Tabla1[[#This Row],[Fecha_Hora]])</f>
        <v>2022</v>
      </c>
    </row>
    <row r="833" spans="1:5" x14ac:dyDescent="0.25">
      <c r="A833" s="1">
        <v>44736.715277777781</v>
      </c>
      <c r="B833">
        <v>236.76</v>
      </c>
      <c r="C833" s="3">
        <f>IF(Tabla1[[#This Row],[Potencia (KW)]]&lt;400,Tabla1[[#This Row],[Potencia (KW)]],0)</f>
        <v>236.76</v>
      </c>
      <c r="D833">
        <f>MONTH(Tabla1[[#This Row],[Fecha_Hora]])</f>
        <v>6</v>
      </c>
      <c r="E833">
        <f>YEAR(Tabla1[[#This Row],[Fecha_Hora]])</f>
        <v>2022</v>
      </c>
    </row>
    <row r="834" spans="1:5" x14ac:dyDescent="0.25">
      <c r="A834" s="1">
        <v>44736.71875</v>
      </c>
      <c r="B834">
        <v>242.04</v>
      </c>
      <c r="C834" s="3">
        <f>IF(Tabla1[[#This Row],[Potencia (KW)]]&lt;400,Tabla1[[#This Row],[Potencia (KW)]],0)</f>
        <v>242.04</v>
      </c>
      <c r="D834">
        <f>MONTH(Tabla1[[#This Row],[Fecha_Hora]])</f>
        <v>6</v>
      </c>
      <c r="E834">
        <f>YEAR(Tabla1[[#This Row],[Fecha_Hora]])</f>
        <v>2022</v>
      </c>
    </row>
    <row r="835" spans="1:5" x14ac:dyDescent="0.25">
      <c r="A835" s="1">
        <v>44736.722222222219</v>
      </c>
      <c r="B835">
        <v>240.84</v>
      </c>
      <c r="C835" s="3">
        <f>IF(Tabla1[[#This Row],[Potencia (KW)]]&lt;400,Tabla1[[#This Row],[Potencia (KW)]],0)</f>
        <v>240.84</v>
      </c>
      <c r="D835">
        <f>MONTH(Tabla1[[#This Row],[Fecha_Hora]])</f>
        <v>6</v>
      </c>
      <c r="E835">
        <f>YEAR(Tabla1[[#This Row],[Fecha_Hora]])</f>
        <v>2022</v>
      </c>
    </row>
    <row r="836" spans="1:5" x14ac:dyDescent="0.25">
      <c r="A836" s="1">
        <v>44736.725694444453</v>
      </c>
      <c r="B836">
        <v>243.48</v>
      </c>
      <c r="C836" s="3">
        <f>IF(Tabla1[[#This Row],[Potencia (KW)]]&lt;400,Tabla1[[#This Row],[Potencia (KW)]],0)</f>
        <v>243.48</v>
      </c>
      <c r="D836">
        <f>MONTH(Tabla1[[#This Row],[Fecha_Hora]])</f>
        <v>6</v>
      </c>
      <c r="E836">
        <f>YEAR(Tabla1[[#This Row],[Fecha_Hora]])</f>
        <v>2022</v>
      </c>
    </row>
    <row r="837" spans="1:5" x14ac:dyDescent="0.25">
      <c r="A837" s="1">
        <v>44736.729166666657</v>
      </c>
      <c r="B837">
        <v>233.822</v>
      </c>
      <c r="C837" s="3">
        <f>IF(Tabla1[[#This Row],[Potencia (KW)]]&lt;400,Tabla1[[#This Row],[Potencia (KW)]],0)</f>
        <v>233.822</v>
      </c>
      <c r="D837">
        <f>MONTH(Tabla1[[#This Row],[Fecha_Hora]])</f>
        <v>6</v>
      </c>
      <c r="E837">
        <f>YEAR(Tabla1[[#This Row],[Fecha_Hora]])</f>
        <v>2022</v>
      </c>
    </row>
    <row r="838" spans="1:5" x14ac:dyDescent="0.25">
      <c r="A838" s="1">
        <v>44736.732638888891</v>
      </c>
      <c r="B838">
        <v>247.68</v>
      </c>
      <c r="C838" s="3">
        <f>IF(Tabla1[[#This Row],[Potencia (KW)]]&lt;400,Tabla1[[#This Row],[Potencia (KW)]],0)</f>
        <v>247.68</v>
      </c>
      <c r="D838">
        <f>MONTH(Tabla1[[#This Row],[Fecha_Hora]])</f>
        <v>6</v>
      </c>
      <c r="E838">
        <f>YEAR(Tabla1[[#This Row],[Fecha_Hora]])</f>
        <v>2022</v>
      </c>
    </row>
    <row r="839" spans="1:5" x14ac:dyDescent="0.25">
      <c r="A839" s="1">
        <v>44736.736111111109</v>
      </c>
      <c r="B839">
        <v>234</v>
      </c>
      <c r="C839" s="3">
        <f>IF(Tabla1[[#This Row],[Potencia (KW)]]&lt;400,Tabla1[[#This Row],[Potencia (KW)]],0)</f>
        <v>234</v>
      </c>
      <c r="D839">
        <f>MONTH(Tabla1[[#This Row],[Fecha_Hora]])</f>
        <v>6</v>
      </c>
      <c r="E839">
        <f>YEAR(Tabla1[[#This Row],[Fecha_Hora]])</f>
        <v>2022</v>
      </c>
    </row>
    <row r="840" spans="1:5" x14ac:dyDescent="0.25">
      <c r="A840" s="1">
        <v>44736.75</v>
      </c>
      <c r="B840">
        <v>240.96</v>
      </c>
      <c r="C840" s="3">
        <f>IF(Tabla1[[#This Row],[Potencia (KW)]]&lt;400,Tabla1[[#This Row],[Potencia (KW)]],0)</f>
        <v>240.96</v>
      </c>
      <c r="D840">
        <f>MONTH(Tabla1[[#This Row],[Fecha_Hora]])</f>
        <v>6</v>
      </c>
      <c r="E840">
        <f>YEAR(Tabla1[[#This Row],[Fecha_Hora]])</f>
        <v>2022</v>
      </c>
    </row>
    <row r="841" spans="1:5" x14ac:dyDescent="0.25">
      <c r="A841" s="1">
        <v>44736.753472222219</v>
      </c>
      <c r="B841">
        <v>247.32</v>
      </c>
      <c r="C841" s="3">
        <f>IF(Tabla1[[#This Row],[Potencia (KW)]]&lt;400,Tabla1[[#This Row],[Potencia (KW)]],0)</f>
        <v>247.32</v>
      </c>
      <c r="D841">
        <f>MONTH(Tabla1[[#This Row],[Fecha_Hora]])</f>
        <v>6</v>
      </c>
      <c r="E841">
        <f>YEAR(Tabla1[[#This Row],[Fecha_Hora]])</f>
        <v>2022</v>
      </c>
    </row>
    <row r="842" spans="1:5" x14ac:dyDescent="0.25">
      <c r="A842" s="1">
        <v>44736.756944444453</v>
      </c>
      <c r="B842">
        <v>246</v>
      </c>
      <c r="C842" s="3">
        <f>IF(Tabla1[[#This Row],[Potencia (KW)]]&lt;400,Tabla1[[#This Row],[Potencia (KW)]],0)</f>
        <v>246</v>
      </c>
      <c r="D842">
        <f>MONTH(Tabla1[[#This Row],[Fecha_Hora]])</f>
        <v>6</v>
      </c>
      <c r="E842">
        <f>YEAR(Tabla1[[#This Row],[Fecha_Hora]])</f>
        <v>2022</v>
      </c>
    </row>
    <row r="843" spans="1:5" x14ac:dyDescent="0.25">
      <c r="A843" s="1">
        <v>44736.760416666657</v>
      </c>
      <c r="B843">
        <v>232.8</v>
      </c>
      <c r="C843" s="3">
        <f>IF(Tabla1[[#This Row],[Potencia (KW)]]&lt;400,Tabla1[[#This Row],[Potencia (KW)]],0)</f>
        <v>232.8</v>
      </c>
      <c r="D843">
        <f>MONTH(Tabla1[[#This Row],[Fecha_Hora]])</f>
        <v>6</v>
      </c>
      <c r="E843">
        <f>YEAR(Tabla1[[#This Row],[Fecha_Hora]])</f>
        <v>2022</v>
      </c>
    </row>
    <row r="844" spans="1:5" x14ac:dyDescent="0.25">
      <c r="A844" s="1">
        <v>44739.65625</v>
      </c>
      <c r="B844">
        <v>231.36</v>
      </c>
      <c r="C844" s="3">
        <f>IF(Tabla1[[#This Row],[Potencia (KW)]]&lt;400,Tabla1[[#This Row],[Potencia (KW)]],0)</f>
        <v>231.36</v>
      </c>
      <c r="D844">
        <f>MONTH(Tabla1[[#This Row],[Fecha_Hora]])</f>
        <v>6</v>
      </c>
      <c r="E844">
        <f>YEAR(Tabla1[[#This Row],[Fecha_Hora]])</f>
        <v>2022</v>
      </c>
    </row>
    <row r="845" spans="1:5" x14ac:dyDescent="0.25">
      <c r="A845" s="1">
        <v>44739.659722222219</v>
      </c>
      <c r="B845">
        <v>233.88</v>
      </c>
      <c r="C845" s="3">
        <f>IF(Tabla1[[#This Row],[Potencia (KW)]]&lt;400,Tabla1[[#This Row],[Potencia (KW)]],0)</f>
        <v>233.88</v>
      </c>
      <c r="D845">
        <f>MONTH(Tabla1[[#This Row],[Fecha_Hora]])</f>
        <v>6</v>
      </c>
      <c r="E845">
        <f>YEAR(Tabla1[[#This Row],[Fecha_Hora]])</f>
        <v>2022</v>
      </c>
    </row>
    <row r="846" spans="1:5" x14ac:dyDescent="0.25">
      <c r="A846" s="1">
        <v>44739.663194444453</v>
      </c>
      <c r="B846">
        <v>232.87100000000001</v>
      </c>
      <c r="C846" s="3">
        <f>IF(Tabla1[[#This Row],[Potencia (KW)]]&lt;400,Tabla1[[#This Row],[Potencia (KW)]],0)</f>
        <v>232.87100000000001</v>
      </c>
      <c r="D846">
        <f>MONTH(Tabla1[[#This Row],[Fecha_Hora]])</f>
        <v>6</v>
      </c>
      <c r="E846">
        <f>YEAR(Tabla1[[#This Row],[Fecha_Hora]])</f>
        <v>2022</v>
      </c>
    </row>
    <row r="847" spans="1:5" x14ac:dyDescent="0.25">
      <c r="A847" s="1">
        <v>44739.680555555547</v>
      </c>
      <c r="B847">
        <v>240.83199999999999</v>
      </c>
      <c r="C847" s="3">
        <f>IF(Tabla1[[#This Row],[Potencia (KW)]]&lt;400,Tabla1[[#This Row],[Potencia (KW)]],0)</f>
        <v>240.83199999999999</v>
      </c>
      <c r="D847">
        <f>MONTH(Tabla1[[#This Row],[Fecha_Hora]])</f>
        <v>6</v>
      </c>
      <c r="E847">
        <f>YEAR(Tabla1[[#This Row],[Fecha_Hora]])</f>
        <v>2022</v>
      </c>
    </row>
    <row r="848" spans="1:5" x14ac:dyDescent="0.25">
      <c r="A848" s="1">
        <v>44739.684027777781</v>
      </c>
      <c r="B848">
        <v>246.72</v>
      </c>
      <c r="C848" s="3">
        <f>IF(Tabla1[[#This Row],[Potencia (KW)]]&lt;400,Tabla1[[#This Row],[Potencia (KW)]],0)</f>
        <v>246.72</v>
      </c>
      <c r="D848">
        <f>MONTH(Tabla1[[#This Row],[Fecha_Hora]])</f>
        <v>6</v>
      </c>
      <c r="E848">
        <f>YEAR(Tabla1[[#This Row],[Fecha_Hora]])</f>
        <v>2022</v>
      </c>
    </row>
    <row r="849" spans="1:5" x14ac:dyDescent="0.25">
      <c r="A849" s="1">
        <v>44739.6875</v>
      </c>
      <c r="B849">
        <v>235.08</v>
      </c>
      <c r="C849" s="3">
        <f>IF(Tabla1[[#This Row],[Potencia (KW)]]&lt;400,Tabla1[[#This Row],[Potencia (KW)]],0)</f>
        <v>235.08</v>
      </c>
      <c r="D849">
        <f>MONTH(Tabla1[[#This Row],[Fecha_Hora]])</f>
        <v>6</v>
      </c>
      <c r="E849">
        <f>YEAR(Tabla1[[#This Row],[Fecha_Hora]])</f>
        <v>2022</v>
      </c>
    </row>
    <row r="850" spans="1:5" x14ac:dyDescent="0.25">
      <c r="A850" s="1">
        <v>44739.690972222219</v>
      </c>
      <c r="B850">
        <v>239.76</v>
      </c>
      <c r="C850" s="3">
        <f>IF(Tabla1[[#This Row],[Potencia (KW)]]&lt;400,Tabla1[[#This Row],[Potencia (KW)]],0)</f>
        <v>239.76</v>
      </c>
      <c r="D850">
        <f>MONTH(Tabla1[[#This Row],[Fecha_Hora]])</f>
        <v>6</v>
      </c>
      <c r="E850">
        <f>YEAR(Tabla1[[#This Row],[Fecha_Hora]])</f>
        <v>2022</v>
      </c>
    </row>
    <row r="851" spans="1:5" x14ac:dyDescent="0.25">
      <c r="A851" s="1">
        <v>44739.694444444453</v>
      </c>
      <c r="B851">
        <v>238.68</v>
      </c>
      <c r="C851" s="3">
        <f>IF(Tabla1[[#This Row],[Potencia (KW)]]&lt;400,Tabla1[[#This Row],[Potencia (KW)]],0)</f>
        <v>238.68</v>
      </c>
      <c r="D851">
        <f>MONTH(Tabla1[[#This Row],[Fecha_Hora]])</f>
        <v>6</v>
      </c>
      <c r="E851">
        <f>YEAR(Tabla1[[#This Row],[Fecha_Hora]])</f>
        <v>2022</v>
      </c>
    </row>
    <row r="852" spans="1:5" x14ac:dyDescent="0.25">
      <c r="A852" s="1">
        <v>44739.701388888891</v>
      </c>
      <c r="B852">
        <v>237.12</v>
      </c>
      <c r="C852" s="3">
        <f>IF(Tabla1[[#This Row],[Potencia (KW)]]&lt;400,Tabla1[[#This Row],[Potencia (KW)]],0)</f>
        <v>237.12</v>
      </c>
      <c r="D852">
        <f>MONTH(Tabla1[[#This Row],[Fecha_Hora]])</f>
        <v>6</v>
      </c>
      <c r="E852">
        <f>YEAR(Tabla1[[#This Row],[Fecha_Hora]])</f>
        <v>2022</v>
      </c>
    </row>
    <row r="853" spans="1:5" x14ac:dyDescent="0.25">
      <c r="A853" s="1">
        <v>44739.704861111109</v>
      </c>
      <c r="B853">
        <v>240.6</v>
      </c>
      <c r="C853" s="3">
        <f>IF(Tabla1[[#This Row],[Potencia (KW)]]&lt;400,Tabla1[[#This Row],[Potencia (KW)]],0)</f>
        <v>240.6</v>
      </c>
      <c r="D853">
        <f>MONTH(Tabla1[[#This Row],[Fecha_Hora]])</f>
        <v>6</v>
      </c>
      <c r="E853">
        <f>YEAR(Tabla1[[#This Row],[Fecha_Hora]])</f>
        <v>2022</v>
      </c>
    </row>
    <row r="854" spans="1:5" x14ac:dyDescent="0.25">
      <c r="A854" s="1">
        <v>44739.753472222219</v>
      </c>
      <c r="B854">
        <v>231.36</v>
      </c>
      <c r="C854" s="3">
        <f>IF(Tabla1[[#This Row],[Potencia (KW)]]&lt;400,Tabla1[[#This Row],[Potencia (KW)]],0)</f>
        <v>231.36</v>
      </c>
      <c r="D854">
        <f>MONTH(Tabla1[[#This Row],[Fecha_Hora]])</f>
        <v>6</v>
      </c>
      <c r="E854">
        <f>YEAR(Tabla1[[#This Row],[Fecha_Hora]])</f>
        <v>2022</v>
      </c>
    </row>
    <row r="855" spans="1:5" x14ac:dyDescent="0.25">
      <c r="A855" s="1">
        <v>44739.756944444453</v>
      </c>
      <c r="B855">
        <v>230.64</v>
      </c>
      <c r="C855" s="3">
        <f>IF(Tabla1[[#This Row],[Potencia (KW)]]&lt;400,Tabla1[[#This Row],[Potencia (KW)]],0)</f>
        <v>230.64</v>
      </c>
      <c r="D855">
        <f>MONTH(Tabla1[[#This Row],[Fecha_Hora]])</f>
        <v>6</v>
      </c>
      <c r="E855">
        <f>YEAR(Tabla1[[#This Row],[Fecha_Hora]])</f>
        <v>2022</v>
      </c>
    </row>
    <row r="856" spans="1:5" x14ac:dyDescent="0.25">
      <c r="A856" s="1">
        <v>44740.375</v>
      </c>
      <c r="B856">
        <v>243.12</v>
      </c>
      <c r="C856" s="3">
        <f>IF(Tabla1[[#This Row],[Potencia (KW)]]&lt;400,Tabla1[[#This Row],[Potencia (KW)]],0)</f>
        <v>243.12</v>
      </c>
      <c r="D856">
        <f>MONTH(Tabla1[[#This Row],[Fecha_Hora]])</f>
        <v>6</v>
      </c>
      <c r="E856">
        <f>YEAR(Tabla1[[#This Row],[Fecha_Hora]])</f>
        <v>2022</v>
      </c>
    </row>
    <row r="857" spans="1:5" x14ac:dyDescent="0.25">
      <c r="A857" s="1">
        <v>44740.378472222219</v>
      </c>
      <c r="B857">
        <v>238.32</v>
      </c>
      <c r="C857" s="3">
        <f>IF(Tabla1[[#This Row],[Potencia (KW)]]&lt;400,Tabla1[[#This Row],[Potencia (KW)]],0)</f>
        <v>238.32</v>
      </c>
      <c r="D857">
        <f>MONTH(Tabla1[[#This Row],[Fecha_Hora]])</f>
        <v>6</v>
      </c>
      <c r="E857">
        <f>YEAR(Tabla1[[#This Row],[Fecha_Hora]])</f>
        <v>2022</v>
      </c>
    </row>
    <row r="858" spans="1:5" x14ac:dyDescent="0.25">
      <c r="A858" s="1">
        <v>44740.395833333343</v>
      </c>
      <c r="B858">
        <v>234.84</v>
      </c>
      <c r="C858" s="3">
        <f>IF(Tabla1[[#This Row],[Potencia (KW)]]&lt;400,Tabla1[[#This Row],[Potencia (KW)]],0)</f>
        <v>234.84</v>
      </c>
      <c r="D858">
        <f>MONTH(Tabla1[[#This Row],[Fecha_Hora]])</f>
        <v>6</v>
      </c>
      <c r="E858">
        <f>YEAR(Tabla1[[#This Row],[Fecha_Hora]])</f>
        <v>2022</v>
      </c>
    </row>
    <row r="859" spans="1:5" x14ac:dyDescent="0.25">
      <c r="A859" s="1">
        <v>44740.399305555547</v>
      </c>
      <c r="B859">
        <v>238.56</v>
      </c>
      <c r="C859" s="3">
        <f>IF(Tabla1[[#This Row],[Potencia (KW)]]&lt;400,Tabla1[[#This Row],[Potencia (KW)]],0)</f>
        <v>238.56</v>
      </c>
      <c r="D859">
        <f>MONTH(Tabla1[[#This Row],[Fecha_Hora]])</f>
        <v>6</v>
      </c>
      <c r="E859">
        <f>YEAR(Tabla1[[#This Row],[Fecha_Hora]])</f>
        <v>2022</v>
      </c>
    </row>
    <row r="860" spans="1:5" x14ac:dyDescent="0.25">
      <c r="A860" s="1">
        <v>44740.402777777781</v>
      </c>
      <c r="B860">
        <v>240.48</v>
      </c>
      <c r="C860" s="3">
        <f>IF(Tabla1[[#This Row],[Potencia (KW)]]&lt;400,Tabla1[[#This Row],[Potencia (KW)]],0)</f>
        <v>240.48</v>
      </c>
      <c r="D860">
        <f>MONTH(Tabla1[[#This Row],[Fecha_Hora]])</f>
        <v>6</v>
      </c>
      <c r="E860">
        <f>YEAR(Tabla1[[#This Row],[Fecha_Hora]])</f>
        <v>2022</v>
      </c>
    </row>
    <row r="861" spans="1:5" x14ac:dyDescent="0.25">
      <c r="A861" s="1">
        <v>44740.416666666657</v>
      </c>
      <c r="B861">
        <v>245.64</v>
      </c>
      <c r="C861" s="3">
        <f>IF(Tabla1[[#This Row],[Potencia (KW)]]&lt;400,Tabla1[[#This Row],[Potencia (KW)]],0)</f>
        <v>245.64</v>
      </c>
      <c r="D861">
        <f>MONTH(Tabla1[[#This Row],[Fecha_Hora]])</f>
        <v>6</v>
      </c>
      <c r="E861">
        <f>YEAR(Tabla1[[#This Row],[Fecha_Hora]])</f>
        <v>2022</v>
      </c>
    </row>
    <row r="862" spans="1:5" x14ac:dyDescent="0.25">
      <c r="A862" s="1">
        <v>44740.420138888891</v>
      </c>
      <c r="B862">
        <v>249</v>
      </c>
      <c r="C862" s="3">
        <f>IF(Tabla1[[#This Row],[Potencia (KW)]]&lt;400,Tabla1[[#This Row],[Potencia (KW)]],0)</f>
        <v>249</v>
      </c>
      <c r="D862">
        <f>MONTH(Tabla1[[#This Row],[Fecha_Hora]])</f>
        <v>6</v>
      </c>
      <c r="E862">
        <f>YEAR(Tabla1[[#This Row],[Fecha_Hora]])</f>
        <v>2022</v>
      </c>
    </row>
    <row r="863" spans="1:5" x14ac:dyDescent="0.25">
      <c r="A863" s="1">
        <v>44740.423611111109</v>
      </c>
      <c r="B863">
        <v>248.792</v>
      </c>
      <c r="C863" s="3">
        <f>IF(Tabla1[[#This Row],[Potencia (KW)]]&lt;400,Tabla1[[#This Row],[Potencia (KW)]],0)</f>
        <v>248.792</v>
      </c>
      <c r="D863">
        <f>MONTH(Tabla1[[#This Row],[Fecha_Hora]])</f>
        <v>6</v>
      </c>
      <c r="E863">
        <f>YEAR(Tabla1[[#This Row],[Fecha_Hora]])</f>
        <v>2022</v>
      </c>
    </row>
    <row r="864" spans="1:5" x14ac:dyDescent="0.25">
      <c r="A864" s="1">
        <v>44740.427083333343</v>
      </c>
      <c r="B864">
        <v>241.32</v>
      </c>
      <c r="C864" s="3">
        <f>IF(Tabla1[[#This Row],[Potencia (KW)]]&lt;400,Tabla1[[#This Row],[Potencia (KW)]],0)</f>
        <v>241.32</v>
      </c>
      <c r="D864">
        <f>MONTH(Tabla1[[#This Row],[Fecha_Hora]])</f>
        <v>6</v>
      </c>
      <c r="E864">
        <f>YEAR(Tabla1[[#This Row],[Fecha_Hora]])</f>
        <v>2022</v>
      </c>
    </row>
    <row r="865" spans="1:5" x14ac:dyDescent="0.25">
      <c r="A865" s="1">
        <v>44741.322916666657</v>
      </c>
      <c r="B865">
        <v>230.76</v>
      </c>
      <c r="C865" s="3">
        <f>IF(Tabla1[[#This Row],[Potencia (KW)]]&lt;400,Tabla1[[#This Row],[Potencia (KW)]],0)</f>
        <v>230.76</v>
      </c>
      <c r="D865">
        <f>MONTH(Tabla1[[#This Row],[Fecha_Hora]])</f>
        <v>6</v>
      </c>
      <c r="E865">
        <f>YEAR(Tabla1[[#This Row],[Fecha_Hora]])</f>
        <v>2022</v>
      </c>
    </row>
    <row r="866" spans="1:5" x14ac:dyDescent="0.25">
      <c r="A866" s="1">
        <v>44741.326388888891</v>
      </c>
      <c r="B866">
        <v>233.10300000000001</v>
      </c>
      <c r="C866" s="3">
        <f>IF(Tabla1[[#This Row],[Potencia (KW)]]&lt;400,Tabla1[[#This Row],[Potencia (KW)]],0)</f>
        <v>233.10300000000001</v>
      </c>
      <c r="D866">
        <f>MONTH(Tabla1[[#This Row],[Fecha_Hora]])</f>
        <v>6</v>
      </c>
      <c r="E866">
        <f>YEAR(Tabla1[[#This Row],[Fecha_Hora]])</f>
        <v>2022</v>
      </c>
    </row>
    <row r="867" spans="1:5" x14ac:dyDescent="0.25">
      <c r="A867" s="1">
        <v>44741.329861111109</v>
      </c>
      <c r="B867">
        <v>231.24</v>
      </c>
      <c r="C867" s="3">
        <f>IF(Tabla1[[#This Row],[Potencia (KW)]]&lt;400,Tabla1[[#This Row],[Potencia (KW)]],0)</f>
        <v>231.24</v>
      </c>
      <c r="D867">
        <f>MONTH(Tabla1[[#This Row],[Fecha_Hora]])</f>
        <v>6</v>
      </c>
      <c r="E867">
        <f>YEAR(Tabla1[[#This Row],[Fecha_Hora]])</f>
        <v>2022</v>
      </c>
    </row>
    <row r="868" spans="1:5" x14ac:dyDescent="0.25">
      <c r="A868" s="1">
        <v>44741.340277777781</v>
      </c>
      <c r="B868">
        <v>237.36</v>
      </c>
      <c r="C868" s="3">
        <f>IF(Tabla1[[#This Row],[Potencia (KW)]]&lt;400,Tabla1[[#This Row],[Potencia (KW)]],0)</f>
        <v>237.36</v>
      </c>
      <c r="D868">
        <f>MONTH(Tabla1[[#This Row],[Fecha_Hora]])</f>
        <v>6</v>
      </c>
      <c r="E868">
        <f>YEAR(Tabla1[[#This Row],[Fecha_Hora]])</f>
        <v>2022</v>
      </c>
    </row>
    <row r="869" spans="1:5" x14ac:dyDescent="0.25">
      <c r="A869" s="1">
        <v>44741.34375</v>
      </c>
      <c r="B869">
        <v>245.76</v>
      </c>
      <c r="C869" s="3">
        <f>IF(Tabla1[[#This Row],[Potencia (KW)]]&lt;400,Tabla1[[#This Row],[Potencia (KW)]],0)</f>
        <v>245.76</v>
      </c>
      <c r="D869">
        <f>MONTH(Tabla1[[#This Row],[Fecha_Hora]])</f>
        <v>6</v>
      </c>
      <c r="E869">
        <f>YEAR(Tabla1[[#This Row],[Fecha_Hora]])</f>
        <v>2022</v>
      </c>
    </row>
    <row r="870" spans="1:5" x14ac:dyDescent="0.25">
      <c r="A870" s="1">
        <v>44741.347222222219</v>
      </c>
      <c r="B870">
        <v>243.96</v>
      </c>
      <c r="C870" s="3">
        <f>IF(Tabla1[[#This Row],[Potencia (KW)]]&lt;400,Tabla1[[#This Row],[Potencia (KW)]],0)</f>
        <v>243.96</v>
      </c>
      <c r="D870">
        <f>MONTH(Tabla1[[#This Row],[Fecha_Hora]])</f>
        <v>6</v>
      </c>
      <c r="E870">
        <f>YEAR(Tabla1[[#This Row],[Fecha_Hora]])</f>
        <v>2022</v>
      </c>
    </row>
    <row r="871" spans="1:5" x14ac:dyDescent="0.25">
      <c r="A871" s="1">
        <v>44741.350694444453</v>
      </c>
      <c r="B871">
        <v>241.06899999999999</v>
      </c>
      <c r="C871" s="3">
        <f>IF(Tabla1[[#This Row],[Potencia (KW)]]&lt;400,Tabla1[[#This Row],[Potencia (KW)]],0)</f>
        <v>241.06899999999999</v>
      </c>
      <c r="D871">
        <f>MONTH(Tabla1[[#This Row],[Fecha_Hora]])</f>
        <v>6</v>
      </c>
      <c r="E871">
        <f>YEAR(Tabla1[[#This Row],[Fecha_Hora]])</f>
        <v>2022</v>
      </c>
    </row>
    <row r="872" spans="1:5" x14ac:dyDescent="0.25">
      <c r="A872" s="1">
        <v>44741.354166666657</v>
      </c>
      <c r="B872">
        <v>238.08</v>
      </c>
      <c r="C872" s="3">
        <f>IF(Tabla1[[#This Row],[Potencia (KW)]]&lt;400,Tabla1[[#This Row],[Potencia (KW)]],0)</f>
        <v>238.08</v>
      </c>
      <c r="D872">
        <f>MONTH(Tabla1[[#This Row],[Fecha_Hora]])</f>
        <v>6</v>
      </c>
      <c r="E872">
        <f>YEAR(Tabla1[[#This Row],[Fecha_Hora]])</f>
        <v>2022</v>
      </c>
    </row>
    <row r="873" spans="1:5" x14ac:dyDescent="0.25">
      <c r="A873" s="1">
        <v>44742.333333333343</v>
      </c>
      <c r="B873">
        <v>230.42400000000001</v>
      </c>
      <c r="C873" s="3">
        <f>IF(Tabla1[[#This Row],[Potencia (KW)]]&lt;400,Tabla1[[#This Row],[Potencia (KW)]],0)</f>
        <v>230.42400000000001</v>
      </c>
      <c r="D873">
        <f>MONTH(Tabla1[[#This Row],[Fecha_Hora]])</f>
        <v>6</v>
      </c>
      <c r="E873">
        <f>YEAR(Tabla1[[#This Row],[Fecha_Hora]])</f>
        <v>2022</v>
      </c>
    </row>
    <row r="874" spans="1:5" x14ac:dyDescent="0.25">
      <c r="A874" s="1">
        <v>44742.336805555547</v>
      </c>
      <c r="B874">
        <v>233.04</v>
      </c>
      <c r="C874" s="3">
        <f>IF(Tabla1[[#This Row],[Potencia (KW)]]&lt;400,Tabla1[[#This Row],[Potencia (KW)]],0)</f>
        <v>233.04</v>
      </c>
      <c r="D874">
        <f>MONTH(Tabla1[[#This Row],[Fecha_Hora]])</f>
        <v>6</v>
      </c>
      <c r="E874">
        <f>YEAR(Tabla1[[#This Row],[Fecha_Hora]])</f>
        <v>2022</v>
      </c>
    </row>
    <row r="875" spans="1:5" x14ac:dyDescent="0.25">
      <c r="A875" s="1">
        <v>44742.340277777781</v>
      </c>
      <c r="B875">
        <v>232.32</v>
      </c>
      <c r="C875" s="3">
        <f>IF(Tabla1[[#This Row],[Potencia (KW)]]&lt;400,Tabla1[[#This Row],[Potencia (KW)]],0)</f>
        <v>232.32</v>
      </c>
      <c r="D875">
        <f>MONTH(Tabla1[[#This Row],[Fecha_Hora]])</f>
        <v>6</v>
      </c>
      <c r="E875">
        <f>YEAR(Tabla1[[#This Row],[Fecha_Hora]])</f>
        <v>2022</v>
      </c>
    </row>
    <row r="876" spans="1:5" x14ac:dyDescent="0.25">
      <c r="A876" s="1">
        <v>44742.34375</v>
      </c>
      <c r="B876">
        <v>233.64</v>
      </c>
      <c r="C876" s="3">
        <f>IF(Tabla1[[#This Row],[Potencia (KW)]]&lt;400,Tabla1[[#This Row],[Potencia (KW)]],0)</f>
        <v>233.64</v>
      </c>
      <c r="D876">
        <f>MONTH(Tabla1[[#This Row],[Fecha_Hora]])</f>
        <v>6</v>
      </c>
      <c r="E876">
        <f>YEAR(Tabla1[[#This Row],[Fecha_Hora]])</f>
        <v>2022</v>
      </c>
    </row>
    <row r="877" spans="1:5" x14ac:dyDescent="0.25">
      <c r="A877" s="1">
        <v>44742.350694444453</v>
      </c>
      <c r="B877">
        <v>231.6</v>
      </c>
      <c r="C877" s="3">
        <f>IF(Tabla1[[#This Row],[Potencia (KW)]]&lt;400,Tabla1[[#This Row],[Potencia (KW)]],0)</f>
        <v>231.6</v>
      </c>
      <c r="D877">
        <f>MONTH(Tabla1[[#This Row],[Fecha_Hora]])</f>
        <v>6</v>
      </c>
      <c r="E877">
        <f>YEAR(Tabla1[[#This Row],[Fecha_Hora]])</f>
        <v>2022</v>
      </c>
    </row>
    <row r="878" spans="1:5" x14ac:dyDescent="0.25">
      <c r="A878" s="1">
        <v>44742.354166666657</v>
      </c>
      <c r="B878">
        <v>230.64</v>
      </c>
      <c r="C878" s="3">
        <f>IF(Tabla1[[#This Row],[Potencia (KW)]]&lt;400,Tabla1[[#This Row],[Potencia (KW)]],0)</f>
        <v>230.64</v>
      </c>
      <c r="D878">
        <f>MONTH(Tabla1[[#This Row],[Fecha_Hora]])</f>
        <v>6</v>
      </c>
      <c r="E878">
        <f>YEAR(Tabla1[[#This Row],[Fecha_Hora]])</f>
        <v>2022</v>
      </c>
    </row>
    <row r="879" spans="1:5" x14ac:dyDescent="0.25">
      <c r="A879" s="1">
        <v>44742.368055555547</v>
      </c>
      <c r="B879">
        <v>237.12</v>
      </c>
      <c r="C879" s="3">
        <f>IF(Tabla1[[#This Row],[Potencia (KW)]]&lt;400,Tabla1[[#This Row],[Potencia (KW)]],0)</f>
        <v>237.12</v>
      </c>
      <c r="D879">
        <f>MONTH(Tabla1[[#This Row],[Fecha_Hora]])</f>
        <v>6</v>
      </c>
      <c r="E879">
        <f>YEAR(Tabla1[[#This Row],[Fecha_Hora]])</f>
        <v>2022</v>
      </c>
    </row>
    <row r="880" spans="1:5" x14ac:dyDescent="0.25">
      <c r="A880" s="1">
        <v>44742.371527777781</v>
      </c>
      <c r="B880">
        <v>243.96</v>
      </c>
      <c r="C880" s="3">
        <f>IF(Tabla1[[#This Row],[Potencia (KW)]]&lt;400,Tabla1[[#This Row],[Potencia (KW)]],0)</f>
        <v>243.96</v>
      </c>
      <c r="D880">
        <f>MONTH(Tabla1[[#This Row],[Fecha_Hora]])</f>
        <v>6</v>
      </c>
      <c r="E880">
        <f>YEAR(Tabla1[[#This Row],[Fecha_Hora]])</f>
        <v>2022</v>
      </c>
    </row>
    <row r="881" spans="1:5" x14ac:dyDescent="0.25">
      <c r="A881" s="1">
        <v>44742.375</v>
      </c>
      <c r="B881">
        <v>242.25700000000001</v>
      </c>
      <c r="C881" s="3">
        <f>IF(Tabla1[[#This Row],[Potencia (KW)]]&lt;400,Tabla1[[#This Row],[Potencia (KW)]],0)</f>
        <v>242.25700000000001</v>
      </c>
      <c r="D881">
        <f>MONTH(Tabla1[[#This Row],[Fecha_Hora]])</f>
        <v>6</v>
      </c>
      <c r="E881">
        <f>YEAR(Tabla1[[#This Row],[Fecha_Hora]])</f>
        <v>2022</v>
      </c>
    </row>
    <row r="882" spans="1:5" x14ac:dyDescent="0.25">
      <c r="A882" s="1">
        <v>44742.378472222219</v>
      </c>
      <c r="B882">
        <v>234.6</v>
      </c>
      <c r="C882" s="3">
        <f>IF(Tabla1[[#This Row],[Potencia (KW)]]&lt;400,Tabla1[[#This Row],[Potencia (KW)]],0)</f>
        <v>234.6</v>
      </c>
      <c r="D882">
        <f>MONTH(Tabla1[[#This Row],[Fecha_Hora]])</f>
        <v>6</v>
      </c>
      <c r="E882">
        <f>YEAR(Tabla1[[#This Row],[Fecha_Hora]])</f>
        <v>2022</v>
      </c>
    </row>
    <row r="883" spans="1:5" x14ac:dyDescent="0.25">
      <c r="A883" s="1">
        <v>44742.381944444453</v>
      </c>
      <c r="B883">
        <v>235.92</v>
      </c>
      <c r="C883" s="3">
        <f>IF(Tabla1[[#This Row],[Potencia (KW)]]&lt;400,Tabla1[[#This Row],[Potencia (KW)]],0)</f>
        <v>235.92</v>
      </c>
      <c r="D883">
        <f>MONTH(Tabla1[[#This Row],[Fecha_Hora]])</f>
        <v>6</v>
      </c>
      <c r="E883">
        <f>YEAR(Tabla1[[#This Row],[Fecha_Hora]])</f>
        <v>2022</v>
      </c>
    </row>
    <row r="884" spans="1:5" x14ac:dyDescent="0.25">
      <c r="A884" s="1">
        <v>44742.385416666657</v>
      </c>
      <c r="B884">
        <v>231</v>
      </c>
      <c r="C884" s="3">
        <f>IF(Tabla1[[#This Row],[Potencia (KW)]]&lt;400,Tabla1[[#This Row],[Potencia (KW)]],0)</f>
        <v>231</v>
      </c>
      <c r="D884">
        <f>MONTH(Tabla1[[#This Row],[Fecha_Hora]])</f>
        <v>6</v>
      </c>
      <c r="E884">
        <f>YEAR(Tabla1[[#This Row],[Fecha_Hora]])</f>
        <v>2022</v>
      </c>
    </row>
    <row r="885" spans="1:5" x14ac:dyDescent="0.25">
      <c r="A885" s="1">
        <v>44742.388888888891</v>
      </c>
      <c r="B885">
        <v>234.12</v>
      </c>
      <c r="C885" s="3">
        <f>IF(Tabla1[[#This Row],[Potencia (KW)]]&lt;400,Tabla1[[#This Row],[Potencia (KW)]],0)</f>
        <v>234.12</v>
      </c>
      <c r="D885">
        <f>MONTH(Tabla1[[#This Row],[Fecha_Hora]])</f>
        <v>6</v>
      </c>
      <c r="E885">
        <f>YEAR(Tabla1[[#This Row],[Fecha_Hora]])</f>
        <v>2022</v>
      </c>
    </row>
    <row r="886" spans="1:5" x14ac:dyDescent="0.25">
      <c r="A886" s="1">
        <v>44742.392361111109</v>
      </c>
      <c r="B886">
        <v>230.495</v>
      </c>
      <c r="C886" s="3">
        <f>IF(Tabla1[[#This Row],[Potencia (KW)]]&lt;400,Tabla1[[#This Row],[Potencia (KW)]],0)</f>
        <v>230.495</v>
      </c>
      <c r="D886">
        <f>MONTH(Tabla1[[#This Row],[Fecha_Hora]])</f>
        <v>6</v>
      </c>
      <c r="E886">
        <f>YEAR(Tabla1[[#This Row],[Fecha_Hora]])</f>
        <v>2022</v>
      </c>
    </row>
    <row r="887" spans="1:5" x14ac:dyDescent="0.25">
      <c r="A887" s="1">
        <v>44743.4375</v>
      </c>
      <c r="B887">
        <v>231.72</v>
      </c>
      <c r="C887" s="3">
        <f>IF(Tabla1[[#This Row],[Potencia (KW)]]&lt;400,Tabla1[[#This Row],[Potencia (KW)]],0)</f>
        <v>231.72</v>
      </c>
      <c r="D887">
        <f>MONTH(Tabla1[[#This Row],[Fecha_Hora]])</f>
        <v>7</v>
      </c>
      <c r="E887">
        <f>YEAR(Tabla1[[#This Row],[Fecha_Hora]])</f>
        <v>2022</v>
      </c>
    </row>
    <row r="888" spans="1:5" x14ac:dyDescent="0.25">
      <c r="A888" s="1">
        <v>44743.440972222219</v>
      </c>
      <c r="B888">
        <v>230.64</v>
      </c>
      <c r="C888" s="3">
        <f>IF(Tabla1[[#This Row],[Potencia (KW)]]&lt;400,Tabla1[[#This Row],[Potencia (KW)]],0)</f>
        <v>230.64</v>
      </c>
      <c r="D888">
        <f>MONTH(Tabla1[[#This Row],[Fecha_Hora]])</f>
        <v>7</v>
      </c>
      <c r="E888">
        <f>YEAR(Tabla1[[#This Row],[Fecha_Hora]])</f>
        <v>2022</v>
      </c>
    </row>
    <row r="889" spans="1:5" x14ac:dyDescent="0.25">
      <c r="A889" s="1">
        <v>44743.444444444453</v>
      </c>
      <c r="B889">
        <v>238.68</v>
      </c>
      <c r="C889" s="3">
        <f>IF(Tabla1[[#This Row],[Potencia (KW)]]&lt;400,Tabla1[[#This Row],[Potencia (KW)]],0)</f>
        <v>238.68</v>
      </c>
      <c r="D889">
        <f>MONTH(Tabla1[[#This Row],[Fecha_Hora]])</f>
        <v>7</v>
      </c>
      <c r="E889">
        <f>YEAR(Tabla1[[#This Row],[Fecha_Hora]])</f>
        <v>2022</v>
      </c>
    </row>
    <row r="890" spans="1:5" x14ac:dyDescent="0.25">
      <c r="A890" s="1">
        <v>44743.447916666657</v>
      </c>
      <c r="B890">
        <v>242.88</v>
      </c>
      <c r="C890" s="3">
        <f>IF(Tabla1[[#This Row],[Potencia (KW)]]&lt;400,Tabla1[[#This Row],[Potencia (KW)]],0)</f>
        <v>242.88</v>
      </c>
      <c r="D890">
        <f>MONTH(Tabla1[[#This Row],[Fecha_Hora]])</f>
        <v>7</v>
      </c>
      <c r="E890">
        <f>YEAR(Tabla1[[#This Row],[Fecha_Hora]])</f>
        <v>2022</v>
      </c>
    </row>
    <row r="891" spans="1:5" x14ac:dyDescent="0.25">
      <c r="A891" s="1">
        <v>44743.482638888891</v>
      </c>
      <c r="B891">
        <v>233.28</v>
      </c>
      <c r="C891" s="3">
        <f>IF(Tabla1[[#This Row],[Potencia (KW)]]&lt;400,Tabla1[[#This Row],[Potencia (KW)]],0)</f>
        <v>233.28</v>
      </c>
      <c r="D891">
        <f>MONTH(Tabla1[[#This Row],[Fecha_Hora]])</f>
        <v>7</v>
      </c>
      <c r="E891">
        <f>YEAR(Tabla1[[#This Row],[Fecha_Hora]])</f>
        <v>2022</v>
      </c>
    </row>
    <row r="892" spans="1:5" x14ac:dyDescent="0.25">
      <c r="A892" s="1">
        <v>44743.486111111109</v>
      </c>
      <c r="B892">
        <v>230.66200000000001</v>
      </c>
      <c r="C892" s="3">
        <f>IF(Tabla1[[#This Row],[Potencia (KW)]]&lt;400,Tabla1[[#This Row],[Potencia (KW)]],0)</f>
        <v>230.66200000000001</v>
      </c>
      <c r="D892">
        <f>MONTH(Tabla1[[#This Row],[Fecha_Hora]])</f>
        <v>7</v>
      </c>
      <c r="E892">
        <f>YEAR(Tabla1[[#This Row],[Fecha_Hora]])</f>
        <v>2022</v>
      </c>
    </row>
    <row r="893" spans="1:5" x14ac:dyDescent="0.25">
      <c r="A893" s="1">
        <v>44743.489583333343</v>
      </c>
      <c r="B893">
        <v>236.52</v>
      </c>
      <c r="C893" s="3">
        <f>IF(Tabla1[[#This Row],[Potencia (KW)]]&lt;400,Tabla1[[#This Row],[Potencia (KW)]],0)</f>
        <v>236.52</v>
      </c>
      <c r="D893">
        <f>MONTH(Tabla1[[#This Row],[Fecha_Hora]])</f>
        <v>7</v>
      </c>
      <c r="E893">
        <f>YEAR(Tabla1[[#This Row],[Fecha_Hora]])</f>
        <v>2022</v>
      </c>
    </row>
    <row r="894" spans="1:5" x14ac:dyDescent="0.25">
      <c r="A894" s="1">
        <v>44743.493055555547</v>
      </c>
      <c r="B894">
        <v>233.64</v>
      </c>
      <c r="C894" s="3">
        <f>IF(Tabla1[[#This Row],[Potencia (KW)]]&lt;400,Tabla1[[#This Row],[Potencia (KW)]],0)</f>
        <v>233.64</v>
      </c>
      <c r="D894">
        <f>MONTH(Tabla1[[#This Row],[Fecha_Hora]])</f>
        <v>7</v>
      </c>
      <c r="E894">
        <f>YEAR(Tabla1[[#This Row],[Fecha_Hora]])</f>
        <v>2022</v>
      </c>
    </row>
    <row r="895" spans="1:5" x14ac:dyDescent="0.25">
      <c r="A895" s="1">
        <v>44743.496527777781</v>
      </c>
      <c r="B895">
        <v>231.72</v>
      </c>
      <c r="C895" s="3">
        <f>IF(Tabla1[[#This Row],[Potencia (KW)]]&lt;400,Tabla1[[#This Row],[Potencia (KW)]],0)</f>
        <v>231.72</v>
      </c>
      <c r="D895">
        <f>MONTH(Tabla1[[#This Row],[Fecha_Hora]])</f>
        <v>7</v>
      </c>
      <c r="E895">
        <f>YEAR(Tabla1[[#This Row],[Fecha_Hora]])</f>
        <v>2022</v>
      </c>
    </row>
    <row r="896" spans="1:5" x14ac:dyDescent="0.25">
      <c r="A896" s="1">
        <v>44747.364583333343</v>
      </c>
      <c r="B896">
        <v>232.8</v>
      </c>
      <c r="C896" s="3">
        <f>IF(Tabla1[[#This Row],[Potencia (KW)]]&lt;400,Tabla1[[#This Row],[Potencia (KW)]],0)</f>
        <v>232.8</v>
      </c>
      <c r="D896">
        <f>MONTH(Tabla1[[#This Row],[Fecha_Hora]])</f>
        <v>7</v>
      </c>
      <c r="E896">
        <f>YEAR(Tabla1[[#This Row],[Fecha_Hora]])</f>
        <v>2022</v>
      </c>
    </row>
    <row r="897" spans="1:5" x14ac:dyDescent="0.25">
      <c r="A897" s="1">
        <v>44747.368055555547</v>
      </c>
      <c r="B897">
        <v>243.56399999999999</v>
      </c>
      <c r="C897" s="3">
        <f>IF(Tabla1[[#This Row],[Potencia (KW)]]&lt;400,Tabla1[[#This Row],[Potencia (KW)]],0)</f>
        <v>243.56399999999999</v>
      </c>
      <c r="D897">
        <f>MONTH(Tabla1[[#This Row],[Fecha_Hora]])</f>
        <v>7</v>
      </c>
      <c r="E897">
        <f>YEAR(Tabla1[[#This Row],[Fecha_Hora]])</f>
        <v>2022</v>
      </c>
    </row>
    <row r="898" spans="1:5" x14ac:dyDescent="0.25">
      <c r="A898" s="1">
        <v>44747.371527777781</v>
      </c>
      <c r="B898">
        <v>238.68</v>
      </c>
      <c r="C898" s="3">
        <f>IF(Tabla1[[#This Row],[Potencia (KW)]]&lt;400,Tabla1[[#This Row],[Potencia (KW)]],0)</f>
        <v>238.68</v>
      </c>
      <c r="D898">
        <f>MONTH(Tabla1[[#This Row],[Fecha_Hora]])</f>
        <v>7</v>
      </c>
      <c r="E898">
        <f>YEAR(Tabla1[[#This Row],[Fecha_Hora]])</f>
        <v>2022</v>
      </c>
    </row>
    <row r="899" spans="1:5" x14ac:dyDescent="0.25">
      <c r="A899" s="1">
        <v>44747.375</v>
      </c>
      <c r="B899">
        <v>232.92</v>
      </c>
      <c r="C899" s="3">
        <f>IF(Tabla1[[#This Row],[Potencia (KW)]]&lt;400,Tabla1[[#This Row],[Potencia (KW)]],0)</f>
        <v>232.92</v>
      </c>
      <c r="D899">
        <f>MONTH(Tabla1[[#This Row],[Fecha_Hora]])</f>
        <v>7</v>
      </c>
      <c r="E899">
        <f>YEAR(Tabla1[[#This Row],[Fecha_Hora]])</f>
        <v>2022</v>
      </c>
    </row>
    <row r="900" spans="1:5" x14ac:dyDescent="0.25">
      <c r="A900" s="1">
        <v>44747.378472222219</v>
      </c>
      <c r="B900">
        <v>233.64</v>
      </c>
      <c r="C900" s="3">
        <f>IF(Tabla1[[#This Row],[Potencia (KW)]]&lt;400,Tabla1[[#This Row],[Potencia (KW)]],0)</f>
        <v>233.64</v>
      </c>
      <c r="D900">
        <f>MONTH(Tabla1[[#This Row],[Fecha_Hora]])</f>
        <v>7</v>
      </c>
      <c r="E900">
        <f>YEAR(Tabla1[[#This Row],[Fecha_Hora]])</f>
        <v>2022</v>
      </c>
    </row>
    <row r="901" spans="1:5" x14ac:dyDescent="0.25">
      <c r="A901" s="1">
        <v>44747.381944444453</v>
      </c>
      <c r="B901">
        <v>231.48</v>
      </c>
      <c r="C901" s="3">
        <f>IF(Tabla1[[#This Row],[Potencia (KW)]]&lt;400,Tabla1[[#This Row],[Potencia (KW)]],0)</f>
        <v>231.48</v>
      </c>
      <c r="D901">
        <f>MONTH(Tabla1[[#This Row],[Fecha_Hora]])</f>
        <v>7</v>
      </c>
      <c r="E901">
        <f>YEAR(Tabla1[[#This Row],[Fecha_Hora]])</f>
        <v>2022</v>
      </c>
    </row>
    <row r="902" spans="1:5" x14ac:dyDescent="0.25">
      <c r="A902" s="1">
        <v>44756.34375</v>
      </c>
      <c r="B902">
        <v>231.96</v>
      </c>
      <c r="C902" s="3">
        <f>IF(Tabla1[[#This Row],[Potencia (KW)]]&lt;400,Tabla1[[#This Row],[Potencia (KW)]],0)</f>
        <v>231.96</v>
      </c>
      <c r="D902">
        <f>MONTH(Tabla1[[#This Row],[Fecha_Hora]])</f>
        <v>7</v>
      </c>
      <c r="E902">
        <f>YEAR(Tabla1[[#This Row],[Fecha_Hora]])</f>
        <v>2022</v>
      </c>
    </row>
    <row r="903" spans="1:5" x14ac:dyDescent="0.25">
      <c r="A903" s="1">
        <v>44756.347222222219</v>
      </c>
      <c r="B903">
        <v>234.96</v>
      </c>
      <c r="C903" s="3">
        <f>IF(Tabla1[[#This Row],[Potencia (KW)]]&lt;400,Tabla1[[#This Row],[Potencia (KW)]],0)</f>
        <v>234.96</v>
      </c>
      <c r="D903">
        <f>MONTH(Tabla1[[#This Row],[Fecha_Hora]])</f>
        <v>7</v>
      </c>
      <c r="E903">
        <f>YEAR(Tabla1[[#This Row],[Fecha_Hora]])</f>
        <v>2022</v>
      </c>
    </row>
    <row r="904" spans="1:5" x14ac:dyDescent="0.25">
      <c r="A904" s="1">
        <v>44756.368055555547</v>
      </c>
      <c r="B904">
        <v>235.44</v>
      </c>
      <c r="C904" s="3">
        <f>IF(Tabla1[[#This Row],[Potencia (KW)]]&lt;400,Tabla1[[#This Row],[Potencia (KW)]],0)</f>
        <v>235.44</v>
      </c>
      <c r="D904">
        <f>MONTH(Tabla1[[#This Row],[Fecha_Hora]])</f>
        <v>7</v>
      </c>
      <c r="E904">
        <f>YEAR(Tabla1[[#This Row],[Fecha_Hora]])</f>
        <v>2022</v>
      </c>
    </row>
    <row r="905" spans="1:5" x14ac:dyDescent="0.25">
      <c r="A905" s="1">
        <v>44756.371527777781</v>
      </c>
      <c r="B905">
        <v>236.62299999999999</v>
      </c>
      <c r="C905" s="3">
        <f>IF(Tabla1[[#This Row],[Potencia (KW)]]&lt;400,Tabla1[[#This Row],[Potencia (KW)]],0)</f>
        <v>236.62299999999999</v>
      </c>
      <c r="D905">
        <f>MONTH(Tabla1[[#This Row],[Fecha_Hora]])</f>
        <v>7</v>
      </c>
      <c r="E905">
        <f>YEAR(Tabla1[[#This Row],[Fecha_Hora]])</f>
        <v>2022</v>
      </c>
    </row>
    <row r="906" spans="1:5" x14ac:dyDescent="0.25">
      <c r="A906" s="1">
        <v>44756.375</v>
      </c>
      <c r="B906">
        <v>240.96</v>
      </c>
      <c r="C906" s="3">
        <f>IF(Tabla1[[#This Row],[Potencia (KW)]]&lt;400,Tabla1[[#This Row],[Potencia (KW)]],0)</f>
        <v>240.96</v>
      </c>
      <c r="D906">
        <f>MONTH(Tabla1[[#This Row],[Fecha_Hora]])</f>
        <v>7</v>
      </c>
      <c r="E906">
        <f>YEAR(Tabla1[[#This Row],[Fecha_Hora]])</f>
        <v>2022</v>
      </c>
    </row>
    <row r="907" spans="1:5" x14ac:dyDescent="0.25">
      <c r="A907" s="1">
        <v>44756.378472222219</v>
      </c>
      <c r="B907">
        <v>233.88</v>
      </c>
      <c r="C907" s="3">
        <f>IF(Tabla1[[#This Row],[Potencia (KW)]]&lt;400,Tabla1[[#This Row],[Potencia (KW)]],0)</f>
        <v>233.88</v>
      </c>
      <c r="D907">
        <f>MONTH(Tabla1[[#This Row],[Fecha_Hora]])</f>
        <v>7</v>
      </c>
      <c r="E907">
        <f>YEAR(Tabla1[[#This Row],[Fecha_Hora]])</f>
        <v>2022</v>
      </c>
    </row>
    <row r="908" spans="1:5" x14ac:dyDescent="0.25">
      <c r="A908" s="1">
        <v>44756.392361111109</v>
      </c>
      <c r="B908">
        <v>230.64</v>
      </c>
      <c r="C908" s="3">
        <f>IF(Tabla1[[#This Row],[Potencia (KW)]]&lt;400,Tabla1[[#This Row],[Potencia (KW)]],0)</f>
        <v>230.64</v>
      </c>
      <c r="D908">
        <f>MONTH(Tabla1[[#This Row],[Fecha_Hora]])</f>
        <v>7</v>
      </c>
      <c r="E908">
        <f>YEAR(Tabla1[[#This Row],[Fecha_Hora]])</f>
        <v>2022</v>
      </c>
    </row>
    <row r="909" spans="1:5" x14ac:dyDescent="0.25">
      <c r="A909" s="1">
        <v>44756.395833333343</v>
      </c>
      <c r="B909">
        <v>232.68</v>
      </c>
      <c r="C909" s="3">
        <f>IF(Tabla1[[#This Row],[Potencia (KW)]]&lt;400,Tabla1[[#This Row],[Potencia (KW)]],0)</f>
        <v>232.68</v>
      </c>
      <c r="D909">
        <f>MONTH(Tabla1[[#This Row],[Fecha_Hora]])</f>
        <v>7</v>
      </c>
      <c r="E909">
        <f>YEAR(Tabla1[[#This Row],[Fecha_Hora]])</f>
        <v>2022</v>
      </c>
    </row>
    <row r="910" spans="1:5" x14ac:dyDescent="0.25">
      <c r="A910" s="1">
        <v>44756.659722222219</v>
      </c>
      <c r="B910">
        <v>234.84</v>
      </c>
      <c r="C910" s="3">
        <f>IF(Tabla1[[#This Row],[Potencia (KW)]]&lt;400,Tabla1[[#This Row],[Potencia (KW)]],0)</f>
        <v>234.84</v>
      </c>
      <c r="D910">
        <f>MONTH(Tabla1[[#This Row],[Fecha_Hora]])</f>
        <v>7</v>
      </c>
      <c r="E910">
        <f>YEAR(Tabla1[[#This Row],[Fecha_Hora]])</f>
        <v>2022</v>
      </c>
    </row>
    <row r="911" spans="1:5" x14ac:dyDescent="0.25">
      <c r="A911" s="1">
        <v>44756.663194444453</v>
      </c>
      <c r="B911">
        <v>244.92</v>
      </c>
      <c r="C911" s="3">
        <f>IF(Tabla1[[#This Row],[Potencia (KW)]]&lt;400,Tabla1[[#This Row],[Potencia (KW)]],0)</f>
        <v>244.92</v>
      </c>
      <c r="D911">
        <f>MONTH(Tabla1[[#This Row],[Fecha_Hora]])</f>
        <v>7</v>
      </c>
      <c r="E911">
        <f>YEAR(Tabla1[[#This Row],[Fecha_Hora]])</f>
        <v>2022</v>
      </c>
    </row>
    <row r="912" spans="1:5" x14ac:dyDescent="0.25">
      <c r="A912" s="1">
        <v>44756.666666666657</v>
      </c>
      <c r="B912">
        <v>240.71299999999999</v>
      </c>
      <c r="C912" s="3">
        <f>IF(Tabla1[[#This Row],[Potencia (KW)]]&lt;400,Tabla1[[#This Row],[Potencia (KW)]],0)</f>
        <v>240.71299999999999</v>
      </c>
      <c r="D912">
        <f>MONTH(Tabla1[[#This Row],[Fecha_Hora]])</f>
        <v>7</v>
      </c>
      <c r="E912">
        <f>YEAR(Tabla1[[#This Row],[Fecha_Hora]])</f>
        <v>2022</v>
      </c>
    </row>
    <row r="913" spans="1:5" x14ac:dyDescent="0.25">
      <c r="A913" s="1">
        <v>44756.670138888891</v>
      </c>
      <c r="B913">
        <v>246.96</v>
      </c>
      <c r="C913" s="3">
        <f>IF(Tabla1[[#This Row],[Potencia (KW)]]&lt;400,Tabla1[[#This Row],[Potencia (KW)]],0)</f>
        <v>246.96</v>
      </c>
      <c r="D913">
        <f>MONTH(Tabla1[[#This Row],[Fecha_Hora]])</f>
        <v>7</v>
      </c>
      <c r="E913">
        <f>YEAR(Tabla1[[#This Row],[Fecha_Hora]])</f>
        <v>2022</v>
      </c>
    </row>
    <row r="914" spans="1:5" x14ac:dyDescent="0.25">
      <c r="A914" s="1">
        <v>44756.673611111109</v>
      </c>
      <c r="B914">
        <v>242.64</v>
      </c>
      <c r="C914" s="3">
        <f>IF(Tabla1[[#This Row],[Potencia (KW)]]&lt;400,Tabla1[[#This Row],[Potencia (KW)]],0)</f>
        <v>242.64</v>
      </c>
      <c r="D914">
        <f>MONTH(Tabla1[[#This Row],[Fecha_Hora]])</f>
        <v>7</v>
      </c>
      <c r="E914">
        <f>YEAR(Tabla1[[#This Row],[Fecha_Hora]])</f>
        <v>2022</v>
      </c>
    </row>
    <row r="915" spans="1:5" x14ac:dyDescent="0.25">
      <c r="A915" s="1">
        <v>44756.677083333343</v>
      </c>
      <c r="B915">
        <v>234</v>
      </c>
      <c r="C915" s="3">
        <f>IF(Tabla1[[#This Row],[Potencia (KW)]]&lt;400,Tabla1[[#This Row],[Potencia (KW)]],0)</f>
        <v>234</v>
      </c>
      <c r="D915">
        <f>MONTH(Tabla1[[#This Row],[Fecha_Hora]])</f>
        <v>7</v>
      </c>
      <c r="E915">
        <f>YEAR(Tabla1[[#This Row],[Fecha_Hora]])</f>
        <v>2022</v>
      </c>
    </row>
    <row r="916" spans="1:5" x14ac:dyDescent="0.25">
      <c r="A916" s="1">
        <v>44756.732638888891</v>
      </c>
      <c r="B916">
        <v>238.44</v>
      </c>
      <c r="C916" s="3">
        <f>IF(Tabla1[[#This Row],[Potencia (KW)]]&lt;400,Tabla1[[#This Row],[Potencia (KW)]],0)</f>
        <v>238.44</v>
      </c>
      <c r="D916">
        <f>MONTH(Tabla1[[#This Row],[Fecha_Hora]])</f>
        <v>7</v>
      </c>
      <c r="E916">
        <f>YEAR(Tabla1[[#This Row],[Fecha_Hora]])</f>
        <v>2022</v>
      </c>
    </row>
    <row r="917" spans="1:5" x14ac:dyDescent="0.25">
      <c r="A917" s="1">
        <v>44756.736111111109</v>
      </c>
      <c r="B917">
        <v>236.673</v>
      </c>
      <c r="C917" s="3">
        <f>IF(Tabla1[[#This Row],[Potencia (KW)]]&lt;400,Tabla1[[#This Row],[Potencia (KW)]],0)</f>
        <v>236.673</v>
      </c>
      <c r="D917">
        <f>MONTH(Tabla1[[#This Row],[Fecha_Hora]])</f>
        <v>7</v>
      </c>
      <c r="E917">
        <f>YEAR(Tabla1[[#This Row],[Fecha_Hora]])</f>
        <v>2022</v>
      </c>
    </row>
    <row r="918" spans="1:5" x14ac:dyDescent="0.25">
      <c r="A918" s="1">
        <v>44756.739583333343</v>
      </c>
      <c r="B918">
        <v>233.76</v>
      </c>
      <c r="C918" s="3">
        <f>IF(Tabla1[[#This Row],[Potencia (KW)]]&lt;400,Tabla1[[#This Row],[Potencia (KW)]],0)</f>
        <v>233.76</v>
      </c>
      <c r="D918">
        <f>MONTH(Tabla1[[#This Row],[Fecha_Hora]])</f>
        <v>7</v>
      </c>
      <c r="E918">
        <f>YEAR(Tabla1[[#This Row],[Fecha_Hora]])</f>
        <v>2022</v>
      </c>
    </row>
    <row r="919" spans="1:5" x14ac:dyDescent="0.25">
      <c r="A919" s="1">
        <v>44756.743055555547</v>
      </c>
      <c r="B919">
        <v>235.32</v>
      </c>
      <c r="C919" s="3">
        <f>IF(Tabla1[[#This Row],[Potencia (KW)]]&lt;400,Tabla1[[#This Row],[Potencia (KW)]],0)</f>
        <v>235.32</v>
      </c>
      <c r="D919">
        <f>MONTH(Tabla1[[#This Row],[Fecha_Hora]])</f>
        <v>7</v>
      </c>
      <c r="E919">
        <f>YEAR(Tabla1[[#This Row],[Fecha_Hora]])</f>
        <v>2022</v>
      </c>
    </row>
    <row r="920" spans="1:5" x14ac:dyDescent="0.25">
      <c r="A920" s="1">
        <v>44756.746527777781</v>
      </c>
      <c r="B920">
        <v>240.96</v>
      </c>
      <c r="C920" s="3">
        <f>IF(Tabla1[[#This Row],[Potencia (KW)]]&lt;400,Tabla1[[#This Row],[Potencia (KW)]],0)</f>
        <v>240.96</v>
      </c>
      <c r="D920">
        <f>MONTH(Tabla1[[#This Row],[Fecha_Hora]])</f>
        <v>7</v>
      </c>
      <c r="E920">
        <f>YEAR(Tabla1[[#This Row],[Fecha_Hora]])</f>
        <v>2022</v>
      </c>
    </row>
    <row r="921" spans="1:5" x14ac:dyDescent="0.25">
      <c r="A921" s="1">
        <v>44756.75</v>
      </c>
      <c r="B921">
        <v>239.28</v>
      </c>
      <c r="C921" s="3">
        <f>IF(Tabla1[[#This Row],[Potencia (KW)]]&lt;400,Tabla1[[#This Row],[Potencia (KW)]],0)</f>
        <v>239.28</v>
      </c>
      <c r="D921">
        <f>MONTH(Tabla1[[#This Row],[Fecha_Hora]])</f>
        <v>7</v>
      </c>
      <c r="E921">
        <f>YEAR(Tabla1[[#This Row],[Fecha_Hora]])</f>
        <v>2022</v>
      </c>
    </row>
    <row r="922" spans="1:5" x14ac:dyDescent="0.25">
      <c r="A922" s="1">
        <v>44756.753472222219</v>
      </c>
      <c r="B922">
        <v>236.31700000000001</v>
      </c>
      <c r="C922" s="3">
        <f>IF(Tabla1[[#This Row],[Potencia (KW)]]&lt;400,Tabla1[[#This Row],[Potencia (KW)]],0)</f>
        <v>236.31700000000001</v>
      </c>
      <c r="D922">
        <f>MONTH(Tabla1[[#This Row],[Fecha_Hora]])</f>
        <v>7</v>
      </c>
      <c r="E922">
        <f>YEAR(Tabla1[[#This Row],[Fecha_Hora]])</f>
        <v>2022</v>
      </c>
    </row>
    <row r="923" spans="1:5" x14ac:dyDescent="0.25">
      <c r="A923" s="1">
        <v>44757.326388888891</v>
      </c>
      <c r="B923">
        <v>233.94</v>
      </c>
      <c r="C923" s="3">
        <f>IF(Tabla1[[#This Row],[Potencia (KW)]]&lt;400,Tabla1[[#This Row],[Potencia (KW)]],0)</f>
        <v>233.94</v>
      </c>
      <c r="D923">
        <f>MONTH(Tabla1[[#This Row],[Fecha_Hora]])</f>
        <v>7</v>
      </c>
      <c r="E923">
        <f>YEAR(Tabla1[[#This Row],[Fecha_Hora]])</f>
        <v>2022</v>
      </c>
    </row>
    <row r="924" spans="1:5" x14ac:dyDescent="0.25">
      <c r="A924" s="1">
        <v>44757.329861111109</v>
      </c>
      <c r="B924">
        <v>236.04</v>
      </c>
      <c r="C924" s="3">
        <f>IF(Tabla1[[#This Row],[Potencia (KW)]]&lt;400,Tabla1[[#This Row],[Potencia (KW)]],0)</f>
        <v>236.04</v>
      </c>
      <c r="D924">
        <f>MONTH(Tabla1[[#This Row],[Fecha_Hora]])</f>
        <v>7</v>
      </c>
      <c r="E924">
        <f>YEAR(Tabla1[[#This Row],[Fecha_Hora]])</f>
        <v>2022</v>
      </c>
    </row>
    <row r="925" spans="1:5" x14ac:dyDescent="0.25">
      <c r="A925" s="1">
        <v>44757.34375</v>
      </c>
      <c r="B925">
        <v>235.44</v>
      </c>
      <c r="C925" s="3">
        <f>IF(Tabla1[[#This Row],[Potencia (KW)]]&lt;400,Tabla1[[#This Row],[Potencia (KW)]],0)</f>
        <v>235.44</v>
      </c>
      <c r="D925">
        <f>MONTH(Tabla1[[#This Row],[Fecha_Hora]])</f>
        <v>7</v>
      </c>
      <c r="E925">
        <f>YEAR(Tabla1[[#This Row],[Fecha_Hora]])</f>
        <v>2022</v>
      </c>
    </row>
    <row r="926" spans="1:5" x14ac:dyDescent="0.25">
      <c r="A926" s="1">
        <v>44757.347222222219</v>
      </c>
      <c r="B926">
        <v>243.48</v>
      </c>
      <c r="C926" s="3">
        <f>IF(Tabla1[[#This Row],[Potencia (KW)]]&lt;400,Tabla1[[#This Row],[Potencia (KW)]],0)</f>
        <v>243.48</v>
      </c>
      <c r="D926">
        <f>MONTH(Tabla1[[#This Row],[Fecha_Hora]])</f>
        <v>7</v>
      </c>
      <c r="E926">
        <f>YEAR(Tabla1[[#This Row],[Fecha_Hora]])</f>
        <v>2022</v>
      </c>
    </row>
    <row r="927" spans="1:5" x14ac:dyDescent="0.25">
      <c r="A927" s="1">
        <v>44757.350694444453</v>
      </c>
      <c r="B927">
        <v>235.36600000000001</v>
      </c>
      <c r="C927" s="3">
        <f>IF(Tabla1[[#This Row],[Potencia (KW)]]&lt;400,Tabla1[[#This Row],[Potencia (KW)]],0)</f>
        <v>235.36600000000001</v>
      </c>
      <c r="D927">
        <f>MONTH(Tabla1[[#This Row],[Fecha_Hora]])</f>
        <v>7</v>
      </c>
      <c r="E927">
        <f>YEAR(Tabla1[[#This Row],[Fecha_Hora]])</f>
        <v>2022</v>
      </c>
    </row>
    <row r="928" spans="1:5" x14ac:dyDescent="0.25">
      <c r="A928" s="1">
        <v>44757.354166666657</v>
      </c>
      <c r="B928">
        <v>243.6</v>
      </c>
      <c r="C928" s="3">
        <f>IF(Tabla1[[#This Row],[Potencia (KW)]]&lt;400,Tabla1[[#This Row],[Potencia (KW)]],0)</f>
        <v>243.6</v>
      </c>
      <c r="D928">
        <f>MONTH(Tabla1[[#This Row],[Fecha_Hora]])</f>
        <v>7</v>
      </c>
      <c r="E928">
        <f>YEAR(Tabla1[[#This Row],[Fecha_Hora]])</f>
        <v>2022</v>
      </c>
    </row>
    <row r="929" spans="1:5" x14ac:dyDescent="0.25">
      <c r="A929" s="1">
        <v>44757.357638888891</v>
      </c>
      <c r="B929">
        <v>230.16</v>
      </c>
      <c r="C929" s="3">
        <f>IF(Tabla1[[#This Row],[Potencia (KW)]]&lt;400,Tabla1[[#This Row],[Potencia (KW)]],0)</f>
        <v>230.16</v>
      </c>
      <c r="D929">
        <f>MONTH(Tabla1[[#This Row],[Fecha_Hora]])</f>
        <v>7</v>
      </c>
      <c r="E929">
        <f>YEAR(Tabla1[[#This Row],[Fecha_Hora]])</f>
        <v>2022</v>
      </c>
    </row>
    <row r="930" spans="1:5" x14ac:dyDescent="0.25">
      <c r="A930" s="1">
        <v>44757.361111111109</v>
      </c>
      <c r="B930">
        <v>233.88</v>
      </c>
      <c r="C930" s="3">
        <f>IF(Tabla1[[#This Row],[Potencia (KW)]]&lt;400,Tabla1[[#This Row],[Potencia (KW)]],0)</f>
        <v>233.88</v>
      </c>
      <c r="D930">
        <f>MONTH(Tabla1[[#This Row],[Fecha_Hora]])</f>
        <v>7</v>
      </c>
      <c r="E930">
        <f>YEAR(Tabla1[[#This Row],[Fecha_Hora]])</f>
        <v>2022</v>
      </c>
    </row>
    <row r="931" spans="1:5" x14ac:dyDescent="0.25">
      <c r="A931" s="1">
        <v>44757.364583333343</v>
      </c>
      <c r="B931">
        <v>233.16</v>
      </c>
      <c r="C931" s="3">
        <f>IF(Tabla1[[#This Row],[Potencia (KW)]]&lt;400,Tabla1[[#This Row],[Potencia (KW)]],0)</f>
        <v>233.16</v>
      </c>
      <c r="D931">
        <f>MONTH(Tabla1[[#This Row],[Fecha_Hora]])</f>
        <v>7</v>
      </c>
      <c r="E931">
        <f>YEAR(Tabla1[[#This Row],[Fecha_Hora]])</f>
        <v>2022</v>
      </c>
    </row>
    <row r="932" spans="1:5" x14ac:dyDescent="0.25">
      <c r="A932" s="1">
        <v>44757.368055555547</v>
      </c>
      <c r="B932">
        <v>235.92</v>
      </c>
      <c r="C932" s="3">
        <f>IF(Tabla1[[#This Row],[Potencia (KW)]]&lt;400,Tabla1[[#This Row],[Potencia (KW)]],0)</f>
        <v>235.92</v>
      </c>
      <c r="D932">
        <f>MONTH(Tabla1[[#This Row],[Fecha_Hora]])</f>
        <v>7</v>
      </c>
      <c r="E932">
        <f>YEAR(Tabla1[[#This Row],[Fecha_Hora]])</f>
        <v>2022</v>
      </c>
    </row>
    <row r="933" spans="1:5" x14ac:dyDescent="0.25">
      <c r="A933" s="1">
        <v>44757.371527777781</v>
      </c>
      <c r="B933">
        <v>234</v>
      </c>
      <c r="C933" s="3">
        <f>IF(Tabla1[[#This Row],[Potencia (KW)]]&lt;400,Tabla1[[#This Row],[Potencia (KW)]],0)</f>
        <v>234</v>
      </c>
      <c r="D933">
        <f>MONTH(Tabla1[[#This Row],[Fecha_Hora]])</f>
        <v>7</v>
      </c>
      <c r="E933">
        <f>YEAR(Tabla1[[#This Row],[Fecha_Hora]])</f>
        <v>2022</v>
      </c>
    </row>
    <row r="934" spans="1:5" x14ac:dyDescent="0.25">
      <c r="A934" s="1">
        <v>44757.375</v>
      </c>
      <c r="B934">
        <v>234.84</v>
      </c>
      <c r="C934" s="3">
        <f>IF(Tabla1[[#This Row],[Potencia (KW)]]&lt;400,Tabla1[[#This Row],[Potencia (KW)]],0)</f>
        <v>234.84</v>
      </c>
      <c r="D934">
        <f>MONTH(Tabla1[[#This Row],[Fecha_Hora]])</f>
        <v>7</v>
      </c>
      <c r="E934">
        <f>YEAR(Tabla1[[#This Row],[Fecha_Hora]])</f>
        <v>2022</v>
      </c>
    </row>
    <row r="935" spans="1:5" x14ac:dyDescent="0.25">
      <c r="A935" s="1">
        <v>44757.378472222219</v>
      </c>
      <c r="B935">
        <v>241.42599999999999</v>
      </c>
      <c r="C935" s="3">
        <f>IF(Tabla1[[#This Row],[Potencia (KW)]]&lt;400,Tabla1[[#This Row],[Potencia (KW)]],0)</f>
        <v>241.42599999999999</v>
      </c>
      <c r="D935">
        <f>MONTH(Tabla1[[#This Row],[Fecha_Hora]])</f>
        <v>7</v>
      </c>
      <c r="E935">
        <f>YEAR(Tabla1[[#This Row],[Fecha_Hora]])</f>
        <v>2022</v>
      </c>
    </row>
    <row r="936" spans="1:5" x14ac:dyDescent="0.25">
      <c r="A936" s="1">
        <v>44757.381944444453</v>
      </c>
      <c r="B936">
        <v>236.4</v>
      </c>
      <c r="C936" s="3">
        <f>IF(Tabla1[[#This Row],[Potencia (KW)]]&lt;400,Tabla1[[#This Row],[Potencia (KW)]],0)</f>
        <v>236.4</v>
      </c>
      <c r="D936">
        <f>MONTH(Tabla1[[#This Row],[Fecha_Hora]])</f>
        <v>7</v>
      </c>
      <c r="E936">
        <f>YEAR(Tabla1[[#This Row],[Fecha_Hora]])</f>
        <v>2022</v>
      </c>
    </row>
    <row r="937" spans="1:5" x14ac:dyDescent="0.25">
      <c r="A937" s="1">
        <v>44757.385416666657</v>
      </c>
      <c r="B937">
        <v>231</v>
      </c>
      <c r="C937" s="3">
        <f>IF(Tabla1[[#This Row],[Potencia (KW)]]&lt;400,Tabla1[[#This Row],[Potencia (KW)]],0)</f>
        <v>231</v>
      </c>
      <c r="D937">
        <f>MONTH(Tabla1[[#This Row],[Fecha_Hora]])</f>
        <v>7</v>
      </c>
      <c r="E937">
        <f>YEAR(Tabla1[[#This Row],[Fecha_Hora]])</f>
        <v>2022</v>
      </c>
    </row>
    <row r="938" spans="1:5" x14ac:dyDescent="0.25">
      <c r="A938" s="1">
        <v>44757.388888888891</v>
      </c>
      <c r="B938">
        <v>234.96</v>
      </c>
      <c r="C938" s="3">
        <f>IF(Tabla1[[#This Row],[Potencia (KW)]]&lt;400,Tabla1[[#This Row],[Potencia (KW)]],0)</f>
        <v>234.96</v>
      </c>
      <c r="D938">
        <f>MONTH(Tabla1[[#This Row],[Fecha_Hora]])</f>
        <v>7</v>
      </c>
      <c r="E938">
        <f>YEAR(Tabla1[[#This Row],[Fecha_Hora]])</f>
        <v>2022</v>
      </c>
    </row>
    <row r="939" spans="1:5" x14ac:dyDescent="0.25">
      <c r="A939" s="1">
        <v>44757.392361111109</v>
      </c>
      <c r="B939">
        <v>230.76</v>
      </c>
      <c r="C939" s="3">
        <f>IF(Tabla1[[#This Row],[Potencia (KW)]]&lt;400,Tabla1[[#This Row],[Potencia (KW)]],0)</f>
        <v>230.76</v>
      </c>
      <c r="D939">
        <f>MONTH(Tabla1[[#This Row],[Fecha_Hora]])</f>
        <v>7</v>
      </c>
      <c r="E939">
        <f>YEAR(Tabla1[[#This Row],[Fecha_Hora]])</f>
        <v>2022</v>
      </c>
    </row>
    <row r="940" spans="1:5" x14ac:dyDescent="0.25">
      <c r="A940" s="1">
        <v>44757.395833333343</v>
      </c>
      <c r="B940">
        <v>232.51499999999999</v>
      </c>
      <c r="C940" s="3">
        <f>IF(Tabla1[[#This Row],[Potencia (KW)]]&lt;400,Tabla1[[#This Row],[Potencia (KW)]],0)</f>
        <v>232.51499999999999</v>
      </c>
      <c r="D940">
        <f>MONTH(Tabla1[[#This Row],[Fecha_Hora]])</f>
        <v>7</v>
      </c>
      <c r="E940">
        <f>YEAR(Tabla1[[#This Row],[Fecha_Hora]])</f>
        <v>2022</v>
      </c>
    </row>
    <row r="941" spans="1:5" x14ac:dyDescent="0.25">
      <c r="A941" s="1">
        <v>44757.399305555547</v>
      </c>
      <c r="B941">
        <v>240.6</v>
      </c>
      <c r="C941" s="3">
        <f>IF(Tabla1[[#This Row],[Potencia (KW)]]&lt;400,Tabla1[[#This Row],[Potencia (KW)]],0)</f>
        <v>240.6</v>
      </c>
      <c r="D941">
        <f>MONTH(Tabla1[[#This Row],[Fecha_Hora]])</f>
        <v>7</v>
      </c>
      <c r="E941">
        <f>YEAR(Tabla1[[#This Row],[Fecha_Hora]])</f>
        <v>2022</v>
      </c>
    </row>
    <row r="942" spans="1:5" x14ac:dyDescent="0.25">
      <c r="A942" s="1">
        <v>44757.402777777781</v>
      </c>
      <c r="B942">
        <v>235.32</v>
      </c>
      <c r="C942" s="3">
        <f>IF(Tabla1[[#This Row],[Potencia (KW)]]&lt;400,Tabla1[[#This Row],[Potencia (KW)]],0)</f>
        <v>235.32</v>
      </c>
      <c r="D942">
        <f>MONTH(Tabla1[[#This Row],[Fecha_Hora]])</f>
        <v>7</v>
      </c>
      <c r="E942">
        <f>YEAR(Tabla1[[#This Row],[Fecha_Hora]])</f>
        <v>2022</v>
      </c>
    </row>
    <row r="943" spans="1:5" x14ac:dyDescent="0.25">
      <c r="A943" s="1">
        <v>44757.40625</v>
      </c>
      <c r="B943">
        <v>235.08</v>
      </c>
      <c r="C943" s="3">
        <f>IF(Tabla1[[#This Row],[Potencia (KW)]]&lt;400,Tabla1[[#This Row],[Potencia (KW)]],0)</f>
        <v>235.08</v>
      </c>
      <c r="D943">
        <f>MONTH(Tabla1[[#This Row],[Fecha_Hora]])</f>
        <v>7</v>
      </c>
      <c r="E943">
        <f>YEAR(Tabla1[[#This Row],[Fecha_Hora]])</f>
        <v>2022</v>
      </c>
    </row>
    <row r="944" spans="1:5" x14ac:dyDescent="0.25">
      <c r="A944" s="1">
        <v>44757.409722222219</v>
      </c>
      <c r="B944">
        <v>231</v>
      </c>
      <c r="C944" s="3">
        <f>IF(Tabla1[[#This Row],[Potencia (KW)]]&lt;400,Tabla1[[#This Row],[Potencia (KW)]],0)</f>
        <v>231</v>
      </c>
      <c r="D944">
        <f>MONTH(Tabla1[[#This Row],[Fecha_Hora]])</f>
        <v>7</v>
      </c>
      <c r="E944">
        <f>YEAR(Tabla1[[#This Row],[Fecha_Hora]])</f>
        <v>2022</v>
      </c>
    </row>
    <row r="945" spans="1:5" x14ac:dyDescent="0.25">
      <c r="A945" s="1">
        <v>44757.413194444453</v>
      </c>
      <c r="B945">
        <v>232.87100000000001</v>
      </c>
      <c r="C945" s="3">
        <f>IF(Tabla1[[#This Row],[Potencia (KW)]]&lt;400,Tabla1[[#This Row],[Potencia (KW)]],0)</f>
        <v>232.87100000000001</v>
      </c>
      <c r="D945">
        <f>MONTH(Tabla1[[#This Row],[Fecha_Hora]])</f>
        <v>7</v>
      </c>
      <c r="E945">
        <f>YEAR(Tabla1[[#This Row],[Fecha_Hora]])</f>
        <v>2022</v>
      </c>
    </row>
    <row r="946" spans="1:5" x14ac:dyDescent="0.25">
      <c r="A946" s="1">
        <v>44757.416666666657</v>
      </c>
      <c r="B946">
        <v>234.24</v>
      </c>
      <c r="C946" s="3">
        <f>IF(Tabla1[[#This Row],[Potencia (KW)]]&lt;400,Tabla1[[#This Row],[Potencia (KW)]],0)</f>
        <v>234.24</v>
      </c>
      <c r="D946">
        <f>MONTH(Tabla1[[#This Row],[Fecha_Hora]])</f>
        <v>7</v>
      </c>
      <c r="E946">
        <f>YEAR(Tabla1[[#This Row],[Fecha_Hora]])</f>
        <v>2022</v>
      </c>
    </row>
    <row r="947" spans="1:5" x14ac:dyDescent="0.25">
      <c r="A947" s="1">
        <v>44757.420138888891</v>
      </c>
      <c r="B947">
        <v>230.4</v>
      </c>
      <c r="C947" s="3">
        <f>IF(Tabla1[[#This Row],[Potencia (KW)]]&lt;400,Tabla1[[#This Row],[Potencia (KW)]],0)</f>
        <v>230.4</v>
      </c>
      <c r="D947">
        <f>MONTH(Tabla1[[#This Row],[Fecha_Hora]])</f>
        <v>7</v>
      </c>
      <c r="E947">
        <f>YEAR(Tabla1[[#This Row],[Fecha_Hora]])</f>
        <v>2022</v>
      </c>
    </row>
    <row r="948" spans="1:5" x14ac:dyDescent="0.25">
      <c r="A948" s="1">
        <v>44757.423611111109</v>
      </c>
      <c r="B948">
        <v>234.6</v>
      </c>
      <c r="C948" s="3">
        <f>IF(Tabla1[[#This Row],[Potencia (KW)]]&lt;400,Tabla1[[#This Row],[Potencia (KW)]],0)</f>
        <v>234.6</v>
      </c>
      <c r="D948">
        <f>MONTH(Tabla1[[#This Row],[Fecha_Hora]])</f>
        <v>7</v>
      </c>
      <c r="E948">
        <f>YEAR(Tabla1[[#This Row],[Fecha_Hora]])</f>
        <v>2022</v>
      </c>
    </row>
    <row r="949" spans="1:5" x14ac:dyDescent="0.25">
      <c r="A949" s="1">
        <v>44757.427083333343</v>
      </c>
      <c r="B949">
        <v>245.76</v>
      </c>
      <c r="C949" s="3">
        <f>IF(Tabla1[[#This Row],[Potencia (KW)]]&lt;400,Tabla1[[#This Row],[Potencia (KW)]],0)</f>
        <v>245.76</v>
      </c>
      <c r="D949">
        <f>MONTH(Tabla1[[#This Row],[Fecha_Hora]])</f>
        <v>7</v>
      </c>
      <c r="E949">
        <f>YEAR(Tabla1[[#This Row],[Fecha_Hora]])</f>
        <v>2022</v>
      </c>
    </row>
    <row r="950" spans="1:5" x14ac:dyDescent="0.25">
      <c r="A950" s="1">
        <v>44757.430555555547</v>
      </c>
      <c r="B950">
        <v>256.04000000000002</v>
      </c>
      <c r="C950" s="3">
        <f>IF(Tabla1[[#This Row],[Potencia (KW)]]&lt;400,Tabla1[[#This Row],[Potencia (KW)]],0)</f>
        <v>256.04000000000002</v>
      </c>
      <c r="D950">
        <f>MONTH(Tabla1[[#This Row],[Fecha_Hora]])</f>
        <v>7</v>
      </c>
      <c r="E950">
        <f>YEAR(Tabla1[[#This Row],[Fecha_Hora]])</f>
        <v>2022</v>
      </c>
    </row>
    <row r="951" spans="1:5" x14ac:dyDescent="0.25">
      <c r="A951" s="1">
        <v>44757.434027777781</v>
      </c>
      <c r="B951">
        <v>248.64</v>
      </c>
      <c r="C951" s="3">
        <f>IF(Tabla1[[#This Row],[Potencia (KW)]]&lt;400,Tabla1[[#This Row],[Potencia (KW)]],0)</f>
        <v>248.64</v>
      </c>
      <c r="D951">
        <f>MONTH(Tabla1[[#This Row],[Fecha_Hora]])</f>
        <v>7</v>
      </c>
      <c r="E951">
        <f>YEAR(Tabla1[[#This Row],[Fecha_Hora]])</f>
        <v>2022</v>
      </c>
    </row>
    <row r="952" spans="1:5" x14ac:dyDescent="0.25">
      <c r="A952" s="1">
        <v>44757.4375</v>
      </c>
      <c r="B952">
        <v>251.16</v>
      </c>
      <c r="C952" s="3">
        <f>IF(Tabla1[[#This Row],[Potencia (KW)]]&lt;400,Tabla1[[#This Row],[Potencia (KW)]],0)</f>
        <v>251.16</v>
      </c>
      <c r="D952">
        <f>MONTH(Tabla1[[#This Row],[Fecha_Hora]])</f>
        <v>7</v>
      </c>
      <c r="E952">
        <f>YEAR(Tabla1[[#This Row],[Fecha_Hora]])</f>
        <v>2022</v>
      </c>
    </row>
    <row r="953" spans="1:5" x14ac:dyDescent="0.25">
      <c r="A953" s="1">
        <v>44757.440972222219</v>
      </c>
      <c r="B953">
        <v>258.83999999999997</v>
      </c>
      <c r="C953" s="3">
        <f>IF(Tabla1[[#This Row],[Potencia (KW)]]&lt;400,Tabla1[[#This Row],[Potencia (KW)]],0)</f>
        <v>258.83999999999997</v>
      </c>
      <c r="D953">
        <f>MONTH(Tabla1[[#This Row],[Fecha_Hora]])</f>
        <v>7</v>
      </c>
      <c r="E953">
        <f>YEAR(Tabla1[[#This Row],[Fecha_Hora]])</f>
        <v>2022</v>
      </c>
    </row>
    <row r="954" spans="1:5" x14ac:dyDescent="0.25">
      <c r="A954" s="1">
        <v>44757.444444444453</v>
      </c>
      <c r="B954">
        <v>254.76</v>
      </c>
      <c r="C954" s="3">
        <f>IF(Tabla1[[#This Row],[Potencia (KW)]]&lt;400,Tabla1[[#This Row],[Potencia (KW)]],0)</f>
        <v>254.76</v>
      </c>
      <c r="D954">
        <f>MONTH(Tabla1[[#This Row],[Fecha_Hora]])</f>
        <v>7</v>
      </c>
      <c r="E954">
        <f>YEAR(Tabla1[[#This Row],[Fecha_Hora]])</f>
        <v>2022</v>
      </c>
    </row>
    <row r="955" spans="1:5" x14ac:dyDescent="0.25">
      <c r="A955" s="1">
        <v>44757.447916666657</v>
      </c>
      <c r="B955">
        <v>247.72300000000001</v>
      </c>
      <c r="C955" s="3">
        <f>IF(Tabla1[[#This Row],[Potencia (KW)]]&lt;400,Tabla1[[#This Row],[Potencia (KW)]],0)</f>
        <v>247.72300000000001</v>
      </c>
      <c r="D955">
        <f>MONTH(Tabla1[[#This Row],[Fecha_Hora]])</f>
        <v>7</v>
      </c>
      <c r="E955">
        <f>YEAR(Tabla1[[#This Row],[Fecha_Hora]])</f>
        <v>2022</v>
      </c>
    </row>
    <row r="956" spans="1:5" x14ac:dyDescent="0.25">
      <c r="A956" s="1">
        <v>44757.475694444453</v>
      </c>
      <c r="B956">
        <v>237.84</v>
      </c>
      <c r="C956" s="3">
        <f>IF(Tabla1[[#This Row],[Potencia (KW)]]&lt;400,Tabla1[[#This Row],[Potencia (KW)]],0)</f>
        <v>237.84</v>
      </c>
      <c r="D956">
        <f>MONTH(Tabla1[[#This Row],[Fecha_Hora]])</f>
        <v>7</v>
      </c>
      <c r="E956">
        <f>YEAR(Tabla1[[#This Row],[Fecha_Hora]])</f>
        <v>2022</v>
      </c>
    </row>
    <row r="957" spans="1:5" x14ac:dyDescent="0.25">
      <c r="A957" s="1">
        <v>44757.479166666657</v>
      </c>
      <c r="B957">
        <v>238.08</v>
      </c>
      <c r="C957" s="3">
        <f>IF(Tabla1[[#This Row],[Potencia (KW)]]&lt;400,Tabla1[[#This Row],[Potencia (KW)]],0)</f>
        <v>238.08</v>
      </c>
      <c r="D957">
        <f>MONTH(Tabla1[[#This Row],[Fecha_Hora]])</f>
        <v>7</v>
      </c>
      <c r="E957">
        <f>YEAR(Tabla1[[#This Row],[Fecha_Hora]])</f>
        <v>2022</v>
      </c>
    </row>
    <row r="958" spans="1:5" x14ac:dyDescent="0.25">
      <c r="A958" s="1">
        <v>44757.482638888891</v>
      </c>
      <c r="B958">
        <v>237.267</v>
      </c>
      <c r="C958" s="3">
        <f>IF(Tabla1[[#This Row],[Potencia (KW)]]&lt;400,Tabla1[[#This Row],[Potencia (KW)]],0)</f>
        <v>237.267</v>
      </c>
      <c r="D958">
        <f>MONTH(Tabla1[[#This Row],[Fecha_Hora]])</f>
        <v>7</v>
      </c>
      <c r="E958">
        <f>YEAR(Tabla1[[#This Row],[Fecha_Hora]])</f>
        <v>2022</v>
      </c>
    </row>
    <row r="959" spans="1:5" x14ac:dyDescent="0.25">
      <c r="A959" s="1">
        <v>44757.486111111109</v>
      </c>
      <c r="B959">
        <v>230.16</v>
      </c>
      <c r="C959" s="3">
        <f>IF(Tabla1[[#This Row],[Potencia (KW)]]&lt;400,Tabla1[[#This Row],[Potencia (KW)]],0)</f>
        <v>230.16</v>
      </c>
      <c r="D959">
        <f>MONTH(Tabla1[[#This Row],[Fecha_Hora]])</f>
        <v>7</v>
      </c>
      <c r="E959">
        <f>YEAR(Tabla1[[#This Row],[Fecha_Hora]])</f>
        <v>2022</v>
      </c>
    </row>
    <row r="960" spans="1:5" x14ac:dyDescent="0.25">
      <c r="A960" s="1">
        <v>44757.493055555547</v>
      </c>
      <c r="B960">
        <v>246.72</v>
      </c>
      <c r="C960" s="3">
        <f>IF(Tabla1[[#This Row],[Potencia (KW)]]&lt;400,Tabla1[[#This Row],[Potencia (KW)]],0)</f>
        <v>246.72</v>
      </c>
      <c r="D960">
        <f>MONTH(Tabla1[[#This Row],[Fecha_Hora]])</f>
        <v>7</v>
      </c>
      <c r="E960">
        <f>YEAR(Tabla1[[#This Row],[Fecha_Hora]])</f>
        <v>2022</v>
      </c>
    </row>
    <row r="961" spans="1:5" x14ac:dyDescent="0.25">
      <c r="A961" s="1">
        <v>44757.496527777781</v>
      </c>
      <c r="B961">
        <v>244.8</v>
      </c>
      <c r="C961" s="3">
        <f>IF(Tabla1[[#This Row],[Potencia (KW)]]&lt;400,Tabla1[[#This Row],[Potencia (KW)]],0)</f>
        <v>244.8</v>
      </c>
      <c r="D961">
        <f>MONTH(Tabla1[[#This Row],[Fecha_Hora]])</f>
        <v>7</v>
      </c>
      <c r="E961">
        <f>YEAR(Tabla1[[#This Row],[Fecha_Hora]])</f>
        <v>2022</v>
      </c>
    </row>
    <row r="962" spans="1:5" x14ac:dyDescent="0.25">
      <c r="A962" s="1">
        <v>44757.5</v>
      </c>
      <c r="B962">
        <v>250.56</v>
      </c>
      <c r="C962" s="3">
        <f>IF(Tabla1[[#This Row],[Potencia (KW)]]&lt;400,Tabla1[[#This Row],[Potencia (KW)]],0)</f>
        <v>250.56</v>
      </c>
      <c r="D962">
        <f>MONTH(Tabla1[[#This Row],[Fecha_Hora]])</f>
        <v>7</v>
      </c>
      <c r="E962">
        <f>YEAR(Tabla1[[#This Row],[Fecha_Hora]])</f>
        <v>2022</v>
      </c>
    </row>
    <row r="963" spans="1:5" x14ac:dyDescent="0.25">
      <c r="A963" s="1">
        <v>44757.503472222219</v>
      </c>
      <c r="B963">
        <v>249.624</v>
      </c>
      <c r="C963" s="3">
        <f>IF(Tabla1[[#This Row],[Potencia (KW)]]&lt;400,Tabla1[[#This Row],[Potencia (KW)]],0)</f>
        <v>249.624</v>
      </c>
      <c r="D963">
        <f>MONTH(Tabla1[[#This Row],[Fecha_Hora]])</f>
        <v>7</v>
      </c>
      <c r="E963">
        <f>YEAR(Tabla1[[#This Row],[Fecha_Hora]])</f>
        <v>2022</v>
      </c>
    </row>
    <row r="964" spans="1:5" x14ac:dyDescent="0.25">
      <c r="A964" s="1">
        <v>44757.506944444453</v>
      </c>
      <c r="B964">
        <v>246</v>
      </c>
      <c r="C964" s="3">
        <f>IF(Tabla1[[#This Row],[Potencia (KW)]]&lt;400,Tabla1[[#This Row],[Potencia (KW)]],0)</f>
        <v>246</v>
      </c>
      <c r="D964">
        <f>MONTH(Tabla1[[#This Row],[Fecha_Hora]])</f>
        <v>7</v>
      </c>
      <c r="E964">
        <f>YEAR(Tabla1[[#This Row],[Fecha_Hora]])</f>
        <v>2022</v>
      </c>
    </row>
    <row r="965" spans="1:5" x14ac:dyDescent="0.25">
      <c r="A965" s="1">
        <v>44757.510416666657</v>
      </c>
      <c r="B965">
        <v>243.84</v>
      </c>
      <c r="C965" s="3">
        <f>IF(Tabla1[[#This Row],[Potencia (KW)]]&lt;400,Tabla1[[#This Row],[Potencia (KW)]],0)</f>
        <v>243.84</v>
      </c>
      <c r="D965">
        <f>MONTH(Tabla1[[#This Row],[Fecha_Hora]])</f>
        <v>7</v>
      </c>
      <c r="E965">
        <f>YEAR(Tabla1[[#This Row],[Fecha_Hora]])</f>
        <v>2022</v>
      </c>
    </row>
    <row r="966" spans="1:5" x14ac:dyDescent="0.25">
      <c r="A966" s="1">
        <v>44757.513888888891</v>
      </c>
      <c r="B966">
        <v>250.56</v>
      </c>
      <c r="C966" s="3">
        <f>IF(Tabla1[[#This Row],[Potencia (KW)]]&lt;400,Tabla1[[#This Row],[Potencia (KW)]],0)</f>
        <v>250.56</v>
      </c>
      <c r="D966">
        <f>MONTH(Tabla1[[#This Row],[Fecha_Hora]])</f>
        <v>7</v>
      </c>
      <c r="E966">
        <f>YEAR(Tabla1[[#This Row],[Fecha_Hora]])</f>
        <v>2022</v>
      </c>
    </row>
    <row r="967" spans="1:5" x14ac:dyDescent="0.25">
      <c r="A967" s="1">
        <v>44757.517361111109</v>
      </c>
      <c r="B967">
        <v>236.88</v>
      </c>
      <c r="C967" s="3">
        <f>IF(Tabla1[[#This Row],[Potencia (KW)]]&lt;400,Tabla1[[#This Row],[Potencia (KW)]],0)</f>
        <v>236.88</v>
      </c>
      <c r="D967">
        <f>MONTH(Tabla1[[#This Row],[Fecha_Hora]])</f>
        <v>7</v>
      </c>
      <c r="E967">
        <f>YEAR(Tabla1[[#This Row],[Fecha_Hora]])</f>
        <v>2022</v>
      </c>
    </row>
    <row r="968" spans="1:5" x14ac:dyDescent="0.25">
      <c r="A968" s="1">
        <v>44757.746527777781</v>
      </c>
      <c r="B968">
        <v>233.64</v>
      </c>
      <c r="C968" s="3">
        <f>IF(Tabla1[[#This Row],[Potencia (KW)]]&lt;400,Tabla1[[#This Row],[Potencia (KW)]],0)</f>
        <v>233.64</v>
      </c>
      <c r="D968">
        <f>MONTH(Tabla1[[#This Row],[Fecha_Hora]])</f>
        <v>7</v>
      </c>
      <c r="E968">
        <f>YEAR(Tabla1[[#This Row],[Fecha_Hora]])</f>
        <v>2022</v>
      </c>
    </row>
    <row r="969" spans="1:5" x14ac:dyDescent="0.25">
      <c r="A969" s="1">
        <v>44757.75</v>
      </c>
      <c r="B969">
        <v>240</v>
      </c>
      <c r="C969" s="3">
        <f>IF(Tabla1[[#This Row],[Potencia (KW)]]&lt;400,Tabla1[[#This Row],[Potencia (KW)]],0)</f>
        <v>240</v>
      </c>
      <c r="D969">
        <f>MONTH(Tabla1[[#This Row],[Fecha_Hora]])</f>
        <v>7</v>
      </c>
      <c r="E969">
        <f>YEAR(Tabla1[[#This Row],[Fecha_Hora]])</f>
        <v>2022</v>
      </c>
    </row>
    <row r="970" spans="1:5" x14ac:dyDescent="0.25">
      <c r="A970" s="1">
        <v>44757.756944444453</v>
      </c>
      <c r="B970">
        <v>231.36</v>
      </c>
      <c r="C970" s="3">
        <f>IF(Tabla1[[#This Row],[Potencia (KW)]]&lt;400,Tabla1[[#This Row],[Potencia (KW)]],0)</f>
        <v>231.36</v>
      </c>
      <c r="D970">
        <f>MONTH(Tabla1[[#This Row],[Fecha_Hora]])</f>
        <v>7</v>
      </c>
      <c r="E970">
        <f>YEAR(Tabla1[[#This Row],[Fecha_Hora]])</f>
        <v>2022</v>
      </c>
    </row>
    <row r="971" spans="1:5" x14ac:dyDescent="0.25">
      <c r="A971" s="1">
        <v>44757.760416666657</v>
      </c>
      <c r="B971">
        <v>231.12</v>
      </c>
      <c r="C971" s="3">
        <f>IF(Tabla1[[#This Row],[Potencia (KW)]]&lt;400,Tabla1[[#This Row],[Potencia (KW)]],0)</f>
        <v>231.12</v>
      </c>
      <c r="D971">
        <f>MONTH(Tabla1[[#This Row],[Fecha_Hora]])</f>
        <v>7</v>
      </c>
      <c r="E971">
        <f>YEAR(Tabla1[[#This Row],[Fecha_Hora]])</f>
        <v>2022</v>
      </c>
    </row>
    <row r="972" spans="1:5" x14ac:dyDescent="0.25">
      <c r="A972" s="1">
        <v>44757.763888888891</v>
      </c>
      <c r="B972">
        <v>230.28</v>
      </c>
      <c r="C972" s="3">
        <f>IF(Tabla1[[#This Row],[Potencia (KW)]]&lt;400,Tabla1[[#This Row],[Potencia (KW)]],0)</f>
        <v>230.28</v>
      </c>
      <c r="D972">
        <f>MONTH(Tabla1[[#This Row],[Fecha_Hora]])</f>
        <v>7</v>
      </c>
      <c r="E972">
        <f>YEAR(Tabla1[[#This Row],[Fecha_Hora]])</f>
        <v>2022</v>
      </c>
    </row>
    <row r="973" spans="1:5" x14ac:dyDescent="0.25">
      <c r="A973" s="1">
        <v>44761.368055555547</v>
      </c>
      <c r="B973">
        <v>236.28</v>
      </c>
      <c r="C973" s="3">
        <f>IF(Tabla1[[#This Row],[Potencia (KW)]]&lt;400,Tabla1[[#This Row],[Potencia (KW)]],0)</f>
        <v>236.28</v>
      </c>
      <c r="D973">
        <f>MONTH(Tabla1[[#This Row],[Fecha_Hora]])</f>
        <v>7</v>
      </c>
      <c r="E973">
        <f>YEAR(Tabla1[[#This Row],[Fecha_Hora]])</f>
        <v>2022</v>
      </c>
    </row>
    <row r="974" spans="1:5" x14ac:dyDescent="0.25">
      <c r="A974" s="1">
        <v>44761.371527777781</v>
      </c>
      <c r="B974">
        <v>238.08</v>
      </c>
      <c r="C974" s="3">
        <f>IF(Tabla1[[#This Row],[Potencia (KW)]]&lt;400,Tabla1[[#This Row],[Potencia (KW)]],0)</f>
        <v>238.08</v>
      </c>
      <c r="D974">
        <f>MONTH(Tabla1[[#This Row],[Fecha_Hora]])</f>
        <v>7</v>
      </c>
      <c r="E974">
        <f>YEAR(Tabla1[[#This Row],[Fecha_Hora]])</f>
        <v>2022</v>
      </c>
    </row>
    <row r="975" spans="1:5" x14ac:dyDescent="0.25">
      <c r="A975" s="1">
        <v>44763.354166666657</v>
      </c>
      <c r="B975">
        <v>242.4</v>
      </c>
      <c r="C975" s="3">
        <f>IF(Tabla1[[#This Row],[Potencia (KW)]]&lt;400,Tabla1[[#This Row],[Potencia (KW)]],0)</f>
        <v>242.4</v>
      </c>
      <c r="D975">
        <f>MONTH(Tabla1[[#This Row],[Fecha_Hora]])</f>
        <v>7</v>
      </c>
      <c r="E975">
        <f>YEAR(Tabla1[[#This Row],[Fecha_Hora]])</f>
        <v>2022</v>
      </c>
    </row>
    <row r="976" spans="1:5" x14ac:dyDescent="0.25">
      <c r="A976" s="1">
        <v>44763.357638888891</v>
      </c>
      <c r="B976">
        <v>242.88</v>
      </c>
      <c r="C976" s="3">
        <f>IF(Tabla1[[#This Row],[Potencia (KW)]]&lt;400,Tabla1[[#This Row],[Potencia (KW)]],0)</f>
        <v>242.88</v>
      </c>
      <c r="D976">
        <f>MONTH(Tabla1[[#This Row],[Fecha_Hora]])</f>
        <v>7</v>
      </c>
      <c r="E976">
        <f>YEAR(Tabla1[[#This Row],[Fecha_Hora]])</f>
        <v>2022</v>
      </c>
    </row>
    <row r="977" spans="1:5" x14ac:dyDescent="0.25">
      <c r="A977" s="1">
        <v>44763.361111111109</v>
      </c>
      <c r="B977">
        <v>244.32</v>
      </c>
      <c r="C977" s="3">
        <f>IF(Tabla1[[#This Row],[Potencia (KW)]]&lt;400,Tabla1[[#This Row],[Potencia (KW)]],0)</f>
        <v>244.32</v>
      </c>
      <c r="D977">
        <f>MONTH(Tabla1[[#This Row],[Fecha_Hora]])</f>
        <v>7</v>
      </c>
      <c r="E977">
        <f>YEAR(Tabla1[[#This Row],[Fecha_Hora]])</f>
        <v>2022</v>
      </c>
    </row>
    <row r="978" spans="1:5" x14ac:dyDescent="0.25">
      <c r="A978" s="1">
        <v>44764.357638888891</v>
      </c>
      <c r="B978">
        <v>230.88</v>
      </c>
      <c r="C978" s="3">
        <f>IF(Tabla1[[#This Row],[Potencia (KW)]]&lt;400,Tabla1[[#This Row],[Potencia (KW)]],0)</f>
        <v>230.88</v>
      </c>
      <c r="D978">
        <f>MONTH(Tabla1[[#This Row],[Fecha_Hora]])</f>
        <v>7</v>
      </c>
      <c r="E978">
        <f>YEAR(Tabla1[[#This Row],[Fecha_Hora]])</f>
        <v>2022</v>
      </c>
    </row>
    <row r="979" spans="1:5" x14ac:dyDescent="0.25">
      <c r="A979" s="1">
        <v>44764.361111111109</v>
      </c>
      <c r="B979">
        <v>231.80199999999999</v>
      </c>
      <c r="C979" s="3">
        <f>IF(Tabla1[[#This Row],[Potencia (KW)]]&lt;400,Tabla1[[#This Row],[Potencia (KW)]],0)</f>
        <v>231.80199999999999</v>
      </c>
      <c r="D979">
        <f>MONTH(Tabla1[[#This Row],[Fecha_Hora]])</f>
        <v>7</v>
      </c>
      <c r="E979">
        <f>YEAR(Tabla1[[#This Row],[Fecha_Hora]])</f>
        <v>2022</v>
      </c>
    </row>
    <row r="980" spans="1:5" x14ac:dyDescent="0.25">
      <c r="A980" s="1">
        <v>44764.371527777781</v>
      </c>
      <c r="B980">
        <v>231.36</v>
      </c>
      <c r="C980" s="3">
        <f>IF(Tabla1[[#This Row],[Potencia (KW)]]&lt;400,Tabla1[[#This Row],[Potencia (KW)]],0)</f>
        <v>231.36</v>
      </c>
      <c r="D980">
        <f>MONTH(Tabla1[[#This Row],[Fecha_Hora]])</f>
        <v>7</v>
      </c>
      <c r="E980">
        <f>YEAR(Tabla1[[#This Row],[Fecha_Hora]])</f>
        <v>2022</v>
      </c>
    </row>
    <row r="981" spans="1:5" x14ac:dyDescent="0.25">
      <c r="A981" s="1">
        <v>44764.375</v>
      </c>
      <c r="B981">
        <v>239.4</v>
      </c>
      <c r="C981" s="3">
        <f>IF(Tabla1[[#This Row],[Potencia (KW)]]&lt;400,Tabla1[[#This Row],[Potencia (KW)]],0)</f>
        <v>239.4</v>
      </c>
      <c r="D981">
        <f>MONTH(Tabla1[[#This Row],[Fecha_Hora]])</f>
        <v>7</v>
      </c>
      <c r="E981">
        <f>YEAR(Tabla1[[#This Row],[Fecha_Hora]])</f>
        <v>2022</v>
      </c>
    </row>
    <row r="982" spans="1:5" x14ac:dyDescent="0.25">
      <c r="A982" s="1">
        <v>44764.378472222219</v>
      </c>
      <c r="B982">
        <v>231.92099999999999</v>
      </c>
      <c r="C982" s="3">
        <f>IF(Tabla1[[#This Row],[Potencia (KW)]]&lt;400,Tabla1[[#This Row],[Potencia (KW)]],0)</f>
        <v>231.92099999999999</v>
      </c>
      <c r="D982">
        <f>MONTH(Tabla1[[#This Row],[Fecha_Hora]])</f>
        <v>7</v>
      </c>
      <c r="E982">
        <f>YEAR(Tabla1[[#This Row],[Fecha_Hora]])</f>
        <v>2022</v>
      </c>
    </row>
    <row r="983" spans="1:5" x14ac:dyDescent="0.25">
      <c r="A983" s="1">
        <v>44764.399305555547</v>
      </c>
      <c r="B983">
        <v>245.64</v>
      </c>
      <c r="C983" s="3">
        <f>IF(Tabla1[[#This Row],[Potencia (KW)]]&lt;400,Tabla1[[#This Row],[Potencia (KW)]],0)</f>
        <v>245.64</v>
      </c>
      <c r="D983">
        <f>MONTH(Tabla1[[#This Row],[Fecha_Hora]])</f>
        <v>7</v>
      </c>
      <c r="E983">
        <f>YEAR(Tabla1[[#This Row],[Fecha_Hora]])</f>
        <v>2022</v>
      </c>
    </row>
    <row r="984" spans="1:5" x14ac:dyDescent="0.25">
      <c r="A984" s="1">
        <v>44764.402777777781</v>
      </c>
      <c r="B984">
        <v>240</v>
      </c>
      <c r="C984" s="3">
        <f>IF(Tabla1[[#This Row],[Potencia (KW)]]&lt;400,Tabla1[[#This Row],[Potencia (KW)]],0)</f>
        <v>240</v>
      </c>
      <c r="D984">
        <f>MONTH(Tabla1[[#This Row],[Fecha_Hora]])</f>
        <v>7</v>
      </c>
      <c r="E984">
        <f>YEAR(Tabla1[[#This Row],[Fecha_Hora]])</f>
        <v>2022</v>
      </c>
    </row>
    <row r="985" spans="1:5" x14ac:dyDescent="0.25">
      <c r="A985" s="1">
        <v>44764.40625</v>
      </c>
      <c r="B985">
        <v>245.76</v>
      </c>
      <c r="C985" s="3">
        <f>IF(Tabla1[[#This Row],[Potencia (KW)]]&lt;400,Tabla1[[#This Row],[Potencia (KW)]],0)</f>
        <v>245.76</v>
      </c>
      <c r="D985">
        <f>MONTH(Tabla1[[#This Row],[Fecha_Hora]])</f>
        <v>7</v>
      </c>
      <c r="E985">
        <f>YEAR(Tabla1[[#This Row],[Fecha_Hora]])</f>
        <v>2022</v>
      </c>
    </row>
    <row r="986" spans="1:5" x14ac:dyDescent="0.25">
      <c r="A986" s="1">
        <v>44764.409722222219</v>
      </c>
      <c r="B986">
        <v>249.72</v>
      </c>
      <c r="C986" s="3">
        <f>IF(Tabla1[[#This Row],[Potencia (KW)]]&lt;400,Tabla1[[#This Row],[Potencia (KW)]],0)</f>
        <v>249.72</v>
      </c>
      <c r="D986">
        <f>MONTH(Tabla1[[#This Row],[Fecha_Hora]])</f>
        <v>7</v>
      </c>
      <c r="E986">
        <f>YEAR(Tabla1[[#This Row],[Fecha_Hora]])</f>
        <v>2022</v>
      </c>
    </row>
    <row r="987" spans="1:5" x14ac:dyDescent="0.25">
      <c r="A987" s="1">
        <v>44768.385416666657</v>
      </c>
      <c r="B987">
        <v>231.96</v>
      </c>
      <c r="C987" s="3">
        <f>IF(Tabla1[[#This Row],[Potencia (KW)]]&lt;400,Tabla1[[#This Row],[Potencia (KW)]],0)</f>
        <v>231.96</v>
      </c>
      <c r="D987">
        <f>MONTH(Tabla1[[#This Row],[Fecha_Hora]])</f>
        <v>7</v>
      </c>
      <c r="E987">
        <f>YEAR(Tabla1[[#This Row],[Fecha_Hora]])</f>
        <v>2022</v>
      </c>
    </row>
    <row r="988" spans="1:5" x14ac:dyDescent="0.25">
      <c r="A988" s="1">
        <v>44768.388888888891</v>
      </c>
      <c r="B988">
        <v>231.48</v>
      </c>
      <c r="C988" s="3">
        <f>IF(Tabla1[[#This Row],[Potencia (KW)]]&lt;400,Tabla1[[#This Row],[Potencia (KW)]],0)</f>
        <v>231.48</v>
      </c>
      <c r="D988">
        <f>MONTH(Tabla1[[#This Row],[Fecha_Hora]])</f>
        <v>7</v>
      </c>
      <c r="E988">
        <f>YEAR(Tabla1[[#This Row],[Fecha_Hora]])</f>
        <v>2022</v>
      </c>
    </row>
    <row r="989" spans="1:5" x14ac:dyDescent="0.25">
      <c r="A989" s="1">
        <v>44768.392361111109</v>
      </c>
      <c r="B989">
        <v>235.36600000000001</v>
      </c>
      <c r="C989" s="3">
        <f>IF(Tabla1[[#This Row],[Potencia (KW)]]&lt;400,Tabla1[[#This Row],[Potencia (KW)]],0)</f>
        <v>235.36600000000001</v>
      </c>
      <c r="D989">
        <f>MONTH(Tabla1[[#This Row],[Fecha_Hora]])</f>
        <v>7</v>
      </c>
      <c r="E989">
        <f>YEAR(Tabla1[[#This Row],[Fecha_Hora]])</f>
        <v>2022</v>
      </c>
    </row>
    <row r="990" spans="1:5" x14ac:dyDescent="0.25">
      <c r="A990" s="1">
        <v>44768.395833333343</v>
      </c>
      <c r="B990">
        <v>241.2</v>
      </c>
      <c r="C990" s="3">
        <f>IF(Tabla1[[#This Row],[Potencia (KW)]]&lt;400,Tabla1[[#This Row],[Potencia (KW)]],0)</f>
        <v>241.2</v>
      </c>
      <c r="D990">
        <f>MONTH(Tabla1[[#This Row],[Fecha_Hora]])</f>
        <v>7</v>
      </c>
      <c r="E990">
        <f>YEAR(Tabla1[[#This Row],[Fecha_Hora]])</f>
        <v>2022</v>
      </c>
    </row>
    <row r="991" spans="1:5" x14ac:dyDescent="0.25">
      <c r="A991" s="1">
        <v>44768.402777777781</v>
      </c>
      <c r="B991">
        <v>234.72</v>
      </c>
      <c r="C991" s="3">
        <f>IF(Tabla1[[#This Row],[Potencia (KW)]]&lt;400,Tabla1[[#This Row],[Potencia (KW)]],0)</f>
        <v>234.72</v>
      </c>
      <c r="D991">
        <f>MONTH(Tabla1[[#This Row],[Fecha_Hora]])</f>
        <v>7</v>
      </c>
      <c r="E991">
        <f>YEAR(Tabla1[[#This Row],[Fecha_Hora]])</f>
        <v>2022</v>
      </c>
    </row>
    <row r="992" spans="1:5" x14ac:dyDescent="0.25">
      <c r="A992" s="1">
        <v>44768.40625</v>
      </c>
      <c r="B992">
        <v>243.48</v>
      </c>
      <c r="C992" s="3">
        <f>IF(Tabla1[[#This Row],[Potencia (KW)]]&lt;400,Tabla1[[#This Row],[Potencia (KW)]],0)</f>
        <v>243.48</v>
      </c>
      <c r="D992">
        <f>MONTH(Tabla1[[#This Row],[Fecha_Hora]])</f>
        <v>7</v>
      </c>
      <c r="E992">
        <f>YEAR(Tabla1[[#This Row],[Fecha_Hora]])</f>
        <v>2022</v>
      </c>
    </row>
    <row r="993" spans="1:5" x14ac:dyDescent="0.25">
      <c r="A993" s="1">
        <v>44768.409722222219</v>
      </c>
      <c r="B993">
        <v>235.96</v>
      </c>
      <c r="C993" s="3">
        <f>IF(Tabla1[[#This Row],[Potencia (KW)]]&lt;400,Tabla1[[#This Row],[Potencia (KW)]],0)</f>
        <v>235.96</v>
      </c>
      <c r="D993">
        <f>MONTH(Tabla1[[#This Row],[Fecha_Hora]])</f>
        <v>7</v>
      </c>
      <c r="E993">
        <f>YEAR(Tabla1[[#This Row],[Fecha_Hora]])</f>
        <v>2022</v>
      </c>
    </row>
    <row r="994" spans="1:5" x14ac:dyDescent="0.25">
      <c r="A994" s="1">
        <v>44768.413194444453</v>
      </c>
      <c r="B994">
        <v>241.56</v>
      </c>
      <c r="C994" s="3">
        <f>IF(Tabla1[[#This Row],[Potencia (KW)]]&lt;400,Tabla1[[#This Row],[Potencia (KW)]],0)</f>
        <v>241.56</v>
      </c>
      <c r="D994">
        <f>MONTH(Tabla1[[#This Row],[Fecha_Hora]])</f>
        <v>7</v>
      </c>
      <c r="E994">
        <f>YEAR(Tabla1[[#This Row],[Fecha_Hora]])</f>
        <v>2022</v>
      </c>
    </row>
    <row r="995" spans="1:5" x14ac:dyDescent="0.25">
      <c r="A995" s="1">
        <v>44768.416666666657</v>
      </c>
      <c r="B995">
        <v>245.28</v>
      </c>
      <c r="C995" s="3">
        <f>IF(Tabla1[[#This Row],[Potencia (KW)]]&lt;400,Tabla1[[#This Row],[Potencia (KW)]],0)</f>
        <v>245.28</v>
      </c>
      <c r="D995">
        <f>MONTH(Tabla1[[#This Row],[Fecha_Hora]])</f>
        <v>7</v>
      </c>
      <c r="E995">
        <f>YEAR(Tabla1[[#This Row],[Fecha_Hora]])</f>
        <v>2022</v>
      </c>
    </row>
    <row r="996" spans="1:5" x14ac:dyDescent="0.25">
      <c r="A996" s="1">
        <v>44768.420138888891</v>
      </c>
      <c r="B996">
        <v>241.8</v>
      </c>
      <c r="C996" s="3">
        <f>IF(Tabla1[[#This Row],[Potencia (KW)]]&lt;400,Tabla1[[#This Row],[Potencia (KW)]],0)</f>
        <v>241.8</v>
      </c>
      <c r="D996">
        <f>MONTH(Tabla1[[#This Row],[Fecha_Hora]])</f>
        <v>7</v>
      </c>
      <c r="E996">
        <f>YEAR(Tabla1[[#This Row],[Fecha_Hora]])</f>
        <v>2022</v>
      </c>
    </row>
    <row r="997" spans="1:5" x14ac:dyDescent="0.25">
      <c r="A997" s="1">
        <v>44768.423611111109</v>
      </c>
      <c r="B997">
        <v>255.12</v>
      </c>
      <c r="C997" s="3">
        <f>IF(Tabla1[[#This Row],[Potencia (KW)]]&lt;400,Tabla1[[#This Row],[Potencia (KW)]],0)</f>
        <v>255.12</v>
      </c>
      <c r="D997">
        <f>MONTH(Tabla1[[#This Row],[Fecha_Hora]])</f>
        <v>7</v>
      </c>
      <c r="E997">
        <f>YEAR(Tabla1[[#This Row],[Fecha_Hora]])</f>
        <v>2022</v>
      </c>
    </row>
    <row r="998" spans="1:5" x14ac:dyDescent="0.25">
      <c r="A998" s="1">
        <v>44768.427083333343</v>
      </c>
      <c r="B998">
        <v>235.8</v>
      </c>
      <c r="C998" s="3">
        <f>IF(Tabla1[[#This Row],[Potencia (KW)]]&lt;400,Tabla1[[#This Row],[Potencia (KW)]],0)</f>
        <v>235.8</v>
      </c>
      <c r="D998">
        <f>MONTH(Tabla1[[#This Row],[Fecha_Hora]])</f>
        <v>7</v>
      </c>
      <c r="E998">
        <f>YEAR(Tabla1[[#This Row],[Fecha_Hora]])</f>
        <v>2022</v>
      </c>
    </row>
    <row r="999" spans="1:5" x14ac:dyDescent="0.25">
      <c r="A999" s="1">
        <v>44768.430555555547</v>
      </c>
      <c r="B999">
        <v>230.97</v>
      </c>
      <c r="C999" s="3">
        <f>IF(Tabla1[[#This Row],[Potencia (KW)]]&lt;400,Tabla1[[#This Row],[Potencia (KW)]],0)</f>
        <v>230.97</v>
      </c>
      <c r="D999">
        <f>MONTH(Tabla1[[#This Row],[Fecha_Hora]])</f>
        <v>7</v>
      </c>
      <c r="E999">
        <f>YEAR(Tabla1[[#This Row],[Fecha_Hora]])</f>
        <v>2022</v>
      </c>
    </row>
    <row r="1000" spans="1:5" x14ac:dyDescent="0.25">
      <c r="A1000" s="1">
        <v>44768.434027777781</v>
      </c>
      <c r="B1000">
        <v>240.24</v>
      </c>
      <c r="C1000" s="3">
        <f>IF(Tabla1[[#This Row],[Potencia (KW)]]&lt;400,Tabla1[[#This Row],[Potencia (KW)]],0)</f>
        <v>240.24</v>
      </c>
      <c r="D1000">
        <f>MONTH(Tabla1[[#This Row],[Fecha_Hora]])</f>
        <v>7</v>
      </c>
      <c r="E1000">
        <f>YEAR(Tabla1[[#This Row],[Fecha_Hora]])</f>
        <v>2022</v>
      </c>
    </row>
    <row r="1001" spans="1:5" x14ac:dyDescent="0.25">
      <c r="A1001" s="1">
        <v>44768.444444444453</v>
      </c>
      <c r="B1001">
        <v>243.72</v>
      </c>
      <c r="C1001" s="3">
        <f>IF(Tabla1[[#This Row],[Potencia (KW)]]&lt;400,Tabla1[[#This Row],[Potencia (KW)]],0)</f>
        <v>243.72</v>
      </c>
      <c r="D1001">
        <f>MONTH(Tabla1[[#This Row],[Fecha_Hora]])</f>
        <v>7</v>
      </c>
      <c r="E1001">
        <f>YEAR(Tabla1[[#This Row],[Fecha_Hora]])</f>
        <v>2022</v>
      </c>
    </row>
    <row r="1002" spans="1:5" x14ac:dyDescent="0.25">
      <c r="A1002" s="1">
        <v>44768.447916666657</v>
      </c>
      <c r="B1002">
        <v>235.24799999999999</v>
      </c>
      <c r="C1002" s="3">
        <f>IF(Tabla1[[#This Row],[Potencia (KW)]]&lt;400,Tabla1[[#This Row],[Potencia (KW)]],0)</f>
        <v>235.24799999999999</v>
      </c>
      <c r="D1002">
        <f>MONTH(Tabla1[[#This Row],[Fecha_Hora]])</f>
        <v>7</v>
      </c>
      <c r="E1002">
        <f>YEAR(Tabla1[[#This Row],[Fecha_Hora]])</f>
        <v>2022</v>
      </c>
    </row>
    <row r="1003" spans="1:5" x14ac:dyDescent="0.25">
      <c r="A1003" s="1">
        <v>44768.451388888891</v>
      </c>
      <c r="B1003">
        <v>234.24</v>
      </c>
      <c r="C1003" s="3">
        <f>IF(Tabla1[[#This Row],[Potencia (KW)]]&lt;400,Tabla1[[#This Row],[Potencia (KW)]],0)</f>
        <v>234.24</v>
      </c>
      <c r="D1003">
        <f>MONTH(Tabla1[[#This Row],[Fecha_Hora]])</f>
        <v>7</v>
      </c>
      <c r="E1003">
        <f>YEAR(Tabla1[[#This Row],[Fecha_Hora]])</f>
        <v>2022</v>
      </c>
    </row>
    <row r="1004" spans="1:5" x14ac:dyDescent="0.25">
      <c r="A1004" s="1">
        <v>44769.427083333343</v>
      </c>
      <c r="B1004">
        <v>234.24</v>
      </c>
      <c r="C1004" s="3">
        <f>IF(Tabla1[[#This Row],[Potencia (KW)]]&lt;400,Tabla1[[#This Row],[Potencia (KW)]],0)</f>
        <v>234.24</v>
      </c>
      <c r="D1004">
        <f>MONTH(Tabla1[[#This Row],[Fecha_Hora]])</f>
        <v>7</v>
      </c>
      <c r="E1004">
        <f>YEAR(Tabla1[[#This Row],[Fecha_Hora]])</f>
        <v>2022</v>
      </c>
    </row>
    <row r="1005" spans="1:5" x14ac:dyDescent="0.25">
      <c r="A1005" s="1">
        <v>44769.430555555547</v>
      </c>
      <c r="B1005">
        <v>233.52</v>
      </c>
      <c r="C1005" s="3">
        <f>IF(Tabla1[[#This Row],[Potencia (KW)]]&lt;400,Tabla1[[#This Row],[Potencia (KW)]],0)</f>
        <v>233.52</v>
      </c>
      <c r="D1005">
        <f>MONTH(Tabla1[[#This Row],[Fecha_Hora]])</f>
        <v>7</v>
      </c>
      <c r="E1005">
        <f>YEAR(Tabla1[[#This Row],[Fecha_Hora]])</f>
        <v>2022</v>
      </c>
    </row>
    <row r="1006" spans="1:5" x14ac:dyDescent="0.25">
      <c r="A1006" s="1">
        <v>44769.736111111109</v>
      </c>
      <c r="B1006">
        <v>232.8</v>
      </c>
      <c r="C1006" s="3">
        <f>IF(Tabla1[[#This Row],[Potencia (KW)]]&lt;400,Tabla1[[#This Row],[Potencia (KW)]],0)</f>
        <v>232.8</v>
      </c>
      <c r="D1006">
        <f>MONTH(Tabla1[[#This Row],[Fecha_Hora]])</f>
        <v>7</v>
      </c>
      <c r="E1006">
        <f>YEAR(Tabla1[[#This Row],[Fecha_Hora]])</f>
        <v>2022</v>
      </c>
    </row>
    <row r="1007" spans="1:5" x14ac:dyDescent="0.25">
      <c r="A1007" s="1">
        <v>44769.739583333343</v>
      </c>
      <c r="B1007">
        <v>230.02</v>
      </c>
      <c r="C1007" s="3">
        <f>IF(Tabla1[[#This Row],[Potencia (KW)]]&lt;400,Tabla1[[#This Row],[Potencia (KW)]],0)</f>
        <v>230.02</v>
      </c>
      <c r="D1007">
        <f>MONTH(Tabla1[[#This Row],[Fecha_Hora]])</f>
        <v>7</v>
      </c>
      <c r="E1007">
        <f>YEAR(Tabla1[[#This Row],[Fecha_Hora]])</f>
        <v>2022</v>
      </c>
    </row>
    <row r="1008" spans="1:5" x14ac:dyDescent="0.25">
      <c r="A1008" s="1">
        <v>44771.315972222219</v>
      </c>
      <c r="B1008">
        <v>234.84</v>
      </c>
      <c r="C1008" s="3">
        <f>IF(Tabla1[[#This Row],[Potencia (KW)]]&lt;400,Tabla1[[#This Row],[Potencia (KW)]],0)</f>
        <v>234.84</v>
      </c>
      <c r="D1008">
        <f>MONTH(Tabla1[[#This Row],[Fecha_Hora]])</f>
        <v>7</v>
      </c>
      <c r="E1008">
        <f>YEAR(Tabla1[[#This Row],[Fecha_Hora]])</f>
        <v>2022</v>
      </c>
    </row>
    <row r="1009" spans="1:5" x14ac:dyDescent="0.25">
      <c r="A1009" s="1">
        <v>44771.319444444453</v>
      </c>
      <c r="B1009">
        <v>231.12</v>
      </c>
      <c r="C1009" s="3">
        <f>IF(Tabla1[[#This Row],[Potencia (KW)]]&lt;400,Tabla1[[#This Row],[Potencia (KW)]],0)</f>
        <v>231.12</v>
      </c>
      <c r="D1009">
        <f>MONTH(Tabla1[[#This Row],[Fecha_Hora]])</f>
        <v>7</v>
      </c>
      <c r="E1009">
        <f>YEAR(Tabla1[[#This Row],[Fecha_Hora]])</f>
        <v>2022</v>
      </c>
    </row>
    <row r="1010" spans="1:5" x14ac:dyDescent="0.25">
      <c r="A1010" s="1">
        <v>44771.333333333343</v>
      </c>
      <c r="B1010">
        <v>233.04</v>
      </c>
      <c r="C1010" s="3">
        <f>IF(Tabla1[[#This Row],[Potencia (KW)]]&lt;400,Tabla1[[#This Row],[Potencia (KW)]],0)</f>
        <v>233.04</v>
      </c>
      <c r="D1010">
        <f>MONTH(Tabla1[[#This Row],[Fecha_Hora]])</f>
        <v>7</v>
      </c>
      <c r="E1010">
        <f>YEAR(Tabla1[[#This Row],[Fecha_Hora]])</f>
        <v>2022</v>
      </c>
    </row>
    <row r="1011" spans="1:5" x14ac:dyDescent="0.25">
      <c r="A1011" s="1">
        <v>44771.336805555547</v>
      </c>
      <c r="B1011">
        <v>234.84</v>
      </c>
      <c r="C1011" s="3">
        <f>IF(Tabla1[[#This Row],[Potencia (KW)]]&lt;400,Tabla1[[#This Row],[Potencia (KW)]],0)</f>
        <v>234.84</v>
      </c>
      <c r="D1011">
        <f>MONTH(Tabla1[[#This Row],[Fecha_Hora]])</f>
        <v>7</v>
      </c>
      <c r="E1011">
        <f>YEAR(Tabla1[[#This Row],[Fecha_Hora]])</f>
        <v>2022</v>
      </c>
    </row>
    <row r="1012" spans="1:5" x14ac:dyDescent="0.25">
      <c r="A1012" s="1">
        <v>44771.340277777781</v>
      </c>
      <c r="B1012">
        <v>237.72</v>
      </c>
      <c r="C1012" s="3">
        <f>IF(Tabla1[[#This Row],[Potencia (KW)]]&lt;400,Tabla1[[#This Row],[Potencia (KW)]],0)</f>
        <v>237.72</v>
      </c>
      <c r="D1012">
        <f>MONTH(Tabla1[[#This Row],[Fecha_Hora]])</f>
        <v>7</v>
      </c>
      <c r="E1012">
        <f>YEAR(Tabla1[[#This Row],[Fecha_Hora]])</f>
        <v>2022</v>
      </c>
    </row>
    <row r="1013" spans="1:5" x14ac:dyDescent="0.25">
      <c r="A1013" s="1">
        <v>44771.34375</v>
      </c>
      <c r="B1013">
        <v>250.93100000000001</v>
      </c>
      <c r="C1013" s="3">
        <f>IF(Tabla1[[#This Row],[Potencia (KW)]]&lt;400,Tabla1[[#This Row],[Potencia (KW)]],0)</f>
        <v>250.93100000000001</v>
      </c>
      <c r="D1013">
        <f>MONTH(Tabla1[[#This Row],[Fecha_Hora]])</f>
        <v>7</v>
      </c>
      <c r="E1013">
        <f>YEAR(Tabla1[[#This Row],[Fecha_Hora]])</f>
        <v>2022</v>
      </c>
    </row>
    <row r="1014" spans="1:5" x14ac:dyDescent="0.25">
      <c r="A1014" s="1">
        <v>44771.347222222219</v>
      </c>
      <c r="B1014">
        <v>258.72000000000003</v>
      </c>
      <c r="C1014" s="3">
        <f>IF(Tabla1[[#This Row],[Potencia (KW)]]&lt;400,Tabla1[[#This Row],[Potencia (KW)]],0)</f>
        <v>258.72000000000003</v>
      </c>
      <c r="D1014">
        <f>MONTH(Tabla1[[#This Row],[Fecha_Hora]])</f>
        <v>7</v>
      </c>
      <c r="E1014">
        <f>YEAR(Tabla1[[#This Row],[Fecha_Hora]])</f>
        <v>2022</v>
      </c>
    </row>
    <row r="1015" spans="1:5" x14ac:dyDescent="0.25">
      <c r="A1015" s="1">
        <v>44771.350694444453</v>
      </c>
      <c r="B1015">
        <v>254.28</v>
      </c>
      <c r="C1015" s="3">
        <f>IF(Tabla1[[#This Row],[Potencia (KW)]]&lt;400,Tabla1[[#This Row],[Potencia (KW)]],0)</f>
        <v>254.28</v>
      </c>
      <c r="D1015">
        <f>MONTH(Tabla1[[#This Row],[Fecha_Hora]])</f>
        <v>7</v>
      </c>
      <c r="E1015">
        <f>YEAR(Tabla1[[#This Row],[Fecha_Hora]])</f>
        <v>2022</v>
      </c>
    </row>
    <row r="1016" spans="1:5" x14ac:dyDescent="0.25">
      <c r="A1016" s="1">
        <v>44771.354166666657</v>
      </c>
      <c r="B1016">
        <v>252.84</v>
      </c>
      <c r="C1016" s="3">
        <f>IF(Tabla1[[#This Row],[Potencia (KW)]]&lt;400,Tabla1[[#This Row],[Potencia (KW)]],0)</f>
        <v>252.84</v>
      </c>
      <c r="D1016">
        <f>MONTH(Tabla1[[#This Row],[Fecha_Hora]])</f>
        <v>7</v>
      </c>
      <c r="E1016">
        <f>YEAR(Tabla1[[#This Row],[Fecha_Hora]])</f>
        <v>2022</v>
      </c>
    </row>
    <row r="1017" spans="1:5" x14ac:dyDescent="0.25">
      <c r="A1017" s="1">
        <v>44771.357638888891</v>
      </c>
      <c r="B1017">
        <v>244.44</v>
      </c>
      <c r="C1017" s="3">
        <f>IF(Tabla1[[#This Row],[Potencia (KW)]]&lt;400,Tabla1[[#This Row],[Potencia (KW)]],0)</f>
        <v>244.44</v>
      </c>
      <c r="D1017">
        <f>MONTH(Tabla1[[#This Row],[Fecha_Hora]])</f>
        <v>7</v>
      </c>
      <c r="E1017">
        <f>YEAR(Tabla1[[#This Row],[Fecha_Hora]])</f>
        <v>2022</v>
      </c>
    </row>
    <row r="1018" spans="1:5" x14ac:dyDescent="0.25">
      <c r="A1018" s="1">
        <v>44771.361111111109</v>
      </c>
      <c r="B1018">
        <v>246.636</v>
      </c>
      <c r="C1018" s="3">
        <f>IF(Tabla1[[#This Row],[Potencia (KW)]]&lt;400,Tabla1[[#This Row],[Potencia (KW)]],0)</f>
        <v>246.636</v>
      </c>
      <c r="D1018">
        <f>MONTH(Tabla1[[#This Row],[Fecha_Hora]])</f>
        <v>7</v>
      </c>
      <c r="E1018">
        <f>YEAR(Tabla1[[#This Row],[Fecha_Hora]])</f>
        <v>2022</v>
      </c>
    </row>
    <row r="1019" spans="1:5" x14ac:dyDescent="0.25">
      <c r="A1019" s="1">
        <v>44771.364583333343</v>
      </c>
      <c r="B1019">
        <v>253.56</v>
      </c>
      <c r="C1019" s="3">
        <f>IF(Tabla1[[#This Row],[Potencia (KW)]]&lt;400,Tabla1[[#This Row],[Potencia (KW)]],0)</f>
        <v>253.56</v>
      </c>
      <c r="D1019">
        <f>MONTH(Tabla1[[#This Row],[Fecha_Hora]])</f>
        <v>7</v>
      </c>
      <c r="E1019">
        <f>YEAR(Tabla1[[#This Row],[Fecha_Hora]])</f>
        <v>2022</v>
      </c>
    </row>
    <row r="1020" spans="1:5" x14ac:dyDescent="0.25">
      <c r="A1020" s="1">
        <v>44771.368055555547</v>
      </c>
      <c r="B1020">
        <v>256.2</v>
      </c>
      <c r="C1020" s="3">
        <f>IF(Tabla1[[#This Row],[Potencia (KW)]]&lt;400,Tabla1[[#This Row],[Potencia (KW)]],0)</f>
        <v>256.2</v>
      </c>
      <c r="D1020">
        <f>MONTH(Tabla1[[#This Row],[Fecha_Hora]])</f>
        <v>7</v>
      </c>
      <c r="E1020">
        <f>YEAR(Tabla1[[#This Row],[Fecha_Hora]])</f>
        <v>2022</v>
      </c>
    </row>
    <row r="1021" spans="1:5" x14ac:dyDescent="0.25">
      <c r="A1021" s="1">
        <v>44771.371527777781</v>
      </c>
      <c r="B1021">
        <v>252.6</v>
      </c>
      <c r="C1021" s="3">
        <f>IF(Tabla1[[#This Row],[Potencia (KW)]]&lt;400,Tabla1[[#This Row],[Potencia (KW)]],0)</f>
        <v>252.6</v>
      </c>
      <c r="D1021">
        <f>MONTH(Tabla1[[#This Row],[Fecha_Hora]])</f>
        <v>7</v>
      </c>
      <c r="E1021">
        <f>YEAR(Tabla1[[#This Row],[Fecha_Hora]])</f>
        <v>2022</v>
      </c>
    </row>
    <row r="1022" spans="1:5" x14ac:dyDescent="0.25">
      <c r="A1022" s="1">
        <v>44771.375</v>
      </c>
      <c r="B1022">
        <v>240.84</v>
      </c>
      <c r="C1022" s="3">
        <f>IF(Tabla1[[#This Row],[Potencia (KW)]]&lt;400,Tabla1[[#This Row],[Potencia (KW)]],0)</f>
        <v>240.84</v>
      </c>
      <c r="D1022">
        <f>MONTH(Tabla1[[#This Row],[Fecha_Hora]])</f>
        <v>7</v>
      </c>
      <c r="E1022">
        <f>YEAR(Tabla1[[#This Row],[Fecha_Hora]])</f>
        <v>2022</v>
      </c>
    </row>
    <row r="1023" spans="1:5" x14ac:dyDescent="0.25">
      <c r="A1023" s="1">
        <v>44771.378472222219</v>
      </c>
      <c r="B1023">
        <v>243.68299999999999</v>
      </c>
      <c r="C1023" s="3">
        <f>IF(Tabla1[[#This Row],[Potencia (KW)]]&lt;400,Tabla1[[#This Row],[Potencia (KW)]],0)</f>
        <v>243.68299999999999</v>
      </c>
      <c r="D1023">
        <f>MONTH(Tabla1[[#This Row],[Fecha_Hora]])</f>
        <v>7</v>
      </c>
      <c r="E1023">
        <f>YEAR(Tabla1[[#This Row],[Fecha_Hora]])</f>
        <v>2022</v>
      </c>
    </row>
    <row r="1024" spans="1:5" x14ac:dyDescent="0.25">
      <c r="A1024" s="1">
        <v>44771.381944444453</v>
      </c>
      <c r="B1024">
        <v>248.4</v>
      </c>
      <c r="C1024" s="3">
        <f>IF(Tabla1[[#This Row],[Potencia (KW)]]&lt;400,Tabla1[[#This Row],[Potencia (KW)]],0)</f>
        <v>248.4</v>
      </c>
      <c r="D1024">
        <f>MONTH(Tabla1[[#This Row],[Fecha_Hora]])</f>
        <v>7</v>
      </c>
      <c r="E1024">
        <f>YEAR(Tabla1[[#This Row],[Fecha_Hora]])</f>
        <v>2022</v>
      </c>
    </row>
    <row r="1025" spans="1:5" x14ac:dyDescent="0.25">
      <c r="A1025" s="1">
        <v>44771.388888888891</v>
      </c>
      <c r="B1025">
        <v>233.28</v>
      </c>
      <c r="C1025" s="3">
        <f>IF(Tabla1[[#This Row],[Potencia (KW)]]&lt;400,Tabla1[[#This Row],[Potencia (KW)]],0)</f>
        <v>233.28</v>
      </c>
      <c r="D1025">
        <f>MONTH(Tabla1[[#This Row],[Fecha_Hora]])</f>
        <v>7</v>
      </c>
      <c r="E1025">
        <f>YEAR(Tabla1[[#This Row],[Fecha_Hora]])</f>
        <v>2022</v>
      </c>
    </row>
    <row r="1026" spans="1:5" x14ac:dyDescent="0.25">
      <c r="A1026" s="1">
        <v>44771.392361111109</v>
      </c>
      <c r="B1026">
        <v>235.2</v>
      </c>
      <c r="C1026" s="3">
        <f>IF(Tabla1[[#This Row],[Potencia (KW)]]&lt;400,Tabla1[[#This Row],[Potencia (KW)]],0)</f>
        <v>235.2</v>
      </c>
      <c r="D1026">
        <f>MONTH(Tabla1[[#This Row],[Fecha_Hora]])</f>
        <v>7</v>
      </c>
      <c r="E1026">
        <f>YEAR(Tabla1[[#This Row],[Fecha_Hora]])</f>
        <v>2022</v>
      </c>
    </row>
    <row r="1027" spans="1:5" x14ac:dyDescent="0.25">
      <c r="A1027" s="1">
        <v>44771.399305555547</v>
      </c>
      <c r="B1027">
        <v>232.32</v>
      </c>
      <c r="C1027" s="3">
        <f>IF(Tabla1[[#This Row],[Potencia (KW)]]&lt;400,Tabla1[[#This Row],[Potencia (KW)]],0)</f>
        <v>232.32</v>
      </c>
      <c r="D1027">
        <f>MONTH(Tabla1[[#This Row],[Fecha_Hora]])</f>
        <v>7</v>
      </c>
      <c r="E1027">
        <f>YEAR(Tabla1[[#This Row],[Fecha_Hora]])</f>
        <v>2022</v>
      </c>
    </row>
    <row r="1028" spans="1:5" x14ac:dyDescent="0.25">
      <c r="A1028" s="1">
        <v>44771.402777777781</v>
      </c>
      <c r="B1028">
        <v>231</v>
      </c>
      <c r="C1028" s="3">
        <f>IF(Tabla1[[#This Row],[Potencia (KW)]]&lt;400,Tabla1[[#This Row],[Potencia (KW)]],0)</f>
        <v>231</v>
      </c>
      <c r="D1028">
        <f>MONTH(Tabla1[[#This Row],[Fecha_Hora]])</f>
        <v>7</v>
      </c>
      <c r="E1028">
        <f>YEAR(Tabla1[[#This Row],[Fecha_Hora]])</f>
        <v>2022</v>
      </c>
    </row>
    <row r="1029" spans="1:5" x14ac:dyDescent="0.25">
      <c r="A1029" s="1">
        <v>44774.756944444453</v>
      </c>
      <c r="B1029">
        <v>231.56399999999999</v>
      </c>
      <c r="C1029" s="3">
        <f>IF(Tabla1[[#This Row],[Potencia (KW)]]&lt;400,Tabla1[[#This Row],[Potencia (KW)]],0)</f>
        <v>231.56399999999999</v>
      </c>
      <c r="D1029">
        <f>MONTH(Tabla1[[#This Row],[Fecha_Hora]])</f>
        <v>8</v>
      </c>
      <c r="E1029">
        <f>YEAR(Tabla1[[#This Row],[Fecha_Hora]])</f>
        <v>2022</v>
      </c>
    </row>
    <row r="1030" spans="1:5" x14ac:dyDescent="0.25">
      <c r="A1030" s="1">
        <v>44774.760416666657</v>
      </c>
      <c r="B1030">
        <v>246.48</v>
      </c>
      <c r="C1030" s="3">
        <f>IF(Tabla1[[#This Row],[Potencia (KW)]]&lt;400,Tabla1[[#This Row],[Potencia (KW)]],0)</f>
        <v>246.48</v>
      </c>
      <c r="D1030">
        <f>MONTH(Tabla1[[#This Row],[Fecha_Hora]])</f>
        <v>8</v>
      </c>
      <c r="E1030">
        <f>YEAR(Tabla1[[#This Row],[Fecha_Hora]])</f>
        <v>2022</v>
      </c>
    </row>
    <row r="1031" spans="1:5" x14ac:dyDescent="0.25">
      <c r="A1031" s="1">
        <v>44775.690972222219</v>
      </c>
      <c r="B1031">
        <v>230.4</v>
      </c>
      <c r="C1031" s="3">
        <f>IF(Tabla1[[#This Row],[Potencia (KW)]]&lt;400,Tabla1[[#This Row],[Potencia (KW)]],0)</f>
        <v>230.4</v>
      </c>
      <c r="D1031">
        <f>MONTH(Tabla1[[#This Row],[Fecha_Hora]])</f>
        <v>8</v>
      </c>
      <c r="E1031">
        <f>YEAR(Tabla1[[#This Row],[Fecha_Hora]])</f>
        <v>2022</v>
      </c>
    </row>
    <row r="1032" spans="1:5" x14ac:dyDescent="0.25">
      <c r="A1032" s="1">
        <v>44775.694444444453</v>
      </c>
      <c r="B1032">
        <v>231.12</v>
      </c>
      <c r="C1032" s="3">
        <f>IF(Tabla1[[#This Row],[Potencia (KW)]]&lt;400,Tabla1[[#This Row],[Potencia (KW)]],0)</f>
        <v>231.12</v>
      </c>
      <c r="D1032">
        <f>MONTH(Tabla1[[#This Row],[Fecha_Hora]])</f>
        <v>8</v>
      </c>
      <c r="E1032">
        <f>YEAR(Tabla1[[#This Row],[Fecha_Hora]])</f>
        <v>2022</v>
      </c>
    </row>
    <row r="1033" spans="1:5" x14ac:dyDescent="0.25">
      <c r="A1033" s="1">
        <v>44776.364583333343</v>
      </c>
      <c r="B1033">
        <v>230.4</v>
      </c>
      <c r="C1033" s="3">
        <f>IF(Tabla1[[#This Row],[Potencia (KW)]]&lt;400,Tabla1[[#This Row],[Potencia (KW)]],0)</f>
        <v>230.4</v>
      </c>
      <c r="D1033">
        <f>MONTH(Tabla1[[#This Row],[Fecha_Hora]])</f>
        <v>8</v>
      </c>
      <c r="E1033">
        <f>YEAR(Tabla1[[#This Row],[Fecha_Hora]])</f>
        <v>2022</v>
      </c>
    </row>
    <row r="1034" spans="1:5" x14ac:dyDescent="0.25">
      <c r="A1034" s="1">
        <v>44776.368055555547</v>
      </c>
      <c r="B1034">
        <v>234.834</v>
      </c>
      <c r="C1034" s="3">
        <f>IF(Tabla1[[#This Row],[Potencia (KW)]]&lt;400,Tabla1[[#This Row],[Potencia (KW)]],0)</f>
        <v>234.834</v>
      </c>
      <c r="D1034">
        <f>MONTH(Tabla1[[#This Row],[Fecha_Hora]])</f>
        <v>8</v>
      </c>
      <c r="E1034">
        <f>YEAR(Tabla1[[#This Row],[Fecha_Hora]])</f>
        <v>2022</v>
      </c>
    </row>
    <row r="1035" spans="1:5" x14ac:dyDescent="0.25">
      <c r="A1035" s="1">
        <v>44776.371527777781</v>
      </c>
      <c r="B1035">
        <v>235.92</v>
      </c>
      <c r="C1035" s="3">
        <f>IF(Tabla1[[#This Row],[Potencia (KW)]]&lt;400,Tabla1[[#This Row],[Potencia (KW)]],0)</f>
        <v>235.92</v>
      </c>
      <c r="D1035">
        <f>MONTH(Tabla1[[#This Row],[Fecha_Hora]])</f>
        <v>8</v>
      </c>
      <c r="E1035">
        <f>YEAR(Tabla1[[#This Row],[Fecha_Hora]])</f>
        <v>2022</v>
      </c>
    </row>
    <row r="1036" spans="1:5" x14ac:dyDescent="0.25">
      <c r="A1036" s="1">
        <v>44776.375</v>
      </c>
      <c r="B1036">
        <v>241.8</v>
      </c>
      <c r="C1036" s="3">
        <f>IF(Tabla1[[#This Row],[Potencia (KW)]]&lt;400,Tabla1[[#This Row],[Potencia (KW)]],0)</f>
        <v>241.8</v>
      </c>
      <c r="D1036">
        <f>MONTH(Tabla1[[#This Row],[Fecha_Hora]])</f>
        <v>8</v>
      </c>
      <c r="E1036">
        <f>YEAR(Tabla1[[#This Row],[Fecha_Hora]])</f>
        <v>2022</v>
      </c>
    </row>
    <row r="1037" spans="1:5" x14ac:dyDescent="0.25">
      <c r="A1037" s="1">
        <v>44776.388888888891</v>
      </c>
      <c r="B1037">
        <v>231.36</v>
      </c>
      <c r="C1037" s="3">
        <f>IF(Tabla1[[#This Row],[Potencia (KW)]]&lt;400,Tabla1[[#This Row],[Potencia (KW)]],0)</f>
        <v>231.36</v>
      </c>
      <c r="D1037">
        <f>MONTH(Tabla1[[#This Row],[Fecha_Hora]])</f>
        <v>8</v>
      </c>
      <c r="E1037">
        <f>YEAR(Tabla1[[#This Row],[Fecha_Hora]])</f>
        <v>2022</v>
      </c>
    </row>
    <row r="1038" spans="1:5" x14ac:dyDescent="0.25">
      <c r="A1038" s="1">
        <v>44776.392361111109</v>
      </c>
      <c r="B1038">
        <v>234.84</v>
      </c>
      <c r="C1038" s="3">
        <f>IF(Tabla1[[#This Row],[Potencia (KW)]]&lt;400,Tabla1[[#This Row],[Potencia (KW)]],0)</f>
        <v>234.84</v>
      </c>
      <c r="D1038">
        <f>MONTH(Tabla1[[#This Row],[Fecha_Hora]])</f>
        <v>8</v>
      </c>
      <c r="E1038">
        <f>YEAR(Tabla1[[#This Row],[Fecha_Hora]])</f>
        <v>2022</v>
      </c>
    </row>
    <row r="1039" spans="1:5" x14ac:dyDescent="0.25">
      <c r="A1039" s="1">
        <v>44776.395833333343</v>
      </c>
      <c r="B1039">
        <v>242.16</v>
      </c>
      <c r="C1039" s="3">
        <f>IF(Tabla1[[#This Row],[Potencia (KW)]]&lt;400,Tabla1[[#This Row],[Potencia (KW)]],0)</f>
        <v>242.16</v>
      </c>
      <c r="D1039">
        <f>MONTH(Tabla1[[#This Row],[Fecha_Hora]])</f>
        <v>8</v>
      </c>
      <c r="E1039">
        <f>YEAR(Tabla1[[#This Row],[Fecha_Hora]])</f>
        <v>2022</v>
      </c>
    </row>
    <row r="1040" spans="1:5" x14ac:dyDescent="0.25">
      <c r="A1040" s="1">
        <v>44776.399305555547</v>
      </c>
      <c r="B1040">
        <v>237.21899999999999</v>
      </c>
      <c r="C1040" s="3">
        <f>IF(Tabla1[[#This Row],[Potencia (KW)]]&lt;400,Tabla1[[#This Row],[Potencia (KW)]],0)</f>
        <v>237.21899999999999</v>
      </c>
      <c r="D1040">
        <f>MONTH(Tabla1[[#This Row],[Fecha_Hora]])</f>
        <v>8</v>
      </c>
      <c r="E1040">
        <f>YEAR(Tabla1[[#This Row],[Fecha_Hora]])</f>
        <v>2022</v>
      </c>
    </row>
    <row r="1041" spans="1:5" x14ac:dyDescent="0.25">
      <c r="A1041" s="1">
        <v>44776.402777777781</v>
      </c>
      <c r="B1041">
        <v>234.48</v>
      </c>
      <c r="C1041" s="3">
        <f>IF(Tabla1[[#This Row],[Potencia (KW)]]&lt;400,Tabla1[[#This Row],[Potencia (KW)]],0)</f>
        <v>234.48</v>
      </c>
      <c r="D1041">
        <f>MONTH(Tabla1[[#This Row],[Fecha_Hora]])</f>
        <v>8</v>
      </c>
      <c r="E1041">
        <f>YEAR(Tabla1[[#This Row],[Fecha_Hora]])</f>
        <v>2022</v>
      </c>
    </row>
    <row r="1042" spans="1:5" x14ac:dyDescent="0.25">
      <c r="A1042" s="1">
        <v>44776.40625</v>
      </c>
      <c r="B1042">
        <v>237.84</v>
      </c>
      <c r="C1042" s="3">
        <f>IF(Tabla1[[#This Row],[Potencia (KW)]]&lt;400,Tabla1[[#This Row],[Potencia (KW)]],0)</f>
        <v>237.84</v>
      </c>
      <c r="D1042">
        <f>MONTH(Tabla1[[#This Row],[Fecha_Hora]])</f>
        <v>8</v>
      </c>
      <c r="E1042">
        <f>YEAR(Tabla1[[#This Row],[Fecha_Hora]])</f>
        <v>2022</v>
      </c>
    </row>
    <row r="1043" spans="1:5" x14ac:dyDescent="0.25">
      <c r="A1043" s="1">
        <v>44776.631944444453</v>
      </c>
      <c r="B1043">
        <v>238.649</v>
      </c>
      <c r="C1043" s="3">
        <f>IF(Tabla1[[#This Row],[Potencia (KW)]]&lt;400,Tabla1[[#This Row],[Potencia (KW)]],0)</f>
        <v>238.649</v>
      </c>
      <c r="D1043">
        <f>MONTH(Tabla1[[#This Row],[Fecha_Hora]])</f>
        <v>8</v>
      </c>
      <c r="E1043">
        <f>YEAR(Tabla1[[#This Row],[Fecha_Hora]])</f>
        <v>2022</v>
      </c>
    </row>
    <row r="1044" spans="1:5" x14ac:dyDescent="0.25">
      <c r="A1044" s="1">
        <v>44776.635416666657</v>
      </c>
      <c r="B1044">
        <v>237.12</v>
      </c>
      <c r="C1044" s="3">
        <f>IF(Tabla1[[#This Row],[Potencia (KW)]]&lt;400,Tabla1[[#This Row],[Potencia (KW)]],0)</f>
        <v>237.12</v>
      </c>
      <c r="D1044">
        <f>MONTH(Tabla1[[#This Row],[Fecha_Hora]])</f>
        <v>8</v>
      </c>
      <c r="E1044">
        <f>YEAR(Tabla1[[#This Row],[Fecha_Hora]])</f>
        <v>2022</v>
      </c>
    </row>
    <row r="1045" spans="1:5" x14ac:dyDescent="0.25">
      <c r="A1045" s="1">
        <v>44776.638888888891</v>
      </c>
      <c r="B1045">
        <v>238.68</v>
      </c>
      <c r="C1045" s="3">
        <f>IF(Tabla1[[#This Row],[Potencia (KW)]]&lt;400,Tabla1[[#This Row],[Potencia (KW)]],0)</f>
        <v>238.68</v>
      </c>
      <c r="D1045">
        <f>MONTH(Tabla1[[#This Row],[Fecha_Hora]])</f>
        <v>8</v>
      </c>
      <c r="E1045">
        <f>YEAR(Tabla1[[#This Row],[Fecha_Hora]])</f>
        <v>2022</v>
      </c>
    </row>
    <row r="1046" spans="1:5" x14ac:dyDescent="0.25">
      <c r="A1046" s="1">
        <v>44776.642361111109</v>
      </c>
      <c r="B1046">
        <v>233.64</v>
      </c>
      <c r="C1046" s="3">
        <f>IF(Tabla1[[#This Row],[Potencia (KW)]]&lt;400,Tabla1[[#This Row],[Potencia (KW)]],0)</f>
        <v>233.64</v>
      </c>
      <c r="D1046">
        <f>MONTH(Tabla1[[#This Row],[Fecha_Hora]])</f>
        <v>8</v>
      </c>
      <c r="E1046">
        <f>YEAR(Tabla1[[#This Row],[Fecha_Hora]])</f>
        <v>2022</v>
      </c>
    </row>
    <row r="1047" spans="1:5" x14ac:dyDescent="0.25">
      <c r="A1047" s="1">
        <v>44776.652777777781</v>
      </c>
      <c r="B1047">
        <v>232.32</v>
      </c>
      <c r="C1047" s="3">
        <f>IF(Tabla1[[#This Row],[Potencia (KW)]]&lt;400,Tabla1[[#This Row],[Potencia (KW)]],0)</f>
        <v>232.32</v>
      </c>
      <c r="D1047">
        <f>MONTH(Tabla1[[#This Row],[Fecha_Hora]])</f>
        <v>8</v>
      </c>
      <c r="E1047">
        <f>YEAR(Tabla1[[#This Row],[Fecha_Hora]])</f>
        <v>2022</v>
      </c>
    </row>
    <row r="1048" spans="1:5" x14ac:dyDescent="0.25">
      <c r="A1048" s="1">
        <v>44776.65625</v>
      </c>
      <c r="B1048">
        <v>236.16</v>
      </c>
      <c r="C1048" s="3">
        <f>IF(Tabla1[[#This Row],[Potencia (KW)]]&lt;400,Tabla1[[#This Row],[Potencia (KW)]],0)</f>
        <v>236.16</v>
      </c>
      <c r="D1048">
        <f>MONTH(Tabla1[[#This Row],[Fecha_Hora]])</f>
        <v>8</v>
      </c>
      <c r="E1048">
        <f>YEAR(Tabla1[[#This Row],[Fecha_Hora]])</f>
        <v>2022</v>
      </c>
    </row>
    <row r="1049" spans="1:5" x14ac:dyDescent="0.25">
      <c r="A1049" s="1">
        <v>44776.725694444453</v>
      </c>
      <c r="B1049">
        <v>230.4</v>
      </c>
      <c r="C1049" s="3">
        <f>IF(Tabla1[[#This Row],[Potencia (KW)]]&lt;400,Tabla1[[#This Row],[Potencia (KW)]],0)</f>
        <v>230.4</v>
      </c>
      <c r="D1049">
        <f>MONTH(Tabla1[[#This Row],[Fecha_Hora]])</f>
        <v>8</v>
      </c>
      <c r="E1049">
        <f>YEAR(Tabla1[[#This Row],[Fecha_Hora]])</f>
        <v>2022</v>
      </c>
    </row>
    <row r="1050" spans="1:5" x14ac:dyDescent="0.25">
      <c r="A1050" s="1">
        <v>44776.729166666657</v>
      </c>
      <c r="B1050">
        <v>232.68</v>
      </c>
      <c r="C1050" s="3">
        <f>IF(Tabla1[[#This Row],[Potencia (KW)]]&lt;400,Tabla1[[#This Row],[Potencia (KW)]],0)</f>
        <v>232.68</v>
      </c>
      <c r="D1050">
        <f>MONTH(Tabla1[[#This Row],[Fecha_Hora]])</f>
        <v>8</v>
      </c>
      <c r="E1050">
        <f>YEAR(Tabla1[[#This Row],[Fecha_Hora]])</f>
        <v>2022</v>
      </c>
    </row>
    <row r="1051" spans="1:5" x14ac:dyDescent="0.25">
      <c r="A1051" s="1">
        <v>44776.732638888891</v>
      </c>
      <c r="B1051">
        <v>244.2</v>
      </c>
      <c r="C1051" s="3">
        <f>IF(Tabla1[[#This Row],[Potencia (KW)]]&lt;400,Tabla1[[#This Row],[Potencia (KW)]],0)</f>
        <v>244.2</v>
      </c>
      <c r="D1051">
        <f>MONTH(Tabla1[[#This Row],[Fecha_Hora]])</f>
        <v>8</v>
      </c>
      <c r="E1051">
        <f>YEAR(Tabla1[[#This Row],[Fecha_Hora]])</f>
        <v>2022</v>
      </c>
    </row>
    <row r="1052" spans="1:5" x14ac:dyDescent="0.25">
      <c r="A1052" s="1">
        <v>44776.736111111109</v>
      </c>
      <c r="B1052">
        <v>230.376</v>
      </c>
      <c r="C1052" s="3">
        <f>IF(Tabla1[[#This Row],[Potencia (KW)]]&lt;400,Tabla1[[#This Row],[Potencia (KW)]],0)</f>
        <v>230.376</v>
      </c>
      <c r="D1052">
        <f>MONTH(Tabla1[[#This Row],[Fecha_Hora]])</f>
        <v>8</v>
      </c>
      <c r="E1052">
        <f>YEAR(Tabla1[[#This Row],[Fecha_Hora]])</f>
        <v>2022</v>
      </c>
    </row>
    <row r="1053" spans="1:5" x14ac:dyDescent="0.25">
      <c r="A1053" s="1">
        <v>44776.739583333343</v>
      </c>
      <c r="B1053">
        <v>240.6</v>
      </c>
      <c r="C1053" s="3">
        <f>IF(Tabla1[[#This Row],[Potencia (KW)]]&lt;400,Tabla1[[#This Row],[Potencia (KW)]],0)</f>
        <v>240.6</v>
      </c>
      <c r="D1053">
        <f>MONTH(Tabla1[[#This Row],[Fecha_Hora]])</f>
        <v>8</v>
      </c>
      <c r="E1053">
        <f>YEAR(Tabla1[[#This Row],[Fecha_Hora]])</f>
        <v>2022</v>
      </c>
    </row>
    <row r="1054" spans="1:5" x14ac:dyDescent="0.25">
      <c r="A1054" s="1">
        <v>44776.743055555547</v>
      </c>
      <c r="B1054">
        <v>232.32</v>
      </c>
      <c r="C1054" s="3">
        <f>IF(Tabla1[[#This Row],[Potencia (KW)]]&lt;400,Tabla1[[#This Row],[Potencia (KW)]],0)</f>
        <v>232.32</v>
      </c>
      <c r="D1054">
        <f>MONTH(Tabla1[[#This Row],[Fecha_Hora]])</f>
        <v>8</v>
      </c>
      <c r="E1054">
        <f>YEAR(Tabla1[[#This Row],[Fecha_Hora]])</f>
        <v>2022</v>
      </c>
    </row>
    <row r="1055" spans="1:5" x14ac:dyDescent="0.25">
      <c r="A1055" s="1">
        <v>44778.371527777781</v>
      </c>
      <c r="B1055">
        <v>232.92</v>
      </c>
      <c r="C1055" s="3">
        <f>IF(Tabla1[[#This Row],[Potencia (KW)]]&lt;400,Tabla1[[#This Row],[Potencia (KW)]],0)</f>
        <v>232.92</v>
      </c>
      <c r="D1055">
        <f>MONTH(Tabla1[[#This Row],[Fecha_Hora]])</f>
        <v>8</v>
      </c>
      <c r="E1055">
        <f>YEAR(Tabla1[[#This Row],[Fecha_Hora]])</f>
        <v>2022</v>
      </c>
    </row>
    <row r="1056" spans="1:5" x14ac:dyDescent="0.25">
      <c r="A1056" s="1">
        <v>44778.375</v>
      </c>
      <c r="B1056">
        <v>230.4</v>
      </c>
      <c r="C1056" s="3">
        <f>IF(Tabla1[[#This Row],[Potencia (KW)]]&lt;400,Tabla1[[#This Row],[Potencia (KW)]],0)</f>
        <v>230.4</v>
      </c>
      <c r="D1056">
        <f>MONTH(Tabla1[[#This Row],[Fecha_Hora]])</f>
        <v>8</v>
      </c>
      <c r="E1056">
        <f>YEAR(Tabla1[[#This Row],[Fecha_Hora]])</f>
        <v>2022</v>
      </c>
    </row>
    <row r="1057" spans="1:5" x14ac:dyDescent="0.25">
      <c r="A1057" s="1">
        <v>44778.388888888891</v>
      </c>
      <c r="B1057">
        <v>238.44</v>
      </c>
      <c r="C1057" s="3">
        <f>IF(Tabla1[[#This Row],[Potencia (KW)]]&lt;400,Tabla1[[#This Row],[Potencia (KW)]],0)</f>
        <v>238.44</v>
      </c>
      <c r="D1057">
        <f>MONTH(Tabla1[[#This Row],[Fecha_Hora]])</f>
        <v>8</v>
      </c>
      <c r="E1057">
        <f>YEAR(Tabla1[[#This Row],[Fecha_Hora]])</f>
        <v>2022</v>
      </c>
    </row>
    <row r="1058" spans="1:5" x14ac:dyDescent="0.25">
      <c r="A1058" s="1">
        <v>44778.392361111109</v>
      </c>
      <c r="B1058">
        <v>231.6</v>
      </c>
      <c r="C1058" s="3">
        <f>IF(Tabla1[[#This Row],[Potencia (KW)]]&lt;400,Tabla1[[#This Row],[Potencia (KW)]],0)</f>
        <v>231.6</v>
      </c>
      <c r="D1058">
        <f>MONTH(Tabla1[[#This Row],[Fecha_Hora]])</f>
        <v>8</v>
      </c>
      <c r="E1058">
        <f>YEAR(Tabla1[[#This Row],[Fecha_Hora]])</f>
        <v>2022</v>
      </c>
    </row>
    <row r="1059" spans="1:5" x14ac:dyDescent="0.25">
      <c r="A1059" s="1">
        <v>44778.402777777781</v>
      </c>
      <c r="B1059">
        <v>236.52</v>
      </c>
      <c r="C1059" s="3">
        <f>IF(Tabla1[[#This Row],[Potencia (KW)]]&lt;400,Tabla1[[#This Row],[Potencia (KW)]],0)</f>
        <v>236.52</v>
      </c>
      <c r="D1059">
        <f>MONTH(Tabla1[[#This Row],[Fecha_Hora]])</f>
        <v>8</v>
      </c>
      <c r="E1059">
        <f>YEAR(Tabla1[[#This Row],[Fecha_Hora]])</f>
        <v>2022</v>
      </c>
    </row>
    <row r="1060" spans="1:5" x14ac:dyDescent="0.25">
      <c r="A1060" s="1">
        <v>44778.40625</v>
      </c>
      <c r="B1060">
        <v>234.24</v>
      </c>
      <c r="C1060" s="3">
        <f>IF(Tabla1[[#This Row],[Potencia (KW)]]&lt;400,Tabla1[[#This Row],[Potencia (KW)]],0)</f>
        <v>234.24</v>
      </c>
      <c r="D1060">
        <f>MONTH(Tabla1[[#This Row],[Fecha_Hora]])</f>
        <v>8</v>
      </c>
      <c r="E1060">
        <f>YEAR(Tabla1[[#This Row],[Fecha_Hora]])</f>
        <v>2022</v>
      </c>
    </row>
    <row r="1061" spans="1:5" x14ac:dyDescent="0.25">
      <c r="A1061" s="1">
        <v>44778.409722222219</v>
      </c>
      <c r="B1061">
        <v>245.4</v>
      </c>
      <c r="C1061" s="3">
        <f>IF(Tabla1[[#This Row],[Potencia (KW)]]&lt;400,Tabla1[[#This Row],[Potencia (KW)]],0)</f>
        <v>245.4</v>
      </c>
      <c r="D1061">
        <f>MONTH(Tabla1[[#This Row],[Fecha_Hora]])</f>
        <v>8</v>
      </c>
      <c r="E1061">
        <f>YEAR(Tabla1[[#This Row],[Fecha_Hora]])</f>
        <v>2022</v>
      </c>
    </row>
    <row r="1062" spans="1:5" x14ac:dyDescent="0.25">
      <c r="A1062" s="1">
        <v>44778.416666666657</v>
      </c>
      <c r="B1062">
        <v>238.08</v>
      </c>
      <c r="C1062" s="3">
        <f>IF(Tabla1[[#This Row],[Potencia (KW)]]&lt;400,Tabla1[[#This Row],[Potencia (KW)]],0)</f>
        <v>238.08</v>
      </c>
      <c r="D1062">
        <f>MONTH(Tabla1[[#This Row],[Fecha_Hora]])</f>
        <v>8</v>
      </c>
      <c r="E1062">
        <f>YEAR(Tabla1[[#This Row],[Fecha_Hora]])</f>
        <v>2022</v>
      </c>
    </row>
    <row r="1063" spans="1:5" x14ac:dyDescent="0.25">
      <c r="A1063" s="1">
        <v>44778.420138888891</v>
      </c>
      <c r="B1063">
        <v>243.6</v>
      </c>
      <c r="C1063" s="3">
        <f>IF(Tabla1[[#This Row],[Potencia (KW)]]&lt;400,Tabla1[[#This Row],[Potencia (KW)]],0)</f>
        <v>243.6</v>
      </c>
      <c r="D1063">
        <f>MONTH(Tabla1[[#This Row],[Fecha_Hora]])</f>
        <v>8</v>
      </c>
      <c r="E1063">
        <f>YEAR(Tabla1[[#This Row],[Fecha_Hora]])</f>
        <v>2022</v>
      </c>
    </row>
    <row r="1064" spans="1:5" x14ac:dyDescent="0.25">
      <c r="A1064" s="1">
        <v>44778.423611111109</v>
      </c>
      <c r="B1064">
        <v>241.44</v>
      </c>
      <c r="C1064" s="3">
        <f>IF(Tabla1[[#This Row],[Potencia (KW)]]&lt;400,Tabla1[[#This Row],[Potencia (KW)]],0)</f>
        <v>241.44</v>
      </c>
      <c r="D1064">
        <f>MONTH(Tabla1[[#This Row],[Fecha_Hora]])</f>
        <v>8</v>
      </c>
      <c r="E1064">
        <f>YEAR(Tabla1[[#This Row],[Fecha_Hora]])</f>
        <v>2022</v>
      </c>
    </row>
    <row r="1065" spans="1:5" x14ac:dyDescent="0.25">
      <c r="A1065" s="1">
        <v>44778.427083333343</v>
      </c>
      <c r="B1065">
        <v>231.36</v>
      </c>
      <c r="C1065" s="3">
        <f>IF(Tabla1[[#This Row],[Potencia (KW)]]&lt;400,Tabla1[[#This Row],[Potencia (KW)]],0)</f>
        <v>231.36</v>
      </c>
      <c r="D1065">
        <f>MONTH(Tabla1[[#This Row],[Fecha_Hora]])</f>
        <v>8</v>
      </c>
      <c r="E1065">
        <f>YEAR(Tabla1[[#This Row],[Fecha_Hora]])</f>
        <v>2022</v>
      </c>
    </row>
    <row r="1066" spans="1:5" x14ac:dyDescent="0.25">
      <c r="A1066" s="1">
        <v>44778.430555555547</v>
      </c>
      <c r="B1066">
        <v>234.178</v>
      </c>
      <c r="C1066" s="3">
        <f>IF(Tabla1[[#This Row],[Potencia (KW)]]&lt;400,Tabla1[[#This Row],[Potencia (KW)]],0)</f>
        <v>234.178</v>
      </c>
      <c r="D1066">
        <f>MONTH(Tabla1[[#This Row],[Fecha_Hora]])</f>
        <v>8</v>
      </c>
      <c r="E1066">
        <f>YEAR(Tabla1[[#This Row],[Fecha_Hora]])</f>
        <v>2022</v>
      </c>
    </row>
    <row r="1067" spans="1:5" x14ac:dyDescent="0.25">
      <c r="A1067" s="1">
        <v>44781.371527777781</v>
      </c>
      <c r="B1067">
        <v>233.584</v>
      </c>
      <c r="C1067" s="3">
        <f>IF(Tabla1[[#This Row],[Potencia (KW)]]&lt;400,Tabla1[[#This Row],[Potencia (KW)]],0)</f>
        <v>233.584</v>
      </c>
      <c r="D1067">
        <f>MONTH(Tabla1[[#This Row],[Fecha_Hora]])</f>
        <v>8</v>
      </c>
      <c r="E1067">
        <f>YEAR(Tabla1[[#This Row],[Fecha_Hora]])</f>
        <v>2022</v>
      </c>
    </row>
    <row r="1068" spans="1:5" x14ac:dyDescent="0.25">
      <c r="A1068" s="1">
        <v>44781.375</v>
      </c>
      <c r="B1068">
        <v>230.04</v>
      </c>
      <c r="C1068" s="3">
        <f>IF(Tabla1[[#This Row],[Potencia (KW)]]&lt;400,Tabla1[[#This Row],[Potencia (KW)]],0)</f>
        <v>230.04</v>
      </c>
      <c r="D1068">
        <f>MONTH(Tabla1[[#This Row],[Fecha_Hora]])</f>
        <v>8</v>
      </c>
      <c r="E1068">
        <f>YEAR(Tabla1[[#This Row],[Fecha_Hora]])</f>
        <v>2022</v>
      </c>
    </row>
    <row r="1069" spans="1:5" x14ac:dyDescent="0.25">
      <c r="A1069" s="1">
        <v>44781.385416666657</v>
      </c>
      <c r="B1069">
        <v>234.12</v>
      </c>
      <c r="C1069" s="3">
        <f>IF(Tabla1[[#This Row],[Potencia (KW)]]&lt;400,Tabla1[[#This Row],[Potencia (KW)]],0)</f>
        <v>234.12</v>
      </c>
      <c r="D1069">
        <f>MONTH(Tabla1[[#This Row],[Fecha_Hora]])</f>
        <v>8</v>
      </c>
      <c r="E1069">
        <f>YEAR(Tabla1[[#This Row],[Fecha_Hora]])</f>
        <v>2022</v>
      </c>
    </row>
    <row r="1070" spans="1:5" x14ac:dyDescent="0.25">
      <c r="A1070" s="1">
        <v>44781.388888888891</v>
      </c>
      <c r="B1070">
        <v>234.89099999999999</v>
      </c>
      <c r="C1070" s="3">
        <f>IF(Tabla1[[#This Row],[Potencia (KW)]]&lt;400,Tabla1[[#This Row],[Potencia (KW)]],0)</f>
        <v>234.89099999999999</v>
      </c>
      <c r="D1070">
        <f>MONTH(Tabla1[[#This Row],[Fecha_Hora]])</f>
        <v>8</v>
      </c>
      <c r="E1070">
        <f>YEAR(Tabla1[[#This Row],[Fecha_Hora]])</f>
        <v>2022</v>
      </c>
    </row>
    <row r="1071" spans="1:5" x14ac:dyDescent="0.25">
      <c r="A1071" s="1">
        <v>44781.392361111109</v>
      </c>
      <c r="B1071">
        <v>233.76</v>
      </c>
      <c r="C1071" s="3">
        <f>IF(Tabla1[[#This Row],[Potencia (KW)]]&lt;400,Tabla1[[#This Row],[Potencia (KW)]],0)</f>
        <v>233.76</v>
      </c>
      <c r="D1071">
        <f>MONTH(Tabla1[[#This Row],[Fecha_Hora]])</f>
        <v>8</v>
      </c>
      <c r="E1071">
        <f>YEAR(Tabla1[[#This Row],[Fecha_Hora]])</f>
        <v>2022</v>
      </c>
    </row>
    <row r="1072" spans="1:5" x14ac:dyDescent="0.25">
      <c r="A1072" s="1">
        <v>44781.395833333343</v>
      </c>
      <c r="B1072">
        <v>240.36</v>
      </c>
      <c r="C1072" s="3">
        <f>IF(Tabla1[[#This Row],[Potencia (KW)]]&lt;400,Tabla1[[#This Row],[Potencia (KW)]],0)</f>
        <v>240.36</v>
      </c>
      <c r="D1072">
        <f>MONTH(Tabla1[[#This Row],[Fecha_Hora]])</f>
        <v>8</v>
      </c>
      <c r="E1072">
        <f>YEAR(Tabla1[[#This Row],[Fecha_Hora]])</f>
        <v>2022</v>
      </c>
    </row>
    <row r="1073" spans="1:5" x14ac:dyDescent="0.25">
      <c r="A1073" s="1">
        <v>44781.40625</v>
      </c>
      <c r="B1073">
        <v>233.762</v>
      </c>
      <c r="C1073" s="3">
        <f>IF(Tabla1[[#This Row],[Potencia (KW)]]&lt;400,Tabla1[[#This Row],[Potencia (KW)]],0)</f>
        <v>233.762</v>
      </c>
      <c r="D1073">
        <f>MONTH(Tabla1[[#This Row],[Fecha_Hora]])</f>
        <v>8</v>
      </c>
      <c r="E1073">
        <f>YEAR(Tabla1[[#This Row],[Fecha_Hora]])</f>
        <v>2022</v>
      </c>
    </row>
    <row r="1074" spans="1:5" x14ac:dyDescent="0.25">
      <c r="A1074" s="1">
        <v>44781.409722222219</v>
      </c>
      <c r="B1074">
        <v>248.64</v>
      </c>
      <c r="C1074" s="3">
        <f>IF(Tabla1[[#This Row],[Potencia (KW)]]&lt;400,Tabla1[[#This Row],[Potencia (KW)]],0)</f>
        <v>248.64</v>
      </c>
      <c r="D1074">
        <f>MONTH(Tabla1[[#This Row],[Fecha_Hora]])</f>
        <v>8</v>
      </c>
      <c r="E1074">
        <f>YEAR(Tabla1[[#This Row],[Fecha_Hora]])</f>
        <v>2022</v>
      </c>
    </row>
    <row r="1075" spans="1:5" x14ac:dyDescent="0.25">
      <c r="A1075" s="1">
        <v>44781.413194444453</v>
      </c>
      <c r="B1075">
        <v>241.92</v>
      </c>
      <c r="C1075" s="3">
        <f>IF(Tabla1[[#This Row],[Potencia (KW)]]&lt;400,Tabla1[[#This Row],[Potencia (KW)]],0)</f>
        <v>241.92</v>
      </c>
      <c r="D1075">
        <f>MONTH(Tabla1[[#This Row],[Fecha_Hora]])</f>
        <v>8</v>
      </c>
      <c r="E1075">
        <f>YEAR(Tabla1[[#This Row],[Fecha_Hora]])</f>
        <v>2022</v>
      </c>
    </row>
    <row r="1076" spans="1:5" x14ac:dyDescent="0.25">
      <c r="A1076" s="1">
        <v>44781.416666666657</v>
      </c>
      <c r="B1076">
        <v>238.92</v>
      </c>
      <c r="C1076" s="3">
        <f>IF(Tabla1[[#This Row],[Potencia (KW)]]&lt;400,Tabla1[[#This Row],[Potencia (KW)]],0)</f>
        <v>238.92</v>
      </c>
      <c r="D1076">
        <f>MONTH(Tabla1[[#This Row],[Fecha_Hora]])</f>
        <v>8</v>
      </c>
      <c r="E1076">
        <f>YEAR(Tabla1[[#This Row],[Fecha_Hora]])</f>
        <v>2022</v>
      </c>
    </row>
    <row r="1077" spans="1:5" x14ac:dyDescent="0.25">
      <c r="A1077" s="1">
        <v>44781.420138888891</v>
      </c>
      <c r="B1077">
        <v>244.2</v>
      </c>
      <c r="C1077" s="3">
        <f>IF(Tabla1[[#This Row],[Potencia (KW)]]&lt;400,Tabla1[[#This Row],[Potencia (KW)]],0)</f>
        <v>244.2</v>
      </c>
      <c r="D1077">
        <f>MONTH(Tabla1[[#This Row],[Fecha_Hora]])</f>
        <v>8</v>
      </c>
      <c r="E1077">
        <f>YEAR(Tabla1[[#This Row],[Fecha_Hora]])</f>
        <v>2022</v>
      </c>
    </row>
    <row r="1078" spans="1:5" x14ac:dyDescent="0.25">
      <c r="A1078" s="1">
        <v>44781.423611111109</v>
      </c>
      <c r="B1078">
        <v>247.589</v>
      </c>
      <c r="C1078" s="3">
        <f>IF(Tabla1[[#This Row],[Potencia (KW)]]&lt;400,Tabla1[[#This Row],[Potencia (KW)]],0)</f>
        <v>247.589</v>
      </c>
      <c r="D1078">
        <f>MONTH(Tabla1[[#This Row],[Fecha_Hora]])</f>
        <v>8</v>
      </c>
      <c r="E1078">
        <f>YEAR(Tabla1[[#This Row],[Fecha_Hora]])</f>
        <v>2022</v>
      </c>
    </row>
    <row r="1079" spans="1:5" x14ac:dyDescent="0.25">
      <c r="A1079" s="1">
        <v>44781.427083333343</v>
      </c>
      <c r="B1079">
        <v>244.56</v>
      </c>
      <c r="C1079" s="3">
        <f>IF(Tabla1[[#This Row],[Potencia (KW)]]&lt;400,Tabla1[[#This Row],[Potencia (KW)]],0)</f>
        <v>244.56</v>
      </c>
      <c r="D1079">
        <f>MONTH(Tabla1[[#This Row],[Fecha_Hora]])</f>
        <v>8</v>
      </c>
      <c r="E1079">
        <f>YEAR(Tabla1[[#This Row],[Fecha_Hora]])</f>
        <v>2022</v>
      </c>
    </row>
    <row r="1080" spans="1:5" x14ac:dyDescent="0.25">
      <c r="A1080" s="1">
        <v>44781.430555555547</v>
      </c>
      <c r="B1080">
        <v>239.76</v>
      </c>
      <c r="C1080" s="3">
        <f>IF(Tabla1[[#This Row],[Potencia (KW)]]&lt;400,Tabla1[[#This Row],[Potencia (KW)]],0)</f>
        <v>239.76</v>
      </c>
      <c r="D1080">
        <f>MONTH(Tabla1[[#This Row],[Fecha_Hora]])</f>
        <v>8</v>
      </c>
      <c r="E1080">
        <f>YEAR(Tabla1[[#This Row],[Fecha_Hora]])</f>
        <v>2022</v>
      </c>
    </row>
    <row r="1081" spans="1:5" x14ac:dyDescent="0.25">
      <c r="A1081" s="1">
        <v>44782.388888888891</v>
      </c>
      <c r="B1081">
        <v>235.44</v>
      </c>
      <c r="C1081" s="3">
        <f>IF(Tabla1[[#This Row],[Potencia (KW)]]&lt;400,Tabla1[[#This Row],[Potencia (KW)]],0)</f>
        <v>235.44</v>
      </c>
      <c r="D1081">
        <f>MONTH(Tabla1[[#This Row],[Fecha_Hora]])</f>
        <v>8</v>
      </c>
      <c r="E1081">
        <f>YEAR(Tabla1[[#This Row],[Fecha_Hora]])</f>
        <v>2022</v>
      </c>
    </row>
    <row r="1082" spans="1:5" x14ac:dyDescent="0.25">
      <c r="A1082" s="1">
        <v>44782.392361111109</v>
      </c>
      <c r="B1082">
        <v>239.76</v>
      </c>
      <c r="C1082" s="3">
        <f>IF(Tabla1[[#This Row],[Potencia (KW)]]&lt;400,Tabla1[[#This Row],[Potencia (KW)]],0)</f>
        <v>239.76</v>
      </c>
      <c r="D1082">
        <f>MONTH(Tabla1[[#This Row],[Fecha_Hora]])</f>
        <v>8</v>
      </c>
      <c r="E1082">
        <f>YEAR(Tabla1[[#This Row],[Fecha_Hora]])</f>
        <v>2022</v>
      </c>
    </row>
    <row r="1083" spans="1:5" x14ac:dyDescent="0.25">
      <c r="A1083" s="1">
        <v>44782.395833333343</v>
      </c>
      <c r="B1083">
        <v>244.68</v>
      </c>
      <c r="C1083" s="3">
        <f>IF(Tabla1[[#This Row],[Potencia (KW)]]&lt;400,Tabla1[[#This Row],[Potencia (KW)]],0)</f>
        <v>244.68</v>
      </c>
      <c r="D1083">
        <f>MONTH(Tabla1[[#This Row],[Fecha_Hora]])</f>
        <v>8</v>
      </c>
      <c r="E1083">
        <f>YEAR(Tabla1[[#This Row],[Fecha_Hora]])</f>
        <v>2022</v>
      </c>
    </row>
    <row r="1084" spans="1:5" x14ac:dyDescent="0.25">
      <c r="A1084" s="1">
        <v>44782.399305555547</v>
      </c>
      <c r="B1084">
        <v>243.327</v>
      </c>
      <c r="C1084" s="3">
        <f>IF(Tabla1[[#This Row],[Potencia (KW)]]&lt;400,Tabla1[[#This Row],[Potencia (KW)]],0)</f>
        <v>243.327</v>
      </c>
      <c r="D1084">
        <f>MONTH(Tabla1[[#This Row],[Fecha_Hora]])</f>
        <v>8</v>
      </c>
      <c r="E1084">
        <f>YEAR(Tabla1[[#This Row],[Fecha_Hora]])</f>
        <v>2022</v>
      </c>
    </row>
    <row r="1085" spans="1:5" x14ac:dyDescent="0.25">
      <c r="A1085" s="1">
        <v>44782.402777777781</v>
      </c>
      <c r="B1085">
        <v>232.08</v>
      </c>
      <c r="C1085" s="3">
        <f>IF(Tabla1[[#This Row],[Potencia (KW)]]&lt;400,Tabla1[[#This Row],[Potencia (KW)]],0)</f>
        <v>232.08</v>
      </c>
      <c r="D1085">
        <f>MONTH(Tabla1[[#This Row],[Fecha_Hora]])</f>
        <v>8</v>
      </c>
      <c r="E1085">
        <f>YEAR(Tabla1[[#This Row],[Fecha_Hora]])</f>
        <v>2022</v>
      </c>
    </row>
    <row r="1086" spans="1:5" x14ac:dyDescent="0.25">
      <c r="A1086" s="1">
        <v>44782.40625</v>
      </c>
      <c r="B1086">
        <v>240.36</v>
      </c>
      <c r="C1086" s="3">
        <f>IF(Tabla1[[#This Row],[Potencia (KW)]]&lt;400,Tabla1[[#This Row],[Potencia (KW)]],0)</f>
        <v>240.36</v>
      </c>
      <c r="D1086">
        <f>MONTH(Tabla1[[#This Row],[Fecha_Hora]])</f>
        <v>8</v>
      </c>
      <c r="E1086">
        <f>YEAR(Tabla1[[#This Row],[Fecha_Hora]])</f>
        <v>2022</v>
      </c>
    </row>
    <row r="1087" spans="1:5" x14ac:dyDescent="0.25">
      <c r="A1087" s="1">
        <v>44782.409722222219</v>
      </c>
      <c r="B1087">
        <v>241.2</v>
      </c>
      <c r="C1087" s="3">
        <f>IF(Tabla1[[#This Row],[Potencia (KW)]]&lt;400,Tabla1[[#This Row],[Potencia (KW)]],0)</f>
        <v>241.2</v>
      </c>
      <c r="D1087">
        <f>MONTH(Tabla1[[#This Row],[Fecha_Hora]])</f>
        <v>8</v>
      </c>
      <c r="E1087">
        <f>YEAR(Tabla1[[#This Row],[Fecha_Hora]])</f>
        <v>2022</v>
      </c>
    </row>
    <row r="1088" spans="1:5" x14ac:dyDescent="0.25">
      <c r="A1088" s="1">
        <v>44782.413194444453</v>
      </c>
      <c r="B1088">
        <v>242.52</v>
      </c>
      <c r="C1088" s="3">
        <f>IF(Tabla1[[#This Row],[Potencia (KW)]]&lt;400,Tabla1[[#This Row],[Potencia (KW)]],0)</f>
        <v>242.52</v>
      </c>
      <c r="D1088">
        <f>MONTH(Tabla1[[#This Row],[Fecha_Hora]])</f>
        <v>8</v>
      </c>
      <c r="E1088">
        <f>YEAR(Tabla1[[#This Row],[Fecha_Hora]])</f>
        <v>2022</v>
      </c>
    </row>
    <row r="1089" spans="1:5" x14ac:dyDescent="0.25">
      <c r="A1089" s="1">
        <v>44782.416666666657</v>
      </c>
      <c r="B1089">
        <v>240.59399999999999</v>
      </c>
      <c r="C1089" s="3">
        <f>IF(Tabla1[[#This Row],[Potencia (KW)]]&lt;400,Tabla1[[#This Row],[Potencia (KW)]],0)</f>
        <v>240.59399999999999</v>
      </c>
      <c r="D1089">
        <f>MONTH(Tabla1[[#This Row],[Fecha_Hora]])</f>
        <v>8</v>
      </c>
      <c r="E1089">
        <f>YEAR(Tabla1[[#This Row],[Fecha_Hora]])</f>
        <v>2022</v>
      </c>
    </row>
    <row r="1090" spans="1:5" x14ac:dyDescent="0.25">
      <c r="A1090" s="1">
        <v>44782.420138888891</v>
      </c>
      <c r="B1090">
        <v>246.6</v>
      </c>
      <c r="C1090" s="3">
        <f>IF(Tabla1[[#This Row],[Potencia (KW)]]&lt;400,Tabla1[[#This Row],[Potencia (KW)]],0)</f>
        <v>246.6</v>
      </c>
      <c r="D1090">
        <f>MONTH(Tabla1[[#This Row],[Fecha_Hora]])</f>
        <v>8</v>
      </c>
      <c r="E1090">
        <f>YEAR(Tabla1[[#This Row],[Fecha_Hora]])</f>
        <v>2022</v>
      </c>
    </row>
    <row r="1091" spans="1:5" x14ac:dyDescent="0.25">
      <c r="A1091" s="1">
        <v>44782.423611111109</v>
      </c>
      <c r="B1091">
        <v>239.04</v>
      </c>
      <c r="C1091" s="3">
        <f>IF(Tabla1[[#This Row],[Potencia (KW)]]&lt;400,Tabla1[[#This Row],[Potencia (KW)]],0)</f>
        <v>239.04</v>
      </c>
      <c r="D1091">
        <f>MONTH(Tabla1[[#This Row],[Fecha_Hora]])</f>
        <v>8</v>
      </c>
      <c r="E1091">
        <f>YEAR(Tabla1[[#This Row],[Fecha_Hora]])</f>
        <v>2022</v>
      </c>
    </row>
    <row r="1092" spans="1:5" x14ac:dyDescent="0.25">
      <c r="A1092" s="1">
        <v>44782.427083333343</v>
      </c>
      <c r="B1092">
        <v>244.92</v>
      </c>
      <c r="C1092" s="3">
        <f>IF(Tabla1[[#This Row],[Potencia (KW)]]&lt;400,Tabla1[[#This Row],[Potencia (KW)]],0)</f>
        <v>244.92</v>
      </c>
      <c r="D1092">
        <f>MONTH(Tabla1[[#This Row],[Fecha_Hora]])</f>
        <v>8</v>
      </c>
      <c r="E1092">
        <f>YEAR(Tabla1[[#This Row],[Fecha_Hora]])</f>
        <v>2022</v>
      </c>
    </row>
    <row r="1093" spans="1:5" x14ac:dyDescent="0.25">
      <c r="A1093" s="1">
        <v>44782.430555555547</v>
      </c>
      <c r="B1093">
        <v>240.96</v>
      </c>
      <c r="C1093" s="3">
        <f>IF(Tabla1[[#This Row],[Potencia (KW)]]&lt;400,Tabla1[[#This Row],[Potencia (KW)]],0)</f>
        <v>240.96</v>
      </c>
      <c r="D1093">
        <f>MONTH(Tabla1[[#This Row],[Fecha_Hora]])</f>
        <v>8</v>
      </c>
      <c r="E1093">
        <f>YEAR(Tabla1[[#This Row],[Fecha_Hora]])</f>
        <v>2022</v>
      </c>
    </row>
    <row r="1094" spans="1:5" x14ac:dyDescent="0.25">
      <c r="A1094" s="1">
        <v>44782.434027777781</v>
      </c>
      <c r="B1094">
        <v>237.505</v>
      </c>
      <c r="C1094" s="3">
        <f>IF(Tabla1[[#This Row],[Potencia (KW)]]&lt;400,Tabla1[[#This Row],[Potencia (KW)]],0)</f>
        <v>237.505</v>
      </c>
      <c r="D1094">
        <f>MONTH(Tabla1[[#This Row],[Fecha_Hora]])</f>
        <v>8</v>
      </c>
      <c r="E1094">
        <f>YEAR(Tabla1[[#This Row],[Fecha_Hora]])</f>
        <v>2022</v>
      </c>
    </row>
    <row r="1095" spans="1:5" x14ac:dyDescent="0.25">
      <c r="A1095" s="1">
        <v>44782.4375</v>
      </c>
      <c r="B1095">
        <v>234.84</v>
      </c>
      <c r="C1095" s="3">
        <f>IF(Tabla1[[#This Row],[Potencia (KW)]]&lt;400,Tabla1[[#This Row],[Potencia (KW)]],0)</f>
        <v>234.84</v>
      </c>
      <c r="D1095">
        <f>MONTH(Tabla1[[#This Row],[Fecha_Hora]])</f>
        <v>8</v>
      </c>
      <c r="E1095">
        <f>YEAR(Tabla1[[#This Row],[Fecha_Hora]])</f>
        <v>2022</v>
      </c>
    </row>
    <row r="1096" spans="1:5" x14ac:dyDescent="0.25">
      <c r="A1096" s="1">
        <v>44782.440972222219</v>
      </c>
      <c r="B1096">
        <v>241.32</v>
      </c>
      <c r="C1096" s="3">
        <f>IF(Tabla1[[#This Row],[Potencia (KW)]]&lt;400,Tabla1[[#This Row],[Potencia (KW)]],0)</f>
        <v>241.32</v>
      </c>
      <c r="D1096">
        <f>MONTH(Tabla1[[#This Row],[Fecha_Hora]])</f>
        <v>8</v>
      </c>
      <c r="E1096">
        <f>YEAR(Tabla1[[#This Row],[Fecha_Hora]])</f>
        <v>2022</v>
      </c>
    </row>
    <row r="1097" spans="1:5" x14ac:dyDescent="0.25">
      <c r="A1097" s="1">
        <v>44782.444444444453</v>
      </c>
      <c r="B1097">
        <v>246.72</v>
      </c>
      <c r="C1097" s="3">
        <f>IF(Tabla1[[#This Row],[Potencia (KW)]]&lt;400,Tabla1[[#This Row],[Potencia (KW)]],0)</f>
        <v>246.72</v>
      </c>
      <c r="D1097">
        <f>MONTH(Tabla1[[#This Row],[Fecha_Hora]])</f>
        <v>8</v>
      </c>
      <c r="E1097">
        <f>YEAR(Tabla1[[#This Row],[Fecha_Hora]])</f>
        <v>2022</v>
      </c>
    </row>
    <row r="1098" spans="1:5" x14ac:dyDescent="0.25">
      <c r="A1098" s="1">
        <v>44782.447916666657</v>
      </c>
      <c r="B1098">
        <v>240.6</v>
      </c>
      <c r="C1098" s="3">
        <f>IF(Tabla1[[#This Row],[Potencia (KW)]]&lt;400,Tabla1[[#This Row],[Potencia (KW)]],0)</f>
        <v>240.6</v>
      </c>
      <c r="D1098">
        <f>MONTH(Tabla1[[#This Row],[Fecha_Hora]])</f>
        <v>8</v>
      </c>
      <c r="E1098">
        <f>YEAR(Tabla1[[#This Row],[Fecha_Hora]])</f>
        <v>2022</v>
      </c>
    </row>
    <row r="1099" spans="1:5" x14ac:dyDescent="0.25">
      <c r="A1099" s="1">
        <v>44782.451388888891</v>
      </c>
      <c r="B1099">
        <v>244.04</v>
      </c>
      <c r="C1099" s="3">
        <f>IF(Tabla1[[#This Row],[Potencia (KW)]]&lt;400,Tabla1[[#This Row],[Potencia (KW)]],0)</f>
        <v>244.04</v>
      </c>
      <c r="D1099">
        <f>MONTH(Tabla1[[#This Row],[Fecha_Hora]])</f>
        <v>8</v>
      </c>
      <c r="E1099">
        <f>YEAR(Tabla1[[#This Row],[Fecha_Hora]])</f>
        <v>2022</v>
      </c>
    </row>
    <row r="1100" spans="1:5" x14ac:dyDescent="0.25">
      <c r="A1100" s="1">
        <v>44782.454861111109</v>
      </c>
      <c r="B1100">
        <v>259.56</v>
      </c>
      <c r="C1100" s="3">
        <f>IF(Tabla1[[#This Row],[Potencia (KW)]]&lt;400,Tabla1[[#This Row],[Potencia (KW)]],0)</f>
        <v>259.56</v>
      </c>
      <c r="D1100">
        <f>MONTH(Tabla1[[#This Row],[Fecha_Hora]])</f>
        <v>8</v>
      </c>
      <c r="E1100">
        <f>YEAR(Tabla1[[#This Row],[Fecha_Hora]])</f>
        <v>2022</v>
      </c>
    </row>
    <row r="1101" spans="1:5" x14ac:dyDescent="0.25">
      <c r="A1101" s="1">
        <v>44782.458333333343</v>
      </c>
      <c r="B1101">
        <v>252.84</v>
      </c>
      <c r="C1101" s="3">
        <f>IF(Tabla1[[#This Row],[Potencia (KW)]]&lt;400,Tabla1[[#This Row],[Potencia (KW)]],0)</f>
        <v>252.84</v>
      </c>
      <c r="D1101">
        <f>MONTH(Tabla1[[#This Row],[Fecha_Hora]])</f>
        <v>8</v>
      </c>
      <c r="E1101">
        <f>YEAR(Tabla1[[#This Row],[Fecha_Hora]])</f>
        <v>2022</v>
      </c>
    </row>
    <row r="1102" spans="1:5" x14ac:dyDescent="0.25">
      <c r="A1102" s="1">
        <v>44782.461805555547</v>
      </c>
      <c r="B1102">
        <v>249.24</v>
      </c>
      <c r="C1102" s="3">
        <f>IF(Tabla1[[#This Row],[Potencia (KW)]]&lt;400,Tabla1[[#This Row],[Potencia (KW)]],0)</f>
        <v>249.24</v>
      </c>
      <c r="D1102">
        <f>MONTH(Tabla1[[#This Row],[Fecha_Hora]])</f>
        <v>8</v>
      </c>
      <c r="E1102">
        <f>YEAR(Tabla1[[#This Row],[Fecha_Hora]])</f>
        <v>2022</v>
      </c>
    </row>
    <row r="1103" spans="1:5" x14ac:dyDescent="0.25">
      <c r="A1103" s="1">
        <v>44782.465277777781</v>
      </c>
      <c r="B1103">
        <v>255.72</v>
      </c>
      <c r="C1103" s="3">
        <f>IF(Tabla1[[#This Row],[Potencia (KW)]]&lt;400,Tabla1[[#This Row],[Potencia (KW)]],0)</f>
        <v>255.72</v>
      </c>
      <c r="D1103">
        <f>MONTH(Tabla1[[#This Row],[Fecha_Hora]])</f>
        <v>8</v>
      </c>
      <c r="E1103">
        <f>YEAR(Tabla1[[#This Row],[Fecha_Hora]])</f>
        <v>2022</v>
      </c>
    </row>
    <row r="1104" spans="1:5" x14ac:dyDescent="0.25">
      <c r="A1104" s="1">
        <v>44782.46875</v>
      </c>
      <c r="B1104">
        <v>247.36600000000001</v>
      </c>
      <c r="C1104" s="3">
        <f>IF(Tabla1[[#This Row],[Potencia (KW)]]&lt;400,Tabla1[[#This Row],[Potencia (KW)]],0)</f>
        <v>247.36600000000001</v>
      </c>
      <c r="D1104">
        <f>MONTH(Tabla1[[#This Row],[Fecha_Hora]])</f>
        <v>8</v>
      </c>
      <c r="E1104">
        <f>YEAR(Tabla1[[#This Row],[Fecha_Hora]])</f>
        <v>2022</v>
      </c>
    </row>
    <row r="1105" spans="1:5" x14ac:dyDescent="0.25">
      <c r="A1105" s="1">
        <v>44782.472222222219</v>
      </c>
      <c r="B1105">
        <v>244.08</v>
      </c>
      <c r="C1105" s="3">
        <f>IF(Tabla1[[#This Row],[Potencia (KW)]]&lt;400,Tabla1[[#This Row],[Potencia (KW)]],0)</f>
        <v>244.08</v>
      </c>
      <c r="D1105">
        <f>MONTH(Tabla1[[#This Row],[Fecha_Hora]])</f>
        <v>8</v>
      </c>
      <c r="E1105">
        <f>YEAR(Tabla1[[#This Row],[Fecha_Hora]])</f>
        <v>2022</v>
      </c>
    </row>
    <row r="1106" spans="1:5" x14ac:dyDescent="0.25">
      <c r="A1106" s="1">
        <v>44782.475694444453</v>
      </c>
      <c r="B1106">
        <v>235.92</v>
      </c>
      <c r="C1106" s="3">
        <f>IF(Tabla1[[#This Row],[Potencia (KW)]]&lt;400,Tabla1[[#This Row],[Potencia (KW)]],0)</f>
        <v>235.92</v>
      </c>
      <c r="D1106">
        <f>MONTH(Tabla1[[#This Row],[Fecha_Hora]])</f>
        <v>8</v>
      </c>
      <c r="E1106">
        <f>YEAR(Tabla1[[#This Row],[Fecha_Hora]])</f>
        <v>2022</v>
      </c>
    </row>
    <row r="1107" spans="1:5" x14ac:dyDescent="0.25">
      <c r="A1107" s="1">
        <v>44782.486111111109</v>
      </c>
      <c r="B1107">
        <v>236.792</v>
      </c>
      <c r="C1107" s="3">
        <f>IF(Tabla1[[#This Row],[Potencia (KW)]]&lt;400,Tabla1[[#This Row],[Potencia (KW)]],0)</f>
        <v>236.792</v>
      </c>
      <c r="D1107">
        <f>MONTH(Tabla1[[#This Row],[Fecha_Hora]])</f>
        <v>8</v>
      </c>
      <c r="E1107">
        <f>YEAR(Tabla1[[#This Row],[Fecha_Hora]])</f>
        <v>2022</v>
      </c>
    </row>
    <row r="1108" spans="1:5" x14ac:dyDescent="0.25">
      <c r="A1108" s="1">
        <v>44782.489583333343</v>
      </c>
      <c r="B1108">
        <v>247.68</v>
      </c>
      <c r="C1108" s="3">
        <f>IF(Tabla1[[#This Row],[Potencia (KW)]]&lt;400,Tabla1[[#This Row],[Potencia (KW)]],0)</f>
        <v>247.68</v>
      </c>
      <c r="D1108">
        <f>MONTH(Tabla1[[#This Row],[Fecha_Hora]])</f>
        <v>8</v>
      </c>
      <c r="E1108">
        <f>YEAR(Tabla1[[#This Row],[Fecha_Hora]])</f>
        <v>2022</v>
      </c>
    </row>
    <row r="1109" spans="1:5" x14ac:dyDescent="0.25">
      <c r="A1109" s="1">
        <v>44782.503472222219</v>
      </c>
      <c r="B1109">
        <v>239.76</v>
      </c>
      <c r="C1109" s="3">
        <f>IF(Tabla1[[#This Row],[Potencia (KW)]]&lt;400,Tabla1[[#This Row],[Potencia (KW)]],0)</f>
        <v>239.76</v>
      </c>
      <c r="D1109">
        <f>MONTH(Tabla1[[#This Row],[Fecha_Hora]])</f>
        <v>8</v>
      </c>
      <c r="E1109">
        <f>YEAR(Tabla1[[#This Row],[Fecha_Hora]])</f>
        <v>2022</v>
      </c>
    </row>
    <row r="1110" spans="1:5" x14ac:dyDescent="0.25">
      <c r="A1110" s="1">
        <v>44782.506944444453</v>
      </c>
      <c r="B1110">
        <v>242.614</v>
      </c>
      <c r="C1110" s="3">
        <f>IF(Tabla1[[#This Row],[Potencia (KW)]]&lt;400,Tabla1[[#This Row],[Potencia (KW)]],0)</f>
        <v>242.614</v>
      </c>
      <c r="D1110">
        <f>MONTH(Tabla1[[#This Row],[Fecha_Hora]])</f>
        <v>8</v>
      </c>
      <c r="E1110">
        <f>YEAR(Tabla1[[#This Row],[Fecha_Hora]])</f>
        <v>2022</v>
      </c>
    </row>
    <row r="1111" spans="1:5" x14ac:dyDescent="0.25">
      <c r="A1111" s="1">
        <v>44782.510416666657</v>
      </c>
      <c r="B1111">
        <v>239.52</v>
      </c>
      <c r="C1111" s="3">
        <f>IF(Tabla1[[#This Row],[Potencia (KW)]]&lt;400,Tabla1[[#This Row],[Potencia (KW)]],0)</f>
        <v>239.52</v>
      </c>
      <c r="D1111">
        <f>MONTH(Tabla1[[#This Row],[Fecha_Hora]])</f>
        <v>8</v>
      </c>
      <c r="E1111">
        <f>YEAR(Tabla1[[#This Row],[Fecha_Hora]])</f>
        <v>2022</v>
      </c>
    </row>
    <row r="1112" spans="1:5" x14ac:dyDescent="0.25">
      <c r="A1112" s="1">
        <v>44782.513888888891</v>
      </c>
      <c r="B1112">
        <v>234.84</v>
      </c>
      <c r="C1112" s="3">
        <f>IF(Tabla1[[#This Row],[Potencia (KW)]]&lt;400,Tabla1[[#This Row],[Potencia (KW)]],0)</f>
        <v>234.84</v>
      </c>
      <c r="D1112">
        <f>MONTH(Tabla1[[#This Row],[Fecha_Hora]])</f>
        <v>8</v>
      </c>
      <c r="E1112">
        <f>YEAR(Tabla1[[#This Row],[Fecha_Hora]])</f>
        <v>2022</v>
      </c>
    </row>
    <row r="1113" spans="1:5" x14ac:dyDescent="0.25">
      <c r="A1113" s="1">
        <v>44784.34375</v>
      </c>
      <c r="B1113">
        <v>231.92099999999999</v>
      </c>
      <c r="C1113" s="3">
        <f>IF(Tabla1[[#This Row],[Potencia (KW)]]&lt;400,Tabla1[[#This Row],[Potencia (KW)]],0)</f>
        <v>231.92099999999999</v>
      </c>
      <c r="D1113">
        <f>MONTH(Tabla1[[#This Row],[Fecha_Hora]])</f>
        <v>8</v>
      </c>
      <c r="E1113">
        <f>YEAR(Tabla1[[#This Row],[Fecha_Hora]])</f>
        <v>2022</v>
      </c>
    </row>
    <row r="1114" spans="1:5" x14ac:dyDescent="0.25">
      <c r="A1114" s="1">
        <v>44784.347222222219</v>
      </c>
      <c r="B1114">
        <v>237.12</v>
      </c>
      <c r="C1114" s="3">
        <f>IF(Tabla1[[#This Row],[Potencia (KW)]]&lt;400,Tabla1[[#This Row],[Potencia (KW)]],0)</f>
        <v>237.12</v>
      </c>
      <c r="D1114">
        <f>MONTH(Tabla1[[#This Row],[Fecha_Hora]])</f>
        <v>8</v>
      </c>
      <c r="E1114">
        <f>YEAR(Tabla1[[#This Row],[Fecha_Hora]])</f>
        <v>2022</v>
      </c>
    </row>
    <row r="1115" spans="1:5" x14ac:dyDescent="0.25">
      <c r="A1115" s="1">
        <v>44784.350694444453</v>
      </c>
      <c r="B1115">
        <v>234.24</v>
      </c>
      <c r="C1115" s="3">
        <f>IF(Tabla1[[#This Row],[Potencia (KW)]]&lt;400,Tabla1[[#This Row],[Potencia (KW)]],0)</f>
        <v>234.24</v>
      </c>
      <c r="D1115">
        <f>MONTH(Tabla1[[#This Row],[Fecha_Hora]])</f>
        <v>8</v>
      </c>
      <c r="E1115">
        <f>YEAR(Tabla1[[#This Row],[Fecha_Hora]])</f>
        <v>2022</v>
      </c>
    </row>
    <row r="1116" spans="1:5" x14ac:dyDescent="0.25">
      <c r="A1116" s="1">
        <v>44784.354166666657</v>
      </c>
      <c r="B1116">
        <v>241.92</v>
      </c>
      <c r="C1116" s="3">
        <f>IF(Tabla1[[#This Row],[Potencia (KW)]]&lt;400,Tabla1[[#This Row],[Potencia (KW)]],0)</f>
        <v>241.92</v>
      </c>
      <c r="D1116">
        <f>MONTH(Tabla1[[#This Row],[Fecha_Hora]])</f>
        <v>8</v>
      </c>
      <c r="E1116">
        <f>YEAR(Tabla1[[#This Row],[Fecha_Hora]])</f>
        <v>2022</v>
      </c>
    </row>
    <row r="1117" spans="1:5" x14ac:dyDescent="0.25">
      <c r="A1117" s="1">
        <v>44784.357638888891</v>
      </c>
      <c r="B1117">
        <v>230.04</v>
      </c>
      <c r="C1117" s="3">
        <f>IF(Tabla1[[#This Row],[Potencia (KW)]]&lt;400,Tabla1[[#This Row],[Potencia (KW)]],0)</f>
        <v>230.04</v>
      </c>
      <c r="D1117">
        <f>MONTH(Tabla1[[#This Row],[Fecha_Hora]])</f>
        <v>8</v>
      </c>
      <c r="E1117">
        <f>YEAR(Tabla1[[#This Row],[Fecha_Hora]])</f>
        <v>2022</v>
      </c>
    </row>
    <row r="1118" spans="1:5" x14ac:dyDescent="0.25">
      <c r="A1118" s="1">
        <v>44785.354166666657</v>
      </c>
      <c r="B1118">
        <v>232.08</v>
      </c>
      <c r="C1118" s="3">
        <f>IF(Tabla1[[#This Row],[Potencia (KW)]]&lt;400,Tabla1[[#This Row],[Potencia (KW)]],0)</f>
        <v>232.08</v>
      </c>
      <c r="D1118">
        <f>MONTH(Tabla1[[#This Row],[Fecha_Hora]])</f>
        <v>8</v>
      </c>
      <c r="E1118">
        <f>YEAR(Tabla1[[#This Row],[Fecha_Hora]])</f>
        <v>2022</v>
      </c>
    </row>
    <row r="1119" spans="1:5" x14ac:dyDescent="0.25">
      <c r="A1119" s="1">
        <v>44785.357638888891</v>
      </c>
      <c r="B1119">
        <v>243.48</v>
      </c>
      <c r="C1119" s="3">
        <f>IF(Tabla1[[#This Row],[Potencia (KW)]]&lt;400,Tabla1[[#This Row],[Potencia (KW)]],0)</f>
        <v>243.48</v>
      </c>
      <c r="D1119">
        <f>MONTH(Tabla1[[#This Row],[Fecha_Hora]])</f>
        <v>8</v>
      </c>
      <c r="E1119">
        <f>YEAR(Tabla1[[#This Row],[Fecha_Hora]])</f>
        <v>2022</v>
      </c>
    </row>
    <row r="1120" spans="1:5" x14ac:dyDescent="0.25">
      <c r="A1120" s="1">
        <v>44785.378472222219</v>
      </c>
      <c r="B1120">
        <v>231.68299999999999</v>
      </c>
      <c r="C1120" s="3">
        <f>IF(Tabla1[[#This Row],[Potencia (KW)]]&lt;400,Tabla1[[#This Row],[Potencia (KW)]],0)</f>
        <v>231.68299999999999</v>
      </c>
      <c r="D1120">
        <f>MONTH(Tabla1[[#This Row],[Fecha_Hora]])</f>
        <v>8</v>
      </c>
      <c r="E1120">
        <f>YEAR(Tabla1[[#This Row],[Fecha_Hora]])</f>
        <v>2022</v>
      </c>
    </row>
    <row r="1121" spans="1:5" x14ac:dyDescent="0.25">
      <c r="A1121" s="1">
        <v>44785.381944444453</v>
      </c>
      <c r="B1121">
        <v>232.56</v>
      </c>
      <c r="C1121" s="3">
        <f>IF(Tabla1[[#This Row],[Potencia (KW)]]&lt;400,Tabla1[[#This Row],[Potencia (KW)]],0)</f>
        <v>232.56</v>
      </c>
      <c r="D1121">
        <f>MONTH(Tabla1[[#This Row],[Fecha_Hora]])</f>
        <v>8</v>
      </c>
      <c r="E1121">
        <f>YEAR(Tabla1[[#This Row],[Fecha_Hora]])</f>
        <v>2022</v>
      </c>
    </row>
    <row r="1122" spans="1:5" x14ac:dyDescent="0.25">
      <c r="A1122" s="1">
        <v>44785.385416666657</v>
      </c>
      <c r="B1122">
        <v>234.6</v>
      </c>
      <c r="C1122" s="3">
        <f>IF(Tabla1[[#This Row],[Potencia (KW)]]&lt;400,Tabla1[[#This Row],[Potencia (KW)]],0)</f>
        <v>234.6</v>
      </c>
      <c r="D1122">
        <f>MONTH(Tabla1[[#This Row],[Fecha_Hora]])</f>
        <v>8</v>
      </c>
      <c r="E1122">
        <f>YEAR(Tabla1[[#This Row],[Fecha_Hora]])</f>
        <v>2022</v>
      </c>
    </row>
    <row r="1123" spans="1:5" x14ac:dyDescent="0.25">
      <c r="A1123" s="1">
        <v>44797.361111111109</v>
      </c>
      <c r="B1123">
        <v>233.52</v>
      </c>
      <c r="C1123" s="3">
        <f>IF(Tabla1[[#This Row],[Potencia (KW)]]&lt;400,Tabla1[[#This Row],[Potencia (KW)]],0)</f>
        <v>233.52</v>
      </c>
      <c r="D1123">
        <f>MONTH(Tabla1[[#This Row],[Fecha_Hora]])</f>
        <v>8</v>
      </c>
      <c r="E1123">
        <f>YEAR(Tabla1[[#This Row],[Fecha_Hora]])</f>
        <v>2022</v>
      </c>
    </row>
    <row r="1124" spans="1:5" x14ac:dyDescent="0.25">
      <c r="A1124" s="1">
        <v>44797.364583333343</v>
      </c>
      <c r="B1124">
        <v>235.8</v>
      </c>
      <c r="C1124" s="3">
        <f>IF(Tabla1[[#This Row],[Potencia (KW)]]&lt;400,Tabla1[[#This Row],[Potencia (KW)]],0)</f>
        <v>235.8</v>
      </c>
      <c r="D1124">
        <f>MONTH(Tabla1[[#This Row],[Fecha_Hora]])</f>
        <v>8</v>
      </c>
      <c r="E1124">
        <f>YEAR(Tabla1[[#This Row],[Fecha_Hora]])</f>
        <v>2022</v>
      </c>
    </row>
    <row r="1125" spans="1:5" x14ac:dyDescent="0.25">
      <c r="A1125" s="1">
        <v>44811.319444444453</v>
      </c>
      <c r="B1125">
        <v>241.08</v>
      </c>
      <c r="C1125" s="3">
        <f>IF(Tabla1[[#This Row],[Potencia (KW)]]&lt;400,Tabla1[[#This Row],[Potencia (KW)]],0)</f>
        <v>241.08</v>
      </c>
      <c r="D1125">
        <f>MONTH(Tabla1[[#This Row],[Fecha_Hora]])</f>
        <v>9</v>
      </c>
      <c r="E1125">
        <f>YEAR(Tabla1[[#This Row],[Fecha_Hora]])</f>
        <v>2022</v>
      </c>
    </row>
    <row r="1126" spans="1:5" x14ac:dyDescent="0.25">
      <c r="A1126" s="1">
        <v>44811.322916666657</v>
      </c>
      <c r="B1126">
        <v>245.64</v>
      </c>
      <c r="C1126" s="3">
        <f>IF(Tabla1[[#This Row],[Potencia (KW)]]&lt;400,Tabla1[[#This Row],[Potencia (KW)]],0)</f>
        <v>245.64</v>
      </c>
      <c r="D1126">
        <f>MONTH(Tabla1[[#This Row],[Fecha_Hora]])</f>
        <v>9</v>
      </c>
      <c r="E1126">
        <f>YEAR(Tabla1[[#This Row],[Fecha_Hora]])</f>
        <v>2022</v>
      </c>
    </row>
    <row r="1127" spans="1:5" x14ac:dyDescent="0.25">
      <c r="A1127" s="1">
        <v>44811.326388888891</v>
      </c>
      <c r="B1127">
        <v>240.6</v>
      </c>
      <c r="C1127" s="3">
        <f>IF(Tabla1[[#This Row],[Potencia (KW)]]&lt;400,Tabla1[[#This Row],[Potencia (KW)]],0)</f>
        <v>240.6</v>
      </c>
      <c r="D1127">
        <f>MONTH(Tabla1[[#This Row],[Fecha_Hora]])</f>
        <v>9</v>
      </c>
      <c r="E1127">
        <f>YEAR(Tabla1[[#This Row],[Fecha_Hora]])</f>
        <v>2022</v>
      </c>
    </row>
    <row r="1128" spans="1:5" x14ac:dyDescent="0.25">
      <c r="A1128" s="1">
        <v>44811.329861111109</v>
      </c>
      <c r="B1128">
        <v>236.16</v>
      </c>
      <c r="C1128" s="3">
        <f>IF(Tabla1[[#This Row],[Potencia (KW)]]&lt;400,Tabla1[[#This Row],[Potencia (KW)]],0)</f>
        <v>236.16</v>
      </c>
      <c r="D1128">
        <f>MONTH(Tabla1[[#This Row],[Fecha_Hora]])</f>
        <v>9</v>
      </c>
      <c r="E1128">
        <f>YEAR(Tabla1[[#This Row],[Fecha_Hora]])</f>
        <v>2022</v>
      </c>
    </row>
    <row r="1129" spans="1:5" x14ac:dyDescent="0.25">
      <c r="A1129" s="1">
        <v>44811.333333333343</v>
      </c>
      <c r="B1129">
        <v>238.57400000000001</v>
      </c>
      <c r="C1129" s="3">
        <f>IF(Tabla1[[#This Row],[Potencia (KW)]]&lt;400,Tabla1[[#This Row],[Potencia (KW)]],0)</f>
        <v>238.57400000000001</v>
      </c>
      <c r="D1129">
        <f>MONTH(Tabla1[[#This Row],[Fecha_Hora]])</f>
        <v>9</v>
      </c>
      <c r="E1129">
        <f>YEAR(Tabla1[[#This Row],[Fecha_Hora]])</f>
        <v>2022</v>
      </c>
    </row>
    <row r="1130" spans="1:5" x14ac:dyDescent="0.25">
      <c r="A1130" s="1">
        <v>44811.336805555547</v>
      </c>
      <c r="B1130">
        <v>230.52</v>
      </c>
      <c r="C1130" s="3">
        <f>IF(Tabla1[[#This Row],[Potencia (KW)]]&lt;400,Tabla1[[#This Row],[Potencia (KW)]],0)</f>
        <v>230.52</v>
      </c>
      <c r="D1130">
        <f>MONTH(Tabla1[[#This Row],[Fecha_Hora]])</f>
        <v>9</v>
      </c>
      <c r="E1130">
        <f>YEAR(Tabla1[[#This Row],[Fecha_Hora]])</f>
        <v>2022</v>
      </c>
    </row>
    <row r="1131" spans="1:5" x14ac:dyDescent="0.25">
      <c r="A1131" s="1">
        <v>44811.347222222219</v>
      </c>
      <c r="B1131">
        <v>240.84</v>
      </c>
      <c r="C1131" s="3">
        <f>IF(Tabla1[[#This Row],[Potencia (KW)]]&lt;400,Tabla1[[#This Row],[Potencia (KW)]],0)</f>
        <v>240.84</v>
      </c>
      <c r="D1131">
        <f>MONTH(Tabla1[[#This Row],[Fecha_Hora]])</f>
        <v>9</v>
      </c>
      <c r="E1131">
        <f>YEAR(Tabla1[[#This Row],[Fecha_Hora]])</f>
        <v>2022</v>
      </c>
    </row>
    <row r="1132" spans="1:5" x14ac:dyDescent="0.25">
      <c r="A1132" s="1">
        <v>44811.350694444453</v>
      </c>
      <c r="B1132">
        <v>237.6</v>
      </c>
      <c r="C1132" s="3">
        <f>IF(Tabla1[[#This Row],[Potencia (KW)]]&lt;400,Tabla1[[#This Row],[Potencia (KW)]],0)</f>
        <v>237.6</v>
      </c>
      <c r="D1132">
        <f>MONTH(Tabla1[[#This Row],[Fecha_Hora]])</f>
        <v>9</v>
      </c>
      <c r="E1132">
        <f>YEAR(Tabla1[[#This Row],[Fecha_Hora]])</f>
        <v>2022</v>
      </c>
    </row>
    <row r="1133" spans="1:5" x14ac:dyDescent="0.25">
      <c r="A1133" s="1">
        <v>44812.388888888891</v>
      </c>
      <c r="B1133">
        <v>232.56</v>
      </c>
      <c r="C1133" s="3">
        <f>IF(Tabla1[[#This Row],[Potencia (KW)]]&lt;400,Tabla1[[#This Row],[Potencia (KW)]],0)</f>
        <v>232.56</v>
      </c>
      <c r="D1133">
        <f>MONTH(Tabla1[[#This Row],[Fecha_Hora]])</f>
        <v>9</v>
      </c>
      <c r="E1133">
        <f>YEAR(Tabla1[[#This Row],[Fecha_Hora]])</f>
        <v>2022</v>
      </c>
    </row>
    <row r="1134" spans="1:5" x14ac:dyDescent="0.25">
      <c r="A1134" s="1">
        <v>44812.392361111109</v>
      </c>
      <c r="B1134">
        <v>238.44</v>
      </c>
      <c r="C1134" s="3">
        <f>IF(Tabla1[[#This Row],[Potencia (KW)]]&lt;400,Tabla1[[#This Row],[Potencia (KW)]],0)</f>
        <v>238.44</v>
      </c>
      <c r="D1134">
        <f>MONTH(Tabla1[[#This Row],[Fecha_Hora]])</f>
        <v>9</v>
      </c>
      <c r="E1134">
        <f>YEAR(Tabla1[[#This Row],[Fecha_Hora]])</f>
        <v>2022</v>
      </c>
    </row>
    <row r="1135" spans="1:5" x14ac:dyDescent="0.25">
      <c r="A1135" s="1">
        <v>44812.395833333343</v>
      </c>
      <c r="B1135">
        <v>231.72</v>
      </c>
      <c r="C1135" s="3">
        <f>IF(Tabla1[[#This Row],[Potencia (KW)]]&lt;400,Tabla1[[#This Row],[Potencia (KW)]],0)</f>
        <v>231.72</v>
      </c>
      <c r="D1135">
        <f>MONTH(Tabla1[[#This Row],[Fecha_Hora]])</f>
        <v>9</v>
      </c>
      <c r="E1135">
        <f>YEAR(Tabla1[[#This Row],[Fecha_Hora]])</f>
        <v>2022</v>
      </c>
    </row>
    <row r="1136" spans="1:5" x14ac:dyDescent="0.25">
      <c r="A1136" s="1">
        <v>44812.399305555547</v>
      </c>
      <c r="B1136">
        <v>239.16800000000001</v>
      </c>
      <c r="C1136" s="3">
        <f>IF(Tabla1[[#This Row],[Potencia (KW)]]&lt;400,Tabla1[[#This Row],[Potencia (KW)]],0)</f>
        <v>239.16800000000001</v>
      </c>
      <c r="D1136">
        <f>MONTH(Tabla1[[#This Row],[Fecha_Hora]])</f>
        <v>9</v>
      </c>
      <c r="E1136">
        <f>YEAR(Tabla1[[#This Row],[Fecha_Hora]])</f>
        <v>2022</v>
      </c>
    </row>
    <row r="1137" spans="1:5" x14ac:dyDescent="0.25">
      <c r="A1137" s="1">
        <v>44812.402777777781</v>
      </c>
      <c r="B1137">
        <v>237.12</v>
      </c>
      <c r="C1137" s="3">
        <f>IF(Tabla1[[#This Row],[Potencia (KW)]]&lt;400,Tabla1[[#This Row],[Potencia (KW)]],0)</f>
        <v>237.12</v>
      </c>
      <c r="D1137">
        <f>MONTH(Tabla1[[#This Row],[Fecha_Hora]])</f>
        <v>9</v>
      </c>
      <c r="E1137">
        <f>YEAR(Tabla1[[#This Row],[Fecha_Hora]])</f>
        <v>2022</v>
      </c>
    </row>
    <row r="1138" spans="1:5" x14ac:dyDescent="0.25">
      <c r="A1138" s="1">
        <v>44812.40625</v>
      </c>
      <c r="B1138">
        <v>241.56</v>
      </c>
      <c r="C1138" s="3">
        <f>IF(Tabla1[[#This Row],[Potencia (KW)]]&lt;400,Tabla1[[#This Row],[Potencia (KW)]],0)</f>
        <v>241.56</v>
      </c>
      <c r="D1138">
        <f>MONTH(Tabla1[[#This Row],[Fecha_Hora]])</f>
        <v>9</v>
      </c>
      <c r="E1138">
        <f>YEAR(Tabla1[[#This Row],[Fecha_Hora]])</f>
        <v>2022</v>
      </c>
    </row>
    <row r="1139" spans="1:5" x14ac:dyDescent="0.25">
      <c r="A1139" s="1">
        <v>44812.409722222219</v>
      </c>
      <c r="B1139">
        <v>240.48</v>
      </c>
      <c r="C1139" s="3">
        <f>IF(Tabla1[[#This Row],[Potencia (KW)]]&lt;400,Tabla1[[#This Row],[Potencia (KW)]],0)</f>
        <v>240.48</v>
      </c>
      <c r="D1139">
        <f>MONTH(Tabla1[[#This Row],[Fecha_Hora]])</f>
        <v>9</v>
      </c>
      <c r="E1139">
        <f>YEAR(Tabla1[[#This Row],[Fecha_Hora]])</f>
        <v>2022</v>
      </c>
    </row>
    <row r="1140" spans="1:5" x14ac:dyDescent="0.25">
      <c r="A1140" s="1">
        <v>44812.413194444453</v>
      </c>
      <c r="B1140">
        <v>238.56</v>
      </c>
      <c r="C1140" s="3">
        <f>IF(Tabla1[[#This Row],[Potencia (KW)]]&lt;400,Tabla1[[#This Row],[Potencia (KW)]],0)</f>
        <v>238.56</v>
      </c>
      <c r="D1140">
        <f>MONTH(Tabla1[[#This Row],[Fecha_Hora]])</f>
        <v>9</v>
      </c>
      <c r="E1140">
        <f>YEAR(Tabla1[[#This Row],[Fecha_Hora]])</f>
        <v>2022</v>
      </c>
    </row>
    <row r="1141" spans="1:5" x14ac:dyDescent="0.25">
      <c r="A1141" s="1">
        <v>44812.416666666657</v>
      </c>
      <c r="B1141">
        <v>231.92099999999999</v>
      </c>
      <c r="C1141" s="3">
        <f>IF(Tabla1[[#This Row],[Potencia (KW)]]&lt;400,Tabla1[[#This Row],[Potencia (KW)]],0)</f>
        <v>231.92099999999999</v>
      </c>
      <c r="D1141">
        <f>MONTH(Tabla1[[#This Row],[Fecha_Hora]])</f>
        <v>9</v>
      </c>
      <c r="E1141">
        <f>YEAR(Tabla1[[#This Row],[Fecha_Hora]])</f>
        <v>2022</v>
      </c>
    </row>
    <row r="1142" spans="1:5" x14ac:dyDescent="0.25">
      <c r="A1142" s="1">
        <v>44812.420138888891</v>
      </c>
      <c r="B1142">
        <v>234.24</v>
      </c>
      <c r="C1142" s="3">
        <f>IF(Tabla1[[#This Row],[Potencia (KW)]]&lt;400,Tabla1[[#This Row],[Potencia (KW)]],0)</f>
        <v>234.24</v>
      </c>
      <c r="D1142">
        <f>MONTH(Tabla1[[#This Row],[Fecha_Hora]])</f>
        <v>9</v>
      </c>
      <c r="E1142">
        <f>YEAR(Tabla1[[#This Row],[Fecha_Hora]])</f>
        <v>2022</v>
      </c>
    </row>
    <row r="1143" spans="1:5" x14ac:dyDescent="0.25">
      <c r="A1143" s="1">
        <v>44812.423611111109</v>
      </c>
      <c r="B1143">
        <v>230.52</v>
      </c>
      <c r="C1143" s="3">
        <f>IF(Tabla1[[#This Row],[Potencia (KW)]]&lt;400,Tabla1[[#This Row],[Potencia (KW)]],0)</f>
        <v>230.52</v>
      </c>
      <c r="D1143">
        <f>MONTH(Tabla1[[#This Row],[Fecha_Hora]])</f>
        <v>9</v>
      </c>
      <c r="E1143">
        <f>YEAR(Tabla1[[#This Row],[Fecha_Hora]])</f>
        <v>2022</v>
      </c>
    </row>
    <row r="1144" spans="1:5" x14ac:dyDescent="0.25">
      <c r="A1144" s="1">
        <v>44812.427083333343</v>
      </c>
      <c r="B1144">
        <v>235.56</v>
      </c>
      <c r="C1144" s="3">
        <f>IF(Tabla1[[#This Row],[Potencia (KW)]]&lt;400,Tabla1[[#This Row],[Potencia (KW)]],0)</f>
        <v>235.56</v>
      </c>
      <c r="D1144">
        <f>MONTH(Tabla1[[#This Row],[Fecha_Hora]])</f>
        <v>9</v>
      </c>
      <c r="E1144">
        <f>YEAR(Tabla1[[#This Row],[Fecha_Hora]])</f>
        <v>2022</v>
      </c>
    </row>
    <row r="1145" spans="1:5" x14ac:dyDescent="0.25">
      <c r="A1145" s="1">
        <v>44812.430555555547</v>
      </c>
      <c r="B1145">
        <v>234.72</v>
      </c>
      <c r="C1145" s="3">
        <f>IF(Tabla1[[#This Row],[Potencia (KW)]]&lt;400,Tabla1[[#This Row],[Potencia (KW)]],0)</f>
        <v>234.72</v>
      </c>
      <c r="D1145">
        <f>MONTH(Tabla1[[#This Row],[Fecha_Hora]])</f>
        <v>9</v>
      </c>
      <c r="E1145">
        <f>YEAR(Tabla1[[#This Row],[Fecha_Hora]])</f>
        <v>2022</v>
      </c>
    </row>
    <row r="1146" spans="1:5" x14ac:dyDescent="0.25">
      <c r="A1146" s="1">
        <v>44812.4375</v>
      </c>
      <c r="B1146">
        <v>237.72</v>
      </c>
      <c r="C1146" s="3">
        <f>IF(Tabla1[[#This Row],[Potencia (KW)]]&lt;400,Tabla1[[#This Row],[Potencia (KW)]],0)</f>
        <v>237.72</v>
      </c>
      <c r="D1146">
        <f>MONTH(Tabla1[[#This Row],[Fecha_Hora]])</f>
        <v>9</v>
      </c>
      <c r="E1146">
        <f>YEAR(Tabla1[[#This Row],[Fecha_Hora]])</f>
        <v>2022</v>
      </c>
    </row>
    <row r="1147" spans="1:5" x14ac:dyDescent="0.25">
      <c r="A1147" s="1">
        <v>44812.440972222219</v>
      </c>
      <c r="B1147">
        <v>232.08</v>
      </c>
      <c r="C1147" s="3">
        <f>IF(Tabla1[[#This Row],[Potencia (KW)]]&lt;400,Tabla1[[#This Row],[Potencia (KW)]],0)</f>
        <v>232.08</v>
      </c>
      <c r="D1147">
        <f>MONTH(Tabla1[[#This Row],[Fecha_Hora]])</f>
        <v>9</v>
      </c>
      <c r="E1147">
        <f>YEAR(Tabla1[[#This Row],[Fecha_Hora]])</f>
        <v>2022</v>
      </c>
    </row>
    <row r="1148" spans="1:5" x14ac:dyDescent="0.25">
      <c r="A1148" s="1">
        <v>44812.444444444453</v>
      </c>
      <c r="B1148">
        <v>232.8</v>
      </c>
      <c r="C1148" s="3">
        <f>IF(Tabla1[[#This Row],[Potencia (KW)]]&lt;400,Tabla1[[#This Row],[Potencia (KW)]],0)</f>
        <v>232.8</v>
      </c>
      <c r="D1148">
        <f>MONTH(Tabla1[[#This Row],[Fecha_Hora]])</f>
        <v>9</v>
      </c>
      <c r="E1148">
        <f>YEAR(Tabla1[[#This Row],[Fecha_Hora]])</f>
        <v>2022</v>
      </c>
    </row>
    <row r="1149" spans="1:5" x14ac:dyDescent="0.25">
      <c r="A1149" s="1">
        <v>44812.451388888891</v>
      </c>
      <c r="B1149">
        <v>236.31700000000001</v>
      </c>
      <c r="C1149" s="3">
        <f>IF(Tabla1[[#This Row],[Potencia (KW)]]&lt;400,Tabla1[[#This Row],[Potencia (KW)]],0)</f>
        <v>236.31700000000001</v>
      </c>
      <c r="D1149">
        <f>MONTH(Tabla1[[#This Row],[Fecha_Hora]])</f>
        <v>9</v>
      </c>
      <c r="E1149">
        <f>YEAR(Tabla1[[#This Row],[Fecha_Hora]])</f>
        <v>2022</v>
      </c>
    </row>
    <row r="1150" spans="1:5" x14ac:dyDescent="0.25">
      <c r="A1150" s="1">
        <v>44812.454861111109</v>
      </c>
      <c r="B1150">
        <v>237.24</v>
      </c>
      <c r="C1150" s="3">
        <f>IF(Tabla1[[#This Row],[Potencia (KW)]]&lt;400,Tabla1[[#This Row],[Potencia (KW)]],0)</f>
        <v>237.24</v>
      </c>
      <c r="D1150">
        <f>MONTH(Tabla1[[#This Row],[Fecha_Hora]])</f>
        <v>9</v>
      </c>
      <c r="E1150">
        <f>YEAR(Tabla1[[#This Row],[Fecha_Hora]])</f>
        <v>2022</v>
      </c>
    </row>
    <row r="1151" spans="1:5" x14ac:dyDescent="0.25">
      <c r="A1151" s="1">
        <v>44812.458333333343</v>
      </c>
      <c r="B1151">
        <v>242.52</v>
      </c>
      <c r="C1151" s="3">
        <f>IF(Tabla1[[#This Row],[Potencia (KW)]]&lt;400,Tabla1[[#This Row],[Potencia (KW)]],0)</f>
        <v>242.52</v>
      </c>
      <c r="D1151">
        <f>MONTH(Tabla1[[#This Row],[Fecha_Hora]])</f>
        <v>9</v>
      </c>
      <c r="E1151">
        <f>YEAR(Tabla1[[#This Row],[Fecha_Hora]])</f>
        <v>2022</v>
      </c>
    </row>
    <row r="1152" spans="1:5" x14ac:dyDescent="0.25">
      <c r="A1152" s="1">
        <v>44812.461805555547</v>
      </c>
      <c r="B1152">
        <v>231.12</v>
      </c>
      <c r="C1152" s="3">
        <f>IF(Tabla1[[#This Row],[Potencia (KW)]]&lt;400,Tabla1[[#This Row],[Potencia (KW)]],0)</f>
        <v>231.12</v>
      </c>
      <c r="D1152">
        <f>MONTH(Tabla1[[#This Row],[Fecha_Hora]])</f>
        <v>9</v>
      </c>
      <c r="E1152">
        <f>YEAR(Tabla1[[#This Row],[Fecha_Hora]])</f>
        <v>2022</v>
      </c>
    </row>
    <row r="1153" spans="1:5" x14ac:dyDescent="0.25">
      <c r="A1153" s="1">
        <v>44812.5</v>
      </c>
      <c r="B1153">
        <v>238.56</v>
      </c>
      <c r="C1153" s="3">
        <f>IF(Tabla1[[#This Row],[Potencia (KW)]]&lt;400,Tabla1[[#This Row],[Potencia (KW)]],0)</f>
        <v>238.56</v>
      </c>
      <c r="D1153">
        <f>MONTH(Tabla1[[#This Row],[Fecha_Hora]])</f>
        <v>9</v>
      </c>
      <c r="E1153">
        <f>YEAR(Tabla1[[#This Row],[Fecha_Hora]])</f>
        <v>2022</v>
      </c>
    </row>
    <row r="1154" spans="1:5" x14ac:dyDescent="0.25">
      <c r="A1154" s="1">
        <v>44812.503472222219</v>
      </c>
      <c r="B1154">
        <v>232.8</v>
      </c>
      <c r="C1154" s="3">
        <f>IF(Tabla1[[#This Row],[Potencia (KW)]]&lt;400,Tabla1[[#This Row],[Potencia (KW)]],0)</f>
        <v>232.8</v>
      </c>
      <c r="D1154">
        <f>MONTH(Tabla1[[#This Row],[Fecha_Hora]])</f>
        <v>9</v>
      </c>
      <c r="E1154">
        <f>YEAR(Tabla1[[#This Row],[Fecha_Hora]])</f>
        <v>2022</v>
      </c>
    </row>
    <row r="1155" spans="1:5" x14ac:dyDescent="0.25">
      <c r="A1155" s="1">
        <v>44812.506944444453</v>
      </c>
      <c r="B1155">
        <v>231.446</v>
      </c>
      <c r="C1155" s="3">
        <f>IF(Tabla1[[#This Row],[Potencia (KW)]]&lt;400,Tabla1[[#This Row],[Potencia (KW)]],0)</f>
        <v>231.446</v>
      </c>
      <c r="D1155">
        <f>MONTH(Tabla1[[#This Row],[Fecha_Hora]])</f>
        <v>9</v>
      </c>
      <c r="E1155">
        <f>YEAR(Tabla1[[#This Row],[Fecha_Hora]])</f>
        <v>2022</v>
      </c>
    </row>
    <row r="1156" spans="1:5" x14ac:dyDescent="0.25">
      <c r="A1156" s="1">
        <v>44812.520833333343</v>
      </c>
      <c r="B1156">
        <v>237.72</v>
      </c>
      <c r="C1156" s="3">
        <f>IF(Tabla1[[#This Row],[Potencia (KW)]]&lt;400,Tabla1[[#This Row],[Potencia (KW)]],0)</f>
        <v>237.72</v>
      </c>
      <c r="D1156">
        <f>MONTH(Tabla1[[#This Row],[Fecha_Hora]])</f>
        <v>9</v>
      </c>
      <c r="E1156">
        <f>YEAR(Tabla1[[#This Row],[Fecha_Hora]])</f>
        <v>2022</v>
      </c>
    </row>
    <row r="1157" spans="1:5" x14ac:dyDescent="0.25">
      <c r="A1157" s="1">
        <v>44812.524305555547</v>
      </c>
      <c r="B1157">
        <v>238.768</v>
      </c>
      <c r="C1157" s="3">
        <f>IF(Tabla1[[#This Row],[Potencia (KW)]]&lt;400,Tabla1[[#This Row],[Potencia (KW)]],0)</f>
        <v>238.768</v>
      </c>
      <c r="D1157">
        <f>MONTH(Tabla1[[#This Row],[Fecha_Hora]])</f>
        <v>9</v>
      </c>
      <c r="E1157">
        <f>YEAR(Tabla1[[#This Row],[Fecha_Hora]])</f>
        <v>2022</v>
      </c>
    </row>
    <row r="1158" spans="1:5" x14ac:dyDescent="0.25">
      <c r="A1158" s="1">
        <v>44820.760416666657</v>
      </c>
      <c r="B1158">
        <v>230.02</v>
      </c>
      <c r="C1158" s="3">
        <f>IF(Tabla1[[#This Row],[Potencia (KW)]]&lt;400,Tabla1[[#This Row],[Potencia (KW)]],0)</f>
        <v>230.02</v>
      </c>
      <c r="D1158">
        <f>MONTH(Tabla1[[#This Row],[Fecha_Hora]])</f>
        <v>9</v>
      </c>
      <c r="E1158">
        <f>YEAR(Tabla1[[#This Row],[Fecha_Hora]])</f>
        <v>2022</v>
      </c>
    </row>
    <row r="1159" spans="1:5" x14ac:dyDescent="0.25">
      <c r="A1159" s="1">
        <v>44820.763888888891</v>
      </c>
      <c r="B1159">
        <v>231.84</v>
      </c>
      <c r="C1159" s="3">
        <f>IF(Tabla1[[#This Row],[Potencia (KW)]]&lt;400,Tabla1[[#This Row],[Potencia (KW)]],0)</f>
        <v>231.84</v>
      </c>
      <c r="D1159">
        <f>MONTH(Tabla1[[#This Row],[Fecha_Hora]])</f>
        <v>9</v>
      </c>
      <c r="E1159">
        <f>YEAR(Tabla1[[#This Row],[Fecha_Hora]])</f>
        <v>2022</v>
      </c>
    </row>
    <row r="1160" spans="1:5" x14ac:dyDescent="0.25">
      <c r="A1160" s="1">
        <v>44823.71875</v>
      </c>
      <c r="B1160">
        <v>231.6</v>
      </c>
      <c r="C1160" s="3">
        <f>IF(Tabla1[[#This Row],[Potencia (KW)]]&lt;400,Tabla1[[#This Row],[Potencia (KW)]],0)</f>
        <v>231.6</v>
      </c>
      <c r="D1160">
        <f>MONTH(Tabla1[[#This Row],[Fecha_Hora]])</f>
        <v>9</v>
      </c>
      <c r="E1160">
        <f>YEAR(Tabla1[[#This Row],[Fecha_Hora]])</f>
        <v>2022</v>
      </c>
    </row>
    <row r="1161" spans="1:5" x14ac:dyDescent="0.25">
      <c r="A1161" s="1">
        <v>44823.722222222219</v>
      </c>
      <c r="B1161">
        <v>232.44</v>
      </c>
      <c r="C1161" s="3">
        <f>IF(Tabla1[[#This Row],[Potencia (KW)]]&lt;400,Tabla1[[#This Row],[Potencia (KW)]],0)</f>
        <v>232.44</v>
      </c>
      <c r="D1161">
        <f>MONTH(Tabla1[[#This Row],[Fecha_Hora]])</f>
        <v>9</v>
      </c>
      <c r="E1161">
        <f>YEAR(Tabla1[[#This Row],[Fecha_Hora]])</f>
        <v>2022</v>
      </c>
    </row>
    <row r="1162" spans="1:5" x14ac:dyDescent="0.25">
      <c r="A1162" s="1">
        <v>44831.743055555547</v>
      </c>
      <c r="B1162">
        <v>230.88</v>
      </c>
      <c r="C1162" s="3">
        <f>IF(Tabla1[[#This Row],[Potencia (KW)]]&lt;400,Tabla1[[#This Row],[Potencia (KW)]],0)</f>
        <v>230.88</v>
      </c>
      <c r="D1162">
        <f>MONTH(Tabla1[[#This Row],[Fecha_Hora]])</f>
        <v>9</v>
      </c>
      <c r="E1162">
        <f>YEAR(Tabla1[[#This Row],[Fecha_Hora]])</f>
        <v>2022</v>
      </c>
    </row>
    <row r="1163" spans="1:5" x14ac:dyDescent="0.25">
      <c r="A1163" s="1">
        <v>44831.746527777781</v>
      </c>
      <c r="B1163">
        <v>233.28</v>
      </c>
      <c r="C1163" s="3">
        <f>IF(Tabla1[[#This Row],[Potencia (KW)]]&lt;400,Tabla1[[#This Row],[Potencia (KW)]],0)</f>
        <v>233.28</v>
      </c>
      <c r="D1163">
        <f>MONTH(Tabla1[[#This Row],[Fecha_Hora]])</f>
        <v>9</v>
      </c>
      <c r="E1163">
        <f>YEAR(Tabla1[[#This Row],[Fecha_Hora]])</f>
        <v>2022</v>
      </c>
    </row>
    <row r="1164" spans="1:5" x14ac:dyDescent="0.25">
      <c r="A1164" s="1">
        <v>44831.774305555547</v>
      </c>
      <c r="B1164">
        <v>234.72</v>
      </c>
      <c r="C1164" s="3">
        <f>IF(Tabla1[[#This Row],[Potencia (KW)]]&lt;400,Tabla1[[#This Row],[Potencia (KW)]],0)</f>
        <v>234.72</v>
      </c>
      <c r="D1164">
        <f>MONTH(Tabla1[[#This Row],[Fecha_Hora]])</f>
        <v>9</v>
      </c>
      <c r="E1164">
        <f>YEAR(Tabla1[[#This Row],[Fecha_Hora]])</f>
        <v>2022</v>
      </c>
    </row>
    <row r="1165" spans="1:5" x14ac:dyDescent="0.25">
      <c r="A1165" s="1">
        <v>44831.777777777781</v>
      </c>
      <c r="B1165">
        <v>234.24</v>
      </c>
      <c r="C1165" s="3">
        <f>IF(Tabla1[[#This Row],[Potencia (KW)]]&lt;400,Tabla1[[#This Row],[Potencia (KW)]],0)</f>
        <v>234.24</v>
      </c>
      <c r="D1165">
        <f>MONTH(Tabla1[[#This Row],[Fecha_Hora]])</f>
        <v>9</v>
      </c>
      <c r="E1165">
        <f>YEAR(Tabla1[[#This Row],[Fecha_Hora]])</f>
        <v>2022</v>
      </c>
    </row>
    <row r="1166" spans="1:5" x14ac:dyDescent="0.25">
      <c r="A1166" s="1">
        <v>44831.78125</v>
      </c>
      <c r="B1166">
        <v>233.76</v>
      </c>
      <c r="C1166" s="3">
        <f>IF(Tabla1[[#This Row],[Potencia (KW)]]&lt;400,Tabla1[[#This Row],[Potencia (KW)]],0)</f>
        <v>233.76</v>
      </c>
      <c r="D1166">
        <f>MONTH(Tabla1[[#This Row],[Fecha_Hora]])</f>
        <v>9</v>
      </c>
      <c r="E1166">
        <f>YEAR(Tabla1[[#This Row],[Fecha_Hora]])</f>
        <v>2022</v>
      </c>
    </row>
    <row r="1167" spans="1:5" x14ac:dyDescent="0.25">
      <c r="A1167" s="1">
        <v>44859.652777777781</v>
      </c>
      <c r="B1167">
        <v>230.04</v>
      </c>
      <c r="C1167" s="3">
        <f>IF(Tabla1[[#This Row],[Potencia (KW)]]&lt;400,Tabla1[[#This Row],[Potencia (KW)]],0)</f>
        <v>230.04</v>
      </c>
      <c r="D1167">
        <f>MONTH(Tabla1[[#This Row],[Fecha_Hora]])</f>
        <v>10</v>
      </c>
      <c r="E1167">
        <f>YEAR(Tabla1[[#This Row],[Fecha_Hora]])</f>
        <v>2022</v>
      </c>
    </row>
    <row r="1168" spans="1:5" x14ac:dyDescent="0.25">
      <c r="A1168" s="1">
        <v>44859.65625</v>
      </c>
      <c r="B1168">
        <v>232.08</v>
      </c>
      <c r="C1168" s="3">
        <f>IF(Tabla1[[#This Row],[Potencia (KW)]]&lt;400,Tabla1[[#This Row],[Potencia (KW)]],0)</f>
        <v>232.08</v>
      </c>
      <c r="D1168">
        <f>MONTH(Tabla1[[#This Row],[Fecha_Hora]])</f>
        <v>10</v>
      </c>
      <c r="E1168">
        <f>YEAR(Tabla1[[#This Row],[Fecha_Hora]])</f>
        <v>2022</v>
      </c>
    </row>
    <row r="1169" spans="1:5" x14ac:dyDescent="0.25">
      <c r="A1169" s="1">
        <v>44890.732638888891</v>
      </c>
      <c r="B1169">
        <v>231.96</v>
      </c>
      <c r="C1169" s="3">
        <f>IF(Tabla1[[#This Row],[Potencia (KW)]]&lt;400,Tabla1[[#This Row],[Potencia (KW)]],0)</f>
        <v>231.96</v>
      </c>
      <c r="D1169">
        <f>MONTH(Tabla1[[#This Row],[Fecha_Hora]])</f>
        <v>11</v>
      </c>
      <c r="E1169">
        <f>YEAR(Tabla1[[#This Row],[Fecha_Hora]])</f>
        <v>2022</v>
      </c>
    </row>
    <row r="1170" spans="1:5" x14ac:dyDescent="0.25">
      <c r="A1170" s="1">
        <v>44890.736111111109</v>
      </c>
      <c r="B1170">
        <v>233.76</v>
      </c>
      <c r="C1170" s="3">
        <f>IF(Tabla1[[#This Row],[Potencia (KW)]]&lt;400,Tabla1[[#This Row],[Potencia (KW)]],0)</f>
        <v>233.76</v>
      </c>
      <c r="D1170">
        <f>MONTH(Tabla1[[#This Row],[Fecha_Hora]])</f>
        <v>11</v>
      </c>
      <c r="E1170">
        <f>YEAR(Tabla1[[#This Row],[Fecha_Hora]])</f>
        <v>2022</v>
      </c>
    </row>
    <row r="1171" spans="1:5" x14ac:dyDescent="0.25">
      <c r="A1171" s="1">
        <v>44890.739583333343</v>
      </c>
      <c r="B1171">
        <v>230.614</v>
      </c>
      <c r="C1171" s="3">
        <f>IF(Tabla1[[#This Row],[Potencia (KW)]]&lt;400,Tabla1[[#This Row],[Potencia (KW)]],0)</f>
        <v>230.614</v>
      </c>
      <c r="D1171">
        <f>MONTH(Tabla1[[#This Row],[Fecha_Hora]])</f>
        <v>11</v>
      </c>
      <c r="E1171">
        <f>YEAR(Tabla1[[#This Row],[Fecha_Hora]])</f>
        <v>2022</v>
      </c>
    </row>
    <row r="1172" spans="1:5" x14ac:dyDescent="0.25">
      <c r="A1172" s="1">
        <v>44890.746527777781</v>
      </c>
      <c r="B1172">
        <v>230.04</v>
      </c>
      <c r="C1172" s="3">
        <f>IF(Tabla1[[#This Row],[Potencia (KW)]]&lt;400,Tabla1[[#This Row],[Potencia (KW)]],0)</f>
        <v>230.04</v>
      </c>
      <c r="D1172">
        <f>MONTH(Tabla1[[#This Row],[Fecha_Hora]])</f>
        <v>11</v>
      </c>
      <c r="E1172">
        <f>YEAR(Tabla1[[#This Row],[Fecha_Hora]])</f>
        <v>2022</v>
      </c>
    </row>
    <row r="1173" spans="1:5" x14ac:dyDescent="0.25">
      <c r="A1173" s="1">
        <v>44890.75</v>
      </c>
      <c r="B1173">
        <v>235.68</v>
      </c>
      <c r="C1173" s="3">
        <f>IF(Tabla1[[#This Row],[Potencia (KW)]]&lt;400,Tabla1[[#This Row],[Potencia (KW)]],0)</f>
        <v>235.68</v>
      </c>
      <c r="D1173">
        <f>MONTH(Tabla1[[#This Row],[Fecha_Hora]])</f>
        <v>11</v>
      </c>
      <c r="E1173">
        <f>YEAR(Tabla1[[#This Row],[Fecha_Hora]])</f>
        <v>2022</v>
      </c>
    </row>
    <row r="1174" spans="1:5" x14ac:dyDescent="0.25">
      <c r="A1174" s="1">
        <v>44890.756944444453</v>
      </c>
      <c r="B1174">
        <v>232.8</v>
      </c>
      <c r="C1174" s="3">
        <f>IF(Tabla1[[#This Row],[Potencia (KW)]]&lt;400,Tabla1[[#This Row],[Potencia (KW)]],0)</f>
        <v>232.8</v>
      </c>
      <c r="D1174">
        <f>MONTH(Tabla1[[#This Row],[Fecha_Hora]])</f>
        <v>11</v>
      </c>
      <c r="E1174">
        <f>YEAR(Tabla1[[#This Row],[Fecha_Hora]])</f>
        <v>2022</v>
      </c>
    </row>
    <row r="1175" spans="1:5" x14ac:dyDescent="0.25">
      <c r="A1175" s="1">
        <v>44890.760416666657</v>
      </c>
      <c r="B1175">
        <v>236.16</v>
      </c>
      <c r="C1175" s="3">
        <f>IF(Tabla1[[#This Row],[Potencia (KW)]]&lt;400,Tabla1[[#This Row],[Potencia (KW)]],0)</f>
        <v>236.16</v>
      </c>
      <c r="D1175">
        <f>MONTH(Tabla1[[#This Row],[Fecha_Hora]])</f>
        <v>11</v>
      </c>
      <c r="E1175">
        <f>YEAR(Tabla1[[#This Row],[Fecha_Hora]])</f>
        <v>2022</v>
      </c>
    </row>
    <row r="1176" spans="1:5" x14ac:dyDescent="0.25">
      <c r="A1176" s="1">
        <v>44894.739583333343</v>
      </c>
      <c r="B1176">
        <v>234.48</v>
      </c>
      <c r="C1176" s="3">
        <f>IF(Tabla1[[#This Row],[Potencia (KW)]]&lt;400,Tabla1[[#This Row],[Potencia (KW)]],0)</f>
        <v>234.48</v>
      </c>
      <c r="D1176">
        <f>MONTH(Tabla1[[#This Row],[Fecha_Hora]])</f>
        <v>11</v>
      </c>
      <c r="E1176">
        <f>YEAR(Tabla1[[#This Row],[Fecha_Hora]])</f>
        <v>2022</v>
      </c>
    </row>
    <row r="1177" spans="1:5" x14ac:dyDescent="0.25">
      <c r="A1177" s="1">
        <v>44894.743055555547</v>
      </c>
      <c r="B1177">
        <v>239.16</v>
      </c>
      <c r="C1177" s="3">
        <f>IF(Tabla1[[#This Row],[Potencia (KW)]]&lt;400,Tabla1[[#This Row],[Potencia (KW)]],0)</f>
        <v>239.16</v>
      </c>
      <c r="D1177">
        <f>MONTH(Tabla1[[#This Row],[Fecha_Hora]])</f>
        <v>11</v>
      </c>
      <c r="E1177">
        <f>YEAR(Tabla1[[#This Row],[Fecha_Hora]])</f>
        <v>2022</v>
      </c>
    </row>
    <row r="1178" spans="1:5" x14ac:dyDescent="0.25">
      <c r="A1178" s="1">
        <v>44894.746527777781</v>
      </c>
      <c r="B1178">
        <v>233.52</v>
      </c>
      <c r="C1178" s="3">
        <f>IF(Tabla1[[#This Row],[Potencia (KW)]]&lt;400,Tabla1[[#This Row],[Potencia (KW)]],0)</f>
        <v>233.52</v>
      </c>
      <c r="D1178">
        <f>MONTH(Tabla1[[#This Row],[Fecha_Hora]])</f>
        <v>11</v>
      </c>
      <c r="E1178">
        <f>YEAR(Tabla1[[#This Row],[Fecha_Hora]])</f>
        <v>2022</v>
      </c>
    </row>
    <row r="1179" spans="1:5" x14ac:dyDescent="0.25">
      <c r="A1179" s="1">
        <v>44900.697916666657</v>
      </c>
      <c r="B1179">
        <v>230.64</v>
      </c>
      <c r="C1179" s="3">
        <f>IF(Tabla1[[#This Row],[Potencia (KW)]]&lt;400,Tabla1[[#This Row],[Potencia (KW)]],0)</f>
        <v>230.64</v>
      </c>
      <c r="D1179">
        <f>MONTH(Tabla1[[#This Row],[Fecha_Hora]])</f>
        <v>12</v>
      </c>
      <c r="E1179">
        <f>YEAR(Tabla1[[#This Row],[Fecha_Hora]])</f>
        <v>2022</v>
      </c>
    </row>
    <row r="1180" spans="1:5" x14ac:dyDescent="0.25">
      <c r="A1180" s="1">
        <v>44900.701388888891</v>
      </c>
      <c r="B1180">
        <v>231.327</v>
      </c>
      <c r="C1180" s="3">
        <f>IF(Tabla1[[#This Row],[Potencia (KW)]]&lt;400,Tabla1[[#This Row],[Potencia (KW)]],0)</f>
        <v>231.327</v>
      </c>
      <c r="D1180">
        <f>MONTH(Tabla1[[#This Row],[Fecha_Hora]])</f>
        <v>12</v>
      </c>
      <c r="E1180">
        <f>YEAR(Tabla1[[#This Row],[Fecha_Hora]])</f>
        <v>2022</v>
      </c>
    </row>
    <row r="1181" spans="1:5" x14ac:dyDescent="0.25">
      <c r="A1181" s="1">
        <v>45110.395833333343</v>
      </c>
      <c r="B1181">
        <v>244.68</v>
      </c>
      <c r="C1181" s="3">
        <f>IF(Tabla1[[#This Row],[Potencia (KW)]]&lt;400,Tabla1[[#This Row],[Potencia (KW)]],0)</f>
        <v>244.68</v>
      </c>
      <c r="D1181">
        <f>MONTH(Tabla1[[#This Row],[Fecha_Hora]])</f>
        <v>7</v>
      </c>
      <c r="E1181">
        <f>YEAR(Tabla1[[#This Row],[Fecha_Hora]])</f>
        <v>2023</v>
      </c>
    </row>
    <row r="1182" spans="1:5" x14ac:dyDescent="0.25">
      <c r="A1182" s="1">
        <v>45110.399305555547</v>
      </c>
      <c r="B1182">
        <v>231.84</v>
      </c>
      <c r="C1182" s="3">
        <f>IF(Tabla1[[#This Row],[Potencia (KW)]]&lt;400,Tabla1[[#This Row],[Potencia (KW)]],0)</f>
        <v>231.84</v>
      </c>
      <c r="D1182">
        <f>MONTH(Tabla1[[#This Row],[Fecha_Hora]])</f>
        <v>7</v>
      </c>
      <c r="E1182">
        <f>YEAR(Tabla1[[#This Row],[Fecha_Hora]])</f>
        <v>2023</v>
      </c>
    </row>
    <row r="1183" spans="1:5" x14ac:dyDescent="0.25">
      <c r="A1183" s="1">
        <v>45110.402777777781</v>
      </c>
      <c r="B1183">
        <v>235.68</v>
      </c>
      <c r="C1183" s="3">
        <f>IF(Tabla1[[#This Row],[Potencia (KW)]]&lt;400,Tabla1[[#This Row],[Potencia (KW)]],0)</f>
        <v>235.68</v>
      </c>
      <c r="D1183">
        <f>MONTH(Tabla1[[#This Row],[Fecha_Hora]])</f>
        <v>7</v>
      </c>
      <c r="E1183">
        <f>YEAR(Tabla1[[#This Row],[Fecha_Hora]])</f>
        <v>2023</v>
      </c>
    </row>
    <row r="1184" spans="1:5" x14ac:dyDescent="0.25">
      <c r="A1184" s="1">
        <v>45110.40625</v>
      </c>
      <c r="B1184">
        <v>239.76</v>
      </c>
      <c r="C1184" s="3">
        <f>IF(Tabla1[[#This Row],[Potencia (KW)]]&lt;400,Tabla1[[#This Row],[Potencia (KW)]],0)</f>
        <v>239.76</v>
      </c>
      <c r="D1184">
        <f>MONTH(Tabla1[[#This Row],[Fecha_Hora]])</f>
        <v>7</v>
      </c>
      <c r="E1184">
        <f>YEAR(Tabla1[[#This Row],[Fecha_Hora]])</f>
        <v>2023</v>
      </c>
    </row>
    <row r="1185" spans="1:5" x14ac:dyDescent="0.25">
      <c r="A1185" s="1">
        <v>45110.409722222219</v>
      </c>
      <c r="B1185">
        <v>233.64</v>
      </c>
      <c r="C1185" s="3">
        <f>IF(Tabla1[[#This Row],[Potencia (KW)]]&lt;400,Tabla1[[#This Row],[Potencia (KW)]],0)</f>
        <v>233.64</v>
      </c>
      <c r="D1185">
        <f>MONTH(Tabla1[[#This Row],[Fecha_Hora]])</f>
        <v>7</v>
      </c>
      <c r="E1185">
        <f>YEAR(Tabla1[[#This Row],[Fecha_Hora]])</f>
        <v>2023</v>
      </c>
    </row>
    <row r="1186" spans="1:5" x14ac:dyDescent="0.25">
      <c r="A1186" s="1">
        <v>45110.413194444453</v>
      </c>
      <c r="B1186">
        <v>251.88</v>
      </c>
      <c r="C1186" s="3">
        <f>IF(Tabla1[[#This Row],[Potencia (KW)]]&lt;400,Tabla1[[#This Row],[Potencia (KW)]],0)</f>
        <v>251.88</v>
      </c>
      <c r="D1186">
        <f>MONTH(Tabla1[[#This Row],[Fecha_Hora]])</f>
        <v>7</v>
      </c>
      <c r="E1186">
        <f>YEAR(Tabla1[[#This Row],[Fecha_Hora]])</f>
        <v>2023</v>
      </c>
    </row>
    <row r="1187" spans="1:5" x14ac:dyDescent="0.25">
      <c r="A1187" s="1">
        <v>45110.416666666657</v>
      </c>
      <c r="B1187">
        <v>247.56</v>
      </c>
      <c r="C1187" s="3">
        <f>IF(Tabla1[[#This Row],[Potencia (KW)]]&lt;400,Tabla1[[#This Row],[Potencia (KW)]],0)</f>
        <v>247.56</v>
      </c>
      <c r="D1187">
        <f>MONTH(Tabla1[[#This Row],[Fecha_Hora]])</f>
        <v>7</v>
      </c>
      <c r="E1187">
        <f>YEAR(Tabla1[[#This Row],[Fecha_Hora]])</f>
        <v>2023</v>
      </c>
    </row>
    <row r="1188" spans="1:5" x14ac:dyDescent="0.25">
      <c r="A1188" s="1">
        <v>45112.420138888891</v>
      </c>
      <c r="B1188">
        <v>237.36</v>
      </c>
      <c r="C1188" s="3">
        <f>IF(Tabla1[[#This Row],[Potencia (KW)]]&lt;400,Tabla1[[#This Row],[Potencia (KW)]],0)</f>
        <v>237.36</v>
      </c>
      <c r="D1188">
        <f>MONTH(Tabla1[[#This Row],[Fecha_Hora]])</f>
        <v>7</v>
      </c>
      <c r="E1188">
        <f>YEAR(Tabla1[[#This Row],[Fecha_Hora]])</f>
        <v>2023</v>
      </c>
    </row>
    <row r="1189" spans="1:5" x14ac:dyDescent="0.25">
      <c r="A1189" s="1">
        <v>45112.423611111109</v>
      </c>
      <c r="B1189">
        <v>239.4</v>
      </c>
      <c r="C1189" s="3">
        <f>IF(Tabla1[[#This Row],[Potencia (KW)]]&lt;400,Tabla1[[#This Row],[Potencia (KW)]],0)</f>
        <v>239.4</v>
      </c>
      <c r="D1189">
        <f>MONTH(Tabla1[[#This Row],[Fecha_Hora]])</f>
        <v>7</v>
      </c>
      <c r="E1189">
        <f>YEAR(Tabla1[[#This Row],[Fecha_Hora]])</f>
        <v>2023</v>
      </c>
    </row>
    <row r="1190" spans="1:5" x14ac:dyDescent="0.25">
      <c r="A1190" s="1">
        <v>45112.427083333343</v>
      </c>
      <c r="B1190">
        <v>234.84</v>
      </c>
      <c r="C1190" s="3">
        <f>IF(Tabla1[[#This Row],[Potencia (KW)]]&lt;400,Tabla1[[#This Row],[Potencia (KW)]],0)</f>
        <v>234.84</v>
      </c>
      <c r="D1190">
        <f>MONTH(Tabla1[[#This Row],[Fecha_Hora]])</f>
        <v>7</v>
      </c>
      <c r="E1190">
        <f>YEAR(Tabla1[[#This Row],[Fecha_Hora]])</f>
        <v>2023</v>
      </c>
    </row>
    <row r="1191" spans="1:5" x14ac:dyDescent="0.25">
      <c r="A1191" s="1">
        <v>45118.371527777781</v>
      </c>
      <c r="B1191">
        <v>235.8</v>
      </c>
      <c r="C1191" s="3">
        <f>IF(Tabla1[[#This Row],[Potencia (KW)]]&lt;400,Tabla1[[#This Row],[Potencia (KW)]],0)</f>
        <v>235.8</v>
      </c>
      <c r="D1191">
        <f>MONTH(Tabla1[[#This Row],[Fecha_Hora]])</f>
        <v>7</v>
      </c>
      <c r="E1191">
        <f>YEAR(Tabla1[[#This Row],[Fecha_Hora]])</f>
        <v>2023</v>
      </c>
    </row>
    <row r="1192" spans="1:5" x14ac:dyDescent="0.25">
      <c r="A1192" s="1">
        <v>45118.375</v>
      </c>
      <c r="B1192">
        <v>241.08</v>
      </c>
      <c r="C1192" s="3">
        <f>IF(Tabla1[[#This Row],[Potencia (KW)]]&lt;400,Tabla1[[#This Row],[Potencia (KW)]],0)</f>
        <v>241.08</v>
      </c>
      <c r="D1192">
        <f>MONTH(Tabla1[[#This Row],[Fecha_Hora]])</f>
        <v>7</v>
      </c>
      <c r="E1192">
        <f>YEAR(Tabla1[[#This Row],[Fecha_Hora]])</f>
        <v>2023</v>
      </c>
    </row>
    <row r="1193" spans="1:5" x14ac:dyDescent="0.25">
      <c r="A1193" s="1">
        <v>45118.378472222219</v>
      </c>
      <c r="B1193">
        <v>242.4</v>
      </c>
      <c r="C1193" s="3">
        <f>IF(Tabla1[[#This Row],[Potencia (KW)]]&lt;400,Tabla1[[#This Row],[Potencia (KW)]],0)</f>
        <v>242.4</v>
      </c>
      <c r="D1193">
        <f>MONTH(Tabla1[[#This Row],[Fecha_Hora]])</f>
        <v>7</v>
      </c>
      <c r="E1193">
        <f>YEAR(Tabla1[[#This Row],[Fecha_Hora]])</f>
        <v>2023</v>
      </c>
    </row>
    <row r="1194" spans="1:5" x14ac:dyDescent="0.25">
      <c r="A1194" s="1">
        <v>45118.381944444453</v>
      </c>
      <c r="B1194">
        <v>240.48</v>
      </c>
      <c r="C1194" s="3">
        <f>IF(Tabla1[[#This Row],[Potencia (KW)]]&lt;400,Tabla1[[#This Row],[Potencia (KW)]],0)</f>
        <v>240.48</v>
      </c>
      <c r="D1194">
        <f>MONTH(Tabla1[[#This Row],[Fecha_Hora]])</f>
        <v>7</v>
      </c>
      <c r="E1194">
        <f>YEAR(Tabla1[[#This Row],[Fecha_Hora]])</f>
        <v>2023</v>
      </c>
    </row>
    <row r="1195" spans="1:5" x14ac:dyDescent="0.25">
      <c r="A1195" s="1">
        <v>45118.402777777781</v>
      </c>
      <c r="B1195">
        <v>237.48</v>
      </c>
      <c r="C1195" s="3">
        <f>IF(Tabla1[[#This Row],[Potencia (KW)]]&lt;400,Tabla1[[#This Row],[Potencia (KW)]],0)</f>
        <v>237.48</v>
      </c>
      <c r="D1195">
        <f>MONTH(Tabla1[[#This Row],[Fecha_Hora]])</f>
        <v>7</v>
      </c>
      <c r="E1195">
        <f>YEAR(Tabla1[[#This Row],[Fecha_Hora]])</f>
        <v>2023</v>
      </c>
    </row>
    <row r="1196" spans="1:5" x14ac:dyDescent="0.25">
      <c r="A1196" s="1">
        <v>45118.40625</v>
      </c>
      <c r="B1196">
        <v>237.48</v>
      </c>
      <c r="C1196" s="3">
        <f>IF(Tabla1[[#This Row],[Potencia (KW)]]&lt;400,Tabla1[[#This Row],[Potencia (KW)]],0)</f>
        <v>237.48</v>
      </c>
      <c r="D1196">
        <f>MONTH(Tabla1[[#This Row],[Fecha_Hora]])</f>
        <v>7</v>
      </c>
      <c r="E1196">
        <f>YEAR(Tabla1[[#This Row],[Fecha_Hora]])</f>
        <v>2023</v>
      </c>
    </row>
    <row r="1197" spans="1:5" x14ac:dyDescent="0.25">
      <c r="A1197" s="1">
        <v>45118.420138888891</v>
      </c>
      <c r="B1197">
        <v>235.8</v>
      </c>
      <c r="C1197" s="3">
        <f>IF(Tabla1[[#This Row],[Potencia (KW)]]&lt;400,Tabla1[[#This Row],[Potencia (KW)]],0)</f>
        <v>235.8</v>
      </c>
      <c r="D1197">
        <f>MONTH(Tabla1[[#This Row],[Fecha_Hora]])</f>
        <v>7</v>
      </c>
      <c r="E1197">
        <f>YEAR(Tabla1[[#This Row],[Fecha_Hora]])</f>
        <v>2023</v>
      </c>
    </row>
    <row r="1198" spans="1:5" x14ac:dyDescent="0.25">
      <c r="A1198" s="1">
        <v>45118.423611111109</v>
      </c>
      <c r="B1198">
        <v>236.04</v>
      </c>
      <c r="C1198" s="3">
        <f>IF(Tabla1[[#This Row],[Potencia (KW)]]&lt;400,Tabla1[[#This Row],[Potencia (KW)]],0)</f>
        <v>236.04</v>
      </c>
      <c r="D1198">
        <f>MONTH(Tabla1[[#This Row],[Fecha_Hora]])</f>
        <v>7</v>
      </c>
      <c r="E1198">
        <f>YEAR(Tabla1[[#This Row],[Fecha_Hora]])</f>
        <v>2023</v>
      </c>
    </row>
    <row r="1199" spans="1:5" x14ac:dyDescent="0.25">
      <c r="A1199" s="1">
        <v>45118.430555555547</v>
      </c>
      <c r="B1199">
        <v>235.92</v>
      </c>
      <c r="C1199" s="3">
        <f>IF(Tabla1[[#This Row],[Potencia (KW)]]&lt;400,Tabla1[[#This Row],[Potencia (KW)]],0)</f>
        <v>235.92</v>
      </c>
      <c r="D1199">
        <f>MONTH(Tabla1[[#This Row],[Fecha_Hora]])</f>
        <v>7</v>
      </c>
      <c r="E1199">
        <f>YEAR(Tabla1[[#This Row],[Fecha_Hora]])</f>
        <v>2023</v>
      </c>
    </row>
    <row r="1200" spans="1:5" x14ac:dyDescent="0.25">
      <c r="A1200" s="1">
        <v>45118.434027777781</v>
      </c>
      <c r="B1200">
        <v>238.8</v>
      </c>
      <c r="C1200" s="3">
        <f>IF(Tabla1[[#This Row],[Potencia (KW)]]&lt;400,Tabla1[[#This Row],[Potencia (KW)]],0)</f>
        <v>238.8</v>
      </c>
      <c r="D1200">
        <f>MONTH(Tabla1[[#This Row],[Fecha_Hora]])</f>
        <v>7</v>
      </c>
      <c r="E1200">
        <f>YEAR(Tabla1[[#This Row],[Fecha_Hora]])</f>
        <v>2023</v>
      </c>
    </row>
    <row r="1201" spans="1:5" x14ac:dyDescent="0.25">
      <c r="A1201" s="1">
        <v>45118.4375</v>
      </c>
      <c r="B1201">
        <v>239.04</v>
      </c>
      <c r="C1201" s="3">
        <f>IF(Tabla1[[#This Row],[Potencia (KW)]]&lt;400,Tabla1[[#This Row],[Potencia (KW)]],0)</f>
        <v>239.04</v>
      </c>
      <c r="D1201">
        <f>MONTH(Tabla1[[#This Row],[Fecha_Hora]])</f>
        <v>7</v>
      </c>
      <c r="E1201">
        <f>YEAR(Tabla1[[#This Row],[Fecha_Hora]])</f>
        <v>2023</v>
      </c>
    </row>
    <row r="1202" spans="1:5" x14ac:dyDescent="0.25">
      <c r="A1202" s="1">
        <v>45118.440972222219</v>
      </c>
      <c r="B1202">
        <v>254.4</v>
      </c>
      <c r="C1202" s="3">
        <f>IF(Tabla1[[#This Row],[Potencia (KW)]]&lt;400,Tabla1[[#This Row],[Potencia (KW)]],0)</f>
        <v>254.4</v>
      </c>
      <c r="D1202">
        <f>MONTH(Tabla1[[#This Row],[Fecha_Hora]])</f>
        <v>7</v>
      </c>
      <c r="E1202">
        <f>YEAR(Tabla1[[#This Row],[Fecha_Hora]])</f>
        <v>2023</v>
      </c>
    </row>
    <row r="1203" spans="1:5" x14ac:dyDescent="0.25">
      <c r="A1203" s="1">
        <v>45118.444444444453</v>
      </c>
      <c r="B1203">
        <v>249.48</v>
      </c>
      <c r="C1203" s="3">
        <f>IF(Tabla1[[#This Row],[Potencia (KW)]]&lt;400,Tabla1[[#This Row],[Potencia (KW)]],0)</f>
        <v>249.48</v>
      </c>
      <c r="D1203">
        <f>MONTH(Tabla1[[#This Row],[Fecha_Hora]])</f>
        <v>7</v>
      </c>
      <c r="E1203">
        <f>YEAR(Tabla1[[#This Row],[Fecha_Hora]])</f>
        <v>2023</v>
      </c>
    </row>
    <row r="1204" spans="1:5" x14ac:dyDescent="0.25">
      <c r="A1204" s="1">
        <v>45118.447916666657</v>
      </c>
      <c r="B1204">
        <v>235.2</v>
      </c>
      <c r="C1204" s="3">
        <f>IF(Tabla1[[#This Row],[Potencia (KW)]]&lt;400,Tabla1[[#This Row],[Potencia (KW)]],0)</f>
        <v>235.2</v>
      </c>
      <c r="D1204">
        <f>MONTH(Tabla1[[#This Row],[Fecha_Hora]])</f>
        <v>7</v>
      </c>
      <c r="E1204">
        <f>YEAR(Tabla1[[#This Row],[Fecha_Hora]])</f>
        <v>2023</v>
      </c>
    </row>
    <row r="1205" spans="1:5" x14ac:dyDescent="0.25">
      <c r="A1205" s="1">
        <v>45118.451388888891</v>
      </c>
      <c r="B1205">
        <v>234.24</v>
      </c>
      <c r="C1205" s="3">
        <f>IF(Tabla1[[#This Row],[Potencia (KW)]]&lt;400,Tabla1[[#This Row],[Potencia (KW)]],0)</f>
        <v>234.24</v>
      </c>
      <c r="D1205">
        <f>MONTH(Tabla1[[#This Row],[Fecha_Hora]])</f>
        <v>7</v>
      </c>
      <c r="E1205">
        <f>YEAR(Tabla1[[#This Row],[Fecha_Hora]])</f>
        <v>2023</v>
      </c>
    </row>
    <row r="1206" spans="1:5" x14ac:dyDescent="0.25">
      <c r="A1206" s="1">
        <v>45118.454861111109</v>
      </c>
      <c r="B1206">
        <v>237.12</v>
      </c>
      <c r="C1206" s="3">
        <f>IF(Tabla1[[#This Row],[Potencia (KW)]]&lt;400,Tabla1[[#This Row],[Potencia (KW)]],0)</f>
        <v>237.12</v>
      </c>
      <c r="D1206">
        <f>MONTH(Tabla1[[#This Row],[Fecha_Hora]])</f>
        <v>7</v>
      </c>
      <c r="E1206">
        <f>YEAR(Tabla1[[#This Row],[Fecha_Hora]])</f>
        <v>2023</v>
      </c>
    </row>
    <row r="1207" spans="1:5" x14ac:dyDescent="0.25">
      <c r="A1207" s="1">
        <v>45118.458333333343</v>
      </c>
      <c r="B1207">
        <v>236.52</v>
      </c>
      <c r="C1207" s="3">
        <f>IF(Tabla1[[#This Row],[Potencia (KW)]]&lt;400,Tabla1[[#This Row],[Potencia (KW)]],0)</f>
        <v>236.52</v>
      </c>
      <c r="D1207">
        <f>MONTH(Tabla1[[#This Row],[Fecha_Hora]])</f>
        <v>7</v>
      </c>
      <c r="E1207">
        <f>YEAR(Tabla1[[#This Row],[Fecha_Hora]])</f>
        <v>2023</v>
      </c>
    </row>
    <row r="1208" spans="1:5" x14ac:dyDescent="0.25">
      <c r="A1208" s="1">
        <v>45118.461805555547</v>
      </c>
      <c r="B1208">
        <v>232.68</v>
      </c>
      <c r="C1208" s="3">
        <f>IF(Tabla1[[#This Row],[Potencia (KW)]]&lt;400,Tabla1[[#This Row],[Potencia (KW)]],0)</f>
        <v>232.68</v>
      </c>
      <c r="D1208">
        <f>MONTH(Tabla1[[#This Row],[Fecha_Hora]])</f>
        <v>7</v>
      </c>
      <c r="E1208">
        <f>YEAR(Tabla1[[#This Row],[Fecha_Hora]])</f>
        <v>2023</v>
      </c>
    </row>
    <row r="1209" spans="1:5" x14ac:dyDescent="0.25">
      <c r="A1209" s="1">
        <v>45118.465277777781</v>
      </c>
      <c r="B1209">
        <v>233.52</v>
      </c>
      <c r="C1209" s="3">
        <f>IF(Tabla1[[#This Row],[Potencia (KW)]]&lt;400,Tabla1[[#This Row],[Potencia (KW)]],0)</f>
        <v>233.52</v>
      </c>
      <c r="D1209">
        <f>MONTH(Tabla1[[#This Row],[Fecha_Hora]])</f>
        <v>7</v>
      </c>
      <c r="E1209">
        <f>YEAR(Tabla1[[#This Row],[Fecha_Hora]])</f>
        <v>2023</v>
      </c>
    </row>
    <row r="1210" spans="1:5" x14ac:dyDescent="0.25">
      <c r="A1210" s="1">
        <v>45119.347222222219</v>
      </c>
      <c r="B1210">
        <v>230.04</v>
      </c>
      <c r="C1210" s="3">
        <f>IF(Tabla1[[#This Row],[Potencia (KW)]]&lt;400,Tabla1[[#This Row],[Potencia (KW)]],0)</f>
        <v>230.04</v>
      </c>
      <c r="D1210">
        <f>MONTH(Tabla1[[#This Row],[Fecha_Hora]])</f>
        <v>7</v>
      </c>
      <c r="E1210">
        <f>YEAR(Tabla1[[#This Row],[Fecha_Hora]])</f>
        <v>2023</v>
      </c>
    </row>
    <row r="1211" spans="1:5" x14ac:dyDescent="0.25">
      <c r="A1211" s="1">
        <v>45119.350694444453</v>
      </c>
      <c r="B1211">
        <v>232.2</v>
      </c>
      <c r="C1211" s="3">
        <f>IF(Tabla1[[#This Row],[Potencia (KW)]]&lt;400,Tabla1[[#This Row],[Potencia (KW)]],0)</f>
        <v>232.2</v>
      </c>
      <c r="D1211">
        <f>MONTH(Tabla1[[#This Row],[Fecha_Hora]])</f>
        <v>7</v>
      </c>
      <c r="E1211">
        <f>YEAR(Tabla1[[#This Row],[Fecha_Hora]])</f>
        <v>2023</v>
      </c>
    </row>
    <row r="1212" spans="1:5" x14ac:dyDescent="0.25">
      <c r="A1212" s="1">
        <v>45119.354166666657</v>
      </c>
      <c r="B1212">
        <v>231.12</v>
      </c>
      <c r="C1212" s="3">
        <f>IF(Tabla1[[#This Row],[Potencia (KW)]]&lt;400,Tabla1[[#This Row],[Potencia (KW)]],0)</f>
        <v>231.12</v>
      </c>
      <c r="D1212">
        <f>MONTH(Tabla1[[#This Row],[Fecha_Hora]])</f>
        <v>7</v>
      </c>
      <c r="E1212">
        <f>YEAR(Tabla1[[#This Row],[Fecha_Hora]])</f>
        <v>2023</v>
      </c>
    </row>
    <row r="1213" spans="1:5" x14ac:dyDescent="0.25">
      <c r="A1213" s="1">
        <v>45119.357638888891</v>
      </c>
      <c r="B1213">
        <v>233.64</v>
      </c>
      <c r="C1213" s="3">
        <f>IF(Tabla1[[#This Row],[Potencia (KW)]]&lt;400,Tabla1[[#This Row],[Potencia (KW)]],0)</f>
        <v>233.64</v>
      </c>
      <c r="D1213">
        <f>MONTH(Tabla1[[#This Row],[Fecha_Hora]])</f>
        <v>7</v>
      </c>
      <c r="E1213">
        <f>YEAR(Tabla1[[#This Row],[Fecha_Hora]])</f>
        <v>2023</v>
      </c>
    </row>
    <row r="1214" spans="1:5" x14ac:dyDescent="0.25">
      <c r="A1214" s="1">
        <v>45119.413194444453</v>
      </c>
      <c r="B1214">
        <v>233.88</v>
      </c>
      <c r="C1214" s="3">
        <f>IF(Tabla1[[#This Row],[Potencia (KW)]]&lt;400,Tabla1[[#This Row],[Potencia (KW)]],0)</f>
        <v>233.88</v>
      </c>
      <c r="D1214">
        <f>MONTH(Tabla1[[#This Row],[Fecha_Hora]])</f>
        <v>7</v>
      </c>
      <c r="E1214">
        <f>YEAR(Tabla1[[#This Row],[Fecha_Hora]])</f>
        <v>2023</v>
      </c>
    </row>
    <row r="1215" spans="1:5" x14ac:dyDescent="0.25">
      <c r="A1215" s="1">
        <v>45119.416666666657</v>
      </c>
      <c r="B1215">
        <v>234</v>
      </c>
      <c r="C1215" s="3">
        <f>IF(Tabla1[[#This Row],[Potencia (KW)]]&lt;400,Tabla1[[#This Row],[Potencia (KW)]],0)</f>
        <v>234</v>
      </c>
      <c r="D1215">
        <f>MONTH(Tabla1[[#This Row],[Fecha_Hora]])</f>
        <v>7</v>
      </c>
      <c r="E1215">
        <f>YEAR(Tabla1[[#This Row],[Fecha_Hora]])</f>
        <v>2023</v>
      </c>
    </row>
    <row r="1216" spans="1:5" x14ac:dyDescent="0.25">
      <c r="A1216" s="1">
        <v>45133.364583333343</v>
      </c>
      <c r="B1216">
        <v>230.76</v>
      </c>
      <c r="C1216" s="3">
        <f>IF(Tabla1[[#This Row],[Potencia (KW)]]&lt;400,Tabla1[[#This Row],[Potencia (KW)]],0)</f>
        <v>230.76</v>
      </c>
      <c r="D1216">
        <f>MONTH(Tabla1[[#This Row],[Fecha_Hora]])</f>
        <v>7</v>
      </c>
      <c r="E1216">
        <f>YEAR(Tabla1[[#This Row],[Fecha_Hora]])</f>
        <v>2023</v>
      </c>
    </row>
    <row r="1217" spans="1:5" x14ac:dyDescent="0.25">
      <c r="A1217" s="1">
        <v>45133.368055555547</v>
      </c>
      <c r="B1217">
        <v>237.12</v>
      </c>
      <c r="C1217" s="3">
        <f>IF(Tabla1[[#This Row],[Potencia (KW)]]&lt;400,Tabla1[[#This Row],[Potencia (KW)]],0)</f>
        <v>237.12</v>
      </c>
      <c r="D1217">
        <f>MONTH(Tabla1[[#This Row],[Fecha_Hora]])</f>
        <v>7</v>
      </c>
      <c r="E1217">
        <f>YEAR(Tabla1[[#This Row],[Fecha_Hora]])</f>
        <v>2023</v>
      </c>
    </row>
    <row r="1218" spans="1:5" x14ac:dyDescent="0.25">
      <c r="A1218" s="1">
        <v>45155.375</v>
      </c>
      <c r="B1218">
        <v>230.52</v>
      </c>
      <c r="C1218" s="3">
        <f>IF(Tabla1[[#This Row],[Potencia (KW)]]&lt;400,Tabla1[[#This Row],[Potencia (KW)]],0)</f>
        <v>230.52</v>
      </c>
      <c r="D1218">
        <f>MONTH(Tabla1[[#This Row],[Fecha_Hora]])</f>
        <v>8</v>
      </c>
      <c r="E1218">
        <f>YEAR(Tabla1[[#This Row],[Fecha_Hora]])</f>
        <v>2023</v>
      </c>
    </row>
    <row r="1219" spans="1:5" x14ac:dyDescent="0.25">
      <c r="A1219" s="1">
        <v>45155.378472222219</v>
      </c>
      <c r="B1219">
        <v>236.4</v>
      </c>
      <c r="C1219" s="3">
        <f>IF(Tabla1[[#This Row],[Potencia (KW)]]&lt;400,Tabla1[[#This Row],[Potencia (KW)]],0)</f>
        <v>236.4</v>
      </c>
      <c r="D1219">
        <f>MONTH(Tabla1[[#This Row],[Fecha_Hora]])</f>
        <v>8</v>
      </c>
      <c r="E1219">
        <f>YEAR(Tabla1[[#This Row],[Fecha_Hora]])</f>
        <v>2023</v>
      </c>
    </row>
    <row r="1220" spans="1:5" x14ac:dyDescent="0.25">
      <c r="A1220" s="1">
        <v>45155.381944444453</v>
      </c>
      <c r="B1220">
        <v>235.8</v>
      </c>
      <c r="C1220" s="3">
        <f>IF(Tabla1[[#This Row],[Potencia (KW)]]&lt;400,Tabla1[[#This Row],[Potencia (KW)]],0)</f>
        <v>235.8</v>
      </c>
      <c r="D1220">
        <f>MONTH(Tabla1[[#This Row],[Fecha_Hora]])</f>
        <v>8</v>
      </c>
      <c r="E1220">
        <f>YEAR(Tabla1[[#This Row],[Fecha_Hora]])</f>
        <v>2023</v>
      </c>
    </row>
    <row r="1221" spans="1:5" x14ac:dyDescent="0.25">
      <c r="A1221" s="1">
        <v>45155.399305555547</v>
      </c>
      <c r="B1221">
        <v>237.6</v>
      </c>
      <c r="C1221" s="3">
        <f>IF(Tabla1[[#This Row],[Potencia (KW)]]&lt;400,Tabla1[[#This Row],[Potencia (KW)]],0)</f>
        <v>237.6</v>
      </c>
      <c r="D1221">
        <f>MONTH(Tabla1[[#This Row],[Fecha_Hora]])</f>
        <v>8</v>
      </c>
      <c r="E1221">
        <f>YEAR(Tabla1[[#This Row],[Fecha_Hora]])</f>
        <v>2023</v>
      </c>
    </row>
    <row r="1222" spans="1:5" x14ac:dyDescent="0.25">
      <c r="A1222" s="1">
        <v>45155.402777777781</v>
      </c>
      <c r="B1222">
        <v>237.6</v>
      </c>
      <c r="C1222" s="3">
        <f>IF(Tabla1[[#This Row],[Potencia (KW)]]&lt;400,Tabla1[[#This Row],[Potencia (KW)]],0)</f>
        <v>237.6</v>
      </c>
      <c r="D1222">
        <f>MONTH(Tabla1[[#This Row],[Fecha_Hora]])</f>
        <v>8</v>
      </c>
      <c r="E1222">
        <f>YEAR(Tabla1[[#This Row],[Fecha_Hora]])</f>
        <v>2023</v>
      </c>
    </row>
    <row r="1223" spans="1:5" x14ac:dyDescent="0.25">
      <c r="A1223" s="1">
        <v>45155.40625</v>
      </c>
      <c r="B1223">
        <v>236.52</v>
      </c>
      <c r="C1223" s="3">
        <f>IF(Tabla1[[#This Row],[Potencia (KW)]]&lt;400,Tabla1[[#This Row],[Potencia (KW)]],0)</f>
        <v>236.52</v>
      </c>
      <c r="D1223">
        <f>MONTH(Tabla1[[#This Row],[Fecha_Hora]])</f>
        <v>8</v>
      </c>
      <c r="E1223">
        <f>YEAR(Tabla1[[#This Row],[Fecha_Hora]])</f>
        <v>2023</v>
      </c>
    </row>
    <row r="1224" spans="1:5" x14ac:dyDescent="0.25">
      <c r="A1224" s="1">
        <v>45155.409722222219</v>
      </c>
      <c r="B1224">
        <v>234.36</v>
      </c>
      <c r="C1224" s="3">
        <f>IF(Tabla1[[#This Row],[Potencia (KW)]]&lt;400,Tabla1[[#This Row],[Potencia (KW)]],0)</f>
        <v>234.36</v>
      </c>
      <c r="D1224">
        <f>MONTH(Tabla1[[#This Row],[Fecha_Hora]])</f>
        <v>8</v>
      </c>
      <c r="E1224">
        <f>YEAR(Tabla1[[#This Row],[Fecha_Hora]])</f>
        <v>2023</v>
      </c>
    </row>
    <row r="1225" spans="1:5" x14ac:dyDescent="0.25">
      <c r="A1225" s="1">
        <v>45155.413194444453</v>
      </c>
      <c r="B1225">
        <v>234.48</v>
      </c>
      <c r="C1225" s="3">
        <f>IF(Tabla1[[#This Row],[Potencia (KW)]]&lt;400,Tabla1[[#This Row],[Potencia (KW)]],0)</f>
        <v>234.48</v>
      </c>
      <c r="D1225">
        <f>MONTH(Tabla1[[#This Row],[Fecha_Hora]])</f>
        <v>8</v>
      </c>
      <c r="E1225">
        <f>YEAR(Tabla1[[#This Row],[Fecha_Hora]])</f>
        <v>2023</v>
      </c>
    </row>
    <row r="1226" spans="1:5" x14ac:dyDescent="0.25">
      <c r="A1226" s="1">
        <v>45155.434027777781</v>
      </c>
      <c r="B1226">
        <v>239.4</v>
      </c>
      <c r="C1226" s="3">
        <f>IF(Tabla1[[#This Row],[Potencia (KW)]]&lt;400,Tabla1[[#This Row],[Potencia (KW)]],0)</f>
        <v>239.4</v>
      </c>
      <c r="D1226">
        <f>MONTH(Tabla1[[#This Row],[Fecha_Hora]])</f>
        <v>8</v>
      </c>
      <c r="E1226">
        <f>YEAR(Tabla1[[#This Row],[Fecha_Hora]])</f>
        <v>2023</v>
      </c>
    </row>
    <row r="1227" spans="1:5" x14ac:dyDescent="0.25">
      <c r="A1227" s="1">
        <v>45155.4375</v>
      </c>
      <c r="B1227">
        <v>235.8</v>
      </c>
      <c r="C1227" s="3">
        <f>IF(Tabla1[[#This Row],[Potencia (KW)]]&lt;400,Tabla1[[#This Row],[Potencia (KW)]],0)</f>
        <v>235.8</v>
      </c>
      <c r="D1227">
        <f>MONTH(Tabla1[[#This Row],[Fecha_Hora]])</f>
        <v>8</v>
      </c>
      <c r="E1227">
        <f>YEAR(Tabla1[[#This Row],[Fecha_Hora]])</f>
        <v>2023</v>
      </c>
    </row>
    <row r="1228" spans="1:5" x14ac:dyDescent="0.25">
      <c r="A1228" s="1">
        <v>45155.440972222219</v>
      </c>
      <c r="B1228">
        <v>233.52</v>
      </c>
      <c r="C1228" s="3">
        <f>IF(Tabla1[[#This Row],[Potencia (KW)]]&lt;400,Tabla1[[#This Row],[Potencia (KW)]],0)</f>
        <v>233.52</v>
      </c>
      <c r="D1228">
        <f>MONTH(Tabla1[[#This Row],[Fecha_Hora]])</f>
        <v>8</v>
      </c>
      <c r="E1228">
        <f>YEAR(Tabla1[[#This Row],[Fecha_Hora]])</f>
        <v>2023</v>
      </c>
    </row>
    <row r="1229" spans="1:5" x14ac:dyDescent="0.25">
      <c r="A1229" s="1">
        <v>45155.444444444453</v>
      </c>
      <c r="B1229">
        <v>232.44</v>
      </c>
      <c r="C1229" s="3">
        <f>IF(Tabla1[[#This Row],[Potencia (KW)]]&lt;400,Tabla1[[#This Row],[Potencia (KW)]],0)</f>
        <v>232.44</v>
      </c>
      <c r="D1229">
        <f>MONTH(Tabla1[[#This Row],[Fecha_Hora]])</f>
        <v>8</v>
      </c>
      <c r="E1229">
        <f>YEAR(Tabla1[[#This Row],[Fecha_Hora]])</f>
        <v>2023</v>
      </c>
    </row>
    <row r="1230" spans="1:5" x14ac:dyDescent="0.25">
      <c r="A1230" s="1">
        <v>45155.447916666657</v>
      </c>
      <c r="B1230">
        <v>239.88</v>
      </c>
      <c r="C1230" s="3">
        <f>IF(Tabla1[[#This Row],[Potencia (KW)]]&lt;400,Tabla1[[#This Row],[Potencia (KW)]],0)</f>
        <v>239.88</v>
      </c>
      <c r="D1230">
        <f>MONTH(Tabla1[[#This Row],[Fecha_Hora]])</f>
        <v>8</v>
      </c>
      <c r="E1230">
        <f>YEAR(Tabla1[[#This Row],[Fecha_Hora]])</f>
        <v>2023</v>
      </c>
    </row>
    <row r="1231" spans="1:5" x14ac:dyDescent="0.25">
      <c r="A1231" s="1">
        <v>45155.451388888891</v>
      </c>
      <c r="B1231">
        <v>240.12</v>
      </c>
      <c r="C1231" s="3">
        <f>IF(Tabla1[[#This Row],[Potencia (KW)]]&lt;400,Tabla1[[#This Row],[Potencia (KW)]],0)</f>
        <v>240.12</v>
      </c>
      <c r="D1231">
        <f>MONTH(Tabla1[[#This Row],[Fecha_Hora]])</f>
        <v>8</v>
      </c>
      <c r="E1231">
        <f>YEAR(Tabla1[[#This Row],[Fecha_Hora]])</f>
        <v>2023</v>
      </c>
    </row>
    <row r="1232" spans="1:5" x14ac:dyDescent="0.25">
      <c r="A1232" s="1">
        <v>45155.461805555547</v>
      </c>
      <c r="B1232">
        <v>237.6</v>
      </c>
      <c r="C1232" s="3">
        <f>IF(Tabla1[[#This Row],[Potencia (KW)]]&lt;400,Tabla1[[#This Row],[Potencia (KW)]],0)</f>
        <v>237.6</v>
      </c>
      <c r="D1232">
        <f>MONTH(Tabla1[[#This Row],[Fecha_Hora]])</f>
        <v>8</v>
      </c>
      <c r="E1232">
        <f>YEAR(Tabla1[[#This Row],[Fecha_Hora]])</f>
        <v>2023</v>
      </c>
    </row>
    <row r="1233" spans="1:5" x14ac:dyDescent="0.25">
      <c r="A1233" s="1">
        <v>45155.465277777781</v>
      </c>
      <c r="B1233">
        <v>235.92</v>
      </c>
      <c r="C1233" s="3">
        <f>IF(Tabla1[[#This Row],[Potencia (KW)]]&lt;400,Tabla1[[#This Row],[Potencia (KW)]],0)</f>
        <v>235.92</v>
      </c>
      <c r="D1233">
        <f>MONTH(Tabla1[[#This Row],[Fecha_Hora]])</f>
        <v>8</v>
      </c>
      <c r="E1233">
        <f>YEAR(Tabla1[[#This Row],[Fecha_Hora]])</f>
        <v>2023</v>
      </c>
    </row>
    <row r="1234" spans="1:5" x14ac:dyDescent="0.25">
      <c r="A1234" s="1">
        <v>45155.46875</v>
      </c>
      <c r="B1234">
        <v>235.44</v>
      </c>
      <c r="C1234" s="3">
        <f>IF(Tabla1[[#This Row],[Potencia (KW)]]&lt;400,Tabla1[[#This Row],[Potencia (KW)]],0)</f>
        <v>235.44</v>
      </c>
      <c r="D1234">
        <f>MONTH(Tabla1[[#This Row],[Fecha_Hora]])</f>
        <v>8</v>
      </c>
      <c r="E1234">
        <f>YEAR(Tabla1[[#This Row],[Fecha_Hora]])</f>
        <v>2023</v>
      </c>
    </row>
    <row r="1235" spans="1:5" x14ac:dyDescent="0.25">
      <c r="A1235" s="1">
        <v>45155.475694444453</v>
      </c>
      <c r="B1235">
        <v>235.44</v>
      </c>
      <c r="C1235" s="3">
        <f>IF(Tabla1[[#This Row],[Potencia (KW)]]&lt;400,Tabla1[[#This Row],[Potencia (KW)]],0)</f>
        <v>235.44</v>
      </c>
      <c r="D1235">
        <f>MONTH(Tabla1[[#This Row],[Fecha_Hora]])</f>
        <v>8</v>
      </c>
      <c r="E1235">
        <f>YEAR(Tabla1[[#This Row],[Fecha_Hora]])</f>
        <v>2023</v>
      </c>
    </row>
    <row r="1236" spans="1:5" x14ac:dyDescent="0.25">
      <c r="A1236" s="1">
        <v>45155.479166666657</v>
      </c>
      <c r="B1236">
        <v>239.04</v>
      </c>
      <c r="C1236" s="3">
        <f>IF(Tabla1[[#This Row],[Potencia (KW)]]&lt;400,Tabla1[[#This Row],[Potencia (KW)]],0)</f>
        <v>239.04</v>
      </c>
      <c r="D1236">
        <f>MONTH(Tabla1[[#This Row],[Fecha_Hora]])</f>
        <v>8</v>
      </c>
      <c r="E1236">
        <f>YEAR(Tabla1[[#This Row],[Fecha_Hora]])</f>
        <v>2023</v>
      </c>
    </row>
    <row r="1237" spans="1:5" x14ac:dyDescent="0.25">
      <c r="A1237" s="1">
        <v>45155.482638888891</v>
      </c>
      <c r="B1237">
        <v>232.44</v>
      </c>
      <c r="C1237" s="3">
        <f>IF(Tabla1[[#This Row],[Potencia (KW)]]&lt;400,Tabla1[[#This Row],[Potencia (KW)]],0)</f>
        <v>232.44</v>
      </c>
      <c r="D1237">
        <f>MONTH(Tabla1[[#This Row],[Fecha_Hora]])</f>
        <v>8</v>
      </c>
      <c r="E1237">
        <f>YEAR(Tabla1[[#This Row],[Fecha_Hora]])</f>
        <v>2023</v>
      </c>
    </row>
    <row r="1238" spans="1:5" x14ac:dyDescent="0.25">
      <c r="A1238" s="1">
        <v>45162.381944444453</v>
      </c>
      <c r="B1238">
        <v>231.36</v>
      </c>
      <c r="C1238" s="3">
        <f>IF(Tabla1[[#This Row],[Potencia (KW)]]&lt;400,Tabla1[[#This Row],[Potencia (KW)]],0)</f>
        <v>231.36</v>
      </c>
      <c r="D1238">
        <f>MONTH(Tabla1[[#This Row],[Fecha_Hora]])</f>
        <v>8</v>
      </c>
      <c r="E1238">
        <f>YEAR(Tabla1[[#This Row],[Fecha_Hora]])</f>
        <v>2023</v>
      </c>
    </row>
    <row r="1239" spans="1:5" x14ac:dyDescent="0.25">
      <c r="A1239" s="1">
        <v>45162.385416666657</v>
      </c>
      <c r="B1239">
        <v>233.4</v>
      </c>
      <c r="C1239" s="3">
        <f>IF(Tabla1[[#This Row],[Potencia (KW)]]&lt;400,Tabla1[[#This Row],[Potencia (KW)]],0)</f>
        <v>233.4</v>
      </c>
      <c r="D1239">
        <f>MONTH(Tabla1[[#This Row],[Fecha_Hora]])</f>
        <v>8</v>
      </c>
      <c r="E1239">
        <f>YEAR(Tabla1[[#This Row],[Fecha_Hora]])</f>
        <v>2023</v>
      </c>
    </row>
    <row r="1240" spans="1:5" x14ac:dyDescent="0.25">
      <c r="A1240" s="1">
        <v>45163.399305555547</v>
      </c>
      <c r="B1240">
        <v>232.32</v>
      </c>
      <c r="C1240" s="3">
        <f>IF(Tabla1[[#This Row],[Potencia (KW)]]&lt;400,Tabla1[[#This Row],[Potencia (KW)]],0)</f>
        <v>232.32</v>
      </c>
      <c r="D1240">
        <f>MONTH(Tabla1[[#This Row],[Fecha_Hora]])</f>
        <v>8</v>
      </c>
      <c r="E1240">
        <f>YEAR(Tabla1[[#This Row],[Fecha_Hora]])</f>
        <v>2023</v>
      </c>
    </row>
    <row r="1241" spans="1:5" x14ac:dyDescent="0.25">
      <c r="A1241" s="1">
        <v>45163.402777777781</v>
      </c>
      <c r="B1241">
        <v>239.64</v>
      </c>
      <c r="C1241" s="3">
        <f>IF(Tabla1[[#This Row],[Potencia (KW)]]&lt;400,Tabla1[[#This Row],[Potencia (KW)]],0)</f>
        <v>239.64</v>
      </c>
      <c r="D1241">
        <f>MONTH(Tabla1[[#This Row],[Fecha_Hora]])</f>
        <v>8</v>
      </c>
      <c r="E1241">
        <f>YEAR(Tabla1[[#This Row],[Fecha_Hora]])</f>
        <v>2023</v>
      </c>
    </row>
    <row r="1242" spans="1:5" x14ac:dyDescent="0.25">
      <c r="A1242" s="1">
        <v>45163.40625</v>
      </c>
      <c r="B1242">
        <v>239.16</v>
      </c>
      <c r="C1242" s="3">
        <f>IF(Tabla1[[#This Row],[Potencia (KW)]]&lt;400,Tabla1[[#This Row],[Potencia (KW)]],0)</f>
        <v>239.16</v>
      </c>
      <c r="D1242">
        <f>MONTH(Tabla1[[#This Row],[Fecha_Hora]])</f>
        <v>8</v>
      </c>
      <c r="E1242">
        <f>YEAR(Tabla1[[#This Row],[Fecha_Hora]])</f>
        <v>2023</v>
      </c>
    </row>
    <row r="1243" spans="1:5" x14ac:dyDescent="0.25">
      <c r="A1243" s="1">
        <v>45163.409722222219</v>
      </c>
      <c r="B1243">
        <v>242.76</v>
      </c>
      <c r="C1243" s="3">
        <f>IF(Tabla1[[#This Row],[Potencia (KW)]]&lt;400,Tabla1[[#This Row],[Potencia (KW)]],0)</f>
        <v>242.76</v>
      </c>
      <c r="D1243">
        <f>MONTH(Tabla1[[#This Row],[Fecha_Hora]])</f>
        <v>8</v>
      </c>
      <c r="E1243">
        <f>YEAR(Tabla1[[#This Row],[Fecha_Hora]])</f>
        <v>2023</v>
      </c>
    </row>
    <row r="1244" spans="1:5" x14ac:dyDescent="0.25">
      <c r="A1244" s="1">
        <v>45163.413194444453</v>
      </c>
      <c r="B1244">
        <v>241.32</v>
      </c>
      <c r="C1244" s="3">
        <f>IF(Tabla1[[#This Row],[Potencia (KW)]]&lt;400,Tabla1[[#This Row],[Potencia (KW)]],0)</f>
        <v>241.32</v>
      </c>
      <c r="D1244">
        <f>MONTH(Tabla1[[#This Row],[Fecha_Hora]])</f>
        <v>8</v>
      </c>
      <c r="E1244">
        <f>YEAR(Tabla1[[#This Row],[Fecha_Hora]])</f>
        <v>2023</v>
      </c>
    </row>
    <row r="1245" spans="1:5" x14ac:dyDescent="0.25">
      <c r="A1245" s="1">
        <v>45163.444444444453</v>
      </c>
      <c r="B1245">
        <v>237.48</v>
      </c>
      <c r="C1245" s="3">
        <f>IF(Tabla1[[#This Row],[Potencia (KW)]]&lt;400,Tabla1[[#This Row],[Potencia (KW)]],0)</f>
        <v>237.48</v>
      </c>
      <c r="D1245">
        <f>MONTH(Tabla1[[#This Row],[Fecha_Hora]])</f>
        <v>8</v>
      </c>
      <c r="E1245">
        <f>YEAR(Tabla1[[#This Row],[Fecha_Hora]])</f>
        <v>2023</v>
      </c>
    </row>
    <row r="1246" spans="1:5" x14ac:dyDescent="0.25">
      <c r="A1246" s="1">
        <v>45163.447916666657</v>
      </c>
      <c r="B1246">
        <v>237.96</v>
      </c>
      <c r="C1246" s="3">
        <f>IF(Tabla1[[#This Row],[Potencia (KW)]]&lt;400,Tabla1[[#This Row],[Potencia (KW)]],0)</f>
        <v>237.96</v>
      </c>
      <c r="D1246">
        <f>MONTH(Tabla1[[#This Row],[Fecha_Hora]])</f>
        <v>8</v>
      </c>
      <c r="E1246">
        <f>YEAR(Tabla1[[#This Row],[Fecha_Hora]])</f>
        <v>2023</v>
      </c>
    </row>
    <row r="1247" spans="1:5" x14ac:dyDescent="0.25">
      <c r="A1247" s="1">
        <v>45163.451388888891</v>
      </c>
      <c r="B1247">
        <v>231.96</v>
      </c>
      <c r="C1247" s="3">
        <f>IF(Tabla1[[#This Row],[Potencia (KW)]]&lt;400,Tabla1[[#This Row],[Potencia (KW)]],0)</f>
        <v>231.96</v>
      </c>
      <c r="D1247">
        <f>MONTH(Tabla1[[#This Row],[Fecha_Hora]])</f>
        <v>8</v>
      </c>
      <c r="E1247">
        <f>YEAR(Tabla1[[#This Row],[Fecha_Hora]])</f>
        <v>2023</v>
      </c>
    </row>
    <row r="1248" spans="1:5" x14ac:dyDescent="0.25">
      <c r="A1248" s="1">
        <v>45163.454861111109</v>
      </c>
      <c r="B1248">
        <v>238.2</v>
      </c>
      <c r="C1248" s="3">
        <f>IF(Tabla1[[#This Row],[Potencia (KW)]]&lt;400,Tabla1[[#This Row],[Potencia (KW)]],0)</f>
        <v>238.2</v>
      </c>
      <c r="D1248">
        <f>MONTH(Tabla1[[#This Row],[Fecha_Hora]])</f>
        <v>8</v>
      </c>
      <c r="E1248">
        <f>YEAR(Tabla1[[#This Row],[Fecha_Hora]])</f>
        <v>2023</v>
      </c>
    </row>
    <row r="1249" spans="1:5" x14ac:dyDescent="0.25">
      <c r="A1249" s="1">
        <v>45163.458333333343</v>
      </c>
      <c r="B1249">
        <v>234.12</v>
      </c>
      <c r="C1249" s="3">
        <f>IF(Tabla1[[#This Row],[Potencia (KW)]]&lt;400,Tabla1[[#This Row],[Potencia (KW)]],0)</f>
        <v>234.12</v>
      </c>
      <c r="D1249">
        <f>MONTH(Tabla1[[#This Row],[Fecha_Hora]])</f>
        <v>8</v>
      </c>
      <c r="E1249">
        <f>YEAR(Tabla1[[#This Row],[Fecha_Hora]])</f>
        <v>2023</v>
      </c>
    </row>
    <row r="1250" spans="1:5" x14ac:dyDescent="0.25">
      <c r="A1250" s="1">
        <v>45163.465277777781</v>
      </c>
      <c r="B1250">
        <v>235.92</v>
      </c>
      <c r="C1250" s="3">
        <f>IF(Tabla1[[#This Row],[Potencia (KW)]]&lt;400,Tabla1[[#This Row],[Potencia (KW)]],0)</f>
        <v>235.92</v>
      </c>
      <c r="D1250">
        <f>MONTH(Tabla1[[#This Row],[Fecha_Hora]])</f>
        <v>8</v>
      </c>
      <c r="E1250">
        <f>YEAR(Tabla1[[#This Row],[Fecha_Hora]])</f>
        <v>2023</v>
      </c>
    </row>
    <row r="1251" spans="1:5" x14ac:dyDescent="0.25">
      <c r="A1251" s="1">
        <v>45163.46875</v>
      </c>
      <c r="B1251">
        <v>233.88</v>
      </c>
      <c r="C1251" s="3">
        <f>IF(Tabla1[[#This Row],[Potencia (KW)]]&lt;400,Tabla1[[#This Row],[Potencia (KW)]],0)</f>
        <v>233.88</v>
      </c>
      <c r="D1251">
        <f>MONTH(Tabla1[[#This Row],[Fecha_Hora]])</f>
        <v>8</v>
      </c>
      <c r="E1251">
        <f>YEAR(Tabla1[[#This Row],[Fecha_Hora]])</f>
        <v>2023</v>
      </c>
    </row>
    <row r="1252" spans="1:5" x14ac:dyDescent="0.25">
      <c r="A1252" s="1">
        <v>45163.472222222219</v>
      </c>
      <c r="B1252">
        <v>234.36</v>
      </c>
      <c r="C1252" s="3">
        <f>IF(Tabla1[[#This Row],[Potencia (KW)]]&lt;400,Tabla1[[#This Row],[Potencia (KW)]],0)</f>
        <v>234.36</v>
      </c>
      <c r="D1252">
        <f>MONTH(Tabla1[[#This Row],[Fecha_Hora]])</f>
        <v>8</v>
      </c>
      <c r="E1252">
        <f>YEAR(Tabla1[[#This Row],[Fecha_Hora]])</f>
        <v>2023</v>
      </c>
    </row>
    <row r="1253" spans="1:5" x14ac:dyDescent="0.25">
      <c r="A1253" s="1">
        <v>45163.475694444453</v>
      </c>
      <c r="B1253">
        <v>234.48</v>
      </c>
      <c r="C1253" s="3">
        <f>IF(Tabla1[[#This Row],[Potencia (KW)]]&lt;400,Tabla1[[#This Row],[Potencia (KW)]],0)</f>
        <v>234.48</v>
      </c>
      <c r="D1253">
        <f>MONTH(Tabla1[[#This Row],[Fecha_Hora]])</f>
        <v>8</v>
      </c>
      <c r="E1253">
        <f>YEAR(Tabla1[[#This Row],[Fecha_Hora]])</f>
        <v>2023</v>
      </c>
    </row>
    <row r="1254" spans="1:5" x14ac:dyDescent="0.25">
      <c r="A1254" s="1">
        <v>45168.347222222219</v>
      </c>
      <c r="B1254">
        <v>234.96</v>
      </c>
      <c r="C1254" s="3">
        <f>IF(Tabla1[[#This Row],[Potencia (KW)]]&lt;400,Tabla1[[#This Row],[Potencia (KW)]],0)</f>
        <v>234.96</v>
      </c>
      <c r="D1254">
        <f>MONTH(Tabla1[[#This Row],[Fecha_Hora]])</f>
        <v>8</v>
      </c>
      <c r="E1254">
        <f>YEAR(Tabla1[[#This Row],[Fecha_Hora]])</f>
        <v>2023</v>
      </c>
    </row>
    <row r="1255" spans="1:5" x14ac:dyDescent="0.25">
      <c r="A1255" s="1">
        <v>45168.350694444453</v>
      </c>
      <c r="B1255">
        <v>234.6</v>
      </c>
      <c r="C1255" s="3">
        <f>IF(Tabla1[[#This Row],[Potencia (KW)]]&lt;400,Tabla1[[#This Row],[Potencia (KW)]],0)</f>
        <v>234.6</v>
      </c>
      <c r="D1255">
        <f>MONTH(Tabla1[[#This Row],[Fecha_Hora]])</f>
        <v>8</v>
      </c>
      <c r="E1255">
        <f>YEAR(Tabla1[[#This Row],[Fecha_Hora]])</f>
        <v>2023</v>
      </c>
    </row>
    <row r="1256" spans="1:5" x14ac:dyDescent="0.25">
      <c r="A1256" s="1">
        <v>45173.517361111109</v>
      </c>
      <c r="B1256">
        <v>241.32</v>
      </c>
      <c r="C1256" s="3">
        <f>IF(Tabla1[[#This Row],[Potencia (KW)]]&lt;400,Tabla1[[#This Row],[Potencia (KW)]],0)</f>
        <v>241.32</v>
      </c>
      <c r="D1256">
        <f>MONTH(Tabla1[[#This Row],[Fecha_Hora]])</f>
        <v>9</v>
      </c>
      <c r="E1256">
        <f>YEAR(Tabla1[[#This Row],[Fecha_Hora]])</f>
        <v>2023</v>
      </c>
    </row>
    <row r="1257" spans="1:5" x14ac:dyDescent="0.25">
      <c r="A1257" s="1">
        <v>45173.520833333343</v>
      </c>
      <c r="B1257">
        <v>238.44</v>
      </c>
      <c r="C1257" s="3">
        <f>IF(Tabla1[[#This Row],[Potencia (KW)]]&lt;400,Tabla1[[#This Row],[Potencia (KW)]],0)</f>
        <v>238.44</v>
      </c>
      <c r="D1257">
        <f>MONTH(Tabla1[[#This Row],[Fecha_Hora]])</f>
        <v>9</v>
      </c>
      <c r="E1257">
        <f>YEAR(Tabla1[[#This Row],[Fecha_Hora]])</f>
        <v>2023</v>
      </c>
    </row>
    <row r="1258" spans="1:5" x14ac:dyDescent="0.25">
      <c r="A1258" s="1">
        <v>45173.524305555547</v>
      </c>
      <c r="B1258">
        <v>244.2</v>
      </c>
      <c r="C1258" s="3">
        <f>IF(Tabla1[[#This Row],[Potencia (KW)]]&lt;400,Tabla1[[#This Row],[Potencia (KW)]],0)</f>
        <v>244.2</v>
      </c>
      <c r="D1258">
        <f>MONTH(Tabla1[[#This Row],[Fecha_Hora]])</f>
        <v>9</v>
      </c>
      <c r="E1258">
        <f>YEAR(Tabla1[[#This Row],[Fecha_Hora]])</f>
        <v>2023</v>
      </c>
    </row>
    <row r="1259" spans="1:5" x14ac:dyDescent="0.25">
      <c r="A1259" s="1">
        <v>45173.527777777781</v>
      </c>
      <c r="B1259">
        <v>238.44</v>
      </c>
      <c r="C1259" s="3">
        <f>IF(Tabla1[[#This Row],[Potencia (KW)]]&lt;400,Tabla1[[#This Row],[Potencia (KW)]],0)</f>
        <v>238.44</v>
      </c>
      <c r="D1259">
        <f>MONTH(Tabla1[[#This Row],[Fecha_Hora]])</f>
        <v>9</v>
      </c>
      <c r="E1259">
        <f>YEAR(Tabla1[[#This Row],[Fecha_Hora]])</f>
        <v>2023</v>
      </c>
    </row>
    <row r="1260" spans="1:5" x14ac:dyDescent="0.25">
      <c r="A1260" s="1">
        <v>45175.378472222219</v>
      </c>
      <c r="B1260">
        <v>231.36</v>
      </c>
      <c r="C1260" s="3">
        <f>IF(Tabla1[[#This Row],[Potencia (KW)]]&lt;400,Tabla1[[#This Row],[Potencia (KW)]],0)</f>
        <v>231.36</v>
      </c>
      <c r="D1260">
        <f>MONTH(Tabla1[[#This Row],[Fecha_Hora]])</f>
        <v>9</v>
      </c>
      <c r="E1260">
        <f>YEAR(Tabla1[[#This Row],[Fecha_Hora]])</f>
        <v>2023</v>
      </c>
    </row>
    <row r="1261" spans="1:5" x14ac:dyDescent="0.25">
      <c r="A1261" s="1">
        <v>45175.381944444453</v>
      </c>
      <c r="B1261">
        <v>230.64</v>
      </c>
      <c r="C1261" s="3">
        <f>IF(Tabla1[[#This Row],[Potencia (KW)]]&lt;400,Tabla1[[#This Row],[Potencia (KW)]],0)</f>
        <v>230.64</v>
      </c>
      <c r="D1261">
        <f>MONTH(Tabla1[[#This Row],[Fecha_Hora]])</f>
        <v>9</v>
      </c>
      <c r="E1261">
        <f>YEAR(Tabla1[[#This Row],[Fecha_Hora]])</f>
        <v>2023</v>
      </c>
    </row>
    <row r="1262" spans="1:5" x14ac:dyDescent="0.25">
      <c r="A1262" s="1">
        <v>45324.861111111109</v>
      </c>
      <c r="B1262">
        <v>377455.88400000002</v>
      </c>
      <c r="C1262" s="3">
        <f>IF(Tabla1[[#This Row],[Potencia (KW)]]&lt;400,Tabla1[[#This Row],[Potencia (KW)]],0)</f>
        <v>0</v>
      </c>
      <c r="D1262">
        <f>MONTH(Tabla1[[#This Row],[Fecha_Hora]])</f>
        <v>2</v>
      </c>
      <c r="E1262">
        <f>YEAR(Tabla1[[#This Row],[Fecha_Hora]])</f>
        <v>2024</v>
      </c>
    </row>
    <row r="1263" spans="1:5" x14ac:dyDescent="0.25">
      <c r="A1263" s="1">
        <v>45324.864583333343</v>
      </c>
      <c r="B1263">
        <v>377455.88400000002</v>
      </c>
      <c r="C1263" s="3">
        <f>IF(Tabla1[[#This Row],[Potencia (KW)]]&lt;400,Tabla1[[#This Row],[Potencia (KW)]],0)</f>
        <v>0</v>
      </c>
      <c r="D1263">
        <f>MONTH(Tabla1[[#This Row],[Fecha_Hora]])</f>
        <v>2</v>
      </c>
      <c r="E1263">
        <f>YEAR(Tabla1[[#This Row],[Fecha_Hora]])</f>
        <v>2024</v>
      </c>
    </row>
    <row r="1264" spans="1:5" x14ac:dyDescent="0.25">
      <c r="A1264" s="1">
        <v>45324.868055555547</v>
      </c>
      <c r="B1264">
        <v>377455.88400000002</v>
      </c>
      <c r="C1264" s="3">
        <f>IF(Tabla1[[#This Row],[Potencia (KW)]]&lt;400,Tabla1[[#This Row],[Potencia (KW)]],0)</f>
        <v>0</v>
      </c>
      <c r="D1264">
        <f>MONTH(Tabla1[[#This Row],[Fecha_Hora]])</f>
        <v>2</v>
      </c>
      <c r="E1264">
        <f>YEAR(Tabla1[[#This Row],[Fecha_Hora]])</f>
        <v>2024</v>
      </c>
    </row>
    <row r="1265" spans="1:5" x14ac:dyDescent="0.25">
      <c r="A1265" s="1">
        <v>45324.871527777781</v>
      </c>
      <c r="B1265">
        <v>377455.88400000002</v>
      </c>
      <c r="C1265" s="3">
        <f>IF(Tabla1[[#This Row],[Potencia (KW)]]&lt;400,Tabla1[[#This Row],[Potencia (KW)]],0)</f>
        <v>0</v>
      </c>
      <c r="D1265">
        <f>MONTH(Tabla1[[#This Row],[Fecha_Hora]])</f>
        <v>2</v>
      </c>
      <c r="E1265">
        <f>YEAR(Tabla1[[#This Row],[Fecha_Hora]])</f>
        <v>2024</v>
      </c>
    </row>
    <row r="1266" spans="1:5" x14ac:dyDescent="0.25">
      <c r="A1266" s="1">
        <v>45324.875</v>
      </c>
      <c r="B1266">
        <v>377455.88400000002</v>
      </c>
      <c r="C1266" s="3">
        <f>IF(Tabla1[[#This Row],[Potencia (KW)]]&lt;400,Tabla1[[#This Row],[Potencia (KW)]],0)</f>
        <v>0</v>
      </c>
      <c r="D1266">
        <f>MONTH(Tabla1[[#This Row],[Fecha_Hora]])</f>
        <v>2</v>
      </c>
      <c r="E1266">
        <f>YEAR(Tabla1[[#This Row],[Fecha_Hora]])</f>
        <v>2024</v>
      </c>
    </row>
    <row r="1267" spans="1:5" x14ac:dyDescent="0.25">
      <c r="A1267" s="1">
        <v>45324.878472222219</v>
      </c>
      <c r="B1267">
        <v>377455.88400000002</v>
      </c>
      <c r="C1267" s="3">
        <f>IF(Tabla1[[#This Row],[Potencia (KW)]]&lt;400,Tabla1[[#This Row],[Potencia (KW)]],0)</f>
        <v>0</v>
      </c>
      <c r="D1267">
        <f>MONTH(Tabla1[[#This Row],[Fecha_Hora]])</f>
        <v>2</v>
      </c>
      <c r="E1267">
        <f>YEAR(Tabla1[[#This Row],[Fecha_Hora]])</f>
        <v>2024</v>
      </c>
    </row>
    <row r="1268" spans="1:5" x14ac:dyDescent="0.25">
      <c r="A1268" s="1">
        <v>45324.881944444453</v>
      </c>
      <c r="B1268">
        <v>377455.88400000002</v>
      </c>
      <c r="C1268" s="3">
        <f>IF(Tabla1[[#This Row],[Potencia (KW)]]&lt;400,Tabla1[[#This Row],[Potencia (KW)]],0)</f>
        <v>0</v>
      </c>
      <c r="D1268">
        <f>MONTH(Tabla1[[#This Row],[Fecha_Hora]])</f>
        <v>2</v>
      </c>
      <c r="E1268">
        <f>YEAR(Tabla1[[#This Row],[Fecha_Hora]])</f>
        <v>2024</v>
      </c>
    </row>
    <row r="1269" spans="1:5" x14ac:dyDescent="0.25">
      <c r="A1269" s="1">
        <v>45324.885416666657</v>
      </c>
      <c r="B1269">
        <v>377455.88400000002</v>
      </c>
      <c r="C1269" s="3">
        <f>IF(Tabla1[[#This Row],[Potencia (KW)]]&lt;400,Tabla1[[#This Row],[Potencia (KW)]],0)</f>
        <v>0</v>
      </c>
      <c r="D1269">
        <f>MONTH(Tabla1[[#This Row],[Fecha_Hora]])</f>
        <v>2</v>
      </c>
      <c r="E1269">
        <f>YEAR(Tabla1[[#This Row],[Fecha_Hora]])</f>
        <v>2024</v>
      </c>
    </row>
    <row r="1270" spans="1:5" x14ac:dyDescent="0.25">
      <c r="A1270" s="1">
        <v>45324.888888888891</v>
      </c>
      <c r="B1270">
        <v>377455.88400000002</v>
      </c>
      <c r="C1270" s="3">
        <f>IF(Tabla1[[#This Row],[Potencia (KW)]]&lt;400,Tabla1[[#This Row],[Potencia (KW)]],0)</f>
        <v>0</v>
      </c>
      <c r="D1270">
        <f>MONTH(Tabla1[[#This Row],[Fecha_Hora]])</f>
        <v>2</v>
      </c>
      <c r="E1270">
        <f>YEAR(Tabla1[[#This Row],[Fecha_Hora]])</f>
        <v>2024</v>
      </c>
    </row>
    <row r="1271" spans="1:5" x14ac:dyDescent="0.25">
      <c r="A1271" s="1">
        <v>45324.892361111109</v>
      </c>
      <c r="B1271">
        <v>377455.88400000002</v>
      </c>
      <c r="C1271" s="3">
        <f>IF(Tabla1[[#This Row],[Potencia (KW)]]&lt;400,Tabla1[[#This Row],[Potencia (KW)]],0)</f>
        <v>0</v>
      </c>
      <c r="D1271">
        <f>MONTH(Tabla1[[#This Row],[Fecha_Hora]])</f>
        <v>2</v>
      </c>
      <c r="E1271">
        <f>YEAR(Tabla1[[#This Row],[Fecha_Hora]])</f>
        <v>2024</v>
      </c>
    </row>
    <row r="1272" spans="1:5" x14ac:dyDescent="0.25">
      <c r="A1272" s="1">
        <v>45324.895833333343</v>
      </c>
      <c r="B1272">
        <v>377455.88400000002</v>
      </c>
      <c r="C1272" s="3">
        <f>IF(Tabla1[[#This Row],[Potencia (KW)]]&lt;400,Tabla1[[#This Row],[Potencia (KW)]],0)</f>
        <v>0</v>
      </c>
      <c r="D1272">
        <f>MONTH(Tabla1[[#This Row],[Fecha_Hora]])</f>
        <v>2</v>
      </c>
      <c r="E1272">
        <f>YEAR(Tabla1[[#This Row],[Fecha_Hora]])</f>
        <v>2024</v>
      </c>
    </row>
    <row r="1273" spans="1:5" x14ac:dyDescent="0.25">
      <c r="A1273" s="1">
        <v>45324.899305555547</v>
      </c>
      <c r="B1273">
        <v>377455.88400000002</v>
      </c>
      <c r="C1273" s="3">
        <f>IF(Tabla1[[#This Row],[Potencia (KW)]]&lt;400,Tabla1[[#This Row],[Potencia (KW)]],0)</f>
        <v>0</v>
      </c>
      <c r="D1273">
        <f>MONTH(Tabla1[[#This Row],[Fecha_Hora]])</f>
        <v>2</v>
      </c>
      <c r="E1273">
        <f>YEAR(Tabla1[[#This Row],[Fecha_Hora]])</f>
        <v>2024</v>
      </c>
    </row>
    <row r="1274" spans="1:5" x14ac:dyDescent="0.25">
      <c r="A1274" s="1">
        <v>45324.902777777781</v>
      </c>
      <c r="B1274">
        <v>377455.88400000002</v>
      </c>
      <c r="C1274" s="3">
        <f>IF(Tabla1[[#This Row],[Potencia (KW)]]&lt;400,Tabla1[[#This Row],[Potencia (KW)]],0)</f>
        <v>0</v>
      </c>
      <c r="D1274">
        <f>MONTH(Tabla1[[#This Row],[Fecha_Hora]])</f>
        <v>2</v>
      </c>
      <c r="E1274">
        <f>YEAR(Tabla1[[#This Row],[Fecha_Hora]])</f>
        <v>2024</v>
      </c>
    </row>
    <row r="1275" spans="1:5" x14ac:dyDescent="0.25">
      <c r="A1275" s="1">
        <v>45324.90625</v>
      </c>
      <c r="B1275">
        <v>377455.88400000002</v>
      </c>
      <c r="C1275" s="3">
        <f>IF(Tabla1[[#This Row],[Potencia (KW)]]&lt;400,Tabla1[[#This Row],[Potencia (KW)]],0)</f>
        <v>0</v>
      </c>
      <c r="D1275">
        <f>MONTH(Tabla1[[#This Row],[Fecha_Hora]])</f>
        <v>2</v>
      </c>
      <c r="E1275">
        <f>YEAR(Tabla1[[#This Row],[Fecha_Hora]])</f>
        <v>2024</v>
      </c>
    </row>
    <row r="1276" spans="1:5" x14ac:dyDescent="0.25">
      <c r="A1276" s="1">
        <v>45324.909722222219</v>
      </c>
      <c r="B1276">
        <v>377455.88400000002</v>
      </c>
      <c r="C1276" s="3">
        <f>IF(Tabla1[[#This Row],[Potencia (KW)]]&lt;400,Tabla1[[#This Row],[Potencia (KW)]],0)</f>
        <v>0</v>
      </c>
      <c r="D1276">
        <f>MONTH(Tabla1[[#This Row],[Fecha_Hora]])</f>
        <v>2</v>
      </c>
      <c r="E1276">
        <f>YEAR(Tabla1[[#This Row],[Fecha_Hora]])</f>
        <v>2024</v>
      </c>
    </row>
    <row r="1277" spans="1:5" x14ac:dyDescent="0.25">
      <c r="A1277" s="1">
        <v>45324.913194444453</v>
      </c>
      <c r="B1277">
        <v>377455.88400000002</v>
      </c>
      <c r="C1277" s="3">
        <f>IF(Tabla1[[#This Row],[Potencia (KW)]]&lt;400,Tabla1[[#This Row],[Potencia (KW)]],0)</f>
        <v>0</v>
      </c>
      <c r="D1277">
        <f>MONTH(Tabla1[[#This Row],[Fecha_Hora]])</f>
        <v>2</v>
      </c>
      <c r="E1277">
        <f>YEAR(Tabla1[[#This Row],[Fecha_Hora]])</f>
        <v>2024</v>
      </c>
    </row>
    <row r="1278" spans="1:5" x14ac:dyDescent="0.25">
      <c r="A1278" s="1">
        <v>45324.916666666657</v>
      </c>
      <c r="B1278">
        <v>377455.88400000002</v>
      </c>
      <c r="C1278" s="3">
        <f>IF(Tabla1[[#This Row],[Potencia (KW)]]&lt;400,Tabla1[[#This Row],[Potencia (KW)]],0)</f>
        <v>0</v>
      </c>
      <c r="D1278">
        <f>MONTH(Tabla1[[#This Row],[Fecha_Hora]])</f>
        <v>2</v>
      </c>
      <c r="E1278">
        <f>YEAR(Tabla1[[#This Row],[Fecha_Hora]])</f>
        <v>2024</v>
      </c>
    </row>
    <row r="1279" spans="1:5" x14ac:dyDescent="0.25">
      <c r="A1279" s="1">
        <v>45324.920138888891</v>
      </c>
      <c r="B1279">
        <v>377455.88400000002</v>
      </c>
      <c r="C1279" s="3">
        <f>IF(Tabla1[[#This Row],[Potencia (KW)]]&lt;400,Tabla1[[#This Row],[Potencia (KW)]],0)</f>
        <v>0</v>
      </c>
      <c r="D1279">
        <f>MONTH(Tabla1[[#This Row],[Fecha_Hora]])</f>
        <v>2</v>
      </c>
      <c r="E1279">
        <f>YEAR(Tabla1[[#This Row],[Fecha_Hora]])</f>
        <v>2024</v>
      </c>
    </row>
    <row r="1280" spans="1:5" x14ac:dyDescent="0.25">
      <c r="A1280" s="1">
        <v>45324.923611111109</v>
      </c>
      <c r="B1280">
        <v>377455.88400000002</v>
      </c>
      <c r="C1280" s="3">
        <f>IF(Tabla1[[#This Row],[Potencia (KW)]]&lt;400,Tabla1[[#This Row],[Potencia (KW)]],0)</f>
        <v>0</v>
      </c>
      <c r="D1280">
        <f>MONTH(Tabla1[[#This Row],[Fecha_Hora]])</f>
        <v>2</v>
      </c>
      <c r="E1280">
        <f>YEAR(Tabla1[[#This Row],[Fecha_Hora]])</f>
        <v>2024</v>
      </c>
    </row>
    <row r="1281" spans="1:5" x14ac:dyDescent="0.25">
      <c r="A1281" s="1">
        <v>45324.927083333343</v>
      </c>
      <c r="B1281">
        <v>377455.88400000002</v>
      </c>
      <c r="C1281" s="3">
        <f>IF(Tabla1[[#This Row],[Potencia (KW)]]&lt;400,Tabla1[[#This Row],[Potencia (KW)]],0)</f>
        <v>0</v>
      </c>
      <c r="D1281">
        <f>MONTH(Tabla1[[#This Row],[Fecha_Hora]])</f>
        <v>2</v>
      </c>
      <c r="E1281">
        <f>YEAR(Tabla1[[#This Row],[Fecha_Hora]])</f>
        <v>2024</v>
      </c>
    </row>
    <row r="1282" spans="1:5" x14ac:dyDescent="0.25">
      <c r="A1282" s="1">
        <v>45324.930555555547</v>
      </c>
      <c r="B1282">
        <v>377455.88400000002</v>
      </c>
      <c r="C1282" s="3">
        <f>IF(Tabla1[[#This Row],[Potencia (KW)]]&lt;400,Tabla1[[#This Row],[Potencia (KW)]],0)</f>
        <v>0</v>
      </c>
      <c r="D1282">
        <f>MONTH(Tabla1[[#This Row],[Fecha_Hora]])</f>
        <v>2</v>
      </c>
      <c r="E1282">
        <f>YEAR(Tabla1[[#This Row],[Fecha_Hora]])</f>
        <v>2024</v>
      </c>
    </row>
    <row r="1283" spans="1:5" x14ac:dyDescent="0.25">
      <c r="A1283" s="1">
        <v>45324.934027777781</v>
      </c>
      <c r="B1283">
        <v>377455.88400000002</v>
      </c>
      <c r="C1283" s="3">
        <f>IF(Tabla1[[#This Row],[Potencia (KW)]]&lt;400,Tabla1[[#This Row],[Potencia (KW)]],0)</f>
        <v>0</v>
      </c>
      <c r="D1283">
        <f>MONTH(Tabla1[[#This Row],[Fecha_Hora]])</f>
        <v>2</v>
      </c>
      <c r="E1283">
        <f>YEAR(Tabla1[[#This Row],[Fecha_Hora]])</f>
        <v>2024</v>
      </c>
    </row>
    <row r="1284" spans="1:5" x14ac:dyDescent="0.25">
      <c r="A1284" s="1">
        <v>45324.9375</v>
      </c>
      <c r="B1284">
        <v>377455.88400000002</v>
      </c>
      <c r="C1284" s="3">
        <f>IF(Tabla1[[#This Row],[Potencia (KW)]]&lt;400,Tabla1[[#This Row],[Potencia (KW)]],0)</f>
        <v>0</v>
      </c>
      <c r="D1284">
        <f>MONTH(Tabla1[[#This Row],[Fecha_Hora]])</f>
        <v>2</v>
      </c>
      <c r="E1284">
        <f>YEAR(Tabla1[[#This Row],[Fecha_Hora]])</f>
        <v>2024</v>
      </c>
    </row>
    <row r="1285" spans="1:5" x14ac:dyDescent="0.25">
      <c r="A1285" s="1">
        <v>45324.940972222219</v>
      </c>
      <c r="B1285">
        <v>377455.88400000002</v>
      </c>
      <c r="C1285" s="3">
        <f>IF(Tabla1[[#This Row],[Potencia (KW)]]&lt;400,Tabla1[[#This Row],[Potencia (KW)]],0)</f>
        <v>0</v>
      </c>
      <c r="D1285">
        <f>MONTH(Tabla1[[#This Row],[Fecha_Hora]])</f>
        <v>2</v>
      </c>
      <c r="E1285">
        <f>YEAR(Tabla1[[#This Row],[Fecha_Hora]])</f>
        <v>2024</v>
      </c>
    </row>
    <row r="1286" spans="1:5" x14ac:dyDescent="0.25">
      <c r="A1286" s="1">
        <v>45324.944444444453</v>
      </c>
      <c r="B1286">
        <v>377455.88400000002</v>
      </c>
      <c r="C1286" s="3">
        <f>IF(Tabla1[[#This Row],[Potencia (KW)]]&lt;400,Tabla1[[#This Row],[Potencia (KW)]],0)</f>
        <v>0</v>
      </c>
      <c r="D1286">
        <f>MONTH(Tabla1[[#This Row],[Fecha_Hora]])</f>
        <v>2</v>
      </c>
      <c r="E1286">
        <f>YEAR(Tabla1[[#This Row],[Fecha_Hora]])</f>
        <v>2024</v>
      </c>
    </row>
    <row r="1287" spans="1:5" x14ac:dyDescent="0.25">
      <c r="A1287" s="1">
        <v>45324.947916666657</v>
      </c>
      <c r="B1287">
        <v>377455.88400000002</v>
      </c>
      <c r="C1287" s="3">
        <f>IF(Tabla1[[#This Row],[Potencia (KW)]]&lt;400,Tabla1[[#This Row],[Potencia (KW)]],0)</f>
        <v>0</v>
      </c>
      <c r="D1287">
        <f>MONTH(Tabla1[[#This Row],[Fecha_Hora]])</f>
        <v>2</v>
      </c>
      <c r="E1287">
        <f>YEAR(Tabla1[[#This Row],[Fecha_Hora]])</f>
        <v>2024</v>
      </c>
    </row>
    <row r="1288" spans="1:5" x14ac:dyDescent="0.25">
      <c r="A1288" s="1">
        <v>45324.951388888891</v>
      </c>
      <c r="B1288">
        <v>377455.88400000002</v>
      </c>
      <c r="C1288" s="3">
        <f>IF(Tabla1[[#This Row],[Potencia (KW)]]&lt;400,Tabla1[[#This Row],[Potencia (KW)]],0)</f>
        <v>0</v>
      </c>
      <c r="D1288">
        <f>MONTH(Tabla1[[#This Row],[Fecha_Hora]])</f>
        <v>2</v>
      </c>
      <c r="E1288">
        <f>YEAR(Tabla1[[#This Row],[Fecha_Hora]])</f>
        <v>2024</v>
      </c>
    </row>
    <row r="1289" spans="1:5" x14ac:dyDescent="0.25">
      <c r="A1289" s="1">
        <v>45324.954861111109</v>
      </c>
      <c r="B1289">
        <v>377455.88400000002</v>
      </c>
      <c r="C1289" s="3">
        <f>IF(Tabla1[[#This Row],[Potencia (KW)]]&lt;400,Tabla1[[#This Row],[Potencia (KW)]],0)</f>
        <v>0</v>
      </c>
      <c r="D1289">
        <f>MONTH(Tabla1[[#This Row],[Fecha_Hora]])</f>
        <v>2</v>
      </c>
      <c r="E1289">
        <f>YEAR(Tabla1[[#This Row],[Fecha_Hora]])</f>
        <v>2024</v>
      </c>
    </row>
    <row r="1290" spans="1:5" x14ac:dyDescent="0.25">
      <c r="A1290" s="1">
        <v>45324.958333333343</v>
      </c>
      <c r="B1290">
        <v>377455.88400000002</v>
      </c>
      <c r="C1290" s="3">
        <f>IF(Tabla1[[#This Row],[Potencia (KW)]]&lt;400,Tabla1[[#This Row],[Potencia (KW)]],0)</f>
        <v>0</v>
      </c>
      <c r="D1290">
        <f>MONTH(Tabla1[[#This Row],[Fecha_Hora]])</f>
        <v>2</v>
      </c>
      <c r="E1290">
        <f>YEAR(Tabla1[[#This Row],[Fecha_Hora]])</f>
        <v>2024</v>
      </c>
    </row>
    <row r="1291" spans="1:5" x14ac:dyDescent="0.25">
      <c r="A1291" s="1">
        <v>45324.961805555547</v>
      </c>
      <c r="B1291">
        <v>377455.88400000002</v>
      </c>
      <c r="C1291" s="3">
        <f>IF(Tabla1[[#This Row],[Potencia (KW)]]&lt;400,Tabla1[[#This Row],[Potencia (KW)]],0)</f>
        <v>0</v>
      </c>
      <c r="D1291">
        <f>MONTH(Tabla1[[#This Row],[Fecha_Hora]])</f>
        <v>2</v>
      </c>
      <c r="E1291">
        <f>YEAR(Tabla1[[#This Row],[Fecha_Hora]])</f>
        <v>2024</v>
      </c>
    </row>
    <row r="1292" spans="1:5" x14ac:dyDescent="0.25">
      <c r="A1292" s="1">
        <v>45324.965277777781</v>
      </c>
      <c r="B1292">
        <v>377455.88400000002</v>
      </c>
      <c r="C1292" s="3">
        <f>IF(Tabla1[[#This Row],[Potencia (KW)]]&lt;400,Tabla1[[#This Row],[Potencia (KW)]],0)</f>
        <v>0</v>
      </c>
      <c r="D1292">
        <f>MONTH(Tabla1[[#This Row],[Fecha_Hora]])</f>
        <v>2</v>
      </c>
      <c r="E1292">
        <f>YEAR(Tabla1[[#This Row],[Fecha_Hora]])</f>
        <v>2024</v>
      </c>
    </row>
    <row r="1293" spans="1:5" x14ac:dyDescent="0.25">
      <c r="A1293" s="1">
        <v>45324.96875</v>
      </c>
      <c r="B1293">
        <v>377455.88400000002</v>
      </c>
      <c r="C1293" s="3">
        <f>IF(Tabla1[[#This Row],[Potencia (KW)]]&lt;400,Tabla1[[#This Row],[Potencia (KW)]],0)</f>
        <v>0</v>
      </c>
      <c r="D1293">
        <f>MONTH(Tabla1[[#This Row],[Fecha_Hora]])</f>
        <v>2</v>
      </c>
      <c r="E1293">
        <f>YEAR(Tabla1[[#This Row],[Fecha_Hora]])</f>
        <v>2024</v>
      </c>
    </row>
    <row r="1294" spans="1:5" x14ac:dyDescent="0.25">
      <c r="A1294" s="1">
        <v>45324.972222222219</v>
      </c>
      <c r="B1294">
        <v>377455.88400000002</v>
      </c>
      <c r="C1294" s="3">
        <f>IF(Tabla1[[#This Row],[Potencia (KW)]]&lt;400,Tabla1[[#This Row],[Potencia (KW)]],0)</f>
        <v>0</v>
      </c>
      <c r="D1294">
        <f>MONTH(Tabla1[[#This Row],[Fecha_Hora]])</f>
        <v>2</v>
      </c>
      <c r="E1294">
        <f>YEAR(Tabla1[[#This Row],[Fecha_Hora]])</f>
        <v>2024</v>
      </c>
    </row>
    <row r="1295" spans="1:5" x14ac:dyDescent="0.25">
      <c r="A1295" s="1">
        <v>45324.975694444453</v>
      </c>
      <c r="B1295">
        <v>377455.88400000002</v>
      </c>
      <c r="C1295" s="3">
        <f>IF(Tabla1[[#This Row],[Potencia (KW)]]&lt;400,Tabla1[[#This Row],[Potencia (KW)]],0)</f>
        <v>0</v>
      </c>
      <c r="D1295">
        <f>MONTH(Tabla1[[#This Row],[Fecha_Hora]])</f>
        <v>2</v>
      </c>
      <c r="E1295">
        <f>YEAR(Tabla1[[#This Row],[Fecha_Hora]])</f>
        <v>2024</v>
      </c>
    </row>
    <row r="1296" spans="1:5" x14ac:dyDescent="0.25">
      <c r="A1296" s="1">
        <v>45324.979166666657</v>
      </c>
      <c r="B1296">
        <v>377455.88400000002</v>
      </c>
      <c r="C1296" s="3">
        <f>IF(Tabla1[[#This Row],[Potencia (KW)]]&lt;400,Tabla1[[#This Row],[Potencia (KW)]],0)</f>
        <v>0</v>
      </c>
      <c r="D1296">
        <f>MONTH(Tabla1[[#This Row],[Fecha_Hora]])</f>
        <v>2</v>
      </c>
      <c r="E1296">
        <f>YEAR(Tabla1[[#This Row],[Fecha_Hora]])</f>
        <v>2024</v>
      </c>
    </row>
    <row r="1297" spans="1:5" x14ac:dyDescent="0.25">
      <c r="A1297" s="1">
        <v>45324.982638888891</v>
      </c>
      <c r="B1297">
        <v>377455.88400000002</v>
      </c>
      <c r="C1297" s="3">
        <f>IF(Tabla1[[#This Row],[Potencia (KW)]]&lt;400,Tabla1[[#This Row],[Potencia (KW)]],0)</f>
        <v>0</v>
      </c>
      <c r="D1297">
        <f>MONTH(Tabla1[[#This Row],[Fecha_Hora]])</f>
        <v>2</v>
      </c>
      <c r="E1297">
        <f>YEAR(Tabla1[[#This Row],[Fecha_Hora]])</f>
        <v>2024</v>
      </c>
    </row>
    <row r="1298" spans="1:5" x14ac:dyDescent="0.25">
      <c r="A1298" s="1">
        <v>45324.986111111109</v>
      </c>
      <c r="B1298">
        <v>377455.88400000002</v>
      </c>
      <c r="C1298" s="3">
        <f>IF(Tabla1[[#This Row],[Potencia (KW)]]&lt;400,Tabla1[[#This Row],[Potencia (KW)]],0)</f>
        <v>0</v>
      </c>
      <c r="D1298">
        <f>MONTH(Tabla1[[#This Row],[Fecha_Hora]])</f>
        <v>2</v>
      </c>
      <c r="E1298">
        <f>YEAR(Tabla1[[#This Row],[Fecha_Hora]])</f>
        <v>2024</v>
      </c>
    </row>
    <row r="1299" spans="1:5" x14ac:dyDescent="0.25">
      <c r="A1299" s="1">
        <v>45324.989583333343</v>
      </c>
      <c r="B1299">
        <v>377455.88400000002</v>
      </c>
      <c r="C1299" s="3">
        <f>IF(Tabla1[[#This Row],[Potencia (KW)]]&lt;400,Tabla1[[#This Row],[Potencia (KW)]],0)</f>
        <v>0</v>
      </c>
      <c r="D1299">
        <f>MONTH(Tabla1[[#This Row],[Fecha_Hora]])</f>
        <v>2</v>
      </c>
      <c r="E1299">
        <f>YEAR(Tabla1[[#This Row],[Fecha_Hora]])</f>
        <v>2024</v>
      </c>
    </row>
    <row r="1300" spans="1:5" x14ac:dyDescent="0.25">
      <c r="A1300" s="1">
        <v>45324.993055555547</v>
      </c>
      <c r="B1300">
        <v>377455.88400000002</v>
      </c>
      <c r="C1300" s="3">
        <f>IF(Tabla1[[#This Row],[Potencia (KW)]]&lt;400,Tabla1[[#This Row],[Potencia (KW)]],0)</f>
        <v>0</v>
      </c>
      <c r="D1300">
        <f>MONTH(Tabla1[[#This Row],[Fecha_Hora]])</f>
        <v>2</v>
      </c>
      <c r="E1300">
        <f>YEAR(Tabla1[[#This Row],[Fecha_Hora]])</f>
        <v>2024</v>
      </c>
    </row>
    <row r="1301" spans="1:5" x14ac:dyDescent="0.25">
      <c r="A1301" s="1">
        <v>45324.996527777781</v>
      </c>
      <c r="B1301">
        <v>377455.88400000002</v>
      </c>
      <c r="C1301" s="3">
        <f>IF(Tabla1[[#This Row],[Potencia (KW)]]&lt;400,Tabla1[[#This Row],[Potencia (KW)]],0)</f>
        <v>0</v>
      </c>
      <c r="D1301">
        <f>MONTH(Tabla1[[#This Row],[Fecha_Hora]])</f>
        <v>2</v>
      </c>
      <c r="E1301">
        <f>YEAR(Tabla1[[#This Row],[Fecha_Hora]])</f>
        <v>2024</v>
      </c>
    </row>
    <row r="1302" spans="1:5" x14ac:dyDescent="0.25">
      <c r="A1302" s="1">
        <v>45325</v>
      </c>
      <c r="B1302">
        <v>377455.88400000002</v>
      </c>
      <c r="C1302" s="3">
        <f>IF(Tabla1[[#This Row],[Potencia (KW)]]&lt;400,Tabla1[[#This Row],[Potencia (KW)]],0)</f>
        <v>0</v>
      </c>
      <c r="D1302">
        <f>MONTH(Tabla1[[#This Row],[Fecha_Hora]])</f>
        <v>2</v>
      </c>
      <c r="E1302">
        <f>YEAR(Tabla1[[#This Row],[Fecha_Hora]])</f>
        <v>2024</v>
      </c>
    </row>
    <row r="1303" spans="1:5" x14ac:dyDescent="0.25">
      <c r="A1303" s="1">
        <v>45325.003472222219</v>
      </c>
      <c r="B1303">
        <v>377455.88400000002</v>
      </c>
      <c r="C1303" s="3">
        <f>IF(Tabla1[[#This Row],[Potencia (KW)]]&lt;400,Tabla1[[#This Row],[Potencia (KW)]],0)</f>
        <v>0</v>
      </c>
      <c r="D1303">
        <f>MONTH(Tabla1[[#This Row],[Fecha_Hora]])</f>
        <v>2</v>
      </c>
      <c r="E1303">
        <f>YEAR(Tabla1[[#This Row],[Fecha_Hora]])</f>
        <v>2024</v>
      </c>
    </row>
    <row r="1304" spans="1:5" x14ac:dyDescent="0.25">
      <c r="A1304" s="1">
        <v>45325.006944444453</v>
      </c>
      <c r="B1304">
        <v>377455.88400000002</v>
      </c>
      <c r="C1304" s="3">
        <f>IF(Tabla1[[#This Row],[Potencia (KW)]]&lt;400,Tabla1[[#This Row],[Potencia (KW)]],0)</f>
        <v>0</v>
      </c>
      <c r="D1304">
        <f>MONTH(Tabla1[[#This Row],[Fecha_Hora]])</f>
        <v>2</v>
      </c>
      <c r="E1304">
        <f>YEAR(Tabla1[[#This Row],[Fecha_Hora]])</f>
        <v>2024</v>
      </c>
    </row>
    <row r="1305" spans="1:5" x14ac:dyDescent="0.25">
      <c r="A1305" s="1">
        <v>45325.010416666657</v>
      </c>
      <c r="B1305">
        <v>377455.88400000002</v>
      </c>
      <c r="C1305" s="3">
        <f>IF(Tabla1[[#This Row],[Potencia (KW)]]&lt;400,Tabla1[[#This Row],[Potencia (KW)]],0)</f>
        <v>0</v>
      </c>
      <c r="D1305">
        <f>MONTH(Tabla1[[#This Row],[Fecha_Hora]])</f>
        <v>2</v>
      </c>
      <c r="E1305">
        <f>YEAR(Tabla1[[#This Row],[Fecha_Hora]])</f>
        <v>2024</v>
      </c>
    </row>
    <row r="1306" spans="1:5" x14ac:dyDescent="0.25">
      <c r="A1306" s="1">
        <v>45325.013888888891</v>
      </c>
      <c r="B1306">
        <v>377455.88400000002</v>
      </c>
      <c r="C1306" s="3">
        <f>IF(Tabla1[[#This Row],[Potencia (KW)]]&lt;400,Tabla1[[#This Row],[Potencia (KW)]],0)</f>
        <v>0</v>
      </c>
      <c r="D1306">
        <f>MONTH(Tabla1[[#This Row],[Fecha_Hora]])</f>
        <v>2</v>
      </c>
      <c r="E1306">
        <f>YEAR(Tabla1[[#This Row],[Fecha_Hora]])</f>
        <v>2024</v>
      </c>
    </row>
    <row r="1307" spans="1:5" x14ac:dyDescent="0.25">
      <c r="A1307" s="1">
        <v>45325.017361111109</v>
      </c>
      <c r="B1307">
        <v>377455.88400000002</v>
      </c>
      <c r="C1307" s="3">
        <f>IF(Tabla1[[#This Row],[Potencia (KW)]]&lt;400,Tabla1[[#This Row],[Potencia (KW)]],0)</f>
        <v>0</v>
      </c>
      <c r="D1307">
        <f>MONTH(Tabla1[[#This Row],[Fecha_Hora]])</f>
        <v>2</v>
      </c>
      <c r="E1307">
        <f>YEAR(Tabla1[[#This Row],[Fecha_Hora]])</f>
        <v>2024</v>
      </c>
    </row>
    <row r="1308" spans="1:5" x14ac:dyDescent="0.25">
      <c r="A1308" s="1">
        <v>45325.020833333343</v>
      </c>
      <c r="B1308">
        <v>377455.88400000002</v>
      </c>
      <c r="C1308" s="3">
        <f>IF(Tabla1[[#This Row],[Potencia (KW)]]&lt;400,Tabla1[[#This Row],[Potencia (KW)]],0)</f>
        <v>0</v>
      </c>
      <c r="D1308">
        <f>MONTH(Tabla1[[#This Row],[Fecha_Hora]])</f>
        <v>2</v>
      </c>
      <c r="E1308">
        <f>YEAR(Tabla1[[#This Row],[Fecha_Hora]])</f>
        <v>2024</v>
      </c>
    </row>
    <row r="1309" spans="1:5" x14ac:dyDescent="0.25">
      <c r="A1309" s="1">
        <v>45325.024305555547</v>
      </c>
      <c r="B1309">
        <v>377455.88400000002</v>
      </c>
      <c r="C1309" s="3">
        <f>IF(Tabla1[[#This Row],[Potencia (KW)]]&lt;400,Tabla1[[#This Row],[Potencia (KW)]],0)</f>
        <v>0</v>
      </c>
      <c r="D1309">
        <f>MONTH(Tabla1[[#This Row],[Fecha_Hora]])</f>
        <v>2</v>
      </c>
      <c r="E1309">
        <f>YEAR(Tabla1[[#This Row],[Fecha_Hora]])</f>
        <v>2024</v>
      </c>
    </row>
    <row r="1310" spans="1:5" x14ac:dyDescent="0.25">
      <c r="A1310" s="1">
        <v>45325.027777777781</v>
      </c>
      <c r="B1310">
        <v>377455.88400000002</v>
      </c>
      <c r="C1310" s="3">
        <f>IF(Tabla1[[#This Row],[Potencia (KW)]]&lt;400,Tabla1[[#This Row],[Potencia (KW)]],0)</f>
        <v>0</v>
      </c>
      <c r="D1310">
        <f>MONTH(Tabla1[[#This Row],[Fecha_Hora]])</f>
        <v>2</v>
      </c>
      <c r="E1310">
        <f>YEAR(Tabla1[[#This Row],[Fecha_Hora]])</f>
        <v>2024</v>
      </c>
    </row>
    <row r="1311" spans="1:5" x14ac:dyDescent="0.25">
      <c r="A1311" s="1">
        <v>45325.03125</v>
      </c>
      <c r="B1311">
        <v>377455.88400000002</v>
      </c>
      <c r="C1311" s="3">
        <f>IF(Tabla1[[#This Row],[Potencia (KW)]]&lt;400,Tabla1[[#This Row],[Potencia (KW)]],0)</f>
        <v>0</v>
      </c>
      <c r="D1311">
        <f>MONTH(Tabla1[[#This Row],[Fecha_Hora]])</f>
        <v>2</v>
      </c>
      <c r="E1311">
        <f>YEAR(Tabla1[[#This Row],[Fecha_Hora]])</f>
        <v>2024</v>
      </c>
    </row>
    <row r="1312" spans="1:5" x14ac:dyDescent="0.25">
      <c r="A1312" s="1">
        <v>45325.034722222219</v>
      </c>
      <c r="B1312">
        <v>377455.88400000002</v>
      </c>
      <c r="C1312" s="3">
        <f>IF(Tabla1[[#This Row],[Potencia (KW)]]&lt;400,Tabla1[[#This Row],[Potencia (KW)]],0)</f>
        <v>0</v>
      </c>
      <c r="D1312">
        <f>MONTH(Tabla1[[#This Row],[Fecha_Hora]])</f>
        <v>2</v>
      </c>
      <c r="E1312">
        <f>YEAR(Tabla1[[#This Row],[Fecha_Hora]])</f>
        <v>2024</v>
      </c>
    </row>
    <row r="1313" spans="1:5" x14ac:dyDescent="0.25">
      <c r="A1313" s="1">
        <v>45325.038194444453</v>
      </c>
      <c r="B1313">
        <v>377455.88400000002</v>
      </c>
      <c r="C1313" s="3">
        <f>IF(Tabla1[[#This Row],[Potencia (KW)]]&lt;400,Tabla1[[#This Row],[Potencia (KW)]],0)</f>
        <v>0</v>
      </c>
      <c r="D1313">
        <f>MONTH(Tabla1[[#This Row],[Fecha_Hora]])</f>
        <v>2</v>
      </c>
      <c r="E1313">
        <f>YEAR(Tabla1[[#This Row],[Fecha_Hora]])</f>
        <v>2024</v>
      </c>
    </row>
    <row r="1314" spans="1:5" x14ac:dyDescent="0.25">
      <c r="A1314" s="1">
        <v>45325.041666666657</v>
      </c>
      <c r="B1314">
        <v>377455.88400000002</v>
      </c>
      <c r="C1314" s="3">
        <f>IF(Tabla1[[#This Row],[Potencia (KW)]]&lt;400,Tabla1[[#This Row],[Potencia (KW)]],0)</f>
        <v>0</v>
      </c>
      <c r="D1314">
        <f>MONTH(Tabla1[[#This Row],[Fecha_Hora]])</f>
        <v>2</v>
      </c>
      <c r="E1314">
        <f>YEAR(Tabla1[[#This Row],[Fecha_Hora]])</f>
        <v>2024</v>
      </c>
    </row>
    <row r="1315" spans="1:5" x14ac:dyDescent="0.25">
      <c r="A1315" s="1">
        <v>45325.045138888891</v>
      </c>
      <c r="B1315">
        <v>377455.88400000002</v>
      </c>
      <c r="C1315" s="3">
        <f>IF(Tabla1[[#This Row],[Potencia (KW)]]&lt;400,Tabla1[[#This Row],[Potencia (KW)]],0)</f>
        <v>0</v>
      </c>
      <c r="D1315">
        <f>MONTH(Tabla1[[#This Row],[Fecha_Hora]])</f>
        <v>2</v>
      </c>
      <c r="E1315">
        <f>YEAR(Tabla1[[#This Row],[Fecha_Hora]])</f>
        <v>2024</v>
      </c>
    </row>
    <row r="1316" spans="1:5" x14ac:dyDescent="0.25">
      <c r="A1316" s="1">
        <v>45325.048611111109</v>
      </c>
      <c r="B1316">
        <v>377455.88400000002</v>
      </c>
      <c r="C1316" s="3">
        <f>IF(Tabla1[[#This Row],[Potencia (KW)]]&lt;400,Tabla1[[#This Row],[Potencia (KW)]],0)</f>
        <v>0</v>
      </c>
      <c r="D1316">
        <f>MONTH(Tabla1[[#This Row],[Fecha_Hora]])</f>
        <v>2</v>
      </c>
      <c r="E1316">
        <f>YEAR(Tabla1[[#This Row],[Fecha_Hora]])</f>
        <v>2024</v>
      </c>
    </row>
    <row r="1317" spans="1:5" x14ac:dyDescent="0.25">
      <c r="A1317" s="1">
        <v>45325.052083333343</v>
      </c>
      <c r="B1317">
        <v>377455.88400000002</v>
      </c>
      <c r="C1317" s="3">
        <f>IF(Tabla1[[#This Row],[Potencia (KW)]]&lt;400,Tabla1[[#This Row],[Potencia (KW)]],0)</f>
        <v>0</v>
      </c>
      <c r="D1317">
        <f>MONTH(Tabla1[[#This Row],[Fecha_Hora]])</f>
        <v>2</v>
      </c>
      <c r="E1317">
        <f>YEAR(Tabla1[[#This Row],[Fecha_Hora]])</f>
        <v>2024</v>
      </c>
    </row>
    <row r="1318" spans="1:5" x14ac:dyDescent="0.25">
      <c r="A1318" s="1">
        <v>45325.055555555547</v>
      </c>
      <c r="B1318">
        <v>377455.88400000002</v>
      </c>
      <c r="C1318" s="3">
        <f>IF(Tabla1[[#This Row],[Potencia (KW)]]&lt;400,Tabla1[[#This Row],[Potencia (KW)]],0)</f>
        <v>0</v>
      </c>
      <c r="D1318">
        <f>MONTH(Tabla1[[#This Row],[Fecha_Hora]])</f>
        <v>2</v>
      </c>
      <c r="E1318">
        <f>YEAR(Tabla1[[#This Row],[Fecha_Hora]])</f>
        <v>2024</v>
      </c>
    </row>
    <row r="1319" spans="1:5" x14ac:dyDescent="0.25">
      <c r="A1319" s="1">
        <v>45325.059027777781</v>
      </c>
      <c r="B1319">
        <v>377455.88400000002</v>
      </c>
      <c r="C1319" s="3">
        <f>IF(Tabla1[[#This Row],[Potencia (KW)]]&lt;400,Tabla1[[#This Row],[Potencia (KW)]],0)</f>
        <v>0</v>
      </c>
      <c r="D1319">
        <f>MONTH(Tabla1[[#This Row],[Fecha_Hora]])</f>
        <v>2</v>
      </c>
      <c r="E1319">
        <f>YEAR(Tabla1[[#This Row],[Fecha_Hora]])</f>
        <v>2024</v>
      </c>
    </row>
    <row r="1320" spans="1:5" x14ac:dyDescent="0.25">
      <c r="A1320" s="1">
        <v>45325.0625</v>
      </c>
      <c r="B1320">
        <v>377455.88400000002</v>
      </c>
      <c r="C1320" s="3">
        <f>IF(Tabla1[[#This Row],[Potencia (KW)]]&lt;400,Tabla1[[#This Row],[Potencia (KW)]],0)</f>
        <v>0</v>
      </c>
      <c r="D1320">
        <f>MONTH(Tabla1[[#This Row],[Fecha_Hora]])</f>
        <v>2</v>
      </c>
      <c r="E1320">
        <f>YEAR(Tabla1[[#This Row],[Fecha_Hora]])</f>
        <v>2024</v>
      </c>
    </row>
    <row r="1321" spans="1:5" x14ac:dyDescent="0.25">
      <c r="A1321" s="1">
        <v>45325.065972222219</v>
      </c>
      <c r="B1321">
        <v>377455.88400000002</v>
      </c>
      <c r="C1321" s="3">
        <f>IF(Tabla1[[#This Row],[Potencia (KW)]]&lt;400,Tabla1[[#This Row],[Potencia (KW)]],0)</f>
        <v>0</v>
      </c>
      <c r="D1321">
        <f>MONTH(Tabla1[[#This Row],[Fecha_Hora]])</f>
        <v>2</v>
      </c>
      <c r="E1321">
        <f>YEAR(Tabla1[[#This Row],[Fecha_Hora]])</f>
        <v>2024</v>
      </c>
    </row>
    <row r="1322" spans="1:5" x14ac:dyDescent="0.25">
      <c r="A1322" s="1">
        <v>45325.069444444453</v>
      </c>
      <c r="B1322">
        <v>377455.88400000002</v>
      </c>
      <c r="C1322" s="3">
        <f>IF(Tabla1[[#This Row],[Potencia (KW)]]&lt;400,Tabla1[[#This Row],[Potencia (KW)]],0)</f>
        <v>0</v>
      </c>
      <c r="D1322">
        <f>MONTH(Tabla1[[#This Row],[Fecha_Hora]])</f>
        <v>2</v>
      </c>
      <c r="E1322">
        <f>YEAR(Tabla1[[#This Row],[Fecha_Hora]])</f>
        <v>2024</v>
      </c>
    </row>
    <row r="1323" spans="1:5" x14ac:dyDescent="0.25">
      <c r="A1323" s="1">
        <v>45325.072916666657</v>
      </c>
      <c r="B1323">
        <v>377455.88400000002</v>
      </c>
      <c r="C1323" s="3">
        <f>IF(Tabla1[[#This Row],[Potencia (KW)]]&lt;400,Tabla1[[#This Row],[Potencia (KW)]],0)</f>
        <v>0</v>
      </c>
      <c r="D1323">
        <f>MONTH(Tabla1[[#This Row],[Fecha_Hora]])</f>
        <v>2</v>
      </c>
      <c r="E1323">
        <f>YEAR(Tabla1[[#This Row],[Fecha_Hora]])</f>
        <v>2024</v>
      </c>
    </row>
    <row r="1324" spans="1:5" x14ac:dyDescent="0.25">
      <c r="A1324" s="1">
        <v>45325.076388888891</v>
      </c>
      <c r="B1324">
        <v>377455.88400000002</v>
      </c>
      <c r="C1324" s="3">
        <f>IF(Tabla1[[#This Row],[Potencia (KW)]]&lt;400,Tabla1[[#This Row],[Potencia (KW)]],0)</f>
        <v>0</v>
      </c>
      <c r="D1324">
        <f>MONTH(Tabla1[[#This Row],[Fecha_Hora]])</f>
        <v>2</v>
      </c>
      <c r="E1324">
        <f>YEAR(Tabla1[[#This Row],[Fecha_Hora]])</f>
        <v>2024</v>
      </c>
    </row>
    <row r="1325" spans="1:5" x14ac:dyDescent="0.25">
      <c r="A1325" s="1">
        <v>45325.079861111109</v>
      </c>
      <c r="B1325">
        <v>377455.88400000002</v>
      </c>
      <c r="C1325" s="3">
        <f>IF(Tabla1[[#This Row],[Potencia (KW)]]&lt;400,Tabla1[[#This Row],[Potencia (KW)]],0)</f>
        <v>0</v>
      </c>
      <c r="D1325">
        <f>MONTH(Tabla1[[#This Row],[Fecha_Hora]])</f>
        <v>2</v>
      </c>
      <c r="E1325">
        <f>YEAR(Tabla1[[#This Row],[Fecha_Hora]])</f>
        <v>2024</v>
      </c>
    </row>
    <row r="1326" spans="1:5" x14ac:dyDescent="0.25">
      <c r="A1326" s="1">
        <v>45325.083333333343</v>
      </c>
      <c r="B1326">
        <v>377455.88400000002</v>
      </c>
      <c r="C1326" s="3">
        <f>IF(Tabla1[[#This Row],[Potencia (KW)]]&lt;400,Tabla1[[#This Row],[Potencia (KW)]],0)</f>
        <v>0</v>
      </c>
      <c r="D1326">
        <f>MONTH(Tabla1[[#This Row],[Fecha_Hora]])</f>
        <v>2</v>
      </c>
      <c r="E1326">
        <f>YEAR(Tabla1[[#This Row],[Fecha_Hora]])</f>
        <v>2024</v>
      </c>
    </row>
    <row r="1327" spans="1:5" x14ac:dyDescent="0.25">
      <c r="A1327" s="1">
        <v>45325.086805555547</v>
      </c>
      <c r="B1327">
        <v>377455.88400000002</v>
      </c>
      <c r="C1327" s="3">
        <f>IF(Tabla1[[#This Row],[Potencia (KW)]]&lt;400,Tabla1[[#This Row],[Potencia (KW)]],0)</f>
        <v>0</v>
      </c>
      <c r="D1327">
        <f>MONTH(Tabla1[[#This Row],[Fecha_Hora]])</f>
        <v>2</v>
      </c>
      <c r="E1327">
        <f>YEAR(Tabla1[[#This Row],[Fecha_Hora]])</f>
        <v>2024</v>
      </c>
    </row>
    <row r="1328" spans="1:5" x14ac:dyDescent="0.25">
      <c r="A1328" s="1">
        <v>45325.090277777781</v>
      </c>
      <c r="B1328">
        <v>377455.88400000002</v>
      </c>
      <c r="C1328" s="3">
        <f>IF(Tabla1[[#This Row],[Potencia (KW)]]&lt;400,Tabla1[[#This Row],[Potencia (KW)]],0)</f>
        <v>0</v>
      </c>
      <c r="D1328">
        <f>MONTH(Tabla1[[#This Row],[Fecha_Hora]])</f>
        <v>2</v>
      </c>
      <c r="E1328">
        <f>YEAR(Tabla1[[#This Row],[Fecha_Hora]])</f>
        <v>2024</v>
      </c>
    </row>
    <row r="1329" spans="1:5" x14ac:dyDescent="0.25">
      <c r="A1329" s="1">
        <v>45325.09375</v>
      </c>
      <c r="B1329">
        <v>377455.88400000002</v>
      </c>
      <c r="C1329" s="3">
        <f>IF(Tabla1[[#This Row],[Potencia (KW)]]&lt;400,Tabla1[[#This Row],[Potencia (KW)]],0)</f>
        <v>0</v>
      </c>
      <c r="D1329">
        <f>MONTH(Tabla1[[#This Row],[Fecha_Hora]])</f>
        <v>2</v>
      </c>
      <c r="E1329">
        <f>YEAR(Tabla1[[#This Row],[Fecha_Hora]])</f>
        <v>2024</v>
      </c>
    </row>
    <row r="1330" spans="1:5" x14ac:dyDescent="0.25">
      <c r="A1330" s="1">
        <v>45325.097222222219</v>
      </c>
      <c r="B1330">
        <v>377455.88400000002</v>
      </c>
      <c r="C1330" s="3">
        <f>IF(Tabla1[[#This Row],[Potencia (KW)]]&lt;400,Tabla1[[#This Row],[Potencia (KW)]],0)</f>
        <v>0</v>
      </c>
      <c r="D1330">
        <f>MONTH(Tabla1[[#This Row],[Fecha_Hora]])</f>
        <v>2</v>
      </c>
      <c r="E1330">
        <f>YEAR(Tabla1[[#This Row],[Fecha_Hora]])</f>
        <v>2024</v>
      </c>
    </row>
    <row r="1331" spans="1:5" x14ac:dyDescent="0.25">
      <c r="A1331" s="1">
        <v>45325.100694444453</v>
      </c>
      <c r="B1331">
        <v>377455.88400000002</v>
      </c>
      <c r="C1331" s="3">
        <f>IF(Tabla1[[#This Row],[Potencia (KW)]]&lt;400,Tabla1[[#This Row],[Potencia (KW)]],0)</f>
        <v>0</v>
      </c>
      <c r="D1331">
        <f>MONTH(Tabla1[[#This Row],[Fecha_Hora]])</f>
        <v>2</v>
      </c>
      <c r="E1331">
        <f>YEAR(Tabla1[[#This Row],[Fecha_Hora]])</f>
        <v>2024</v>
      </c>
    </row>
    <row r="1332" spans="1:5" x14ac:dyDescent="0.25">
      <c r="A1332" s="1">
        <v>45325.104166666657</v>
      </c>
      <c r="B1332">
        <v>377455.88400000002</v>
      </c>
      <c r="C1332" s="3">
        <f>IF(Tabla1[[#This Row],[Potencia (KW)]]&lt;400,Tabla1[[#This Row],[Potencia (KW)]],0)</f>
        <v>0</v>
      </c>
      <c r="D1332">
        <f>MONTH(Tabla1[[#This Row],[Fecha_Hora]])</f>
        <v>2</v>
      </c>
      <c r="E1332">
        <f>YEAR(Tabla1[[#This Row],[Fecha_Hora]])</f>
        <v>2024</v>
      </c>
    </row>
    <row r="1333" spans="1:5" x14ac:dyDescent="0.25">
      <c r="A1333" s="1">
        <v>45325.107638888891</v>
      </c>
      <c r="B1333">
        <v>377455.88400000002</v>
      </c>
      <c r="C1333" s="3">
        <f>IF(Tabla1[[#This Row],[Potencia (KW)]]&lt;400,Tabla1[[#This Row],[Potencia (KW)]],0)</f>
        <v>0</v>
      </c>
      <c r="D1333">
        <f>MONTH(Tabla1[[#This Row],[Fecha_Hora]])</f>
        <v>2</v>
      </c>
      <c r="E1333">
        <f>YEAR(Tabla1[[#This Row],[Fecha_Hora]])</f>
        <v>2024</v>
      </c>
    </row>
    <row r="1334" spans="1:5" x14ac:dyDescent="0.25">
      <c r="A1334" s="1">
        <v>45325.111111111109</v>
      </c>
      <c r="B1334">
        <v>377455.88400000002</v>
      </c>
      <c r="C1334" s="3">
        <f>IF(Tabla1[[#This Row],[Potencia (KW)]]&lt;400,Tabla1[[#This Row],[Potencia (KW)]],0)</f>
        <v>0</v>
      </c>
      <c r="D1334">
        <f>MONTH(Tabla1[[#This Row],[Fecha_Hora]])</f>
        <v>2</v>
      </c>
      <c r="E1334">
        <f>YEAR(Tabla1[[#This Row],[Fecha_Hora]])</f>
        <v>2024</v>
      </c>
    </row>
    <row r="1335" spans="1:5" x14ac:dyDescent="0.25">
      <c r="A1335" s="1">
        <v>45325.114583333343</v>
      </c>
      <c r="B1335">
        <v>377455.88400000002</v>
      </c>
      <c r="C1335" s="3">
        <f>IF(Tabla1[[#This Row],[Potencia (KW)]]&lt;400,Tabla1[[#This Row],[Potencia (KW)]],0)</f>
        <v>0</v>
      </c>
      <c r="D1335">
        <f>MONTH(Tabla1[[#This Row],[Fecha_Hora]])</f>
        <v>2</v>
      </c>
      <c r="E1335">
        <f>YEAR(Tabla1[[#This Row],[Fecha_Hora]])</f>
        <v>2024</v>
      </c>
    </row>
    <row r="1336" spans="1:5" x14ac:dyDescent="0.25">
      <c r="A1336" s="1">
        <v>45325.118055555547</v>
      </c>
      <c r="B1336">
        <v>377455.88400000002</v>
      </c>
      <c r="C1336" s="3">
        <f>IF(Tabla1[[#This Row],[Potencia (KW)]]&lt;400,Tabla1[[#This Row],[Potencia (KW)]],0)</f>
        <v>0</v>
      </c>
      <c r="D1336">
        <f>MONTH(Tabla1[[#This Row],[Fecha_Hora]])</f>
        <v>2</v>
      </c>
      <c r="E1336">
        <f>YEAR(Tabla1[[#This Row],[Fecha_Hora]])</f>
        <v>2024</v>
      </c>
    </row>
    <row r="1337" spans="1:5" x14ac:dyDescent="0.25">
      <c r="A1337" s="1">
        <v>45325.121527777781</v>
      </c>
      <c r="B1337">
        <v>377455.88400000002</v>
      </c>
      <c r="C1337" s="3">
        <f>IF(Tabla1[[#This Row],[Potencia (KW)]]&lt;400,Tabla1[[#This Row],[Potencia (KW)]],0)</f>
        <v>0</v>
      </c>
      <c r="D1337">
        <f>MONTH(Tabla1[[#This Row],[Fecha_Hora]])</f>
        <v>2</v>
      </c>
      <c r="E1337">
        <f>YEAR(Tabla1[[#This Row],[Fecha_Hora]])</f>
        <v>2024</v>
      </c>
    </row>
    <row r="1338" spans="1:5" x14ac:dyDescent="0.25">
      <c r="A1338" s="1">
        <v>45325.125</v>
      </c>
      <c r="B1338">
        <v>377455.88400000002</v>
      </c>
      <c r="C1338" s="3">
        <f>IF(Tabla1[[#This Row],[Potencia (KW)]]&lt;400,Tabla1[[#This Row],[Potencia (KW)]],0)</f>
        <v>0</v>
      </c>
      <c r="D1338">
        <f>MONTH(Tabla1[[#This Row],[Fecha_Hora]])</f>
        <v>2</v>
      </c>
      <c r="E1338">
        <f>YEAR(Tabla1[[#This Row],[Fecha_Hora]])</f>
        <v>2024</v>
      </c>
    </row>
    <row r="1339" spans="1:5" x14ac:dyDescent="0.25">
      <c r="A1339" s="1">
        <v>45325.128472222219</v>
      </c>
      <c r="B1339">
        <v>377455.88400000002</v>
      </c>
      <c r="C1339" s="3">
        <f>IF(Tabla1[[#This Row],[Potencia (KW)]]&lt;400,Tabla1[[#This Row],[Potencia (KW)]],0)</f>
        <v>0</v>
      </c>
      <c r="D1339">
        <f>MONTH(Tabla1[[#This Row],[Fecha_Hora]])</f>
        <v>2</v>
      </c>
      <c r="E1339">
        <f>YEAR(Tabla1[[#This Row],[Fecha_Hora]])</f>
        <v>2024</v>
      </c>
    </row>
    <row r="1340" spans="1:5" x14ac:dyDescent="0.25">
      <c r="A1340" s="1">
        <v>45325.131944444453</v>
      </c>
      <c r="B1340">
        <v>377455.88400000002</v>
      </c>
      <c r="C1340" s="3">
        <f>IF(Tabla1[[#This Row],[Potencia (KW)]]&lt;400,Tabla1[[#This Row],[Potencia (KW)]],0)</f>
        <v>0</v>
      </c>
      <c r="D1340">
        <f>MONTH(Tabla1[[#This Row],[Fecha_Hora]])</f>
        <v>2</v>
      </c>
      <c r="E1340">
        <f>YEAR(Tabla1[[#This Row],[Fecha_Hora]])</f>
        <v>2024</v>
      </c>
    </row>
    <row r="1341" spans="1:5" x14ac:dyDescent="0.25">
      <c r="A1341" s="1">
        <v>45325.135416666657</v>
      </c>
      <c r="B1341">
        <v>377455.88400000002</v>
      </c>
      <c r="C1341" s="3">
        <f>IF(Tabla1[[#This Row],[Potencia (KW)]]&lt;400,Tabla1[[#This Row],[Potencia (KW)]],0)</f>
        <v>0</v>
      </c>
      <c r="D1341">
        <f>MONTH(Tabla1[[#This Row],[Fecha_Hora]])</f>
        <v>2</v>
      </c>
      <c r="E1341">
        <f>YEAR(Tabla1[[#This Row],[Fecha_Hora]])</f>
        <v>2024</v>
      </c>
    </row>
    <row r="1342" spans="1:5" x14ac:dyDescent="0.25">
      <c r="A1342" s="1">
        <v>45325.138888888891</v>
      </c>
      <c r="B1342">
        <v>377455.88400000002</v>
      </c>
      <c r="C1342" s="3">
        <f>IF(Tabla1[[#This Row],[Potencia (KW)]]&lt;400,Tabla1[[#This Row],[Potencia (KW)]],0)</f>
        <v>0</v>
      </c>
      <c r="D1342">
        <f>MONTH(Tabla1[[#This Row],[Fecha_Hora]])</f>
        <v>2</v>
      </c>
      <c r="E1342">
        <f>YEAR(Tabla1[[#This Row],[Fecha_Hora]])</f>
        <v>2024</v>
      </c>
    </row>
    <row r="1343" spans="1:5" x14ac:dyDescent="0.25">
      <c r="A1343" s="1">
        <v>45325.142361111109</v>
      </c>
      <c r="B1343">
        <v>377455.88400000002</v>
      </c>
      <c r="C1343" s="3">
        <f>IF(Tabla1[[#This Row],[Potencia (KW)]]&lt;400,Tabla1[[#This Row],[Potencia (KW)]],0)</f>
        <v>0</v>
      </c>
      <c r="D1343">
        <f>MONTH(Tabla1[[#This Row],[Fecha_Hora]])</f>
        <v>2</v>
      </c>
      <c r="E1343">
        <f>YEAR(Tabla1[[#This Row],[Fecha_Hora]])</f>
        <v>2024</v>
      </c>
    </row>
    <row r="1344" spans="1:5" x14ac:dyDescent="0.25">
      <c r="A1344" s="1">
        <v>45325.145833333343</v>
      </c>
      <c r="B1344">
        <v>377455.88400000002</v>
      </c>
      <c r="C1344" s="3">
        <f>IF(Tabla1[[#This Row],[Potencia (KW)]]&lt;400,Tabla1[[#This Row],[Potencia (KW)]],0)</f>
        <v>0</v>
      </c>
      <c r="D1344">
        <f>MONTH(Tabla1[[#This Row],[Fecha_Hora]])</f>
        <v>2</v>
      </c>
      <c r="E1344">
        <f>YEAR(Tabla1[[#This Row],[Fecha_Hora]])</f>
        <v>2024</v>
      </c>
    </row>
    <row r="1345" spans="1:5" x14ac:dyDescent="0.25">
      <c r="A1345" s="1">
        <v>45325.149305555547</v>
      </c>
      <c r="B1345">
        <v>377455.88400000002</v>
      </c>
      <c r="C1345" s="3">
        <f>IF(Tabla1[[#This Row],[Potencia (KW)]]&lt;400,Tabla1[[#This Row],[Potencia (KW)]],0)</f>
        <v>0</v>
      </c>
      <c r="D1345">
        <f>MONTH(Tabla1[[#This Row],[Fecha_Hora]])</f>
        <v>2</v>
      </c>
      <c r="E1345">
        <f>YEAR(Tabla1[[#This Row],[Fecha_Hora]])</f>
        <v>2024</v>
      </c>
    </row>
    <row r="1346" spans="1:5" x14ac:dyDescent="0.25">
      <c r="A1346" s="1">
        <v>45325.152777777781</v>
      </c>
      <c r="B1346">
        <v>377455.88400000002</v>
      </c>
      <c r="C1346" s="3">
        <f>IF(Tabla1[[#This Row],[Potencia (KW)]]&lt;400,Tabla1[[#This Row],[Potencia (KW)]],0)</f>
        <v>0</v>
      </c>
      <c r="D1346">
        <f>MONTH(Tabla1[[#This Row],[Fecha_Hora]])</f>
        <v>2</v>
      </c>
      <c r="E1346">
        <f>YEAR(Tabla1[[#This Row],[Fecha_Hora]])</f>
        <v>2024</v>
      </c>
    </row>
    <row r="1347" spans="1:5" x14ac:dyDescent="0.25">
      <c r="A1347" s="1">
        <v>45325.15625</v>
      </c>
      <c r="B1347">
        <v>377455.88400000002</v>
      </c>
      <c r="C1347" s="3">
        <f>IF(Tabla1[[#This Row],[Potencia (KW)]]&lt;400,Tabla1[[#This Row],[Potencia (KW)]],0)</f>
        <v>0</v>
      </c>
      <c r="D1347">
        <f>MONTH(Tabla1[[#This Row],[Fecha_Hora]])</f>
        <v>2</v>
      </c>
      <c r="E1347">
        <f>YEAR(Tabla1[[#This Row],[Fecha_Hora]])</f>
        <v>2024</v>
      </c>
    </row>
    <row r="1348" spans="1:5" x14ac:dyDescent="0.25">
      <c r="A1348" s="1">
        <v>45325.159722222219</v>
      </c>
      <c r="B1348">
        <v>377455.88400000002</v>
      </c>
      <c r="C1348" s="3">
        <f>IF(Tabla1[[#This Row],[Potencia (KW)]]&lt;400,Tabla1[[#This Row],[Potencia (KW)]],0)</f>
        <v>0</v>
      </c>
      <c r="D1348">
        <f>MONTH(Tabla1[[#This Row],[Fecha_Hora]])</f>
        <v>2</v>
      </c>
      <c r="E1348">
        <f>YEAR(Tabla1[[#This Row],[Fecha_Hora]])</f>
        <v>2024</v>
      </c>
    </row>
    <row r="1349" spans="1:5" x14ac:dyDescent="0.25">
      <c r="A1349" s="1">
        <v>45325.163194444453</v>
      </c>
      <c r="B1349">
        <v>377455.88400000002</v>
      </c>
      <c r="C1349" s="3">
        <f>IF(Tabla1[[#This Row],[Potencia (KW)]]&lt;400,Tabla1[[#This Row],[Potencia (KW)]],0)</f>
        <v>0</v>
      </c>
      <c r="D1349">
        <f>MONTH(Tabla1[[#This Row],[Fecha_Hora]])</f>
        <v>2</v>
      </c>
      <c r="E1349">
        <f>YEAR(Tabla1[[#This Row],[Fecha_Hora]])</f>
        <v>2024</v>
      </c>
    </row>
    <row r="1350" spans="1:5" x14ac:dyDescent="0.25">
      <c r="A1350" s="1">
        <v>45325.166666666657</v>
      </c>
      <c r="B1350">
        <v>377455.88400000002</v>
      </c>
      <c r="C1350" s="3">
        <f>IF(Tabla1[[#This Row],[Potencia (KW)]]&lt;400,Tabla1[[#This Row],[Potencia (KW)]],0)</f>
        <v>0</v>
      </c>
      <c r="D1350">
        <f>MONTH(Tabla1[[#This Row],[Fecha_Hora]])</f>
        <v>2</v>
      </c>
      <c r="E1350">
        <f>YEAR(Tabla1[[#This Row],[Fecha_Hora]])</f>
        <v>2024</v>
      </c>
    </row>
    <row r="1351" spans="1:5" x14ac:dyDescent="0.25">
      <c r="A1351" s="1">
        <v>45325.170138888891</v>
      </c>
      <c r="B1351">
        <v>377455.88400000002</v>
      </c>
      <c r="C1351" s="3">
        <f>IF(Tabla1[[#This Row],[Potencia (KW)]]&lt;400,Tabla1[[#This Row],[Potencia (KW)]],0)</f>
        <v>0</v>
      </c>
      <c r="D1351">
        <f>MONTH(Tabla1[[#This Row],[Fecha_Hora]])</f>
        <v>2</v>
      </c>
      <c r="E1351">
        <f>YEAR(Tabla1[[#This Row],[Fecha_Hora]])</f>
        <v>2024</v>
      </c>
    </row>
    <row r="1352" spans="1:5" x14ac:dyDescent="0.25">
      <c r="A1352" s="1">
        <v>45325.173611111109</v>
      </c>
      <c r="B1352">
        <v>377455.88400000002</v>
      </c>
      <c r="C1352" s="3">
        <f>IF(Tabla1[[#This Row],[Potencia (KW)]]&lt;400,Tabla1[[#This Row],[Potencia (KW)]],0)</f>
        <v>0</v>
      </c>
      <c r="D1352">
        <f>MONTH(Tabla1[[#This Row],[Fecha_Hora]])</f>
        <v>2</v>
      </c>
      <c r="E1352">
        <f>YEAR(Tabla1[[#This Row],[Fecha_Hora]])</f>
        <v>2024</v>
      </c>
    </row>
    <row r="1353" spans="1:5" x14ac:dyDescent="0.25">
      <c r="A1353" s="1">
        <v>45325.177083333343</v>
      </c>
      <c r="B1353">
        <v>377455.88400000002</v>
      </c>
      <c r="C1353" s="3">
        <f>IF(Tabla1[[#This Row],[Potencia (KW)]]&lt;400,Tabla1[[#This Row],[Potencia (KW)]],0)</f>
        <v>0</v>
      </c>
      <c r="D1353">
        <f>MONTH(Tabla1[[#This Row],[Fecha_Hora]])</f>
        <v>2</v>
      </c>
      <c r="E1353">
        <f>YEAR(Tabla1[[#This Row],[Fecha_Hora]])</f>
        <v>2024</v>
      </c>
    </row>
    <row r="1354" spans="1:5" x14ac:dyDescent="0.25">
      <c r="A1354" s="1">
        <v>45325.180555555547</v>
      </c>
      <c r="B1354">
        <v>377455.88400000002</v>
      </c>
      <c r="C1354" s="3">
        <f>IF(Tabla1[[#This Row],[Potencia (KW)]]&lt;400,Tabla1[[#This Row],[Potencia (KW)]],0)</f>
        <v>0</v>
      </c>
      <c r="D1354">
        <f>MONTH(Tabla1[[#This Row],[Fecha_Hora]])</f>
        <v>2</v>
      </c>
      <c r="E1354">
        <f>YEAR(Tabla1[[#This Row],[Fecha_Hora]])</f>
        <v>2024</v>
      </c>
    </row>
    <row r="1355" spans="1:5" x14ac:dyDescent="0.25">
      <c r="A1355" s="1">
        <v>45325.184027777781</v>
      </c>
      <c r="B1355">
        <v>377455.88400000002</v>
      </c>
      <c r="C1355" s="3">
        <f>IF(Tabla1[[#This Row],[Potencia (KW)]]&lt;400,Tabla1[[#This Row],[Potencia (KW)]],0)</f>
        <v>0</v>
      </c>
      <c r="D1355">
        <f>MONTH(Tabla1[[#This Row],[Fecha_Hora]])</f>
        <v>2</v>
      </c>
      <c r="E1355">
        <f>YEAR(Tabla1[[#This Row],[Fecha_Hora]])</f>
        <v>2024</v>
      </c>
    </row>
    <row r="1356" spans="1:5" x14ac:dyDescent="0.25">
      <c r="A1356" s="1">
        <v>45325.1875</v>
      </c>
      <c r="B1356">
        <v>377455.88400000002</v>
      </c>
      <c r="C1356" s="3">
        <f>IF(Tabla1[[#This Row],[Potencia (KW)]]&lt;400,Tabla1[[#This Row],[Potencia (KW)]],0)</f>
        <v>0</v>
      </c>
      <c r="D1356">
        <f>MONTH(Tabla1[[#This Row],[Fecha_Hora]])</f>
        <v>2</v>
      </c>
      <c r="E1356">
        <f>YEAR(Tabla1[[#This Row],[Fecha_Hora]])</f>
        <v>2024</v>
      </c>
    </row>
    <row r="1357" spans="1:5" x14ac:dyDescent="0.25">
      <c r="A1357" s="1">
        <v>45325.190972222219</v>
      </c>
      <c r="B1357">
        <v>377455.88400000002</v>
      </c>
      <c r="C1357" s="3">
        <f>IF(Tabla1[[#This Row],[Potencia (KW)]]&lt;400,Tabla1[[#This Row],[Potencia (KW)]],0)</f>
        <v>0</v>
      </c>
      <c r="D1357">
        <f>MONTH(Tabla1[[#This Row],[Fecha_Hora]])</f>
        <v>2</v>
      </c>
      <c r="E1357">
        <f>YEAR(Tabla1[[#This Row],[Fecha_Hora]])</f>
        <v>2024</v>
      </c>
    </row>
    <row r="1358" spans="1:5" x14ac:dyDescent="0.25">
      <c r="A1358" s="1">
        <v>45325.194444444453</v>
      </c>
      <c r="B1358">
        <v>377455.88400000002</v>
      </c>
      <c r="C1358" s="3">
        <f>IF(Tabla1[[#This Row],[Potencia (KW)]]&lt;400,Tabla1[[#This Row],[Potencia (KW)]],0)</f>
        <v>0</v>
      </c>
      <c r="D1358">
        <f>MONTH(Tabla1[[#This Row],[Fecha_Hora]])</f>
        <v>2</v>
      </c>
      <c r="E1358">
        <f>YEAR(Tabla1[[#This Row],[Fecha_Hora]])</f>
        <v>2024</v>
      </c>
    </row>
    <row r="1359" spans="1:5" x14ac:dyDescent="0.25">
      <c r="A1359" s="1">
        <v>45325.197916666657</v>
      </c>
      <c r="B1359">
        <v>377455.88400000002</v>
      </c>
      <c r="C1359" s="3">
        <f>IF(Tabla1[[#This Row],[Potencia (KW)]]&lt;400,Tabla1[[#This Row],[Potencia (KW)]],0)</f>
        <v>0</v>
      </c>
      <c r="D1359">
        <f>MONTH(Tabla1[[#This Row],[Fecha_Hora]])</f>
        <v>2</v>
      </c>
      <c r="E1359">
        <f>YEAR(Tabla1[[#This Row],[Fecha_Hora]])</f>
        <v>2024</v>
      </c>
    </row>
    <row r="1360" spans="1:5" x14ac:dyDescent="0.25">
      <c r="A1360" s="1">
        <v>45325.201388888891</v>
      </c>
      <c r="B1360">
        <v>377455.88400000002</v>
      </c>
      <c r="C1360" s="3">
        <f>IF(Tabla1[[#This Row],[Potencia (KW)]]&lt;400,Tabla1[[#This Row],[Potencia (KW)]],0)</f>
        <v>0</v>
      </c>
      <c r="D1360">
        <f>MONTH(Tabla1[[#This Row],[Fecha_Hora]])</f>
        <v>2</v>
      </c>
      <c r="E1360">
        <f>YEAR(Tabla1[[#This Row],[Fecha_Hora]])</f>
        <v>2024</v>
      </c>
    </row>
    <row r="1361" spans="1:5" x14ac:dyDescent="0.25">
      <c r="A1361" s="1">
        <v>45325.204861111109</v>
      </c>
      <c r="B1361">
        <v>377455.88400000002</v>
      </c>
      <c r="C1361" s="3">
        <f>IF(Tabla1[[#This Row],[Potencia (KW)]]&lt;400,Tabla1[[#This Row],[Potencia (KW)]],0)</f>
        <v>0</v>
      </c>
      <c r="D1361">
        <f>MONTH(Tabla1[[#This Row],[Fecha_Hora]])</f>
        <v>2</v>
      </c>
      <c r="E1361">
        <f>YEAR(Tabla1[[#This Row],[Fecha_Hora]])</f>
        <v>2024</v>
      </c>
    </row>
    <row r="1362" spans="1:5" x14ac:dyDescent="0.25">
      <c r="A1362" s="1">
        <v>45325.208333333343</v>
      </c>
      <c r="B1362">
        <v>377455.88400000002</v>
      </c>
      <c r="C1362" s="3">
        <f>IF(Tabla1[[#This Row],[Potencia (KW)]]&lt;400,Tabla1[[#This Row],[Potencia (KW)]],0)</f>
        <v>0</v>
      </c>
      <c r="D1362">
        <f>MONTH(Tabla1[[#This Row],[Fecha_Hora]])</f>
        <v>2</v>
      </c>
      <c r="E1362">
        <f>YEAR(Tabla1[[#This Row],[Fecha_Hora]])</f>
        <v>2024</v>
      </c>
    </row>
    <row r="1363" spans="1:5" x14ac:dyDescent="0.25">
      <c r="A1363" s="1">
        <v>45325.211805555547</v>
      </c>
      <c r="B1363">
        <v>377455.88400000002</v>
      </c>
      <c r="C1363" s="3">
        <f>IF(Tabla1[[#This Row],[Potencia (KW)]]&lt;400,Tabla1[[#This Row],[Potencia (KW)]],0)</f>
        <v>0</v>
      </c>
      <c r="D1363">
        <f>MONTH(Tabla1[[#This Row],[Fecha_Hora]])</f>
        <v>2</v>
      </c>
      <c r="E1363">
        <f>YEAR(Tabla1[[#This Row],[Fecha_Hora]])</f>
        <v>2024</v>
      </c>
    </row>
    <row r="1364" spans="1:5" x14ac:dyDescent="0.25">
      <c r="A1364" s="1">
        <v>45325.215277777781</v>
      </c>
      <c r="B1364">
        <v>377455.88400000002</v>
      </c>
      <c r="C1364" s="3">
        <f>IF(Tabla1[[#This Row],[Potencia (KW)]]&lt;400,Tabla1[[#This Row],[Potencia (KW)]],0)</f>
        <v>0</v>
      </c>
      <c r="D1364">
        <f>MONTH(Tabla1[[#This Row],[Fecha_Hora]])</f>
        <v>2</v>
      </c>
      <c r="E1364">
        <f>YEAR(Tabla1[[#This Row],[Fecha_Hora]])</f>
        <v>2024</v>
      </c>
    </row>
    <row r="1365" spans="1:5" x14ac:dyDescent="0.25">
      <c r="A1365" s="1">
        <v>45325.21875</v>
      </c>
      <c r="B1365">
        <v>377455.88400000002</v>
      </c>
      <c r="C1365" s="3">
        <f>IF(Tabla1[[#This Row],[Potencia (KW)]]&lt;400,Tabla1[[#This Row],[Potencia (KW)]],0)</f>
        <v>0</v>
      </c>
      <c r="D1365">
        <f>MONTH(Tabla1[[#This Row],[Fecha_Hora]])</f>
        <v>2</v>
      </c>
      <c r="E1365">
        <f>YEAR(Tabla1[[#This Row],[Fecha_Hora]])</f>
        <v>2024</v>
      </c>
    </row>
    <row r="1366" spans="1:5" x14ac:dyDescent="0.25">
      <c r="A1366" s="1">
        <v>45419.357638888891</v>
      </c>
      <c r="B1366">
        <v>237.96</v>
      </c>
      <c r="C1366" s="3">
        <f>IF(Tabla1[[#This Row],[Potencia (KW)]]&lt;400,Tabla1[[#This Row],[Potencia (KW)]],0)</f>
        <v>237.96</v>
      </c>
      <c r="D1366">
        <f>MONTH(Tabla1[[#This Row],[Fecha_Hora]])</f>
        <v>5</v>
      </c>
      <c r="E1366">
        <f>YEAR(Tabla1[[#This Row],[Fecha_Hora]])</f>
        <v>2024</v>
      </c>
    </row>
    <row r="1367" spans="1:5" x14ac:dyDescent="0.25">
      <c r="A1367" s="1">
        <v>45419.361111111109</v>
      </c>
      <c r="B1367">
        <v>236.64</v>
      </c>
      <c r="C1367" s="3">
        <f>IF(Tabla1[[#This Row],[Potencia (KW)]]&lt;400,Tabla1[[#This Row],[Potencia (KW)]],0)</f>
        <v>236.64</v>
      </c>
      <c r="D1367">
        <f>MONTH(Tabla1[[#This Row],[Fecha_Hora]])</f>
        <v>5</v>
      </c>
      <c r="E1367">
        <f>YEAR(Tabla1[[#This Row],[Fecha_Hora]])</f>
        <v>2024</v>
      </c>
    </row>
    <row r="1368" spans="1:5" x14ac:dyDescent="0.25">
      <c r="A1368" s="1">
        <v>45419.364583333343</v>
      </c>
      <c r="B1368">
        <v>243.36</v>
      </c>
      <c r="C1368" s="3">
        <f>IF(Tabla1[[#This Row],[Potencia (KW)]]&lt;400,Tabla1[[#This Row],[Potencia (KW)]],0)</f>
        <v>243.36</v>
      </c>
      <c r="D1368">
        <f>MONTH(Tabla1[[#This Row],[Fecha_Hora]])</f>
        <v>5</v>
      </c>
      <c r="E1368">
        <f>YEAR(Tabla1[[#This Row],[Fecha_Hora]])</f>
        <v>2024</v>
      </c>
    </row>
    <row r="1369" spans="1:5" x14ac:dyDescent="0.25">
      <c r="A1369" s="1">
        <v>45419.385416666657</v>
      </c>
      <c r="B1369">
        <v>235.56</v>
      </c>
      <c r="C1369" s="3">
        <f>IF(Tabla1[[#This Row],[Potencia (KW)]]&lt;400,Tabla1[[#This Row],[Potencia (KW)]],0)</f>
        <v>235.56</v>
      </c>
      <c r="D1369">
        <f>MONTH(Tabla1[[#This Row],[Fecha_Hora]])</f>
        <v>5</v>
      </c>
      <c r="E1369">
        <f>YEAR(Tabla1[[#This Row],[Fecha_Hora]])</f>
        <v>2024</v>
      </c>
    </row>
    <row r="1370" spans="1:5" x14ac:dyDescent="0.25">
      <c r="A1370" s="1">
        <v>45419.388888888891</v>
      </c>
      <c r="B1370">
        <v>246.36</v>
      </c>
      <c r="C1370" s="3">
        <f>IF(Tabla1[[#This Row],[Potencia (KW)]]&lt;400,Tabla1[[#This Row],[Potencia (KW)]],0)</f>
        <v>246.36</v>
      </c>
      <c r="D1370">
        <f>MONTH(Tabla1[[#This Row],[Fecha_Hora]])</f>
        <v>5</v>
      </c>
      <c r="E1370">
        <f>YEAR(Tabla1[[#This Row],[Fecha_Hora]])</f>
        <v>2024</v>
      </c>
    </row>
    <row r="1371" spans="1:5" x14ac:dyDescent="0.25">
      <c r="A1371" s="1">
        <v>45419.392361111109</v>
      </c>
      <c r="B1371">
        <v>242.28</v>
      </c>
      <c r="C1371" s="3">
        <f>IF(Tabla1[[#This Row],[Potencia (KW)]]&lt;400,Tabla1[[#This Row],[Potencia (KW)]],0)</f>
        <v>242.28</v>
      </c>
      <c r="D1371">
        <f>MONTH(Tabla1[[#This Row],[Fecha_Hora]])</f>
        <v>5</v>
      </c>
      <c r="E1371">
        <f>YEAR(Tabla1[[#This Row],[Fecha_Hora]])</f>
        <v>2024</v>
      </c>
    </row>
    <row r="1372" spans="1:5" x14ac:dyDescent="0.25">
      <c r="A1372" s="1">
        <v>45419.395833333343</v>
      </c>
      <c r="B1372">
        <v>249.84</v>
      </c>
      <c r="C1372" s="3">
        <f>IF(Tabla1[[#This Row],[Potencia (KW)]]&lt;400,Tabla1[[#This Row],[Potencia (KW)]],0)</f>
        <v>249.84</v>
      </c>
      <c r="D1372">
        <f>MONTH(Tabla1[[#This Row],[Fecha_Hora]])</f>
        <v>5</v>
      </c>
      <c r="E1372">
        <f>YEAR(Tabla1[[#This Row],[Fecha_Hora]])</f>
        <v>2024</v>
      </c>
    </row>
    <row r="1373" spans="1:5" x14ac:dyDescent="0.25">
      <c r="A1373" s="1">
        <v>45419.399305555547</v>
      </c>
      <c r="B1373">
        <v>242.64</v>
      </c>
      <c r="C1373" s="3">
        <f>IF(Tabla1[[#This Row],[Potencia (KW)]]&lt;400,Tabla1[[#This Row],[Potencia (KW)]],0)</f>
        <v>242.64</v>
      </c>
      <c r="D1373">
        <f>MONTH(Tabla1[[#This Row],[Fecha_Hora]])</f>
        <v>5</v>
      </c>
      <c r="E1373">
        <f>YEAR(Tabla1[[#This Row],[Fecha_Hora]])</f>
        <v>2024</v>
      </c>
    </row>
    <row r="1374" spans="1:5" x14ac:dyDescent="0.25">
      <c r="A1374" s="1">
        <v>45419.402777777781</v>
      </c>
      <c r="B1374">
        <v>238.32</v>
      </c>
      <c r="C1374" s="3">
        <f>IF(Tabla1[[#This Row],[Potencia (KW)]]&lt;400,Tabla1[[#This Row],[Potencia (KW)]],0)</f>
        <v>238.32</v>
      </c>
      <c r="D1374">
        <f>MONTH(Tabla1[[#This Row],[Fecha_Hora]])</f>
        <v>5</v>
      </c>
      <c r="E1374">
        <f>YEAR(Tabla1[[#This Row],[Fecha_Hora]])</f>
        <v>2024</v>
      </c>
    </row>
    <row r="1375" spans="1:5" x14ac:dyDescent="0.25">
      <c r="A1375" s="1">
        <v>45419.40625</v>
      </c>
      <c r="B1375">
        <v>230.4</v>
      </c>
      <c r="C1375" s="3">
        <f>IF(Tabla1[[#This Row],[Potencia (KW)]]&lt;400,Tabla1[[#This Row],[Potencia (KW)]],0)</f>
        <v>230.4</v>
      </c>
      <c r="D1375">
        <f>MONTH(Tabla1[[#This Row],[Fecha_Hora]])</f>
        <v>5</v>
      </c>
      <c r="E1375">
        <f>YEAR(Tabla1[[#This Row],[Fecha_Hora]])</f>
        <v>2024</v>
      </c>
    </row>
    <row r="1376" spans="1:5" x14ac:dyDescent="0.25">
      <c r="A1376" s="1">
        <v>45419.409722222219</v>
      </c>
      <c r="B1376">
        <v>234.6</v>
      </c>
      <c r="C1376" s="3">
        <f>IF(Tabla1[[#This Row],[Potencia (KW)]]&lt;400,Tabla1[[#This Row],[Potencia (KW)]],0)</f>
        <v>234.6</v>
      </c>
      <c r="D1376">
        <f>MONTH(Tabla1[[#This Row],[Fecha_Hora]])</f>
        <v>5</v>
      </c>
      <c r="E1376">
        <f>YEAR(Tabla1[[#This Row],[Fecha_Hora]])</f>
        <v>2024</v>
      </c>
    </row>
    <row r="1377" spans="1:5" x14ac:dyDescent="0.25">
      <c r="A1377" s="1">
        <v>45419.413194444453</v>
      </c>
      <c r="B1377">
        <v>232.92</v>
      </c>
      <c r="C1377" s="3">
        <f>IF(Tabla1[[#This Row],[Potencia (KW)]]&lt;400,Tabla1[[#This Row],[Potencia (KW)]],0)</f>
        <v>232.92</v>
      </c>
      <c r="D1377">
        <f>MONTH(Tabla1[[#This Row],[Fecha_Hora]])</f>
        <v>5</v>
      </c>
      <c r="E1377">
        <f>YEAR(Tabla1[[#This Row],[Fecha_Hora]])</f>
        <v>2024</v>
      </c>
    </row>
    <row r="1378" spans="1:5" x14ac:dyDescent="0.25">
      <c r="A1378" s="1">
        <v>45419.416666666657</v>
      </c>
      <c r="B1378">
        <v>239.4</v>
      </c>
      <c r="C1378" s="3">
        <f>IF(Tabla1[[#This Row],[Potencia (KW)]]&lt;400,Tabla1[[#This Row],[Potencia (KW)]],0)</f>
        <v>239.4</v>
      </c>
      <c r="D1378">
        <f>MONTH(Tabla1[[#This Row],[Fecha_Hora]])</f>
        <v>5</v>
      </c>
      <c r="E1378">
        <f>YEAR(Tabla1[[#This Row],[Fecha_Hora]])</f>
        <v>2024</v>
      </c>
    </row>
    <row r="1379" spans="1:5" x14ac:dyDescent="0.25">
      <c r="A1379" s="1">
        <v>45419.420138888891</v>
      </c>
      <c r="B1379">
        <v>230.28</v>
      </c>
      <c r="C1379" s="3">
        <f>IF(Tabla1[[#This Row],[Potencia (KW)]]&lt;400,Tabla1[[#This Row],[Potencia (KW)]],0)</f>
        <v>230.28</v>
      </c>
      <c r="D1379">
        <f>MONTH(Tabla1[[#This Row],[Fecha_Hora]])</f>
        <v>5</v>
      </c>
      <c r="E1379">
        <f>YEAR(Tabla1[[#This Row],[Fecha_Hora]])</f>
        <v>2024</v>
      </c>
    </row>
    <row r="1380" spans="1:5" x14ac:dyDescent="0.25">
      <c r="A1380" s="1">
        <v>45421.375</v>
      </c>
      <c r="B1380">
        <v>234.6</v>
      </c>
      <c r="C1380" s="3">
        <f>IF(Tabla1[[#This Row],[Potencia (KW)]]&lt;400,Tabla1[[#This Row],[Potencia (KW)]],0)</f>
        <v>234.6</v>
      </c>
      <c r="D1380">
        <f>MONTH(Tabla1[[#This Row],[Fecha_Hora]])</f>
        <v>5</v>
      </c>
      <c r="E1380">
        <f>YEAR(Tabla1[[#This Row],[Fecha_Hora]])</f>
        <v>2024</v>
      </c>
    </row>
    <row r="1381" spans="1:5" x14ac:dyDescent="0.25">
      <c r="A1381" s="1">
        <v>45421.378472222219</v>
      </c>
      <c r="B1381">
        <v>239.4</v>
      </c>
      <c r="C1381" s="3">
        <f>IF(Tabla1[[#This Row],[Potencia (KW)]]&lt;400,Tabla1[[#This Row],[Potencia (KW)]],0)</f>
        <v>239.4</v>
      </c>
      <c r="D1381">
        <f>MONTH(Tabla1[[#This Row],[Fecha_Hora]])</f>
        <v>5</v>
      </c>
      <c r="E1381">
        <f>YEAR(Tabla1[[#This Row],[Fecha_Hora]])</f>
        <v>2024</v>
      </c>
    </row>
    <row r="1382" spans="1:5" x14ac:dyDescent="0.25">
      <c r="A1382" s="1">
        <v>45421.381944444453</v>
      </c>
      <c r="B1382">
        <v>232.08</v>
      </c>
      <c r="C1382" s="3">
        <f>IF(Tabla1[[#This Row],[Potencia (KW)]]&lt;400,Tabla1[[#This Row],[Potencia (KW)]],0)</f>
        <v>232.08</v>
      </c>
      <c r="D1382">
        <f>MONTH(Tabla1[[#This Row],[Fecha_Hora]])</f>
        <v>5</v>
      </c>
      <c r="E1382">
        <f>YEAR(Tabla1[[#This Row],[Fecha_Hora]])</f>
        <v>2024</v>
      </c>
    </row>
    <row r="1383" spans="1:5" x14ac:dyDescent="0.25">
      <c r="A1383" s="1">
        <v>45421.385416666657</v>
      </c>
      <c r="B1383">
        <v>230.4</v>
      </c>
      <c r="C1383" s="3">
        <f>IF(Tabla1[[#This Row],[Potencia (KW)]]&lt;400,Tabla1[[#This Row],[Potencia (KW)]],0)</f>
        <v>230.4</v>
      </c>
      <c r="D1383">
        <f>MONTH(Tabla1[[#This Row],[Fecha_Hora]])</f>
        <v>5</v>
      </c>
      <c r="E1383">
        <f>YEAR(Tabla1[[#This Row],[Fecha_Hora]])</f>
        <v>2024</v>
      </c>
    </row>
    <row r="1384" spans="1:5" x14ac:dyDescent="0.25">
      <c r="A1384" s="1">
        <v>45425.513888888891</v>
      </c>
      <c r="B1384">
        <v>238.44</v>
      </c>
      <c r="C1384" s="3">
        <f>IF(Tabla1[[#This Row],[Potencia (KW)]]&lt;400,Tabla1[[#This Row],[Potencia (KW)]],0)</f>
        <v>238.44</v>
      </c>
      <c r="D1384">
        <f>MONTH(Tabla1[[#This Row],[Fecha_Hora]])</f>
        <v>5</v>
      </c>
      <c r="E1384">
        <f>YEAR(Tabla1[[#This Row],[Fecha_Hora]])</f>
        <v>2024</v>
      </c>
    </row>
    <row r="1385" spans="1:5" x14ac:dyDescent="0.25">
      <c r="A1385" s="1">
        <v>45425.517361111109</v>
      </c>
      <c r="B1385">
        <v>233.88</v>
      </c>
      <c r="C1385" s="3">
        <f>IF(Tabla1[[#This Row],[Potencia (KW)]]&lt;400,Tabla1[[#This Row],[Potencia (KW)]],0)</f>
        <v>233.88</v>
      </c>
      <c r="D1385">
        <f>MONTH(Tabla1[[#This Row],[Fecha_Hora]])</f>
        <v>5</v>
      </c>
      <c r="E1385">
        <f>YEAR(Tabla1[[#This Row],[Fecha_Hora]])</f>
        <v>2024</v>
      </c>
    </row>
    <row r="1386" spans="1:5" x14ac:dyDescent="0.25">
      <c r="A1386" s="1">
        <v>45425.520833333343</v>
      </c>
      <c r="B1386">
        <v>240.96</v>
      </c>
      <c r="C1386" s="3">
        <f>IF(Tabla1[[#This Row],[Potencia (KW)]]&lt;400,Tabla1[[#This Row],[Potencia (KW)]],0)</f>
        <v>240.96</v>
      </c>
      <c r="D1386">
        <f>MONTH(Tabla1[[#This Row],[Fecha_Hora]])</f>
        <v>5</v>
      </c>
      <c r="E1386">
        <f>YEAR(Tabla1[[#This Row],[Fecha_Hora]])</f>
        <v>2024</v>
      </c>
    </row>
    <row r="1387" spans="1:5" x14ac:dyDescent="0.25">
      <c r="A1387" s="1">
        <v>45425.621527777781</v>
      </c>
      <c r="B1387">
        <v>232.32</v>
      </c>
      <c r="C1387" s="3">
        <f>IF(Tabla1[[#This Row],[Potencia (KW)]]&lt;400,Tabla1[[#This Row],[Potencia (KW)]],0)</f>
        <v>232.32</v>
      </c>
      <c r="D1387">
        <f>MONTH(Tabla1[[#This Row],[Fecha_Hora]])</f>
        <v>5</v>
      </c>
      <c r="E1387">
        <f>YEAR(Tabla1[[#This Row],[Fecha_Hora]])</f>
        <v>2024</v>
      </c>
    </row>
    <row r="1388" spans="1:5" x14ac:dyDescent="0.25">
      <c r="A1388" s="1">
        <v>45425.625</v>
      </c>
      <c r="B1388">
        <v>230.16</v>
      </c>
      <c r="C1388" s="3">
        <f>IF(Tabla1[[#This Row],[Potencia (KW)]]&lt;400,Tabla1[[#This Row],[Potencia (KW)]],0)</f>
        <v>230.16</v>
      </c>
      <c r="D1388">
        <f>MONTH(Tabla1[[#This Row],[Fecha_Hora]])</f>
        <v>5</v>
      </c>
      <c r="E1388">
        <f>YEAR(Tabla1[[#This Row],[Fecha_Hora]])</f>
        <v>2024</v>
      </c>
    </row>
    <row r="1389" spans="1:5" x14ac:dyDescent="0.25">
      <c r="A1389" s="1">
        <v>45425.631944444453</v>
      </c>
      <c r="B1389">
        <v>231.12</v>
      </c>
      <c r="C1389" s="3">
        <f>IF(Tabla1[[#This Row],[Potencia (KW)]]&lt;400,Tabla1[[#This Row],[Potencia (KW)]],0)</f>
        <v>231.12</v>
      </c>
      <c r="D1389">
        <f>MONTH(Tabla1[[#This Row],[Fecha_Hora]])</f>
        <v>5</v>
      </c>
      <c r="E1389">
        <f>YEAR(Tabla1[[#This Row],[Fecha_Hora]])</f>
        <v>2024</v>
      </c>
    </row>
    <row r="1390" spans="1:5" x14ac:dyDescent="0.25">
      <c r="A1390" s="1">
        <v>45425.635416666657</v>
      </c>
      <c r="B1390">
        <v>230.04</v>
      </c>
      <c r="C1390" s="3">
        <f>IF(Tabla1[[#This Row],[Potencia (KW)]]&lt;400,Tabla1[[#This Row],[Potencia (KW)]],0)</f>
        <v>230.04</v>
      </c>
      <c r="D1390">
        <f>MONTH(Tabla1[[#This Row],[Fecha_Hora]])</f>
        <v>5</v>
      </c>
      <c r="E1390">
        <f>YEAR(Tabla1[[#This Row],[Fecha_Hora]])</f>
        <v>2024</v>
      </c>
    </row>
    <row r="1391" spans="1:5" x14ac:dyDescent="0.25">
      <c r="A1391" s="1">
        <v>45425.677083333343</v>
      </c>
      <c r="B1391">
        <v>231</v>
      </c>
      <c r="C1391" s="3">
        <f>IF(Tabla1[[#This Row],[Potencia (KW)]]&lt;400,Tabla1[[#This Row],[Potencia (KW)]],0)</f>
        <v>231</v>
      </c>
      <c r="D1391">
        <f>MONTH(Tabla1[[#This Row],[Fecha_Hora]])</f>
        <v>5</v>
      </c>
      <c r="E1391">
        <f>YEAR(Tabla1[[#This Row],[Fecha_Hora]])</f>
        <v>2024</v>
      </c>
    </row>
    <row r="1392" spans="1:5" x14ac:dyDescent="0.25">
      <c r="A1392" s="1">
        <v>45425.680555555547</v>
      </c>
      <c r="B1392">
        <v>234.96</v>
      </c>
      <c r="C1392" s="3">
        <f>IF(Tabla1[[#This Row],[Potencia (KW)]]&lt;400,Tabla1[[#This Row],[Potencia (KW)]],0)</f>
        <v>234.96</v>
      </c>
      <c r="D1392">
        <f>MONTH(Tabla1[[#This Row],[Fecha_Hora]])</f>
        <v>5</v>
      </c>
      <c r="E1392">
        <f>YEAR(Tabla1[[#This Row],[Fecha_Hora]])</f>
        <v>2024</v>
      </c>
    </row>
    <row r="1393" spans="1:5" x14ac:dyDescent="0.25">
      <c r="A1393" s="1">
        <v>45425.701388888891</v>
      </c>
      <c r="B1393">
        <v>230.28</v>
      </c>
      <c r="C1393" s="3">
        <f>IF(Tabla1[[#This Row],[Potencia (KW)]]&lt;400,Tabla1[[#This Row],[Potencia (KW)]],0)</f>
        <v>230.28</v>
      </c>
      <c r="D1393">
        <f>MONTH(Tabla1[[#This Row],[Fecha_Hora]])</f>
        <v>5</v>
      </c>
      <c r="E1393">
        <f>YEAR(Tabla1[[#This Row],[Fecha_Hora]])</f>
        <v>2024</v>
      </c>
    </row>
    <row r="1394" spans="1:5" x14ac:dyDescent="0.25">
      <c r="A1394" s="1">
        <v>45425.704861111109</v>
      </c>
      <c r="B1394">
        <v>230.4</v>
      </c>
      <c r="C1394" s="3">
        <f>IF(Tabla1[[#This Row],[Potencia (KW)]]&lt;400,Tabla1[[#This Row],[Potencia (KW)]],0)</f>
        <v>230.4</v>
      </c>
      <c r="D1394">
        <f>MONTH(Tabla1[[#This Row],[Fecha_Hora]])</f>
        <v>5</v>
      </c>
      <c r="E1394">
        <f>YEAR(Tabla1[[#This Row],[Fecha_Hora]])</f>
        <v>2024</v>
      </c>
    </row>
    <row r="1395" spans="1:5" x14ac:dyDescent="0.25">
      <c r="A1395" s="1">
        <v>45425.708333333343</v>
      </c>
      <c r="B1395">
        <v>234</v>
      </c>
      <c r="C1395" s="3">
        <f>IF(Tabla1[[#This Row],[Potencia (KW)]]&lt;400,Tabla1[[#This Row],[Potencia (KW)]],0)</f>
        <v>234</v>
      </c>
      <c r="D1395">
        <f>MONTH(Tabla1[[#This Row],[Fecha_Hora]])</f>
        <v>5</v>
      </c>
      <c r="E1395">
        <f>YEAR(Tabla1[[#This Row],[Fecha_Hora]])</f>
        <v>2024</v>
      </c>
    </row>
    <row r="1396" spans="1:5" x14ac:dyDescent="0.25">
      <c r="A1396" s="1">
        <v>45425.729166666657</v>
      </c>
      <c r="B1396">
        <v>232.2</v>
      </c>
      <c r="C1396" s="3">
        <f>IF(Tabla1[[#This Row],[Potencia (KW)]]&lt;400,Tabla1[[#This Row],[Potencia (KW)]],0)</f>
        <v>232.2</v>
      </c>
      <c r="D1396">
        <f>MONTH(Tabla1[[#This Row],[Fecha_Hora]])</f>
        <v>5</v>
      </c>
      <c r="E1396">
        <f>YEAR(Tabla1[[#This Row],[Fecha_Hora]])</f>
        <v>2024</v>
      </c>
    </row>
    <row r="1397" spans="1:5" x14ac:dyDescent="0.25">
      <c r="A1397" s="1">
        <v>45425.732638888891</v>
      </c>
      <c r="B1397">
        <v>238.08</v>
      </c>
      <c r="C1397" s="3">
        <f>IF(Tabla1[[#This Row],[Potencia (KW)]]&lt;400,Tabla1[[#This Row],[Potencia (KW)]],0)</f>
        <v>238.08</v>
      </c>
      <c r="D1397">
        <f>MONTH(Tabla1[[#This Row],[Fecha_Hora]])</f>
        <v>5</v>
      </c>
      <c r="E1397">
        <f>YEAR(Tabla1[[#This Row],[Fecha_Hora]])</f>
        <v>2024</v>
      </c>
    </row>
    <row r="1398" spans="1:5" x14ac:dyDescent="0.25">
      <c r="A1398" s="1">
        <v>45425.736111111109</v>
      </c>
      <c r="B1398">
        <v>252.24</v>
      </c>
      <c r="C1398" s="3">
        <f>IF(Tabla1[[#This Row],[Potencia (KW)]]&lt;400,Tabla1[[#This Row],[Potencia (KW)]],0)</f>
        <v>252.24</v>
      </c>
      <c r="D1398">
        <f>MONTH(Tabla1[[#This Row],[Fecha_Hora]])</f>
        <v>5</v>
      </c>
      <c r="E1398">
        <f>YEAR(Tabla1[[#This Row],[Fecha_Hora]])</f>
        <v>2024</v>
      </c>
    </row>
    <row r="1399" spans="1:5" x14ac:dyDescent="0.25">
      <c r="A1399" s="1">
        <v>45425.739583333343</v>
      </c>
      <c r="B1399">
        <v>247.92</v>
      </c>
      <c r="C1399" s="3">
        <f>IF(Tabla1[[#This Row],[Potencia (KW)]]&lt;400,Tabla1[[#This Row],[Potencia (KW)]],0)</f>
        <v>247.92</v>
      </c>
      <c r="D1399">
        <f>MONTH(Tabla1[[#This Row],[Fecha_Hora]])</f>
        <v>5</v>
      </c>
      <c r="E1399">
        <f>YEAR(Tabla1[[#This Row],[Fecha_Hora]])</f>
        <v>2024</v>
      </c>
    </row>
    <row r="1400" spans="1:5" x14ac:dyDescent="0.25">
      <c r="A1400" s="1">
        <v>45425.743055555547</v>
      </c>
      <c r="B1400">
        <v>244.2</v>
      </c>
      <c r="C1400" s="3">
        <f>IF(Tabla1[[#This Row],[Potencia (KW)]]&lt;400,Tabla1[[#This Row],[Potencia (KW)]],0)</f>
        <v>244.2</v>
      </c>
      <c r="D1400">
        <f>MONTH(Tabla1[[#This Row],[Fecha_Hora]])</f>
        <v>5</v>
      </c>
      <c r="E1400">
        <f>YEAR(Tabla1[[#This Row],[Fecha_Hora]])</f>
        <v>2024</v>
      </c>
    </row>
    <row r="1401" spans="1:5" x14ac:dyDescent="0.25">
      <c r="A1401" s="1">
        <v>45425.746527777781</v>
      </c>
      <c r="B1401">
        <v>240.36</v>
      </c>
      <c r="C1401" s="3">
        <f>IF(Tabla1[[#This Row],[Potencia (KW)]]&lt;400,Tabla1[[#This Row],[Potencia (KW)]],0)</f>
        <v>240.36</v>
      </c>
      <c r="D1401">
        <f>MONTH(Tabla1[[#This Row],[Fecha_Hora]])</f>
        <v>5</v>
      </c>
      <c r="E1401">
        <f>YEAR(Tabla1[[#This Row],[Fecha_Hora]])</f>
        <v>2024</v>
      </c>
    </row>
    <row r="1402" spans="1:5" x14ac:dyDescent="0.25">
      <c r="A1402" s="1">
        <v>45426.340277777781</v>
      </c>
      <c r="B1402">
        <v>231.02</v>
      </c>
      <c r="C1402" s="3">
        <f>IF(Tabla1[[#This Row],[Potencia (KW)]]&lt;400,Tabla1[[#This Row],[Potencia (KW)]],0)</f>
        <v>231.02</v>
      </c>
      <c r="D1402">
        <f>MONTH(Tabla1[[#This Row],[Fecha_Hora]])</f>
        <v>5</v>
      </c>
      <c r="E1402">
        <f>YEAR(Tabla1[[#This Row],[Fecha_Hora]])</f>
        <v>2024</v>
      </c>
    </row>
    <row r="1403" spans="1:5" x14ac:dyDescent="0.25">
      <c r="A1403" s="1">
        <v>45426.34375</v>
      </c>
      <c r="B1403">
        <v>230.04</v>
      </c>
      <c r="C1403" s="3">
        <f>IF(Tabla1[[#This Row],[Potencia (KW)]]&lt;400,Tabla1[[#This Row],[Potencia (KW)]],0)</f>
        <v>230.04</v>
      </c>
      <c r="D1403">
        <f>MONTH(Tabla1[[#This Row],[Fecha_Hora]])</f>
        <v>5</v>
      </c>
      <c r="E1403">
        <f>YEAR(Tabla1[[#This Row],[Fecha_Hora]])</f>
        <v>2024</v>
      </c>
    </row>
    <row r="1404" spans="1:5" x14ac:dyDescent="0.25">
      <c r="A1404" s="1">
        <v>45426.416666666657</v>
      </c>
      <c r="B1404">
        <v>238.08</v>
      </c>
      <c r="C1404" s="3">
        <f>IF(Tabla1[[#This Row],[Potencia (KW)]]&lt;400,Tabla1[[#This Row],[Potencia (KW)]],0)</f>
        <v>238.08</v>
      </c>
      <c r="D1404">
        <f>MONTH(Tabla1[[#This Row],[Fecha_Hora]])</f>
        <v>5</v>
      </c>
      <c r="E1404">
        <f>YEAR(Tabla1[[#This Row],[Fecha_Hora]])</f>
        <v>2024</v>
      </c>
    </row>
    <row r="1405" spans="1:5" x14ac:dyDescent="0.25">
      <c r="A1405" s="1">
        <v>45426.420138888891</v>
      </c>
      <c r="B1405">
        <v>233.76</v>
      </c>
      <c r="C1405" s="3">
        <f>IF(Tabla1[[#This Row],[Potencia (KW)]]&lt;400,Tabla1[[#This Row],[Potencia (KW)]],0)</f>
        <v>233.76</v>
      </c>
      <c r="D1405">
        <f>MONTH(Tabla1[[#This Row],[Fecha_Hora]])</f>
        <v>5</v>
      </c>
      <c r="E1405">
        <f>YEAR(Tabla1[[#This Row],[Fecha_Hora]])</f>
        <v>2024</v>
      </c>
    </row>
    <row r="1406" spans="1:5" x14ac:dyDescent="0.25">
      <c r="A1406" s="1">
        <v>45426.423611111109</v>
      </c>
      <c r="B1406">
        <v>234.36</v>
      </c>
      <c r="C1406" s="3">
        <f>IF(Tabla1[[#This Row],[Potencia (KW)]]&lt;400,Tabla1[[#This Row],[Potencia (KW)]],0)</f>
        <v>234.36</v>
      </c>
      <c r="D1406">
        <f>MONTH(Tabla1[[#This Row],[Fecha_Hora]])</f>
        <v>5</v>
      </c>
      <c r="E1406">
        <f>YEAR(Tabla1[[#This Row],[Fecha_Hora]])</f>
        <v>2024</v>
      </c>
    </row>
    <row r="1407" spans="1:5" x14ac:dyDescent="0.25">
      <c r="A1407" s="1">
        <v>45426.427083333343</v>
      </c>
      <c r="B1407">
        <v>230.4</v>
      </c>
      <c r="C1407" s="3">
        <f>IF(Tabla1[[#This Row],[Potencia (KW)]]&lt;400,Tabla1[[#This Row],[Potencia (KW)]],0)</f>
        <v>230.4</v>
      </c>
      <c r="D1407">
        <f>MONTH(Tabla1[[#This Row],[Fecha_Hora]])</f>
        <v>5</v>
      </c>
      <c r="E1407">
        <f>YEAR(Tabla1[[#This Row],[Fecha_Hora]])</f>
        <v>2024</v>
      </c>
    </row>
    <row r="1408" spans="1:5" x14ac:dyDescent="0.25">
      <c r="A1408" s="1">
        <v>45427.354166666657</v>
      </c>
      <c r="B1408">
        <v>234.72</v>
      </c>
      <c r="C1408" s="3">
        <f>IF(Tabla1[[#This Row],[Potencia (KW)]]&lt;400,Tabla1[[#This Row],[Potencia (KW)]],0)</f>
        <v>234.72</v>
      </c>
      <c r="D1408">
        <f>MONTH(Tabla1[[#This Row],[Fecha_Hora]])</f>
        <v>5</v>
      </c>
      <c r="E1408">
        <f>YEAR(Tabla1[[#This Row],[Fecha_Hora]])</f>
        <v>2024</v>
      </c>
    </row>
    <row r="1409" spans="1:5" x14ac:dyDescent="0.25">
      <c r="A1409" s="1">
        <v>45427.357638888891</v>
      </c>
      <c r="B1409">
        <v>243</v>
      </c>
      <c r="C1409" s="3">
        <f>IF(Tabla1[[#This Row],[Potencia (KW)]]&lt;400,Tabla1[[#This Row],[Potencia (KW)]],0)</f>
        <v>243</v>
      </c>
      <c r="D1409">
        <f>MONTH(Tabla1[[#This Row],[Fecha_Hora]])</f>
        <v>5</v>
      </c>
      <c r="E1409">
        <f>YEAR(Tabla1[[#This Row],[Fecha_Hora]])</f>
        <v>2024</v>
      </c>
    </row>
    <row r="1410" spans="1:5" x14ac:dyDescent="0.25">
      <c r="A1410" s="1">
        <v>45427.361111111109</v>
      </c>
      <c r="B1410">
        <v>231</v>
      </c>
      <c r="C1410" s="3">
        <f>IF(Tabla1[[#This Row],[Potencia (KW)]]&lt;400,Tabla1[[#This Row],[Potencia (KW)]],0)</f>
        <v>231</v>
      </c>
      <c r="D1410">
        <f>MONTH(Tabla1[[#This Row],[Fecha_Hora]])</f>
        <v>5</v>
      </c>
      <c r="E1410">
        <f>YEAR(Tabla1[[#This Row],[Fecha_Hora]])</f>
        <v>2024</v>
      </c>
    </row>
    <row r="1411" spans="1:5" x14ac:dyDescent="0.25">
      <c r="A1411" s="1">
        <v>45427.364583333343</v>
      </c>
      <c r="B1411">
        <v>248.64</v>
      </c>
      <c r="C1411" s="3">
        <f>IF(Tabla1[[#This Row],[Potencia (KW)]]&lt;400,Tabla1[[#This Row],[Potencia (KW)]],0)</f>
        <v>248.64</v>
      </c>
      <c r="D1411">
        <f>MONTH(Tabla1[[#This Row],[Fecha_Hora]])</f>
        <v>5</v>
      </c>
      <c r="E1411">
        <f>YEAR(Tabla1[[#This Row],[Fecha_Hora]])</f>
        <v>2024</v>
      </c>
    </row>
    <row r="1412" spans="1:5" x14ac:dyDescent="0.25">
      <c r="A1412" s="1">
        <v>45427.368055555547</v>
      </c>
      <c r="B1412">
        <v>240.96</v>
      </c>
      <c r="C1412" s="3">
        <f>IF(Tabla1[[#This Row],[Potencia (KW)]]&lt;400,Tabla1[[#This Row],[Potencia (KW)]],0)</f>
        <v>240.96</v>
      </c>
      <c r="D1412">
        <f>MONTH(Tabla1[[#This Row],[Fecha_Hora]])</f>
        <v>5</v>
      </c>
      <c r="E1412">
        <f>YEAR(Tabla1[[#This Row],[Fecha_Hora]])</f>
        <v>2024</v>
      </c>
    </row>
    <row r="1413" spans="1:5" x14ac:dyDescent="0.25">
      <c r="A1413" s="1">
        <v>45428.319444444453</v>
      </c>
      <c r="B1413">
        <v>231</v>
      </c>
      <c r="C1413" s="3">
        <f>IF(Tabla1[[#This Row],[Potencia (KW)]]&lt;400,Tabla1[[#This Row],[Potencia (KW)]],0)</f>
        <v>231</v>
      </c>
      <c r="D1413">
        <f>MONTH(Tabla1[[#This Row],[Fecha_Hora]])</f>
        <v>5</v>
      </c>
      <c r="E1413">
        <f>YEAR(Tabla1[[#This Row],[Fecha_Hora]])</f>
        <v>2024</v>
      </c>
    </row>
    <row r="1414" spans="1:5" x14ac:dyDescent="0.25">
      <c r="A1414" s="1">
        <v>45428.322916666657</v>
      </c>
      <c r="B1414">
        <v>232.14599999999999</v>
      </c>
      <c r="C1414" s="3">
        <f>IF(Tabla1[[#This Row],[Potencia (KW)]]&lt;400,Tabla1[[#This Row],[Potencia (KW)]],0)</f>
        <v>232.14599999999999</v>
      </c>
      <c r="D1414">
        <f>MONTH(Tabla1[[#This Row],[Fecha_Hora]])</f>
        <v>5</v>
      </c>
      <c r="E1414">
        <f>YEAR(Tabla1[[#This Row],[Fecha_Hora]])</f>
        <v>2024</v>
      </c>
    </row>
    <row r="1415" spans="1:5" x14ac:dyDescent="0.25">
      <c r="A1415" s="1">
        <v>45428.326388888891</v>
      </c>
      <c r="B1415">
        <v>230.90100000000001</v>
      </c>
      <c r="C1415" s="3">
        <f>IF(Tabla1[[#This Row],[Potencia (KW)]]&lt;400,Tabla1[[#This Row],[Potencia (KW)]],0)</f>
        <v>230.90100000000001</v>
      </c>
      <c r="D1415">
        <f>MONTH(Tabla1[[#This Row],[Fecha_Hora]])</f>
        <v>5</v>
      </c>
      <c r="E1415">
        <f>YEAR(Tabla1[[#This Row],[Fecha_Hora]])</f>
        <v>2024</v>
      </c>
    </row>
    <row r="1416" spans="1:5" x14ac:dyDescent="0.25">
      <c r="A1416" s="1">
        <v>45428.357638888891</v>
      </c>
      <c r="B1416">
        <v>231.84</v>
      </c>
      <c r="C1416" s="3">
        <f>IF(Tabla1[[#This Row],[Potencia (KW)]]&lt;400,Tabla1[[#This Row],[Potencia (KW)]],0)</f>
        <v>231.84</v>
      </c>
      <c r="D1416">
        <f>MONTH(Tabla1[[#This Row],[Fecha_Hora]])</f>
        <v>5</v>
      </c>
      <c r="E1416">
        <f>YEAR(Tabla1[[#This Row],[Fecha_Hora]])</f>
        <v>2024</v>
      </c>
    </row>
    <row r="1417" spans="1:5" x14ac:dyDescent="0.25">
      <c r="A1417" s="1">
        <v>45428.361111111109</v>
      </c>
      <c r="B1417">
        <v>247.8</v>
      </c>
      <c r="C1417" s="3">
        <f>IF(Tabla1[[#This Row],[Potencia (KW)]]&lt;400,Tabla1[[#This Row],[Potencia (KW)]],0)</f>
        <v>247.8</v>
      </c>
      <c r="D1417">
        <f>MONTH(Tabla1[[#This Row],[Fecha_Hora]])</f>
        <v>5</v>
      </c>
      <c r="E1417">
        <f>YEAR(Tabla1[[#This Row],[Fecha_Hora]])</f>
        <v>2024</v>
      </c>
    </row>
    <row r="1418" spans="1:5" x14ac:dyDescent="0.25">
      <c r="A1418" s="1">
        <v>45428.364583333343</v>
      </c>
      <c r="B1418">
        <v>243.84</v>
      </c>
      <c r="C1418" s="3">
        <f>IF(Tabla1[[#This Row],[Potencia (KW)]]&lt;400,Tabla1[[#This Row],[Potencia (KW)]],0)</f>
        <v>243.84</v>
      </c>
      <c r="D1418">
        <f>MONTH(Tabla1[[#This Row],[Fecha_Hora]])</f>
        <v>5</v>
      </c>
      <c r="E1418">
        <f>YEAR(Tabla1[[#This Row],[Fecha_Hora]])</f>
        <v>2024</v>
      </c>
    </row>
    <row r="1419" spans="1:5" x14ac:dyDescent="0.25">
      <c r="A1419" s="1">
        <v>45428.368055555547</v>
      </c>
      <c r="B1419">
        <v>246</v>
      </c>
      <c r="C1419" s="3">
        <f>IF(Tabla1[[#This Row],[Potencia (KW)]]&lt;400,Tabla1[[#This Row],[Potencia (KW)]],0)</f>
        <v>246</v>
      </c>
      <c r="D1419">
        <f>MONTH(Tabla1[[#This Row],[Fecha_Hora]])</f>
        <v>5</v>
      </c>
      <c r="E1419">
        <f>YEAR(Tabla1[[#This Row],[Fecha_Hora]])</f>
        <v>2024</v>
      </c>
    </row>
    <row r="1420" spans="1:5" x14ac:dyDescent="0.25">
      <c r="A1420" s="1">
        <v>45428.371527777781</v>
      </c>
      <c r="B1420">
        <v>246.12</v>
      </c>
      <c r="C1420" s="3">
        <f>IF(Tabla1[[#This Row],[Potencia (KW)]]&lt;400,Tabla1[[#This Row],[Potencia (KW)]],0)</f>
        <v>246.12</v>
      </c>
      <c r="D1420">
        <f>MONTH(Tabla1[[#This Row],[Fecha_Hora]])</f>
        <v>5</v>
      </c>
      <c r="E1420">
        <f>YEAR(Tabla1[[#This Row],[Fecha_Hora]])</f>
        <v>2024</v>
      </c>
    </row>
    <row r="1421" spans="1:5" x14ac:dyDescent="0.25">
      <c r="A1421" s="1">
        <v>45428.375</v>
      </c>
      <c r="B1421">
        <v>236.52</v>
      </c>
      <c r="C1421" s="3">
        <f>IF(Tabla1[[#This Row],[Potencia (KW)]]&lt;400,Tabla1[[#This Row],[Potencia (KW)]],0)</f>
        <v>236.52</v>
      </c>
      <c r="D1421">
        <f>MONTH(Tabla1[[#This Row],[Fecha_Hora]])</f>
        <v>5</v>
      </c>
      <c r="E1421">
        <f>YEAR(Tabla1[[#This Row],[Fecha_Hora]])</f>
        <v>2024</v>
      </c>
    </row>
    <row r="1422" spans="1:5" x14ac:dyDescent="0.25">
      <c r="A1422" s="1">
        <v>45428.378472222219</v>
      </c>
      <c r="B1422">
        <v>230.64</v>
      </c>
      <c r="C1422" s="3">
        <f>IF(Tabla1[[#This Row],[Potencia (KW)]]&lt;400,Tabla1[[#This Row],[Potencia (KW)]],0)</f>
        <v>230.64</v>
      </c>
      <c r="D1422">
        <f>MONTH(Tabla1[[#This Row],[Fecha_Hora]])</f>
        <v>5</v>
      </c>
      <c r="E1422">
        <f>YEAR(Tabla1[[#This Row],[Fecha_Hora]])</f>
        <v>2024</v>
      </c>
    </row>
    <row r="1423" spans="1:5" x14ac:dyDescent="0.25">
      <c r="A1423" s="1">
        <v>45428.381944444453</v>
      </c>
      <c r="B1423">
        <v>235.56</v>
      </c>
      <c r="C1423" s="3">
        <f>IF(Tabla1[[#This Row],[Potencia (KW)]]&lt;400,Tabla1[[#This Row],[Potencia (KW)]],0)</f>
        <v>235.56</v>
      </c>
      <c r="D1423">
        <f>MONTH(Tabla1[[#This Row],[Fecha_Hora]])</f>
        <v>5</v>
      </c>
      <c r="E1423">
        <f>YEAR(Tabla1[[#This Row],[Fecha_Hora]])</f>
        <v>2024</v>
      </c>
    </row>
    <row r="1424" spans="1:5" x14ac:dyDescent="0.25">
      <c r="A1424" s="1">
        <v>45428.385416666657</v>
      </c>
      <c r="B1424">
        <v>232.68</v>
      </c>
      <c r="C1424" s="3">
        <f>IF(Tabla1[[#This Row],[Potencia (KW)]]&lt;400,Tabla1[[#This Row],[Potencia (KW)]],0)</f>
        <v>232.68</v>
      </c>
      <c r="D1424">
        <f>MONTH(Tabla1[[#This Row],[Fecha_Hora]])</f>
        <v>5</v>
      </c>
      <c r="E1424">
        <f>YEAR(Tabla1[[#This Row],[Fecha_Hora]])</f>
        <v>2024</v>
      </c>
    </row>
    <row r="1425" spans="1:5" x14ac:dyDescent="0.25">
      <c r="A1425" s="1">
        <v>45428.388888888891</v>
      </c>
      <c r="B1425">
        <v>237.72</v>
      </c>
      <c r="C1425" s="3">
        <f>IF(Tabla1[[#This Row],[Potencia (KW)]]&lt;400,Tabla1[[#This Row],[Potencia (KW)]],0)</f>
        <v>237.72</v>
      </c>
      <c r="D1425">
        <f>MONTH(Tabla1[[#This Row],[Fecha_Hora]])</f>
        <v>5</v>
      </c>
      <c r="E1425">
        <f>YEAR(Tabla1[[#This Row],[Fecha_Hora]])</f>
        <v>2024</v>
      </c>
    </row>
    <row r="1426" spans="1:5" x14ac:dyDescent="0.25">
      <c r="A1426" s="1">
        <v>45428.392361111109</v>
      </c>
      <c r="B1426">
        <v>237.84</v>
      </c>
      <c r="C1426" s="3">
        <f>IF(Tabla1[[#This Row],[Potencia (KW)]]&lt;400,Tabla1[[#This Row],[Potencia (KW)]],0)</f>
        <v>237.84</v>
      </c>
      <c r="D1426">
        <f>MONTH(Tabla1[[#This Row],[Fecha_Hora]])</f>
        <v>5</v>
      </c>
      <c r="E1426">
        <f>YEAR(Tabla1[[#This Row],[Fecha_Hora]])</f>
        <v>2024</v>
      </c>
    </row>
    <row r="1427" spans="1:5" x14ac:dyDescent="0.25">
      <c r="A1427" s="1">
        <v>45436.416666666657</v>
      </c>
      <c r="B1427">
        <v>231.6</v>
      </c>
      <c r="C1427" s="3">
        <f>IF(Tabla1[[#This Row],[Potencia (KW)]]&lt;400,Tabla1[[#This Row],[Potencia (KW)]],0)</f>
        <v>231.6</v>
      </c>
      <c r="D1427">
        <f>MONTH(Tabla1[[#This Row],[Fecha_Hora]])</f>
        <v>5</v>
      </c>
      <c r="E1427">
        <f>YEAR(Tabla1[[#This Row],[Fecha_Hora]])</f>
        <v>2024</v>
      </c>
    </row>
    <row r="1428" spans="1:5" x14ac:dyDescent="0.25">
      <c r="A1428" s="1">
        <v>45436.420138888891</v>
      </c>
      <c r="B1428">
        <v>239.64</v>
      </c>
      <c r="C1428" s="3">
        <f>IF(Tabla1[[#This Row],[Potencia (KW)]]&lt;400,Tabla1[[#This Row],[Potencia (KW)]],0)</f>
        <v>239.64</v>
      </c>
      <c r="D1428">
        <f>MONTH(Tabla1[[#This Row],[Fecha_Hora]])</f>
        <v>5</v>
      </c>
      <c r="E1428">
        <f>YEAR(Tabla1[[#This Row],[Fecha_Hora]])</f>
        <v>2024</v>
      </c>
    </row>
    <row r="1429" spans="1:5" x14ac:dyDescent="0.25">
      <c r="A1429" s="1">
        <v>45436.423611111109</v>
      </c>
      <c r="B1429">
        <v>232.92</v>
      </c>
      <c r="C1429" s="3">
        <f>IF(Tabla1[[#This Row],[Potencia (KW)]]&lt;400,Tabla1[[#This Row],[Potencia (KW)]],0)</f>
        <v>232.92</v>
      </c>
      <c r="D1429">
        <f>MONTH(Tabla1[[#This Row],[Fecha_Hora]])</f>
        <v>5</v>
      </c>
      <c r="E1429">
        <f>YEAR(Tabla1[[#This Row],[Fecha_Hora]])</f>
        <v>2024</v>
      </c>
    </row>
    <row r="1430" spans="1:5" x14ac:dyDescent="0.25">
      <c r="A1430" s="1">
        <v>45436.440972222219</v>
      </c>
      <c r="B1430">
        <v>230.52</v>
      </c>
      <c r="C1430" s="3">
        <f>IF(Tabla1[[#This Row],[Potencia (KW)]]&lt;400,Tabla1[[#This Row],[Potencia (KW)]],0)</f>
        <v>230.52</v>
      </c>
      <c r="D1430">
        <f>MONTH(Tabla1[[#This Row],[Fecha_Hora]])</f>
        <v>5</v>
      </c>
      <c r="E1430">
        <f>YEAR(Tabla1[[#This Row],[Fecha_Hora]])</f>
        <v>2024</v>
      </c>
    </row>
    <row r="1431" spans="1:5" x14ac:dyDescent="0.25">
      <c r="A1431" s="1">
        <v>45436.444444444453</v>
      </c>
      <c r="B1431">
        <v>236.4</v>
      </c>
      <c r="C1431" s="3">
        <f>IF(Tabla1[[#This Row],[Potencia (KW)]]&lt;400,Tabla1[[#This Row],[Potencia (KW)]],0)</f>
        <v>236.4</v>
      </c>
      <c r="D1431">
        <f>MONTH(Tabla1[[#This Row],[Fecha_Hora]])</f>
        <v>5</v>
      </c>
      <c r="E1431">
        <f>YEAR(Tabla1[[#This Row],[Fecha_Hora]])</f>
        <v>2024</v>
      </c>
    </row>
    <row r="1432" spans="1:5" x14ac:dyDescent="0.25">
      <c r="A1432" s="1">
        <v>45436.454861111109</v>
      </c>
      <c r="B1432">
        <v>230.88</v>
      </c>
      <c r="C1432" s="3">
        <f>IF(Tabla1[[#This Row],[Potencia (KW)]]&lt;400,Tabla1[[#This Row],[Potencia (KW)]],0)</f>
        <v>230.88</v>
      </c>
      <c r="D1432">
        <f>MONTH(Tabla1[[#This Row],[Fecha_Hora]])</f>
        <v>5</v>
      </c>
      <c r="E1432">
        <f>YEAR(Tabla1[[#This Row],[Fecha_Hora]])</f>
        <v>2024</v>
      </c>
    </row>
    <row r="1433" spans="1:5" x14ac:dyDescent="0.25">
      <c r="A1433" s="1">
        <v>45436.458333333343</v>
      </c>
      <c r="B1433">
        <v>231.24</v>
      </c>
      <c r="C1433" s="3">
        <f>IF(Tabla1[[#This Row],[Potencia (KW)]]&lt;400,Tabla1[[#This Row],[Potencia (KW)]],0)</f>
        <v>231.24</v>
      </c>
      <c r="D1433">
        <f>MONTH(Tabla1[[#This Row],[Fecha_Hora]])</f>
        <v>5</v>
      </c>
      <c r="E1433">
        <f>YEAR(Tabla1[[#This Row],[Fecha_Hora]])</f>
        <v>2024</v>
      </c>
    </row>
    <row r="1434" spans="1:5" x14ac:dyDescent="0.25">
      <c r="A1434" s="1">
        <v>45440.315972222219</v>
      </c>
      <c r="B1434">
        <v>236.04</v>
      </c>
      <c r="C1434" s="3">
        <f>IF(Tabla1[[#This Row],[Potencia (KW)]]&lt;400,Tabla1[[#This Row],[Potencia (KW)]],0)</f>
        <v>236.04</v>
      </c>
      <c r="D1434">
        <f>MONTH(Tabla1[[#This Row],[Fecha_Hora]])</f>
        <v>5</v>
      </c>
      <c r="E1434">
        <f>YEAR(Tabla1[[#This Row],[Fecha_Hora]])</f>
        <v>2024</v>
      </c>
    </row>
    <row r="1435" spans="1:5" x14ac:dyDescent="0.25">
      <c r="A1435" s="1">
        <v>45440.319444444453</v>
      </c>
      <c r="B1435">
        <v>236.52</v>
      </c>
      <c r="C1435" s="3">
        <f>IF(Tabla1[[#This Row],[Potencia (KW)]]&lt;400,Tabla1[[#This Row],[Potencia (KW)]],0)</f>
        <v>236.52</v>
      </c>
      <c r="D1435">
        <f>MONTH(Tabla1[[#This Row],[Fecha_Hora]])</f>
        <v>5</v>
      </c>
      <c r="E1435">
        <f>YEAR(Tabla1[[#This Row],[Fecha_Hora]])</f>
        <v>2024</v>
      </c>
    </row>
    <row r="1436" spans="1:5" x14ac:dyDescent="0.25">
      <c r="A1436" s="1">
        <v>45440.322916666657</v>
      </c>
      <c r="B1436">
        <v>236.691</v>
      </c>
      <c r="C1436" s="3">
        <f>IF(Tabla1[[#This Row],[Potencia (KW)]]&lt;400,Tabla1[[#This Row],[Potencia (KW)]],0)</f>
        <v>236.691</v>
      </c>
      <c r="D1436">
        <f>MONTH(Tabla1[[#This Row],[Fecha_Hora]])</f>
        <v>5</v>
      </c>
      <c r="E1436">
        <f>YEAR(Tabla1[[#This Row],[Fecha_Hora]])</f>
        <v>2024</v>
      </c>
    </row>
    <row r="1437" spans="1:5" x14ac:dyDescent="0.25">
      <c r="A1437" s="1">
        <v>45440.326388888891</v>
      </c>
      <c r="B1437">
        <v>239.88</v>
      </c>
      <c r="C1437" s="3">
        <f>IF(Tabla1[[#This Row],[Potencia (KW)]]&lt;400,Tabla1[[#This Row],[Potencia (KW)]],0)</f>
        <v>239.88</v>
      </c>
      <c r="D1437">
        <f>MONTH(Tabla1[[#This Row],[Fecha_Hora]])</f>
        <v>5</v>
      </c>
      <c r="E1437">
        <f>YEAR(Tabla1[[#This Row],[Fecha_Hora]])</f>
        <v>2024</v>
      </c>
    </row>
    <row r="1438" spans="1:5" x14ac:dyDescent="0.25">
      <c r="A1438" s="1">
        <v>45440.329861111109</v>
      </c>
      <c r="B1438">
        <v>256.8</v>
      </c>
      <c r="C1438" s="3">
        <f>IF(Tabla1[[#This Row],[Potencia (KW)]]&lt;400,Tabla1[[#This Row],[Potencia (KW)]],0)</f>
        <v>256.8</v>
      </c>
      <c r="D1438">
        <f>MONTH(Tabla1[[#This Row],[Fecha_Hora]])</f>
        <v>5</v>
      </c>
      <c r="E1438">
        <f>YEAR(Tabla1[[#This Row],[Fecha_Hora]])</f>
        <v>2024</v>
      </c>
    </row>
    <row r="1439" spans="1:5" x14ac:dyDescent="0.25">
      <c r="A1439" s="1">
        <v>45440.333333333343</v>
      </c>
      <c r="B1439">
        <v>233.76</v>
      </c>
      <c r="C1439" s="3">
        <f>IF(Tabla1[[#This Row],[Potencia (KW)]]&lt;400,Tabla1[[#This Row],[Potencia (KW)]],0)</f>
        <v>233.76</v>
      </c>
      <c r="D1439">
        <f>MONTH(Tabla1[[#This Row],[Fecha_Hora]])</f>
        <v>5</v>
      </c>
      <c r="E1439">
        <f>YEAR(Tabla1[[#This Row],[Fecha_Hora]])</f>
        <v>2024</v>
      </c>
    </row>
    <row r="1440" spans="1:5" x14ac:dyDescent="0.25">
      <c r="A1440" s="1">
        <v>45440.34375</v>
      </c>
      <c r="B1440">
        <v>242.28</v>
      </c>
      <c r="C1440" s="3">
        <f>IF(Tabla1[[#This Row],[Potencia (KW)]]&lt;400,Tabla1[[#This Row],[Potencia (KW)]],0)</f>
        <v>242.28</v>
      </c>
      <c r="D1440">
        <f>MONTH(Tabla1[[#This Row],[Fecha_Hora]])</f>
        <v>5</v>
      </c>
      <c r="E1440">
        <f>YEAR(Tabla1[[#This Row],[Fecha_Hora]])</f>
        <v>2024</v>
      </c>
    </row>
    <row r="1441" spans="1:5" x14ac:dyDescent="0.25">
      <c r="A1441" s="1">
        <v>45440.347222222219</v>
      </c>
      <c r="B1441">
        <v>239.64</v>
      </c>
      <c r="C1441" s="3">
        <f>IF(Tabla1[[#This Row],[Potencia (KW)]]&lt;400,Tabla1[[#This Row],[Potencia (KW)]],0)</f>
        <v>239.64</v>
      </c>
      <c r="D1441">
        <f>MONTH(Tabla1[[#This Row],[Fecha_Hora]])</f>
        <v>5</v>
      </c>
      <c r="E1441">
        <f>YEAR(Tabla1[[#This Row],[Fecha_Hora]])</f>
        <v>2024</v>
      </c>
    </row>
    <row r="1442" spans="1:5" x14ac:dyDescent="0.25">
      <c r="A1442" s="1">
        <v>45440.350694444453</v>
      </c>
      <c r="B1442">
        <v>235.2</v>
      </c>
      <c r="C1442" s="3">
        <f>IF(Tabla1[[#This Row],[Potencia (KW)]]&lt;400,Tabla1[[#This Row],[Potencia (KW)]],0)</f>
        <v>235.2</v>
      </c>
      <c r="D1442">
        <f>MONTH(Tabla1[[#This Row],[Fecha_Hora]])</f>
        <v>5</v>
      </c>
      <c r="E1442">
        <f>YEAR(Tabla1[[#This Row],[Fecha_Hora]])</f>
        <v>2024</v>
      </c>
    </row>
    <row r="1443" spans="1:5" x14ac:dyDescent="0.25">
      <c r="A1443" s="1">
        <v>45440.354166666657</v>
      </c>
      <c r="B1443">
        <v>245.88</v>
      </c>
      <c r="C1443" s="3">
        <f>IF(Tabla1[[#This Row],[Potencia (KW)]]&lt;400,Tabla1[[#This Row],[Potencia (KW)]],0)</f>
        <v>245.88</v>
      </c>
      <c r="D1443">
        <f>MONTH(Tabla1[[#This Row],[Fecha_Hora]])</f>
        <v>5</v>
      </c>
      <c r="E1443">
        <f>YEAR(Tabla1[[#This Row],[Fecha_Hora]])</f>
        <v>2024</v>
      </c>
    </row>
    <row r="1444" spans="1:5" x14ac:dyDescent="0.25">
      <c r="A1444" s="1">
        <v>45440.357638888891</v>
      </c>
      <c r="B1444">
        <v>237</v>
      </c>
      <c r="C1444" s="3">
        <f>IF(Tabla1[[#This Row],[Potencia (KW)]]&lt;400,Tabla1[[#This Row],[Potencia (KW)]],0)</f>
        <v>237</v>
      </c>
      <c r="D1444">
        <f>MONTH(Tabla1[[#This Row],[Fecha_Hora]])</f>
        <v>5</v>
      </c>
      <c r="E1444">
        <f>YEAR(Tabla1[[#This Row],[Fecha_Hora]])</f>
        <v>2024</v>
      </c>
    </row>
    <row r="1445" spans="1:5" x14ac:dyDescent="0.25">
      <c r="A1445" s="1">
        <v>45440.361111111109</v>
      </c>
      <c r="B1445">
        <v>233.28</v>
      </c>
      <c r="C1445" s="3">
        <f>IF(Tabla1[[#This Row],[Potencia (KW)]]&lt;400,Tabla1[[#This Row],[Potencia (KW)]],0)</f>
        <v>233.28</v>
      </c>
      <c r="D1445">
        <f>MONTH(Tabla1[[#This Row],[Fecha_Hora]])</f>
        <v>5</v>
      </c>
      <c r="E1445">
        <f>YEAR(Tabla1[[#This Row],[Fecha_Hora]])</f>
        <v>2024</v>
      </c>
    </row>
    <row r="1446" spans="1:5" x14ac:dyDescent="0.25">
      <c r="A1446" s="1">
        <v>45440.368055555547</v>
      </c>
      <c r="B1446">
        <v>231.96</v>
      </c>
      <c r="C1446" s="3">
        <f>IF(Tabla1[[#This Row],[Potencia (KW)]]&lt;400,Tabla1[[#This Row],[Potencia (KW)]],0)</f>
        <v>231.96</v>
      </c>
      <c r="D1446">
        <f>MONTH(Tabla1[[#This Row],[Fecha_Hora]])</f>
        <v>5</v>
      </c>
      <c r="E1446">
        <f>YEAR(Tabla1[[#This Row],[Fecha_Hora]])</f>
        <v>2024</v>
      </c>
    </row>
    <row r="1447" spans="1:5" x14ac:dyDescent="0.25">
      <c r="A1447" s="1">
        <v>45440.371527777781</v>
      </c>
      <c r="B1447">
        <v>237.6</v>
      </c>
      <c r="C1447" s="3">
        <f>IF(Tabla1[[#This Row],[Potencia (KW)]]&lt;400,Tabla1[[#This Row],[Potencia (KW)]],0)</f>
        <v>237.6</v>
      </c>
      <c r="D1447">
        <f>MONTH(Tabla1[[#This Row],[Fecha_Hora]])</f>
        <v>5</v>
      </c>
      <c r="E1447">
        <f>YEAR(Tabla1[[#This Row],[Fecha_Hora]])</f>
        <v>2024</v>
      </c>
    </row>
    <row r="1448" spans="1:5" x14ac:dyDescent="0.25">
      <c r="A1448" s="1">
        <v>45440.375</v>
      </c>
      <c r="B1448">
        <v>246.37899999999999</v>
      </c>
      <c r="C1448" s="3">
        <f>IF(Tabla1[[#This Row],[Potencia (KW)]]&lt;400,Tabla1[[#This Row],[Potencia (KW)]],0)</f>
        <v>246.37899999999999</v>
      </c>
      <c r="D1448">
        <f>MONTH(Tabla1[[#This Row],[Fecha_Hora]])</f>
        <v>5</v>
      </c>
      <c r="E1448">
        <f>YEAR(Tabla1[[#This Row],[Fecha_Hora]])</f>
        <v>2024</v>
      </c>
    </row>
    <row r="1449" spans="1:5" x14ac:dyDescent="0.25">
      <c r="A1449" s="1">
        <v>45440.378472222219</v>
      </c>
      <c r="B1449">
        <v>249</v>
      </c>
      <c r="C1449" s="3">
        <f>IF(Tabla1[[#This Row],[Potencia (KW)]]&lt;400,Tabla1[[#This Row],[Potencia (KW)]],0)</f>
        <v>249</v>
      </c>
      <c r="D1449">
        <f>MONTH(Tabla1[[#This Row],[Fecha_Hora]])</f>
        <v>5</v>
      </c>
      <c r="E1449">
        <f>YEAR(Tabla1[[#This Row],[Fecha_Hora]])</f>
        <v>2024</v>
      </c>
    </row>
    <row r="1450" spans="1:5" x14ac:dyDescent="0.25">
      <c r="A1450" s="1">
        <v>45440.381944444453</v>
      </c>
      <c r="B1450">
        <v>239.04</v>
      </c>
      <c r="C1450" s="3">
        <f>IF(Tabla1[[#This Row],[Potencia (KW)]]&lt;400,Tabla1[[#This Row],[Potencia (KW)]],0)</f>
        <v>239.04</v>
      </c>
      <c r="D1450">
        <f>MONTH(Tabla1[[#This Row],[Fecha_Hora]])</f>
        <v>5</v>
      </c>
      <c r="E1450">
        <f>YEAR(Tabla1[[#This Row],[Fecha_Hora]])</f>
        <v>2024</v>
      </c>
    </row>
    <row r="1451" spans="1:5" x14ac:dyDescent="0.25">
      <c r="A1451" s="1">
        <v>45440.385416666657</v>
      </c>
      <c r="B1451">
        <v>238.2</v>
      </c>
      <c r="C1451" s="3">
        <f>IF(Tabla1[[#This Row],[Potencia (KW)]]&lt;400,Tabla1[[#This Row],[Potencia (KW)]],0)</f>
        <v>238.2</v>
      </c>
      <c r="D1451">
        <f>MONTH(Tabla1[[#This Row],[Fecha_Hora]])</f>
        <v>5</v>
      </c>
      <c r="E1451">
        <f>YEAR(Tabla1[[#This Row],[Fecha_Hora]])</f>
        <v>2024</v>
      </c>
    </row>
    <row r="1452" spans="1:5" x14ac:dyDescent="0.25">
      <c r="A1452" s="1">
        <v>45440.388888888891</v>
      </c>
      <c r="B1452">
        <v>233.76</v>
      </c>
      <c r="C1452" s="3">
        <f>IF(Tabla1[[#This Row],[Potencia (KW)]]&lt;400,Tabla1[[#This Row],[Potencia (KW)]],0)</f>
        <v>233.76</v>
      </c>
      <c r="D1452">
        <f>MONTH(Tabla1[[#This Row],[Fecha_Hora]])</f>
        <v>5</v>
      </c>
      <c r="E1452">
        <f>YEAR(Tabla1[[#This Row],[Fecha_Hora]])</f>
        <v>2024</v>
      </c>
    </row>
    <row r="1453" spans="1:5" x14ac:dyDescent="0.25">
      <c r="A1453" s="1">
        <v>45441.357638888891</v>
      </c>
      <c r="B1453">
        <v>234.24</v>
      </c>
      <c r="C1453" s="3">
        <f>IF(Tabla1[[#This Row],[Potencia (KW)]]&lt;400,Tabla1[[#This Row],[Potencia (KW)]],0)</f>
        <v>234.24</v>
      </c>
      <c r="D1453">
        <f>MONTH(Tabla1[[#This Row],[Fecha_Hora]])</f>
        <v>5</v>
      </c>
      <c r="E1453">
        <f>YEAR(Tabla1[[#This Row],[Fecha_Hora]])</f>
        <v>2024</v>
      </c>
    </row>
    <row r="1454" spans="1:5" x14ac:dyDescent="0.25">
      <c r="A1454" s="1">
        <v>45441.361111111109</v>
      </c>
      <c r="B1454">
        <v>249.6</v>
      </c>
      <c r="C1454" s="3">
        <f>IF(Tabla1[[#This Row],[Potencia (KW)]]&lt;400,Tabla1[[#This Row],[Potencia (KW)]],0)</f>
        <v>249.6</v>
      </c>
      <c r="D1454">
        <f>MONTH(Tabla1[[#This Row],[Fecha_Hora]])</f>
        <v>5</v>
      </c>
      <c r="E1454">
        <f>YEAR(Tabla1[[#This Row],[Fecha_Hora]])</f>
        <v>2024</v>
      </c>
    </row>
    <row r="1455" spans="1:5" x14ac:dyDescent="0.25">
      <c r="A1455" s="1">
        <v>45441.364583333343</v>
      </c>
      <c r="B1455">
        <v>241.56</v>
      </c>
      <c r="C1455" s="3">
        <f>IF(Tabla1[[#This Row],[Potencia (KW)]]&lt;400,Tabla1[[#This Row],[Potencia (KW)]],0)</f>
        <v>241.56</v>
      </c>
      <c r="D1455">
        <f>MONTH(Tabla1[[#This Row],[Fecha_Hora]])</f>
        <v>5</v>
      </c>
      <c r="E1455">
        <f>YEAR(Tabla1[[#This Row],[Fecha_Hora]])</f>
        <v>2024</v>
      </c>
    </row>
    <row r="1456" spans="1:5" x14ac:dyDescent="0.25">
      <c r="A1456" s="1">
        <v>45441.368055555547</v>
      </c>
      <c r="B1456">
        <v>232.92</v>
      </c>
      <c r="C1456" s="3">
        <f>IF(Tabla1[[#This Row],[Potencia (KW)]]&lt;400,Tabla1[[#This Row],[Potencia (KW)]],0)</f>
        <v>232.92</v>
      </c>
      <c r="D1456">
        <f>MONTH(Tabla1[[#This Row],[Fecha_Hora]])</f>
        <v>5</v>
      </c>
      <c r="E1456">
        <f>YEAR(Tabla1[[#This Row],[Fecha_Hora]])</f>
        <v>2024</v>
      </c>
    </row>
    <row r="1457" spans="1:5" x14ac:dyDescent="0.25">
      <c r="A1457" s="1">
        <v>45441.375</v>
      </c>
      <c r="B1457">
        <v>238.92</v>
      </c>
      <c r="C1457" s="3">
        <f>IF(Tabla1[[#This Row],[Potencia (KW)]]&lt;400,Tabla1[[#This Row],[Potencia (KW)]],0)</f>
        <v>238.92</v>
      </c>
      <c r="D1457">
        <f>MONTH(Tabla1[[#This Row],[Fecha_Hora]])</f>
        <v>5</v>
      </c>
      <c r="E1457">
        <f>YEAR(Tabla1[[#This Row],[Fecha_Hora]])</f>
        <v>2024</v>
      </c>
    </row>
    <row r="1458" spans="1:5" x14ac:dyDescent="0.25">
      <c r="A1458" s="1">
        <v>45441.378472222219</v>
      </c>
      <c r="B1458">
        <v>247.08</v>
      </c>
      <c r="C1458" s="3">
        <f>IF(Tabla1[[#This Row],[Potencia (KW)]]&lt;400,Tabla1[[#This Row],[Potencia (KW)]],0)</f>
        <v>247.08</v>
      </c>
      <c r="D1458">
        <f>MONTH(Tabla1[[#This Row],[Fecha_Hora]])</f>
        <v>5</v>
      </c>
      <c r="E1458">
        <f>YEAR(Tabla1[[#This Row],[Fecha_Hora]])</f>
        <v>2024</v>
      </c>
    </row>
    <row r="1459" spans="1:5" x14ac:dyDescent="0.25">
      <c r="A1459" s="1">
        <v>45441.381944444453</v>
      </c>
      <c r="B1459">
        <v>236.28</v>
      </c>
      <c r="C1459" s="3">
        <f>IF(Tabla1[[#This Row],[Potencia (KW)]]&lt;400,Tabla1[[#This Row],[Potencia (KW)]],0)</f>
        <v>236.28</v>
      </c>
      <c r="D1459">
        <f>MONTH(Tabla1[[#This Row],[Fecha_Hora]])</f>
        <v>5</v>
      </c>
      <c r="E1459">
        <f>YEAR(Tabla1[[#This Row],[Fecha_Hora]])</f>
        <v>2024</v>
      </c>
    </row>
    <row r="1460" spans="1:5" x14ac:dyDescent="0.25">
      <c r="A1460" s="1">
        <v>45441.385416666657</v>
      </c>
      <c r="B1460">
        <v>243.48</v>
      </c>
      <c r="C1460" s="3">
        <f>IF(Tabla1[[#This Row],[Potencia (KW)]]&lt;400,Tabla1[[#This Row],[Potencia (KW)]],0)</f>
        <v>243.48</v>
      </c>
      <c r="D1460">
        <f>MONTH(Tabla1[[#This Row],[Fecha_Hora]])</f>
        <v>5</v>
      </c>
      <c r="E1460">
        <f>YEAR(Tabla1[[#This Row],[Fecha_Hora]])</f>
        <v>2024</v>
      </c>
    </row>
    <row r="1461" spans="1:5" x14ac:dyDescent="0.25">
      <c r="A1461" s="1">
        <v>45468.364583333343</v>
      </c>
      <c r="B1461">
        <v>235.8</v>
      </c>
      <c r="C1461" s="3">
        <f>IF(Tabla1[[#This Row],[Potencia (KW)]]&lt;400,Tabla1[[#This Row],[Potencia (KW)]],0)</f>
        <v>235.8</v>
      </c>
      <c r="D1461">
        <f>MONTH(Tabla1[[#This Row],[Fecha_Hora]])</f>
        <v>6</v>
      </c>
      <c r="E1461">
        <f>YEAR(Tabla1[[#This Row],[Fecha_Hora]])</f>
        <v>2024</v>
      </c>
    </row>
    <row r="1462" spans="1:5" x14ac:dyDescent="0.25">
      <c r="A1462" s="1">
        <v>45468.368055555547</v>
      </c>
      <c r="B1462">
        <v>237.48</v>
      </c>
      <c r="C1462" s="3">
        <f>IF(Tabla1[[#This Row],[Potencia (KW)]]&lt;400,Tabla1[[#This Row],[Potencia (KW)]],0)</f>
        <v>237.48</v>
      </c>
      <c r="D1462">
        <f>MONTH(Tabla1[[#This Row],[Fecha_Hora]])</f>
        <v>6</v>
      </c>
      <c r="E1462">
        <f>YEAR(Tabla1[[#This Row],[Fecha_Hora]])</f>
        <v>2024</v>
      </c>
    </row>
    <row r="1463" spans="1:5" x14ac:dyDescent="0.25">
      <c r="A1463" s="1">
        <v>45468.371527777781</v>
      </c>
      <c r="B1463">
        <v>241.2</v>
      </c>
      <c r="C1463" s="3">
        <f>IF(Tabla1[[#This Row],[Potencia (KW)]]&lt;400,Tabla1[[#This Row],[Potencia (KW)]],0)</f>
        <v>241.2</v>
      </c>
      <c r="D1463">
        <f>MONTH(Tabla1[[#This Row],[Fecha_Hora]])</f>
        <v>6</v>
      </c>
      <c r="E1463">
        <f>YEAR(Tabla1[[#This Row],[Fecha_Hora]])</f>
        <v>2024</v>
      </c>
    </row>
    <row r="1464" spans="1:5" x14ac:dyDescent="0.25">
      <c r="A1464" s="1">
        <v>45468.375</v>
      </c>
      <c r="B1464">
        <v>234.6</v>
      </c>
      <c r="C1464" s="3">
        <f>IF(Tabla1[[#This Row],[Potencia (KW)]]&lt;400,Tabla1[[#This Row],[Potencia (KW)]],0)</f>
        <v>234.6</v>
      </c>
      <c r="D1464">
        <f>MONTH(Tabla1[[#This Row],[Fecha_Hora]])</f>
        <v>6</v>
      </c>
      <c r="E1464">
        <f>YEAR(Tabla1[[#This Row],[Fecha_Hora]])</f>
        <v>2024</v>
      </c>
    </row>
    <row r="1465" spans="1:5" x14ac:dyDescent="0.25">
      <c r="A1465" s="1">
        <v>45468.378472222219</v>
      </c>
      <c r="B1465">
        <v>230.16</v>
      </c>
      <c r="C1465" s="3">
        <f>IF(Tabla1[[#This Row],[Potencia (KW)]]&lt;400,Tabla1[[#This Row],[Potencia (KW)]],0)</f>
        <v>230.16</v>
      </c>
      <c r="D1465">
        <f>MONTH(Tabla1[[#This Row],[Fecha_Hora]])</f>
        <v>6</v>
      </c>
      <c r="E1465">
        <f>YEAR(Tabla1[[#This Row],[Fecha_Hora]])</f>
        <v>2024</v>
      </c>
    </row>
    <row r="1466" spans="1:5" x14ac:dyDescent="0.25">
      <c r="A1466" s="1">
        <v>45468.385416666657</v>
      </c>
      <c r="B1466">
        <v>236.88</v>
      </c>
      <c r="C1466" s="3">
        <f>IF(Tabla1[[#This Row],[Potencia (KW)]]&lt;400,Tabla1[[#This Row],[Potencia (KW)]],0)</f>
        <v>236.88</v>
      </c>
      <c r="D1466">
        <f>MONTH(Tabla1[[#This Row],[Fecha_Hora]])</f>
        <v>6</v>
      </c>
      <c r="E1466">
        <f>YEAR(Tabla1[[#This Row],[Fecha_Hora]])</f>
        <v>2024</v>
      </c>
    </row>
    <row r="1467" spans="1:5" x14ac:dyDescent="0.25">
      <c r="A1467" s="1">
        <v>45468.388888888891</v>
      </c>
      <c r="B1467">
        <v>241.2</v>
      </c>
      <c r="C1467" s="3">
        <f>IF(Tabla1[[#This Row],[Potencia (KW)]]&lt;400,Tabla1[[#This Row],[Potencia (KW)]],0)</f>
        <v>241.2</v>
      </c>
      <c r="D1467">
        <f>MONTH(Tabla1[[#This Row],[Fecha_Hora]])</f>
        <v>6</v>
      </c>
      <c r="E1467">
        <f>YEAR(Tabla1[[#This Row],[Fecha_Hora]])</f>
        <v>2024</v>
      </c>
    </row>
    <row r="1468" spans="1:5" x14ac:dyDescent="0.25">
      <c r="A1468" s="1">
        <v>45468.392361111109</v>
      </c>
      <c r="B1468">
        <v>234.24</v>
      </c>
      <c r="C1468" s="3">
        <f>IF(Tabla1[[#This Row],[Potencia (KW)]]&lt;400,Tabla1[[#This Row],[Potencia (KW)]],0)</f>
        <v>234.24</v>
      </c>
      <c r="D1468">
        <f>MONTH(Tabla1[[#This Row],[Fecha_Hora]])</f>
        <v>6</v>
      </c>
      <c r="E1468">
        <f>YEAR(Tabla1[[#This Row],[Fecha_Hora]])</f>
        <v>2024</v>
      </c>
    </row>
    <row r="1469" spans="1:5" x14ac:dyDescent="0.25">
      <c r="A1469" s="1">
        <v>45478.378472222219</v>
      </c>
      <c r="B1469">
        <v>236.64</v>
      </c>
      <c r="C1469" s="3">
        <f>IF(Tabla1[[#This Row],[Potencia (KW)]]&lt;400,Tabla1[[#This Row],[Potencia (KW)]],0)</f>
        <v>236.64</v>
      </c>
      <c r="D1469">
        <f>MONTH(Tabla1[[#This Row],[Fecha_Hora]])</f>
        <v>7</v>
      </c>
      <c r="E1469">
        <f>YEAR(Tabla1[[#This Row],[Fecha_Hora]])</f>
        <v>2024</v>
      </c>
    </row>
    <row r="1470" spans="1:5" x14ac:dyDescent="0.25">
      <c r="A1470" s="1">
        <v>45478.381944444453</v>
      </c>
      <c r="B1470">
        <v>243.96</v>
      </c>
      <c r="C1470" s="3">
        <f>IF(Tabla1[[#This Row],[Potencia (KW)]]&lt;400,Tabla1[[#This Row],[Potencia (KW)]],0)</f>
        <v>243.96</v>
      </c>
      <c r="D1470">
        <f>MONTH(Tabla1[[#This Row],[Fecha_Hora]])</f>
        <v>7</v>
      </c>
      <c r="E1470">
        <f>YEAR(Tabla1[[#This Row],[Fecha_Hora]])</f>
        <v>2024</v>
      </c>
    </row>
    <row r="1471" spans="1:5" x14ac:dyDescent="0.25">
      <c r="A1471" s="1">
        <v>45478.385416666657</v>
      </c>
      <c r="B1471">
        <v>239.88</v>
      </c>
      <c r="C1471" s="3">
        <f>IF(Tabla1[[#This Row],[Potencia (KW)]]&lt;400,Tabla1[[#This Row],[Potencia (KW)]],0)</f>
        <v>239.88</v>
      </c>
      <c r="D1471">
        <f>MONTH(Tabla1[[#This Row],[Fecha_Hora]])</f>
        <v>7</v>
      </c>
      <c r="E1471">
        <f>YEAR(Tabla1[[#This Row],[Fecha_Hora]])</f>
        <v>2024</v>
      </c>
    </row>
    <row r="1472" spans="1:5" x14ac:dyDescent="0.25">
      <c r="A1472" s="1">
        <v>45478.388888888891</v>
      </c>
      <c r="B1472">
        <v>237.6</v>
      </c>
      <c r="C1472" s="3">
        <f>IF(Tabla1[[#This Row],[Potencia (KW)]]&lt;400,Tabla1[[#This Row],[Potencia (KW)]],0)</f>
        <v>237.6</v>
      </c>
      <c r="D1472">
        <f>MONTH(Tabla1[[#This Row],[Fecha_Hora]])</f>
        <v>7</v>
      </c>
      <c r="E1472">
        <f>YEAR(Tabla1[[#This Row],[Fecha_Hora]])</f>
        <v>2024</v>
      </c>
    </row>
    <row r="1473" spans="1:5" x14ac:dyDescent="0.25">
      <c r="A1473" s="1">
        <v>45478.392361111109</v>
      </c>
      <c r="B1473">
        <v>234.72</v>
      </c>
      <c r="C1473" s="3">
        <f>IF(Tabla1[[#This Row],[Potencia (KW)]]&lt;400,Tabla1[[#This Row],[Potencia (KW)]],0)</f>
        <v>234.72</v>
      </c>
      <c r="D1473">
        <f>MONTH(Tabla1[[#This Row],[Fecha_Hora]])</f>
        <v>7</v>
      </c>
      <c r="E1473">
        <f>YEAR(Tabla1[[#This Row],[Fecha_Hora]])</f>
        <v>2024</v>
      </c>
    </row>
    <row r="1474" spans="1:5" x14ac:dyDescent="0.25">
      <c r="A1474" s="1">
        <v>45524.527777777781</v>
      </c>
      <c r="B1474">
        <v>240.48</v>
      </c>
      <c r="C1474" s="3">
        <f>IF(Tabla1[[#This Row],[Potencia (KW)]]&lt;400,Tabla1[[#This Row],[Potencia (KW)]],0)</f>
        <v>240.48</v>
      </c>
      <c r="D1474">
        <f>MONTH(Tabla1[[#This Row],[Fecha_Hora]])</f>
        <v>8</v>
      </c>
      <c r="E1474">
        <f>YEAR(Tabla1[[#This Row],[Fecha_Hora]])</f>
        <v>2024</v>
      </c>
    </row>
    <row r="1475" spans="1:5" x14ac:dyDescent="0.25">
      <c r="A1475" s="1">
        <v>45524.53125</v>
      </c>
      <c r="B1475">
        <v>234.24</v>
      </c>
      <c r="C1475" s="3">
        <f>IF(Tabla1[[#This Row],[Potencia (KW)]]&lt;400,Tabla1[[#This Row],[Potencia (KW)]],0)</f>
        <v>234.24</v>
      </c>
      <c r="D1475">
        <f>MONTH(Tabla1[[#This Row],[Fecha_Hora]])</f>
        <v>8</v>
      </c>
      <c r="E1475">
        <f>YEAR(Tabla1[[#This Row],[Fecha_Hora]])</f>
        <v>2024</v>
      </c>
    </row>
    <row r="1476" spans="1:5" x14ac:dyDescent="0.25">
      <c r="A1476" s="1">
        <v>45524.534722222219</v>
      </c>
      <c r="B1476">
        <v>238.92</v>
      </c>
      <c r="C1476" s="3">
        <f>IF(Tabla1[[#This Row],[Potencia (KW)]]&lt;400,Tabla1[[#This Row],[Potencia (KW)]],0)</f>
        <v>238.92</v>
      </c>
      <c r="D1476">
        <f>MONTH(Tabla1[[#This Row],[Fecha_Hora]])</f>
        <v>8</v>
      </c>
      <c r="E1476">
        <f>YEAR(Tabla1[[#This Row],[Fecha_Hora]])</f>
        <v>2024</v>
      </c>
    </row>
    <row r="1477" spans="1:5" x14ac:dyDescent="0.25">
      <c r="A1477" s="1">
        <v>45533.350694444453</v>
      </c>
      <c r="B1477">
        <v>231.6</v>
      </c>
      <c r="C1477" s="3">
        <f>IF(Tabla1[[#This Row],[Potencia (KW)]]&lt;400,Tabla1[[#This Row],[Potencia (KW)]],0)</f>
        <v>231.6</v>
      </c>
      <c r="D1477">
        <f>MONTH(Tabla1[[#This Row],[Fecha_Hora]])</f>
        <v>8</v>
      </c>
      <c r="E1477">
        <f>YEAR(Tabla1[[#This Row],[Fecha_Hora]])</f>
        <v>2024</v>
      </c>
    </row>
    <row r="1478" spans="1:5" x14ac:dyDescent="0.25">
      <c r="A1478" s="1">
        <v>45533.354166666657</v>
      </c>
      <c r="B1478">
        <v>240.36</v>
      </c>
      <c r="C1478" s="3">
        <f>IF(Tabla1[[#This Row],[Potencia (KW)]]&lt;400,Tabla1[[#This Row],[Potencia (KW)]],0)</f>
        <v>240.36</v>
      </c>
      <c r="D1478">
        <f>MONTH(Tabla1[[#This Row],[Fecha_Hora]])</f>
        <v>8</v>
      </c>
      <c r="E1478">
        <f>YEAR(Tabla1[[#This Row],[Fecha_Hora]])</f>
        <v>2024</v>
      </c>
    </row>
    <row r="1479" spans="1:5" x14ac:dyDescent="0.25">
      <c r="A1479" s="1">
        <v>45533.357638888891</v>
      </c>
      <c r="B1479">
        <v>235.92</v>
      </c>
      <c r="C1479" s="3">
        <f>IF(Tabla1[[#This Row],[Potencia (KW)]]&lt;400,Tabla1[[#This Row],[Potencia (KW)]],0)</f>
        <v>235.92</v>
      </c>
      <c r="D1479">
        <f>MONTH(Tabla1[[#This Row],[Fecha_Hora]])</f>
        <v>8</v>
      </c>
      <c r="E1479">
        <f>YEAR(Tabla1[[#This Row],[Fecha_Hora]])</f>
        <v>2024</v>
      </c>
    </row>
    <row r="1480" spans="1:5" x14ac:dyDescent="0.25">
      <c r="A1480" s="1">
        <v>45533.413194444453</v>
      </c>
      <c r="B1480">
        <v>238.08</v>
      </c>
      <c r="C1480" s="3">
        <f>IF(Tabla1[[#This Row],[Potencia (KW)]]&lt;400,Tabla1[[#This Row],[Potencia (KW)]],0)</f>
        <v>238.08</v>
      </c>
      <c r="D1480">
        <f>MONTH(Tabla1[[#This Row],[Fecha_Hora]])</f>
        <v>8</v>
      </c>
      <c r="E1480">
        <f>YEAR(Tabla1[[#This Row],[Fecha_Hora]])</f>
        <v>2024</v>
      </c>
    </row>
    <row r="1481" spans="1:5" x14ac:dyDescent="0.25">
      <c r="A1481" s="1">
        <v>45533.416666666657</v>
      </c>
      <c r="B1481">
        <v>240.96</v>
      </c>
      <c r="C1481" s="3">
        <f>IF(Tabla1[[#This Row],[Potencia (KW)]]&lt;400,Tabla1[[#This Row],[Potencia (KW)]],0)</f>
        <v>240.96</v>
      </c>
      <c r="D1481">
        <f>MONTH(Tabla1[[#This Row],[Fecha_Hora]])</f>
        <v>8</v>
      </c>
      <c r="E1481">
        <f>YEAR(Tabla1[[#This Row],[Fecha_Hora]])</f>
        <v>2024</v>
      </c>
    </row>
    <row r="1482" spans="1:5" x14ac:dyDescent="0.25">
      <c r="A1482" s="1">
        <v>45533.420138888891</v>
      </c>
      <c r="B1482">
        <v>235.56</v>
      </c>
      <c r="C1482" s="3">
        <f>IF(Tabla1[[#This Row],[Potencia (KW)]]&lt;400,Tabla1[[#This Row],[Potencia (KW)]],0)</f>
        <v>235.56</v>
      </c>
      <c r="D1482">
        <f>MONTH(Tabla1[[#This Row],[Fecha_Hora]])</f>
        <v>8</v>
      </c>
      <c r="E1482">
        <f>YEAR(Tabla1[[#This Row],[Fecha_Hora]])</f>
        <v>2024</v>
      </c>
    </row>
    <row r="1483" spans="1:5" x14ac:dyDescent="0.25">
      <c r="A1483" s="1">
        <v>45533.475694444453</v>
      </c>
      <c r="B1483">
        <v>234.6</v>
      </c>
      <c r="C1483" s="3">
        <f>IF(Tabla1[[#This Row],[Potencia (KW)]]&lt;400,Tabla1[[#This Row],[Potencia (KW)]],0)</f>
        <v>234.6</v>
      </c>
      <c r="D1483">
        <f>MONTH(Tabla1[[#This Row],[Fecha_Hora]])</f>
        <v>8</v>
      </c>
      <c r="E1483">
        <f>YEAR(Tabla1[[#This Row],[Fecha_Hora]])</f>
        <v>2024</v>
      </c>
    </row>
    <row r="1484" spans="1:5" x14ac:dyDescent="0.25">
      <c r="A1484" s="1">
        <v>45533.479166666657</v>
      </c>
      <c r="B1484">
        <v>234.24</v>
      </c>
      <c r="C1484" s="3">
        <f>IF(Tabla1[[#This Row],[Potencia (KW)]]&lt;400,Tabla1[[#This Row],[Potencia (KW)]],0)</f>
        <v>234.24</v>
      </c>
      <c r="D1484">
        <f>MONTH(Tabla1[[#This Row],[Fecha_Hora]])</f>
        <v>8</v>
      </c>
      <c r="E1484">
        <f>YEAR(Tabla1[[#This Row],[Fecha_Hora]])</f>
        <v>2024</v>
      </c>
    </row>
    <row r="1485" spans="1:5" x14ac:dyDescent="0.25">
      <c r="A1485" s="1">
        <v>45533.482638888891</v>
      </c>
      <c r="B1485">
        <v>232.32</v>
      </c>
      <c r="C1485" s="3">
        <f>IF(Tabla1[[#This Row],[Potencia (KW)]]&lt;400,Tabla1[[#This Row],[Potencia (KW)]],0)</f>
        <v>232.32</v>
      </c>
      <c r="D1485">
        <f>MONTH(Tabla1[[#This Row],[Fecha_Hora]])</f>
        <v>8</v>
      </c>
      <c r="E1485">
        <f>YEAR(Tabla1[[#This Row],[Fecha_Hora]])</f>
        <v>2024</v>
      </c>
    </row>
    <row r="1486" spans="1:5" x14ac:dyDescent="0.25">
      <c r="A1486" s="1">
        <v>45534.378472222219</v>
      </c>
      <c r="B1486">
        <v>233.16</v>
      </c>
      <c r="C1486" s="3">
        <f>IF(Tabla1[[#This Row],[Potencia (KW)]]&lt;400,Tabla1[[#This Row],[Potencia (KW)]],0)</f>
        <v>233.16</v>
      </c>
      <c r="D1486">
        <f>MONTH(Tabla1[[#This Row],[Fecha_Hora]])</f>
        <v>8</v>
      </c>
      <c r="E1486">
        <f>YEAR(Tabla1[[#This Row],[Fecha_Hora]])</f>
        <v>2024</v>
      </c>
    </row>
    <row r="1487" spans="1:5" x14ac:dyDescent="0.25">
      <c r="A1487" s="1">
        <v>45534.381944444453</v>
      </c>
      <c r="B1487">
        <v>233.64</v>
      </c>
      <c r="C1487" s="3">
        <f>IF(Tabla1[[#This Row],[Potencia (KW)]]&lt;400,Tabla1[[#This Row],[Potencia (KW)]],0)</f>
        <v>233.64</v>
      </c>
      <c r="D1487">
        <f>MONTH(Tabla1[[#This Row],[Fecha_Hora]])</f>
        <v>8</v>
      </c>
      <c r="E1487">
        <f>YEAR(Tabla1[[#This Row],[Fecha_Hora]])</f>
        <v>2024</v>
      </c>
    </row>
    <row r="1488" spans="1:5" x14ac:dyDescent="0.25">
      <c r="A1488" s="1">
        <v>45534.454861111109</v>
      </c>
      <c r="B1488">
        <v>231.12</v>
      </c>
      <c r="C1488" s="3">
        <f>IF(Tabla1[[#This Row],[Potencia (KW)]]&lt;400,Tabla1[[#This Row],[Potencia (KW)]],0)</f>
        <v>231.12</v>
      </c>
      <c r="D1488">
        <f>MONTH(Tabla1[[#This Row],[Fecha_Hora]])</f>
        <v>8</v>
      </c>
      <c r="E1488">
        <f>YEAR(Tabla1[[#This Row],[Fecha_Hora]])</f>
        <v>2024</v>
      </c>
    </row>
    <row r="1489" spans="1:5" x14ac:dyDescent="0.25">
      <c r="A1489" s="1">
        <v>45534.458333333343</v>
      </c>
      <c r="B1489">
        <v>232.68</v>
      </c>
      <c r="C1489" s="3">
        <f>IF(Tabla1[[#This Row],[Potencia (KW)]]&lt;400,Tabla1[[#This Row],[Potencia (KW)]],0)</f>
        <v>232.68</v>
      </c>
      <c r="D1489">
        <f>MONTH(Tabla1[[#This Row],[Fecha_Hora]])</f>
        <v>8</v>
      </c>
      <c r="E1489">
        <f>YEAR(Tabla1[[#This Row],[Fecha_Hora]])</f>
        <v>2024</v>
      </c>
    </row>
    <row r="1490" spans="1:5" x14ac:dyDescent="0.25">
      <c r="A1490" s="1">
        <v>45540.347222222219</v>
      </c>
      <c r="B1490">
        <v>232.92</v>
      </c>
      <c r="C1490" s="3">
        <f>IF(Tabla1[[#This Row],[Potencia (KW)]]&lt;400,Tabla1[[#This Row],[Potencia (KW)]],0)</f>
        <v>232.92</v>
      </c>
      <c r="D1490">
        <f>MONTH(Tabla1[[#This Row],[Fecha_Hora]])</f>
        <v>9</v>
      </c>
      <c r="E1490">
        <f>YEAR(Tabla1[[#This Row],[Fecha_Hora]])</f>
        <v>2024</v>
      </c>
    </row>
    <row r="1491" spans="1:5" x14ac:dyDescent="0.25">
      <c r="A1491" s="1">
        <v>45540.350694444453</v>
      </c>
      <c r="B1491">
        <v>233.16</v>
      </c>
      <c r="C1491" s="3">
        <f>IF(Tabla1[[#This Row],[Potencia (KW)]]&lt;400,Tabla1[[#This Row],[Potencia (KW)]],0)</f>
        <v>233.16</v>
      </c>
      <c r="D1491">
        <f>MONTH(Tabla1[[#This Row],[Fecha_Hora]])</f>
        <v>9</v>
      </c>
      <c r="E1491">
        <f>YEAR(Tabla1[[#This Row],[Fecha_Hora]])</f>
        <v>2024</v>
      </c>
    </row>
    <row r="1492" spans="1:5" x14ac:dyDescent="0.25">
      <c r="A1492" s="1">
        <v>45545.336805555547</v>
      </c>
      <c r="B1492">
        <v>230.76</v>
      </c>
      <c r="C1492" s="3">
        <f>IF(Tabla1[[#This Row],[Potencia (KW)]]&lt;400,Tabla1[[#This Row],[Potencia (KW)]],0)</f>
        <v>230.76</v>
      </c>
      <c r="D1492">
        <f>MONTH(Tabla1[[#This Row],[Fecha_Hora]])</f>
        <v>9</v>
      </c>
      <c r="E1492">
        <f>YEAR(Tabla1[[#This Row],[Fecha_Hora]])</f>
        <v>2024</v>
      </c>
    </row>
    <row r="1493" spans="1:5" x14ac:dyDescent="0.25">
      <c r="A1493" s="1">
        <v>45545.340277777781</v>
      </c>
      <c r="B1493">
        <v>231.72</v>
      </c>
      <c r="C1493" s="3">
        <f>IF(Tabla1[[#This Row],[Potencia (KW)]]&lt;400,Tabla1[[#This Row],[Potencia (KW)]],0)</f>
        <v>231.72</v>
      </c>
      <c r="D1493">
        <f>MONTH(Tabla1[[#This Row],[Fecha_Hora]])</f>
        <v>9</v>
      </c>
      <c r="E1493">
        <f>YEAR(Tabla1[[#This Row],[Fecha_Hora]])</f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CDDC-95AD-4E76-BE35-420D82C42CB8}">
  <dimension ref="A1:E85"/>
  <sheetViews>
    <sheetView tabSelected="1" topLeftCell="A64" workbookViewId="0">
      <selection activeCell="D3" sqref="D3"/>
    </sheetView>
  </sheetViews>
  <sheetFormatPr baseColWidth="10" defaultRowHeight="15" x14ac:dyDescent="0.25"/>
  <cols>
    <col min="3" max="3" width="20.28515625" bestFit="1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6</v>
      </c>
      <c r="E1" t="s">
        <v>11</v>
      </c>
    </row>
    <row r="2" spans="1:5" x14ac:dyDescent="0.25">
      <c r="A2">
        <v>1</v>
      </c>
      <c r="B2">
        <v>2018</v>
      </c>
      <c r="C2" s="4">
        <f>_xlfn.MAXIFS(Tabla1[PotenciaFix (kw)],Tabla1[Mes],Tabla2[[#This Row],[Mes]],Tabla1[Año],Tabla2[[#This Row],[Año]])</f>
        <v>0</v>
      </c>
      <c r="D2">
        <f>IFERROR(VLOOKUP(Tabla2[[#This Row],[Concat]],Altieri[],5,0),0)</f>
        <v>0</v>
      </c>
      <c r="E2" t="str">
        <f>_xlfn.CONCAT(Tabla2[[#This Row],[Mes]],"-",Tabla2[[#This Row],[Año]])</f>
        <v>1-2018</v>
      </c>
    </row>
    <row r="3" spans="1:5" x14ac:dyDescent="0.25">
      <c r="A3">
        <v>2</v>
      </c>
      <c r="B3">
        <v>2018</v>
      </c>
      <c r="C3" s="4">
        <f>_xlfn.MAXIFS(Tabla1[PotenciaFix (kw)],Tabla1[Mes],Tabla2[[#This Row],[Mes]],Tabla1[Año],Tabla2[[#This Row],[Año]])</f>
        <v>0</v>
      </c>
      <c r="D3">
        <f>IFERROR(VLOOKUP(Tabla2[[#This Row],[Concat]],Altieri[],5,0),0)</f>
        <v>0</v>
      </c>
      <c r="E3" t="str">
        <f>_xlfn.CONCAT(Tabla2[[#This Row],[Mes]],"-",Tabla2[[#This Row],[Año]])</f>
        <v>2-2018</v>
      </c>
    </row>
    <row r="4" spans="1:5" x14ac:dyDescent="0.25">
      <c r="A4">
        <v>3</v>
      </c>
      <c r="B4">
        <v>2018</v>
      </c>
      <c r="C4" s="4">
        <f>_xlfn.MAXIFS(Tabla1[PotenciaFix (kw)],Tabla1[Mes],Tabla2[[#This Row],[Mes]],Tabla1[Año],Tabla2[[#This Row],[Año]])</f>
        <v>0</v>
      </c>
      <c r="D4">
        <f>IFERROR(VLOOKUP(Tabla2[[#This Row],[Concat]],Altieri[],5,0),0)</f>
        <v>0</v>
      </c>
      <c r="E4" t="str">
        <f>_xlfn.CONCAT(Tabla2[[#This Row],[Mes]],"-",Tabla2[[#This Row],[Año]])</f>
        <v>3-2018</v>
      </c>
    </row>
    <row r="5" spans="1:5" x14ac:dyDescent="0.25">
      <c r="A5">
        <v>4</v>
      </c>
      <c r="B5">
        <v>2018</v>
      </c>
      <c r="C5" s="4">
        <f>_xlfn.MAXIFS(Tabla1[PotenciaFix (kw)],Tabla1[Mes],Tabla2[[#This Row],[Mes]],Tabla1[Año],Tabla2[[#This Row],[Año]])</f>
        <v>0</v>
      </c>
      <c r="D5">
        <f>IFERROR(VLOOKUP(Tabla2[[#This Row],[Concat]],Altieri[],5,0),0)</f>
        <v>0</v>
      </c>
      <c r="E5" t="str">
        <f>_xlfn.CONCAT(Tabla2[[#This Row],[Mes]],"-",Tabla2[[#This Row],[Año]])</f>
        <v>4-2018</v>
      </c>
    </row>
    <row r="6" spans="1:5" x14ac:dyDescent="0.25">
      <c r="A6">
        <v>5</v>
      </c>
      <c r="B6">
        <v>2018</v>
      </c>
      <c r="C6" s="4">
        <f>_xlfn.MAXIFS(Tabla1[PotenciaFix (kw)],Tabla1[Mes],Tabla2[[#This Row],[Mes]],Tabla1[Año],Tabla2[[#This Row],[Año]])</f>
        <v>0</v>
      </c>
      <c r="D6">
        <f>IFERROR(VLOOKUP(Tabla2[[#This Row],[Concat]],Altieri[],5,0),0)</f>
        <v>0</v>
      </c>
      <c r="E6" t="str">
        <f>_xlfn.CONCAT(Tabla2[[#This Row],[Mes]],"-",Tabla2[[#This Row],[Año]])</f>
        <v>5-2018</v>
      </c>
    </row>
    <row r="7" spans="1:5" x14ac:dyDescent="0.25">
      <c r="A7">
        <v>6</v>
      </c>
      <c r="B7">
        <v>2018</v>
      </c>
      <c r="C7" s="4">
        <f>_xlfn.MAXIFS(Tabla1[PotenciaFix (kw)],Tabla1[Mes],Tabla2[[#This Row],[Mes]],Tabla1[Año],Tabla2[[#This Row],[Año]])</f>
        <v>0</v>
      </c>
      <c r="D7">
        <f>IFERROR(VLOOKUP(Tabla2[[#This Row],[Concat]],Altieri[],5,0),0)</f>
        <v>0</v>
      </c>
      <c r="E7" t="str">
        <f>_xlfn.CONCAT(Tabla2[[#This Row],[Mes]],"-",Tabla2[[#This Row],[Año]])</f>
        <v>6-2018</v>
      </c>
    </row>
    <row r="8" spans="1:5" x14ac:dyDescent="0.25">
      <c r="A8">
        <v>7</v>
      </c>
      <c r="B8">
        <v>2018</v>
      </c>
      <c r="C8" s="4">
        <f>_xlfn.MAXIFS(Tabla1[PotenciaFix (kw)],Tabla1[Mes],Tabla2[[#This Row],[Mes]],Tabla1[Año],Tabla2[[#This Row],[Año]])</f>
        <v>0</v>
      </c>
      <c r="D8">
        <f>IFERROR(VLOOKUP(Tabla2[[#This Row],[Concat]],Altieri[],5,0),0)</f>
        <v>0</v>
      </c>
      <c r="E8" t="str">
        <f>_xlfn.CONCAT(Tabla2[[#This Row],[Mes]],"-",Tabla2[[#This Row],[Año]])</f>
        <v>7-2018</v>
      </c>
    </row>
    <row r="9" spans="1:5" x14ac:dyDescent="0.25">
      <c r="A9">
        <v>8</v>
      </c>
      <c r="B9">
        <v>2018</v>
      </c>
      <c r="C9" s="4">
        <f>_xlfn.MAXIFS(Tabla1[PotenciaFix (kw)],Tabla1[Mes],Tabla2[[#This Row],[Mes]],Tabla1[Año],Tabla2[[#This Row],[Año]])</f>
        <v>0</v>
      </c>
      <c r="D9">
        <f>IFERROR(VLOOKUP(Tabla2[[#This Row],[Concat]],Altieri[],5,0),0)</f>
        <v>0</v>
      </c>
      <c r="E9" t="str">
        <f>_xlfn.CONCAT(Tabla2[[#This Row],[Mes]],"-",Tabla2[[#This Row],[Año]])</f>
        <v>8-2018</v>
      </c>
    </row>
    <row r="10" spans="1:5" x14ac:dyDescent="0.25">
      <c r="A10">
        <v>9</v>
      </c>
      <c r="B10">
        <v>2018</v>
      </c>
      <c r="C10" s="4">
        <f>_xlfn.MAXIFS(Tabla1[PotenciaFix (kw)],Tabla1[Mes],Tabla2[[#This Row],[Mes]],Tabla1[Año],Tabla2[[#This Row],[Año]])</f>
        <v>0</v>
      </c>
      <c r="D10">
        <f>IFERROR(VLOOKUP(Tabla2[[#This Row],[Concat]],Altieri[],5,0),0)</f>
        <v>0</v>
      </c>
      <c r="E10" t="str">
        <f>_xlfn.CONCAT(Tabla2[[#This Row],[Mes]],"-",Tabla2[[#This Row],[Año]])</f>
        <v>9-2018</v>
      </c>
    </row>
    <row r="11" spans="1:5" x14ac:dyDescent="0.25">
      <c r="A11">
        <v>10</v>
      </c>
      <c r="B11">
        <v>2018</v>
      </c>
      <c r="C11" s="4">
        <f>_xlfn.MAXIFS(Tabla1[PotenciaFix (kw)],Tabla1[Mes],Tabla2[[#This Row],[Mes]],Tabla1[Año],Tabla2[[#This Row],[Año]])</f>
        <v>234</v>
      </c>
      <c r="D11">
        <f>IFERROR(VLOOKUP(Tabla2[[#This Row],[Concat]],Altieri[],5,0),0)</f>
        <v>0</v>
      </c>
      <c r="E11" t="str">
        <f>_xlfn.CONCAT(Tabla2[[#This Row],[Mes]],"-",Tabla2[[#This Row],[Año]])</f>
        <v>10-2018</v>
      </c>
    </row>
    <row r="12" spans="1:5" x14ac:dyDescent="0.25">
      <c r="A12">
        <v>11</v>
      </c>
      <c r="B12">
        <v>2018</v>
      </c>
      <c r="C12" s="4">
        <f>_xlfn.MAXIFS(Tabla1[PotenciaFix (kw)],Tabla1[Mes],Tabla2[[#This Row],[Mes]],Tabla1[Año],Tabla2[[#This Row],[Año]])</f>
        <v>238.84399999999999</v>
      </c>
      <c r="D12">
        <f>IFERROR(VLOOKUP(Tabla2[[#This Row],[Concat]],Altieri[],5,0),0)</f>
        <v>0</v>
      </c>
      <c r="E12" t="str">
        <f>_xlfn.CONCAT(Tabla2[[#This Row],[Mes]],"-",Tabla2[[#This Row],[Año]])</f>
        <v>11-2018</v>
      </c>
    </row>
    <row r="13" spans="1:5" x14ac:dyDescent="0.25">
      <c r="A13">
        <v>12</v>
      </c>
      <c r="B13">
        <v>2018</v>
      </c>
      <c r="C13" s="4">
        <f>_xlfn.MAXIFS(Tabla1[PotenciaFix (kw)],Tabla1[Mes],Tabla2[[#This Row],[Mes]],Tabla1[Año],Tabla2[[#This Row],[Año]])</f>
        <v>0</v>
      </c>
      <c r="D13">
        <f>IFERROR(VLOOKUP(Tabla2[[#This Row],[Concat]],Altieri[],5,0),0)</f>
        <v>0</v>
      </c>
      <c r="E13" t="str">
        <f>_xlfn.CONCAT(Tabla2[[#This Row],[Mes]],"-",Tabla2[[#This Row],[Año]])</f>
        <v>12-2018</v>
      </c>
    </row>
    <row r="14" spans="1:5" x14ac:dyDescent="0.25">
      <c r="A14">
        <v>1</v>
      </c>
      <c r="B14">
        <v>2019</v>
      </c>
      <c r="C14" s="4">
        <f>_xlfn.MAXIFS(Tabla1[PotenciaFix (kw)],Tabla1[Mes],Tabla2[[#This Row],[Mes]],Tabla1[Año],Tabla2[[#This Row],[Año]])</f>
        <v>0</v>
      </c>
      <c r="D14">
        <f>IFERROR(VLOOKUP(Tabla2[[#This Row],[Concat]],Altieri[],5,0),0)</f>
        <v>0</v>
      </c>
      <c r="E14" t="str">
        <f>_xlfn.CONCAT(Tabla2[[#This Row],[Mes]],"-",Tabla2[[#This Row],[Año]])</f>
        <v>1-2019</v>
      </c>
    </row>
    <row r="15" spans="1:5" x14ac:dyDescent="0.25">
      <c r="A15">
        <v>2</v>
      </c>
      <c r="B15">
        <v>2019</v>
      </c>
      <c r="C15" s="4">
        <f>_xlfn.MAXIFS(Tabla1[PotenciaFix (kw)],Tabla1[Mes],Tabla2[[#This Row],[Mes]],Tabla1[Año],Tabla2[[#This Row],[Año]])</f>
        <v>0</v>
      </c>
      <c r="D15">
        <f>IFERROR(VLOOKUP(Tabla2[[#This Row],[Concat]],Altieri[],5,0),0)</f>
        <v>0</v>
      </c>
      <c r="E15" t="str">
        <f>_xlfn.CONCAT(Tabla2[[#This Row],[Mes]],"-",Tabla2[[#This Row],[Año]])</f>
        <v>2-2019</v>
      </c>
    </row>
    <row r="16" spans="1:5" x14ac:dyDescent="0.25">
      <c r="A16">
        <v>3</v>
      </c>
      <c r="B16">
        <v>2019</v>
      </c>
      <c r="C16" s="4">
        <f>_xlfn.MAXIFS(Tabla1[PotenciaFix (kw)],Tabla1[Mes],Tabla2[[#This Row],[Mes]],Tabla1[Año],Tabla2[[#This Row],[Año]])</f>
        <v>0</v>
      </c>
      <c r="D16">
        <f>IFERROR(VLOOKUP(Tabla2[[#This Row],[Concat]],Altieri[],5,0),0)</f>
        <v>0</v>
      </c>
      <c r="E16" t="str">
        <f>_xlfn.CONCAT(Tabla2[[#This Row],[Mes]],"-",Tabla2[[#This Row],[Año]])</f>
        <v>3-2019</v>
      </c>
    </row>
    <row r="17" spans="1:5" x14ac:dyDescent="0.25">
      <c r="A17">
        <v>4</v>
      </c>
      <c r="B17">
        <v>2019</v>
      </c>
      <c r="C17" s="4">
        <f>_xlfn.MAXIFS(Tabla1[PotenciaFix (kw)],Tabla1[Mes],Tabla2[[#This Row],[Mes]],Tabla1[Año],Tabla2[[#This Row],[Año]])</f>
        <v>0</v>
      </c>
      <c r="D17">
        <f>IFERROR(VLOOKUP(Tabla2[[#This Row],[Concat]],Altieri[],5,0),0)</f>
        <v>0</v>
      </c>
      <c r="E17" t="str">
        <f>_xlfn.CONCAT(Tabla2[[#This Row],[Mes]],"-",Tabla2[[#This Row],[Año]])</f>
        <v>4-2019</v>
      </c>
    </row>
    <row r="18" spans="1:5" x14ac:dyDescent="0.25">
      <c r="A18">
        <v>5</v>
      </c>
      <c r="B18">
        <v>2019</v>
      </c>
      <c r="C18" s="4">
        <f>_xlfn.MAXIFS(Tabla1[PotenciaFix (kw)],Tabla1[Mes],Tabla2[[#This Row],[Mes]],Tabla1[Año],Tabla2[[#This Row],[Año]])</f>
        <v>235.68</v>
      </c>
      <c r="D18">
        <f>IFERROR(VLOOKUP(Tabla2[[#This Row],[Concat]],Altieri[],5,0),0)</f>
        <v>0</v>
      </c>
      <c r="E18" t="str">
        <f>_xlfn.CONCAT(Tabla2[[#This Row],[Mes]],"-",Tabla2[[#This Row],[Año]])</f>
        <v>5-2019</v>
      </c>
    </row>
    <row r="19" spans="1:5" x14ac:dyDescent="0.25">
      <c r="A19">
        <v>6</v>
      </c>
      <c r="B19">
        <v>2019</v>
      </c>
      <c r="C19" s="4">
        <f>_xlfn.MAXIFS(Tabla1[PotenciaFix (kw)],Tabla1[Mes],Tabla2[[#This Row],[Mes]],Tabla1[Año],Tabla2[[#This Row],[Año]])</f>
        <v>0</v>
      </c>
      <c r="D19">
        <f>IFERROR(VLOOKUP(Tabla2[[#This Row],[Concat]],Altieri[],5,0),0)</f>
        <v>0</v>
      </c>
      <c r="E19" t="str">
        <f>_xlfn.CONCAT(Tabla2[[#This Row],[Mes]],"-",Tabla2[[#This Row],[Año]])</f>
        <v>6-2019</v>
      </c>
    </row>
    <row r="20" spans="1:5" x14ac:dyDescent="0.25">
      <c r="A20">
        <v>7</v>
      </c>
      <c r="B20">
        <v>2019</v>
      </c>
      <c r="C20" s="4">
        <f>_xlfn.MAXIFS(Tabla1[PotenciaFix (kw)],Tabla1[Mes],Tabla2[[#This Row],[Mes]],Tabla1[Año],Tabla2[[#This Row],[Año]])</f>
        <v>0</v>
      </c>
      <c r="D20">
        <f>IFERROR(VLOOKUP(Tabla2[[#This Row],[Concat]],Altieri[],5,0),0)</f>
        <v>0</v>
      </c>
      <c r="E20" t="str">
        <f>_xlfn.CONCAT(Tabla2[[#This Row],[Mes]],"-",Tabla2[[#This Row],[Año]])</f>
        <v>7-2019</v>
      </c>
    </row>
    <row r="21" spans="1:5" x14ac:dyDescent="0.25">
      <c r="A21">
        <v>8</v>
      </c>
      <c r="B21">
        <v>2019</v>
      </c>
      <c r="C21" s="4">
        <f>_xlfn.MAXIFS(Tabla1[PotenciaFix (kw)],Tabla1[Mes],Tabla2[[#This Row],[Mes]],Tabla1[Año],Tabla2[[#This Row],[Año]])</f>
        <v>0</v>
      </c>
      <c r="D21">
        <f>IFERROR(VLOOKUP(Tabla2[[#This Row],[Concat]],Altieri[],5,0),0)</f>
        <v>0</v>
      </c>
      <c r="E21" t="str">
        <f>_xlfn.CONCAT(Tabla2[[#This Row],[Mes]],"-",Tabla2[[#This Row],[Año]])</f>
        <v>8-2019</v>
      </c>
    </row>
    <row r="22" spans="1:5" x14ac:dyDescent="0.25">
      <c r="A22">
        <v>9</v>
      </c>
      <c r="B22">
        <v>2019</v>
      </c>
      <c r="C22" s="4">
        <f>_xlfn.MAXIFS(Tabla1[PotenciaFix (kw)],Tabla1[Mes],Tabla2[[#This Row],[Mes]],Tabla1[Año],Tabla2[[#This Row],[Año]])</f>
        <v>0</v>
      </c>
      <c r="D22">
        <f>IFERROR(VLOOKUP(Tabla2[[#This Row],[Concat]],Altieri[],5,0),0)</f>
        <v>0</v>
      </c>
      <c r="E22" t="str">
        <f>_xlfn.CONCAT(Tabla2[[#This Row],[Mes]],"-",Tabla2[[#This Row],[Año]])</f>
        <v>9-2019</v>
      </c>
    </row>
    <row r="23" spans="1:5" x14ac:dyDescent="0.25">
      <c r="A23">
        <v>10</v>
      </c>
      <c r="B23">
        <v>2019</v>
      </c>
      <c r="C23" s="4">
        <f>_xlfn.MAXIFS(Tabla1[PotenciaFix (kw)],Tabla1[Mes],Tabla2[[#This Row],[Mes]],Tabla1[Año],Tabla2[[#This Row],[Año]])</f>
        <v>0</v>
      </c>
      <c r="D23">
        <f>IFERROR(VLOOKUP(Tabla2[[#This Row],[Concat]],Altieri[],5,0),0)</f>
        <v>0</v>
      </c>
      <c r="E23" t="str">
        <f>_xlfn.CONCAT(Tabla2[[#This Row],[Mes]],"-",Tabla2[[#This Row],[Año]])</f>
        <v>10-2019</v>
      </c>
    </row>
    <row r="24" spans="1:5" x14ac:dyDescent="0.25">
      <c r="A24">
        <v>11</v>
      </c>
      <c r="B24">
        <v>2019</v>
      </c>
      <c r="C24" s="4">
        <f>_xlfn.MAXIFS(Tabla1[PotenciaFix (kw)],Tabla1[Mes],Tabla2[[#This Row],[Mes]],Tabla1[Año],Tabla2[[#This Row],[Año]])</f>
        <v>0</v>
      </c>
      <c r="D24">
        <f>IFERROR(VLOOKUP(Tabla2[[#This Row],[Concat]],Altieri[],5,0),0)</f>
        <v>0</v>
      </c>
      <c r="E24" t="str">
        <f>_xlfn.CONCAT(Tabla2[[#This Row],[Mes]],"-",Tabla2[[#This Row],[Año]])</f>
        <v>11-2019</v>
      </c>
    </row>
    <row r="25" spans="1:5" x14ac:dyDescent="0.25">
      <c r="A25">
        <v>12</v>
      </c>
      <c r="B25">
        <v>2019</v>
      </c>
      <c r="C25" s="4">
        <f>_xlfn.MAXIFS(Tabla1[PotenciaFix (kw)],Tabla1[Mes],Tabla2[[#This Row],[Mes]],Tabla1[Año],Tabla2[[#This Row],[Año]])</f>
        <v>0</v>
      </c>
      <c r="D25">
        <f>IFERROR(VLOOKUP(Tabla2[[#This Row],[Concat]],Altieri[],5,0),0)</f>
        <v>0</v>
      </c>
      <c r="E25" t="str">
        <f>_xlfn.CONCAT(Tabla2[[#This Row],[Mes]],"-",Tabla2[[#This Row],[Año]])</f>
        <v>12-2019</v>
      </c>
    </row>
    <row r="26" spans="1:5" x14ac:dyDescent="0.25">
      <c r="A26">
        <v>1</v>
      </c>
      <c r="B26">
        <v>2020</v>
      </c>
      <c r="C26" s="4">
        <f>_xlfn.MAXIFS(Tabla1[PotenciaFix (kw)],Tabla1[Mes],Tabla2[[#This Row],[Mes]],Tabla1[Año],Tabla2[[#This Row],[Año]])</f>
        <v>0</v>
      </c>
      <c r="D26">
        <f>IFERROR(VLOOKUP(Tabla2[[#This Row],[Concat]],Altieri[],5,0),0)</f>
        <v>0</v>
      </c>
      <c r="E26" t="str">
        <f>_xlfn.CONCAT(Tabla2[[#This Row],[Mes]],"-",Tabla2[[#This Row],[Año]])</f>
        <v>1-2020</v>
      </c>
    </row>
    <row r="27" spans="1:5" x14ac:dyDescent="0.25">
      <c r="A27">
        <v>2</v>
      </c>
      <c r="B27">
        <v>2020</v>
      </c>
      <c r="C27" s="4">
        <f>_xlfn.MAXIFS(Tabla1[PotenciaFix (kw)],Tabla1[Mes],Tabla2[[#This Row],[Mes]],Tabla1[Año],Tabla2[[#This Row],[Año]])</f>
        <v>0</v>
      </c>
      <c r="D27">
        <f>IFERROR(VLOOKUP(Tabla2[[#This Row],[Concat]],Altieri[],5,0),0)</f>
        <v>0</v>
      </c>
      <c r="E27" t="str">
        <f>_xlfn.CONCAT(Tabla2[[#This Row],[Mes]],"-",Tabla2[[#This Row],[Año]])</f>
        <v>2-2020</v>
      </c>
    </row>
    <row r="28" spans="1:5" x14ac:dyDescent="0.25">
      <c r="A28">
        <v>3</v>
      </c>
      <c r="B28">
        <v>2020</v>
      </c>
      <c r="C28" s="4">
        <f>_xlfn.MAXIFS(Tabla1[PotenciaFix (kw)],Tabla1[Mes],Tabla2[[#This Row],[Mes]],Tabla1[Año],Tabla2[[#This Row],[Año]])</f>
        <v>0</v>
      </c>
      <c r="D28">
        <f>IFERROR(VLOOKUP(Tabla2[[#This Row],[Concat]],Altieri[],5,0),0)</f>
        <v>0</v>
      </c>
      <c r="E28" t="str">
        <f>_xlfn.CONCAT(Tabla2[[#This Row],[Mes]],"-",Tabla2[[#This Row],[Año]])</f>
        <v>3-2020</v>
      </c>
    </row>
    <row r="29" spans="1:5" x14ac:dyDescent="0.25">
      <c r="A29">
        <v>4</v>
      </c>
      <c r="B29">
        <v>2020</v>
      </c>
      <c r="C29" s="4">
        <f>_xlfn.MAXIFS(Tabla1[PotenciaFix (kw)],Tabla1[Mes],Tabla2[[#This Row],[Mes]],Tabla1[Año],Tabla2[[#This Row],[Año]])</f>
        <v>0</v>
      </c>
      <c r="D29">
        <f>IFERROR(VLOOKUP(Tabla2[[#This Row],[Concat]],Altieri[],5,0),0)</f>
        <v>0</v>
      </c>
      <c r="E29" t="str">
        <f>_xlfn.CONCAT(Tabla2[[#This Row],[Mes]],"-",Tabla2[[#This Row],[Año]])</f>
        <v>4-2020</v>
      </c>
    </row>
    <row r="30" spans="1:5" x14ac:dyDescent="0.25">
      <c r="A30">
        <v>5</v>
      </c>
      <c r="B30">
        <v>2020</v>
      </c>
      <c r="C30" s="4">
        <f>_xlfn.MAXIFS(Tabla1[PotenciaFix (kw)],Tabla1[Mes],Tabla2[[#This Row],[Mes]],Tabla1[Año],Tabla2[[#This Row],[Año]])</f>
        <v>0</v>
      </c>
      <c r="D30">
        <f>IFERROR(VLOOKUP(Tabla2[[#This Row],[Concat]],Altieri[],5,0),0)</f>
        <v>0</v>
      </c>
      <c r="E30" t="str">
        <f>_xlfn.CONCAT(Tabla2[[#This Row],[Mes]],"-",Tabla2[[#This Row],[Año]])</f>
        <v>5-2020</v>
      </c>
    </row>
    <row r="31" spans="1:5" x14ac:dyDescent="0.25">
      <c r="A31">
        <v>6</v>
      </c>
      <c r="B31">
        <v>2020</v>
      </c>
      <c r="C31" s="4">
        <f>_xlfn.MAXIFS(Tabla1[PotenciaFix (kw)],Tabla1[Mes],Tabla2[[#This Row],[Mes]],Tabla1[Año],Tabla2[[#This Row],[Año]])</f>
        <v>245.76</v>
      </c>
      <c r="D31">
        <f>IFERROR(VLOOKUP(Tabla2[[#This Row],[Concat]],Altieri[],5,0),0)</f>
        <v>0</v>
      </c>
      <c r="E31" t="str">
        <f>_xlfn.CONCAT(Tabla2[[#This Row],[Mes]],"-",Tabla2[[#This Row],[Año]])</f>
        <v>6-2020</v>
      </c>
    </row>
    <row r="32" spans="1:5" x14ac:dyDescent="0.25">
      <c r="A32">
        <v>7</v>
      </c>
      <c r="B32">
        <v>2020</v>
      </c>
      <c r="C32" s="4">
        <f>_xlfn.MAXIFS(Tabla1[PotenciaFix (kw)],Tabla1[Mes],Tabla2[[#This Row],[Mes]],Tabla1[Año],Tabla2[[#This Row],[Año]])</f>
        <v>249.74299999999999</v>
      </c>
      <c r="D32">
        <f>IFERROR(VLOOKUP(Tabla2[[#This Row],[Concat]],Altieri[],5,0),0)</f>
        <v>0</v>
      </c>
      <c r="E32" t="str">
        <f>_xlfn.CONCAT(Tabla2[[#This Row],[Mes]],"-",Tabla2[[#This Row],[Año]])</f>
        <v>7-2020</v>
      </c>
    </row>
    <row r="33" spans="1:5" x14ac:dyDescent="0.25">
      <c r="A33">
        <v>8</v>
      </c>
      <c r="B33">
        <v>2020</v>
      </c>
      <c r="C33" s="4">
        <f>_xlfn.MAXIFS(Tabla1[PotenciaFix (kw)],Tabla1[Mes],Tabla2[[#This Row],[Mes]],Tabla1[Año],Tabla2[[#This Row],[Año]])</f>
        <v>246.72</v>
      </c>
      <c r="D33">
        <f>IFERROR(VLOOKUP(Tabla2[[#This Row],[Concat]],Altieri[],5,0),0)</f>
        <v>0</v>
      </c>
      <c r="E33" t="str">
        <f>_xlfn.CONCAT(Tabla2[[#This Row],[Mes]],"-",Tabla2[[#This Row],[Año]])</f>
        <v>8-2020</v>
      </c>
    </row>
    <row r="34" spans="1:5" x14ac:dyDescent="0.25">
      <c r="A34">
        <v>9</v>
      </c>
      <c r="B34">
        <v>2020</v>
      </c>
      <c r="C34" s="4">
        <f>_xlfn.MAXIFS(Tabla1[PotenciaFix (kw)],Tabla1[Mes],Tabla2[[#This Row],[Mes]],Tabla1[Año],Tabla2[[#This Row],[Año]])</f>
        <v>0</v>
      </c>
      <c r="D34">
        <f>IFERROR(VLOOKUP(Tabla2[[#This Row],[Concat]],Altieri[],5,0),0)</f>
        <v>0</v>
      </c>
      <c r="E34" t="str">
        <f>_xlfn.CONCAT(Tabla2[[#This Row],[Mes]],"-",Tabla2[[#This Row],[Año]])</f>
        <v>9-2020</v>
      </c>
    </row>
    <row r="35" spans="1:5" x14ac:dyDescent="0.25">
      <c r="A35">
        <v>10</v>
      </c>
      <c r="B35">
        <v>2020</v>
      </c>
      <c r="C35" s="4">
        <f>_xlfn.MAXIFS(Tabla1[PotenciaFix (kw)],Tabla1[Mes],Tabla2[[#This Row],[Mes]],Tabla1[Año],Tabla2[[#This Row],[Año]])</f>
        <v>0</v>
      </c>
      <c r="D35">
        <f>IFERROR(VLOOKUP(Tabla2[[#This Row],[Concat]],Altieri[],5,0),0)</f>
        <v>0</v>
      </c>
      <c r="E35" t="str">
        <f>_xlfn.CONCAT(Tabla2[[#This Row],[Mes]],"-",Tabla2[[#This Row],[Año]])</f>
        <v>10-2020</v>
      </c>
    </row>
    <row r="36" spans="1:5" x14ac:dyDescent="0.25">
      <c r="A36">
        <v>11</v>
      </c>
      <c r="B36">
        <v>2020</v>
      </c>
      <c r="C36" s="4">
        <f>_xlfn.MAXIFS(Tabla1[PotenciaFix (kw)],Tabla1[Mes],Tabla2[[#This Row],[Mes]],Tabla1[Año],Tabla2[[#This Row],[Año]])</f>
        <v>0</v>
      </c>
      <c r="D36">
        <f>IFERROR(VLOOKUP(Tabla2[[#This Row],[Concat]],Altieri[],5,0),0)</f>
        <v>0</v>
      </c>
      <c r="E36" t="str">
        <f>_xlfn.CONCAT(Tabla2[[#This Row],[Mes]],"-",Tabla2[[#This Row],[Año]])</f>
        <v>11-2020</v>
      </c>
    </row>
    <row r="37" spans="1:5" x14ac:dyDescent="0.25">
      <c r="A37">
        <v>12</v>
      </c>
      <c r="B37">
        <v>2020</v>
      </c>
      <c r="C37" s="4">
        <f>_xlfn.MAXIFS(Tabla1[PotenciaFix (kw)],Tabla1[Mes],Tabla2[[#This Row],[Mes]],Tabla1[Año],Tabla2[[#This Row],[Año]])</f>
        <v>0</v>
      </c>
      <c r="D37">
        <f>IFERROR(VLOOKUP(Tabla2[[#This Row],[Concat]],Altieri[],5,0),0)</f>
        <v>0</v>
      </c>
      <c r="E37" t="str">
        <f>_xlfn.CONCAT(Tabla2[[#This Row],[Mes]],"-",Tabla2[[#This Row],[Año]])</f>
        <v>12-2020</v>
      </c>
    </row>
    <row r="38" spans="1:5" x14ac:dyDescent="0.25">
      <c r="A38">
        <v>1</v>
      </c>
      <c r="B38">
        <v>2021</v>
      </c>
      <c r="C38" s="4">
        <f>_xlfn.MAXIFS(Tabla1[PotenciaFix (kw)],Tabla1[Mes],Tabla2[[#This Row],[Mes]],Tabla1[Año],Tabla2[[#This Row],[Año]])</f>
        <v>0</v>
      </c>
      <c r="D38">
        <f>IFERROR(VLOOKUP(Tabla2[[#This Row],[Concat]],Altieri[],5,0),0)</f>
        <v>0</v>
      </c>
      <c r="E38" t="str">
        <f>_xlfn.CONCAT(Tabla2[[#This Row],[Mes]],"-",Tabla2[[#This Row],[Año]])</f>
        <v>1-2021</v>
      </c>
    </row>
    <row r="39" spans="1:5" x14ac:dyDescent="0.25">
      <c r="A39">
        <v>2</v>
      </c>
      <c r="B39">
        <v>2021</v>
      </c>
      <c r="C39" s="4">
        <f>_xlfn.MAXIFS(Tabla1[PotenciaFix (kw)],Tabla1[Mes],Tabla2[[#This Row],[Mes]],Tabla1[Año],Tabla2[[#This Row],[Año]])</f>
        <v>0</v>
      </c>
      <c r="D39">
        <f>IFERROR(VLOOKUP(Tabla2[[#This Row],[Concat]],Altieri[],5,0),0)</f>
        <v>0</v>
      </c>
      <c r="E39" t="str">
        <f>_xlfn.CONCAT(Tabla2[[#This Row],[Mes]],"-",Tabla2[[#This Row],[Año]])</f>
        <v>2-2021</v>
      </c>
    </row>
    <row r="40" spans="1:5" x14ac:dyDescent="0.25">
      <c r="A40">
        <v>3</v>
      </c>
      <c r="B40">
        <v>2021</v>
      </c>
      <c r="C40" s="4">
        <f>_xlfn.MAXIFS(Tabla1[PotenciaFix (kw)],Tabla1[Mes],Tabla2[[#This Row],[Mes]],Tabla1[Año],Tabla2[[#This Row],[Año]])</f>
        <v>0</v>
      </c>
      <c r="D40">
        <f>IFERROR(VLOOKUP(Tabla2[[#This Row],[Concat]],Altieri[],5,0),0)</f>
        <v>0</v>
      </c>
      <c r="E40" t="str">
        <f>_xlfn.CONCAT(Tabla2[[#This Row],[Mes]],"-",Tabla2[[#This Row],[Año]])</f>
        <v>3-2021</v>
      </c>
    </row>
    <row r="41" spans="1:5" x14ac:dyDescent="0.25">
      <c r="A41">
        <v>4</v>
      </c>
      <c r="B41">
        <v>2021</v>
      </c>
      <c r="C41" s="4">
        <f>_xlfn.MAXIFS(Tabla1[PotenciaFix (kw)],Tabla1[Mes],Tabla2[[#This Row],[Mes]],Tabla1[Año],Tabla2[[#This Row],[Año]])</f>
        <v>0</v>
      </c>
      <c r="D41">
        <f>IFERROR(VLOOKUP(Tabla2[[#This Row],[Concat]],Altieri[],5,0),0)</f>
        <v>0</v>
      </c>
      <c r="E41" t="str">
        <f>_xlfn.CONCAT(Tabla2[[#This Row],[Mes]],"-",Tabla2[[#This Row],[Año]])</f>
        <v>4-2021</v>
      </c>
    </row>
    <row r="42" spans="1:5" x14ac:dyDescent="0.25">
      <c r="A42">
        <v>5</v>
      </c>
      <c r="B42">
        <v>2021</v>
      </c>
      <c r="C42" s="4">
        <f>_xlfn.MAXIFS(Tabla1[PotenciaFix (kw)],Tabla1[Mes],Tabla2[[#This Row],[Mes]],Tabla1[Año],Tabla2[[#This Row],[Año]])</f>
        <v>0</v>
      </c>
      <c r="D42">
        <f>IFERROR(VLOOKUP(Tabla2[[#This Row],[Concat]],Altieri[],5,0),0)</f>
        <v>0</v>
      </c>
      <c r="E42" t="str">
        <f>_xlfn.CONCAT(Tabla2[[#This Row],[Mes]],"-",Tabla2[[#This Row],[Año]])</f>
        <v>5-2021</v>
      </c>
    </row>
    <row r="43" spans="1:5" x14ac:dyDescent="0.25">
      <c r="A43">
        <v>6</v>
      </c>
      <c r="B43">
        <v>2021</v>
      </c>
      <c r="C43" s="4">
        <f>_xlfn.MAXIFS(Tabla1[PotenciaFix (kw)],Tabla1[Mes],Tabla2[[#This Row],[Mes]],Tabla1[Año],Tabla2[[#This Row],[Año]])</f>
        <v>0</v>
      </c>
      <c r="D43">
        <f>IFERROR(VLOOKUP(Tabla2[[#This Row],[Concat]],Altieri[],5,0),0)</f>
        <v>0</v>
      </c>
      <c r="E43" t="str">
        <f>_xlfn.CONCAT(Tabla2[[#This Row],[Mes]],"-",Tabla2[[#This Row],[Año]])</f>
        <v>6-2021</v>
      </c>
    </row>
    <row r="44" spans="1:5" x14ac:dyDescent="0.25">
      <c r="A44">
        <v>7</v>
      </c>
      <c r="B44">
        <v>2021</v>
      </c>
      <c r="C44" s="4">
        <f>_xlfn.MAXIFS(Tabla1[PotenciaFix (kw)],Tabla1[Mes],Tabla2[[#This Row],[Mes]],Tabla1[Año],Tabla2[[#This Row],[Año]])</f>
        <v>259.92</v>
      </c>
      <c r="D44">
        <f>IFERROR(VLOOKUP(Tabla2[[#This Row],[Concat]],Altieri[],5,0),0)</f>
        <v>0</v>
      </c>
      <c r="E44" t="str">
        <f>_xlfn.CONCAT(Tabla2[[#This Row],[Mes]],"-",Tabla2[[#This Row],[Año]])</f>
        <v>7-2021</v>
      </c>
    </row>
    <row r="45" spans="1:5" x14ac:dyDescent="0.25">
      <c r="A45">
        <v>8</v>
      </c>
      <c r="B45">
        <v>2021</v>
      </c>
      <c r="C45" s="4">
        <f>_xlfn.MAXIFS(Tabla1[PotenciaFix (kw)],Tabla1[Mes],Tabla2[[#This Row],[Mes]],Tabla1[Año],Tabla2[[#This Row],[Año]])</f>
        <v>238.8</v>
      </c>
      <c r="D45">
        <f>IFERROR(VLOOKUP(Tabla2[[#This Row],[Concat]],Altieri[],5,0),0)</f>
        <v>0</v>
      </c>
      <c r="E45" t="str">
        <f>_xlfn.CONCAT(Tabla2[[#This Row],[Mes]],"-",Tabla2[[#This Row],[Año]])</f>
        <v>8-2021</v>
      </c>
    </row>
    <row r="46" spans="1:5" x14ac:dyDescent="0.25">
      <c r="A46">
        <v>9</v>
      </c>
      <c r="B46">
        <v>2021</v>
      </c>
      <c r="C46" s="4">
        <f>_xlfn.MAXIFS(Tabla1[PotenciaFix (kw)],Tabla1[Mes],Tabla2[[#This Row],[Mes]],Tabla1[Año],Tabla2[[#This Row],[Año]])</f>
        <v>253.44</v>
      </c>
      <c r="D46">
        <f>IFERROR(VLOOKUP(Tabla2[[#This Row],[Concat]],Altieri[],5,0),0)</f>
        <v>0</v>
      </c>
      <c r="E46" t="str">
        <f>_xlfn.CONCAT(Tabla2[[#This Row],[Mes]],"-",Tabla2[[#This Row],[Año]])</f>
        <v>9-2021</v>
      </c>
    </row>
    <row r="47" spans="1:5" x14ac:dyDescent="0.25">
      <c r="A47">
        <v>10</v>
      </c>
      <c r="B47">
        <v>2021</v>
      </c>
      <c r="C47" s="4">
        <f>_xlfn.MAXIFS(Tabla1[PotenciaFix (kw)],Tabla1[Mes],Tabla2[[#This Row],[Mes]],Tabla1[Año],Tabla2[[#This Row],[Año]])</f>
        <v>0</v>
      </c>
      <c r="D47">
        <f>IFERROR(VLOOKUP(Tabla2[[#This Row],[Concat]],Altieri[],5,0),0)</f>
        <v>0</v>
      </c>
      <c r="E47" t="str">
        <f>_xlfn.CONCAT(Tabla2[[#This Row],[Mes]],"-",Tabla2[[#This Row],[Año]])</f>
        <v>10-2021</v>
      </c>
    </row>
    <row r="48" spans="1:5" x14ac:dyDescent="0.25">
      <c r="A48">
        <v>11</v>
      </c>
      <c r="B48">
        <v>2021</v>
      </c>
      <c r="C48" s="4">
        <f>_xlfn.MAXIFS(Tabla1[PotenciaFix (kw)],Tabla1[Mes],Tabla2[[#This Row],[Mes]],Tabla1[Año],Tabla2[[#This Row],[Año]])</f>
        <v>0</v>
      </c>
      <c r="D48">
        <f>IFERROR(VLOOKUP(Tabla2[[#This Row],[Concat]],Altieri[],5,0),0)</f>
        <v>0</v>
      </c>
      <c r="E48" t="str">
        <f>_xlfn.CONCAT(Tabla2[[#This Row],[Mes]],"-",Tabla2[[#This Row],[Año]])</f>
        <v>11-2021</v>
      </c>
    </row>
    <row r="49" spans="1:5" x14ac:dyDescent="0.25">
      <c r="A49">
        <v>12</v>
      </c>
      <c r="B49">
        <v>2021</v>
      </c>
      <c r="C49" s="4">
        <f>_xlfn.MAXIFS(Tabla1[PotenciaFix (kw)],Tabla1[Mes],Tabla2[[#This Row],[Mes]],Tabla1[Año],Tabla2[[#This Row],[Año]])</f>
        <v>0</v>
      </c>
      <c r="D49">
        <f>IFERROR(VLOOKUP(Tabla2[[#This Row],[Concat]],Altieri[],5,0),0)</f>
        <v>0</v>
      </c>
      <c r="E49" t="str">
        <f>_xlfn.CONCAT(Tabla2[[#This Row],[Mes]],"-",Tabla2[[#This Row],[Año]])</f>
        <v>12-2021</v>
      </c>
    </row>
    <row r="50" spans="1:5" x14ac:dyDescent="0.25">
      <c r="A50">
        <v>1</v>
      </c>
      <c r="B50">
        <v>2022</v>
      </c>
      <c r="C50" s="4">
        <f>_xlfn.MAXIFS(Tabla1[PotenciaFix (kw)],Tabla1[Mes],Tabla2[[#This Row],[Mes]],Tabla1[Año],Tabla2[[#This Row],[Año]])</f>
        <v>0</v>
      </c>
      <c r="D50">
        <f>IFERROR(VLOOKUP(Tabla2[[#This Row],[Concat]],Altieri[],5,0),0)</f>
        <v>0</v>
      </c>
      <c r="E50" t="str">
        <f>_xlfn.CONCAT(Tabla2[[#This Row],[Mes]],"-",Tabla2[[#This Row],[Año]])</f>
        <v>1-2022</v>
      </c>
    </row>
    <row r="51" spans="1:5" x14ac:dyDescent="0.25">
      <c r="A51">
        <v>2</v>
      </c>
      <c r="B51">
        <v>2022</v>
      </c>
      <c r="C51" s="4">
        <f>_xlfn.MAXIFS(Tabla1[PotenciaFix (kw)],Tabla1[Mes],Tabla2[[#This Row],[Mes]],Tabla1[Año],Tabla2[[#This Row],[Año]])</f>
        <v>0</v>
      </c>
      <c r="D51">
        <f>IFERROR(VLOOKUP(Tabla2[[#This Row],[Concat]],Altieri[],5,0),0)</f>
        <v>0</v>
      </c>
      <c r="E51" t="str">
        <f>_xlfn.CONCAT(Tabla2[[#This Row],[Mes]],"-",Tabla2[[#This Row],[Año]])</f>
        <v>2-2022</v>
      </c>
    </row>
    <row r="52" spans="1:5" x14ac:dyDescent="0.25">
      <c r="A52">
        <v>3</v>
      </c>
      <c r="B52">
        <v>2022</v>
      </c>
      <c r="C52" s="4">
        <f>_xlfn.MAXIFS(Tabla1[PotenciaFix (kw)],Tabla1[Mes],Tabla2[[#This Row],[Mes]],Tabla1[Año],Tabla2[[#This Row],[Año]])</f>
        <v>242.88</v>
      </c>
      <c r="D52">
        <f>IFERROR(VLOOKUP(Tabla2[[#This Row],[Concat]],Altieri[],5,0),0)</f>
        <v>220</v>
      </c>
      <c r="E52" t="str">
        <f>_xlfn.CONCAT(Tabla2[[#This Row],[Mes]],"-",Tabla2[[#This Row],[Año]])</f>
        <v>3-2022</v>
      </c>
    </row>
    <row r="53" spans="1:5" x14ac:dyDescent="0.25">
      <c r="A53">
        <v>4</v>
      </c>
      <c r="B53">
        <v>2022</v>
      </c>
      <c r="C53" s="4">
        <f>_xlfn.MAXIFS(Tabla1[PotenciaFix (kw)],Tabla1[Mes],Tabla2[[#This Row],[Mes]],Tabla1[Año],Tabla2[[#This Row],[Año]])</f>
        <v>249</v>
      </c>
      <c r="D53">
        <f>IFERROR(VLOOKUP(Tabla2[[#This Row],[Concat]],Altieri[],5,0),0)</f>
        <v>235</v>
      </c>
      <c r="E53" t="str">
        <f>_xlfn.CONCAT(Tabla2[[#This Row],[Mes]],"-",Tabla2[[#This Row],[Año]])</f>
        <v>4-2022</v>
      </c>
    </row>
    <row r="54" spans="1:5" x14ac:dyDescent="0.25">
      <c r="A54">
        <v>5</v>
      </c>
      <c r="B54">
        <v>2022</v>
      </c>
      <c r="C54" s="4">
        <f>_xlfn.MAXIFS(Tabla1[PotenciaFix (kw)],Tabla1[Mes],Tabla2[[#This Row],[Mes]],Tabla1[Año],Tabla2[[#This Row],[Año]])</f>
        <v>255.12</v>
      </c>
      <c r="D54">
        <f>IFERROR(VLOOKUP(Tabla2[[#This Row],[Concat]],Altieri[],5,0),0)</f>
        <v>244</v>
      </c>
      <c r="E54" t="str">
        <f>_xlfn.CONCAT(Tabla2[[#This Row],[Mes]],"-",Tabla2[[#This Row],[Año]])</f>
        <v>5-2022</v>
      </c>
    </row>
    <row r="55" spans="1:5" x14ac:dyDescent="0.25">
      <c r="A55">
        <v>6</v>
      </c>
      <c r="B55">
        <v>2022</v>
      </c>
      <c r="C55" s="4">
        <f>_xlfn.MAXIFS(Tabla1[PotenciaFix (kw)],Tabla1[Mes],Tabla2[[#This Row],[Mes]],Tabla1[Año],Tabla2[[#This Row],[Año]])</f>
        <v>264.72000000000003</v>
      </c>
      <c r="D55">
        <f>IFERROR(VLOOKUP(Tabla2[[#This Row],[Concat]],Altieri[],5,0),0)</f>
        <v>249</v>
      </c>
      <c r="E55" t="str">
        <f>_xlfn.CONCAT(Tabla2[[#This Row],[Mes]],"-",Tabla2[[#This Row],[Año]])</f>
        <v>6-2022</v>
      </c>
    </row>
    <row r="56" spans="1:5" x14ac:dyDescent="0.25">
      <c r="A56">
        <v>7</v>
      </c>
      <c r="B56">
        <v>2022</v>
      </c>
      <c r="C56" s="4">
        <f>_xlfn.MAXIFS(Tabla1[PotenciaFix (kw)],Tabla1[Mes],Tabla2[[#This Row],[Mes]],Tabla1[Año],Tabla2[[#This Row],[Año]])</f>
        <v>258.83999999999997</v>
      </c>
      <c r="D56">
        <f>IFERROR(VLOOKUP(Tabla2[[#This Row],[Concat]],Altieri[],5,0),0)</f>
        <v>259</v>
      </c>
      <c r="E56" t="str">
        <f>_xlfn.CONCAT(Tabla2[[#This Row],[Mes]],"-",Tabla2[[#This Row],[Año]])</f>
        <v>7-2022</v>
      </c>
    </row>
    <row r="57" spans="1:5" x14ac:dyDescent="0.25">
      <c r="A57">
        <v>8</v>
      </c>
      <c r="B57">
        <v>2022</v>
      </c>
      <c r="C57" s="4">
        <f>_xlfn.MAXIFS(Tabla1[PotenciaFix (kw)],Tabla1[Mes],Tabla2[[#This Row],[Mes]],Tabla1[Año],Tabla2[[#This Row],[Año]])</f>
        <v>259.56</v>
      </c>
      <c r="D57">
        <f>IFERROR(VLOOKUP(Tabla2[[#This Row],[Concat]],Altieri[],5,0),0)</f>
        <v>254</v>
      </c>
      <c r="E57" t="str">
        <f>_xlfn.CONCAT(Tabla2[[#This Row],[Mes]],"-",Tabla2[[#This Row],[Año]])</f>
        <v>8-2022</v>
      </c>
    </row>
    <row r="58" spans="1:5" x14ac:dyDescent="0.25">
      <c r="A58">
        <v>9</v>
      </c>
      <c r="B58">
        <v>2022</v>
      </c>
      <c r="C58" s="4">
        <f>_xlfn.MAXIFS(Tabla1[PotenciaFix (kw)],Tabla1[Mes],Tabla2[[#This Row],[Mes]],Tabla1[Año],Tabla2[[#This Row],[Año]])</f>
        <v>245.64</v>
      </c>
      <c r="D58">
        <f>IFERROR(VLOOKUP(Tabla2[[#This Row],[Concat]],Altieri[],5,0),0)</f>
        <v>243</v>
      </c>
      <c r="E58" t="str">
        <f>_xlfn.CONCAT(Tabla2[[#This Row],[Mes]],"-",Tabla2[[#This Row],[Año]])</f>
        <v>9-2022</v>
      </c>
    </row>
    <row r="59" spans="1:5" x14ac:dyDescent="0.25">
      <c r="A59">
        <v>10</v>
      </c>
      <c r="B59">
        <v>2022</v>
      </c>
      <c r="C59" s="4">
        <f>_xlfn.MAXIFS(Tabla1[PotenciaFix (kw)],Tabla1[Mes],Tabla2[[#This Row],[Mes]],Tabla1[Año],Tabla2[[#This Row],[Año]])</f>
        <v>232.08</v>
      </c>
      <c r="D59">
        <f>IFERROR(VLOOKUP(Tabla2[[#This Row],[Concat]],Altieri[],5,0),0)</f>
        <v>229</v>
      </c>
      <c r="E59" t="str">
        <f>_xlfn.CONCAT(Tabla2[[#This Row],[Mes]],"-",Tabla2[[#This Row],[Año]])</f>
        <v>10-2022</v>
      </c>
    </row>
    <row r="60" spans="1:5" x14ac:dyDescent="0.25">
      <c r="A60">
        <v>11</v>
      </c>
      <c r="B60">
        <v>2022</v>
      </c>
      <c r="C60" s="4">
        <f>_xlfn.MAXIFS(Tabla1[PotenciaFix (kw)],Tabla1[Mes],Tabla2[[#This Row],[Mes]],Tabla1[Año],Tabla2[[#This Row],[Año]])</f>
        <v>239.16</v>
      </c>
      <c r="D60">
        <f>IFERROR(VLOOKUP(Tabla2[[#This Row],[Concat]],Altieri[],5,0),0)</f>
        <v>235</v>
      </c>
      <c r="E60" t="str">
        <f>_xlfn.CONCAT(Tabla2[[#This Row],[Mes]],"-",Tabla2[[#This Row],[Año]])</f>
        <v>11-2022</v>
      </c>
    </row>
    <row r="61" spans="1:5" x14ac:dyDescent="0.25">
      <c r="A61">
        <v>12</v>
      </c>
      <c r="B61">
        <v>2022</v>
      </c>
      <c r="C61" s="4">
        <f>_xlfn.MAXIFS(Tabla1[PotenciaFix (kw)],Tabla1[Mes],Tabla2[[#This Row],[Mes]],Tabla1[Año],Tabla2[[#This Row],[Año]])</f>
        <v>231.327</v>
      </c>
      <c r="D61">
        <f>IFERROR(VLOOKUP(Tabla2[[#This Row],[Concat]],Altieri[],5,0),0)</f>
        <v>231</v>
      </c>
      <c r="E61" t="str">
        <f>_xlfn.CONCAT(Tabla2[[#This Row],[Mes]],"-",Tabla2[[#This Row],[Año]])</f>
        <v>12-2022</v>
      </c>
    </row>
    <row r="62" spans="1:5" x14ac:dyDescent="0.25">
      <c r="A62">
        <v>1</v>
      </c>
      <c r="B62">
        <v>2023</v>
      </c>
      <c r="C62" s="4">
        <f>_xlfn.MAXIFS(Tabla1[PotenciaFix (kw)],Tabla1[Mes],Tabla2[[#This Row],[Mes]],Tabla1[Año],Tabla2[[#This Row],[Año]])</f>
        <v>0</v>
      </c>
      <c r="D62">
        <f>IFERROR(VLOOKUP(Tabla2[[#This Row],[Concat]],Altieri[],5,0),0)</f>
        <v>208</v>
      </c>
      <c r="E62" t="str">
        <f>_xlfn.CONCAT(Tabla2[[#This Row],[Mes]],"-",Tabla2[[#This Row],[Año]])</f>
        <v>1-2023</v>
      </c>
    </row>
    <row r="63" spans="1:5" x14ac:dyDescent="0.25">
      <c r="A63">
        <v>2</v>
      </c>
      <c r="B63">
        <v>2023</v>
      </c>
      <c r="C63" s="4">
        <f>_xlfn.MAXIFS(Tabla1[PotenciaFix (kw)],Tabla1[Mes],Tabla2[[#This Row],[Mes]],Tabla1[Año],Tabla2[[#This Row],[Año]])</f>
        <v>0</v>
      </c>
      <c r="D63">
        <f>IFERROR(VLOOKUP(Tabla2[[#This Row],[Concat]],Altieri[],5,0),0)</f>
        <v>196</v>
      </c>
      <c r="E63" t="str">
        <f>_xlfn.CONCAT(Tabla2[[#This Row],[Mes]],"-",Tabla2[[#This Row],[Año]])</f>
        <v>2-2023</v>
      </c>
    </row>
    <row r="64" spans="1:5" x14ac:dyDescent="0.25">
      <c r="A64">
        <v>3</v>
      </c>
      <c r="B64">
        <v>2023</v>
      </c>
      <c r="C64" s="4">
        <f>_xlfn.MAXIFS(Tabla1[PotenciaFix (kw)],Tabla1[Mes],Tabla2[[#This Row],[Mes]],Tabla1[Año],Tabla2[[#This Row],[Año]])</f>
        <v>0</v>
      </c>
      <c r="D64">
        <f>IFERROR(VLOOKUP(Tabla2[[#This Row],[Concat]],Altieri[],5,0),0)</f>
        <v>225</v>
      </c>
      <c r="E64" t="str">
        <f>_xlfn.CONCAT(Tabla2[[#This Row],[Mes]],"-",Tabla2[[#This Row],[Año]])</f>
        <v>3-2023</v>
      </c>
    </row>
    <row r="65" spans="1:5" x14ac:dyDescent="0.25">
      <c r="A65">
        <v>4</v>
      </c>
      <c r="B65">
        <v>2023</v>
      </c>
      <c r="C65" s="4">
        <f>_xlfn.MAXIFS(Tabla1[PotenciaFix (kw)],Tabla1[Mes],Tabla2[[#This Row],[Mes]],Tabla1[Año],Tabla2[[#This Row],[Año]])</f>
        <v>0</v>
      </c>
      <c r="D65">
        <f>IFERROR(VLOOKUP(Tabla2[[#This Row],[Concat]],Altieri[],5,0),0)</f>
        <v>221</v>
      </c>
      <c r="E65" t="str">
        <f>_xlfn.CONCAT(Tabla2[[#This Row],[Mes]],"-",Tabla2[[#This Row],[Año]])</f>
        <v>4-2023</v>
      </c>
    </row>
    <row r="66" spans="1:5" x14ac:dyDescent="0.25">
      <c r="A66">
        <v>5</v>
      </c>
      <c r="B66">
        <v>2023</v>
      </c>
      <c r="C66" s="4">
        <f>_xlfn.MAXIFS(Tabla1[PotenciaFix (kw)],Tabla1[Mes],Tabla2[[#This Row],[Mes]],Tabla1[Año],Tabla2[[#This Row],[Año]])</f>
        <v>0</v>
      </c>
      <c r="D66">
        <f>IFERROR(VLOOKUP(Tabla2[[#This Row],[Concat]],Altieri[],5,0),0)</f>
        <v>221</v>
      </c>
      <c r="E66" t="str">
        <f>_xlfn.CONCAT(Tabla2[[#This Row],[Mes]],"-",Tabla2[[#This Row],[Año]])</f>
        <v>5-2023</v>
      </c>
    </row>
    <row r="67" spans="1:5" x14ac:dyDescent="0.25">
      <c r="A67">
        <v>6</v>
      </c>
      <c r="B67">
        <v>2023</v>
      </c>
      <c r="C67" s="4">
        <f>_xlfn.MAXIFS(Tabla1[PotenciaFix (kw)],Tabla1[Mes],Tabla2[[#This Row],[Mes]],Tabla1[Año],Tabla2[[#This Row],[Año]])</f>
        <v>0</v>
      </c>
      <c r="D67">
        <f>IFERROR(VLOOKUP(Tabla2[[#This Row],[Concat]],Altieri[],5,0),0)</f>
        <v>224</v>
      </c>
      <c r="E67" t="str">
        <f>_xlfn.CONCAT(Tabla2[[#This Row],[Mes]],"-",Tabla2[[#This Row],[Año]])</f>
        <v>6-2023</v>
      </c>
    </row>
    <row r="68" spans="1:5" x14ac:dyDescent="0.25">
      <c r="A68">
        <v>7</v>
      </c>
      <c r="B68">
        <v>2023</v>
      </c>
      <c r="C68" s="4">
        <f>_xlfn.MAXIFS(Tabla1[PotenciaFix (kw)],Tabla1[Mes],Tabla2[[#This Row],[Mes]],Tabla1[Año],Tabla2[[#This Row],[Año]])</f>
        <v>254.4</v>
      </c>
      <c r="D68">
        <f>IFERROR(VLOOKUP(Tabla2[[#This Row],[Concat]],Altieri[],5,0),0)</f>
        <v>247</v>
      </c>
      <c r="E68" t="str">
        <f>_xlfn.CONCAT(Tabla2[[#This Row],[Mes]],"-",Tabla2[[#This Row],[Año]])</f>
        <v>7-2023</v>
      </c>
    </row>
    <row r="69" spans="1:5" x14ac:dyDescent="0.25">
      <c r="A69">
        <v>8</v>
      </c>
      <c r="B69">
        <v>2023</v>
      </c>
      <c r="C69" s="4">
        <f>_xlfn.MAXIFS(Tabla1[PotenciaFix (kw)],Tabla1[Mes],Tabla2[[#This Row],[Mes]],Tabla1[Año],Tabla2[[#This Row],[Año]])</f>
        <v>242.76</v>
      </c>
      <c r="D69">
        <f>IFERROR(VLOOKUP(Tabla2[[#This Row],[Concat]],Altieri[],5,0),0)</f>
        <v>237</v>
      </c>
      <c r="E69" t="str">
        <f>_xlfn.CONCAT(Tabla2[[#This Row],[Mes]],"-",Tabla2[[#This Row],[Año]])</f>
        <v>8-2023</v>
      </c>
    </row>
    <row r="70" spans="1:5" x14ac:dyDescent="0.25">
      <c r="A70">
        <v>9</v>
      </c>
      <c r="B70">
        <v>2023</v>
      </c>
      <c r="C70" s="4">
        <f>_xlfn.MAXIFS(Tabla1[PotenciaFix (kw)],Tabla1[Mes],Tabla2[[#This Row],[Mes]],Tabla1[Año],Tabla2[[#This Row],[Año]])</f>
        <v>244.2</v>
      </c>
      <c r="D70">
        <f>IFERROR(VLOOKUP(Tabla2[[#This Row],[Concat]],Altieri[],5,0),0)</f>
        <v>235</v>
      </c>
      <c r="E70" t="str">
        <f>_xlfn.CONCAT(Tabla2[[#This Row],[Mes]],"-",Tabla2[[#This Row],[Año]])</f>
        <v>9-2023</v>
      </c>
    </row>
    <row r="71" spans="1:5" x14ac:dyDescent="0.25">
      <c r="A71">
        <v>10</v>
      </c>
      <c r="B71">
        <v>2023</v>
      </c>
      <c r="C71" s="4">
        <f>_xlfn.MAXIFS(Tabla1[PotenciaFix (kw)],Tabla1[Mes],Tabla2[[#This Row],[Mes]],Tabla1[Año],Tabla2[[#This Row],[Año]])</f>
        <v>0</v>
      </c>
      <c r="D71">
        <f>IFERROR(VLOOKUP(Tabla2[[#This Row],[Concat]],Altieri[],5,0),0)</f>
        <v>224</v>
      </c>
      <c r="E71" t="str">
        <f>_xlfn.CONCAT(Tabla2[[#This Row],[Mes]],"-",Tabla2[[#This Row],[Año]])</f>
        <v>10-2023</v>
      </c>
    </row>
    <row r="72" spans="1:5" x14ac:dyDescent="0.25">
      <c r="A72">
        <v>11</v>
      </c>
      <c r="B72">
        <v>2023</v>
      </c>
      <c r="C72" s="4">
        <f>_xlfn.MAXIFS(Tabla1[PotenciaFix (kw)],Tabla1[Mes],Tabla2[[#This Row],[Mes]],Tabla1[Año],Tabla2[[#This Row],[Año]])</f>
        <v>0</v>
      </c>
      <c r="D72">
        <f>IFERROR(VLOOKUP(Tabla2[[#This Row],[Concat]],Altieri[],5,0),0)</f>
        <v>209</v>
      </c>
      <c r="E72" t="str">
        <f>_xlfn.CONCAT(Tabla2[[#This Row],[Mes]],"-",Tabla2[[#This Row],[Año]])</f>
        <v>11-2023</v>
      </c>
    </row>
    <row r="73" spans="1:5" x14ac:dyDescent="0.25">
      <c r="A73">
        <v>12</v>
      </c>
      <c r="B73">
        <v>2023</v>
      </c>
      <c r="C73" s="4">
        <f>_xlfn.MAXIFS(Tabla1[PotenciaFix (kw)],Tabla1[Mes],Tabla2[[#This Row],[Mes]],Tabla1[Año],Tabla2[[#This Row],[Año]])</f>
        <v>0</v>
      </c>
      <c r="D73">
        <f>IFERROR(VLOOKUP(Tabla2[[#This Row],[Concat]],Altieri[],5,0),0)</f>
        <v>198</v>
      </c>
      <c r="E73" t="str">
        <f>_xlfn.CONCAT(Tabla2[[#This Row],[Mes]],"-",Tabla2[[#This Row],[Año]])</f>
        <v>12-2023</v>
      </c>
    </row>
    <row r="74" spans="1:5" x14ac:dyDescent="0.25">
      <c r="A74">
        <v>1</v>
      </c>
      <c r="B74">
        <v>2024</v>
      </c>
      <c r="C74" s="4">
        <f>_xlfn.MAXIFS(Tabla1[PotenciaFix (kw)],Tabla1[Mes],Tabla2[[#This Row],[Mes]],Tabla1[Año],Tabla2[[#This Row],[Año]])</f>
        <v>0</v>
      </c>
      <c r="D74">
        <f>IFERROR(VLOOKUP(Tabla2[[#This Row],[Concat]],Altieri[],5,0),0)</f>
        <v>148</v>
      </c>
      <c r="E74" t="str">
        <f>_xlfn.CONCAT(Tabla2[[#This Row],[Mes]],"-",Tabla2[[#This Row],[Año]])</f>
        <v>1-2024</v>
      </c>
    </row>
    <row r="75" spans="1:5" x14ac:dyDescent="0.25">
      <c r="A75">
        <v>2</v>
      </c>
      <c r="B75">
        <v>2024</v>
      </c>
      <c r="C75" s="4">
        <f>_xlfn.MAXIFS(Tabla1[PotenciaFix (kw)],Tabla1[Mes],Tabla2[[#This Row],[Mes]],Tabla1[Año],Tabla2[[#This Row],[Año]])</f>
        <v>0</v>
      </c>
      <c r="D75">
        <f>IFERROR(VLOOKUP(Tabla2[[#This Row],[Concat]],Altieri[],5,0),0)</f>
        <v>218</v>
      </c>
      <c r="E75" t="str">
        <f>_xlfn.CONCAT(Tabla2[[#This Row],[Mes]],"-",Tabla2[[#This Row],[Año]])</f>
        <v>2-2024</v>
      </c>
    </row>
    <row r="76" spans="1:5" x14ac:dyDescent="0.25">
      <c r="A76">
        <v>3</v>
      </c>
      <c r="B76">
        <v>2024</v>
      </c>
      <c r="C76" s="4">
        <f>_xlfn.MAXIFS(Tabla1[PotenciaFix (kw)],Tabla1[Mes],Tabla2[[#This Row],[Mes]],Tabla1[Año],Tabla2[[#This Row],[Año]])</f>
        <v>0</v>
      </c>
      <c r="D76">
        <f>IFERROR(VLOOKUP(Tabla2[[#This Row],[Concat]],Altieri[],5,0),0)</f>
        <v>207</v>
      </c>
      <c r="E76" t="str">
        <f>_xlfn.CONCAT(Tabla2[[#This Row],[Mes]],"-",Tabla2[[#This Row],[Año]])</f>
        <v>3-2024</v>
      </c>
    </row>
    <row r="77" spans="1:5" x14ac:dyDescent="0.25">
      <c r="A77">
        <v>4</v>
      </c>
      <c r="B77">
        <v>2024</v>
      </c>
      <c r="C77" s="4">
        <f>_xlfn.MAXIFS(Tabla1[PotenciaFix (kw)],Tabla1[Mes],Tabla2[[#This Row],[Mes]],Tabla1[Año],Tabla2[[#This Row],[Año]])</f>
        <v>0</v>
      </c>
      <c r="D77">
        <f>IFERROR(VLOOKUP(Tabla2[[#This Row],[Concat]],Altieri[],5,0),0)</f>
        <v>221</v>
      </c>
      <c r="E77" t="str">
        <f>_xlfn.CONCAT(Tabla2[[#This Row],[Mes]],"-",Tabla2[[#This Row],[Año]])</f>
        <v>4-2024</v>
      </c>
    </row>
    <row r="78" spans="1:5" x14ac:dyDescent="0.25">
      <c r="A78">
        <v>5</v>
      </c>
      <c r="B78">
        <v>2024</v>
      </c>
      <c r="C78" s="4">
        <f>_xlfn.MAXIFS(Tabla1[PotenciaFix (kw)],Tabla1[Mes],Tabla2[[#This Row],[Mes]],Tabla1[Año],Tabla2[[#This Row],[Año]])</f>
        <v>256.8</v>
      </c>
      <c r="D78">
        <f>IFERROR(VLOOKUP(Tabla2[[#This Row],[Concat]],Altieri[],5,0),0)</f>
        <v>248</v>
      </c>
      <c r="E78" t="str">
        <f>_xlfn.CONCAT(Tabla2[[#This Row],[Mes]],"-",Tabla2[[#This Row],[Año]])</f>
        <v>5-2024</v>
      </c>
    </row>
    <row r="79" spans="1:5" x14ac:dyDescent="0.25">
      <c r="A79">
        <v>6</v>
      </c>
      <c r="B79">
        <v>2024</v>
      </c>
      <c r="C79" s="4">
        <f>_xlfn.MAXIFS(Tabla1[PotenciaFix (kw)],Tabla1[Mes],Tabla2[[#This Row],[Mes]],Tabla1[Año],Tabla2[[#This Row],[Año]])</f>
        <v>241.2</v>
      </c>
      <c r="D79">
        <f>IFERROR(VLOOKUP(Tabla2[[#This Row],[Concat]],Altieri[],5,0),0)</f>
        <v>235</v>
      </c>
      <c r="E79" t="str">
        <f>_xlfn.CONCAT(Tabla2[[#This Row],[Mes]],"-",Tabla2[[#This Row],[Año]])</f>
        <v>6-2024</v>
      </c>
    </row>
    <row r="80" spans="1:5" x14ac:dyDescent="0.25">
      <c r="A80">
        <v>7</v>
      </c>
      <c r="B80">
        <v>2024</v>
      </c>
      <c r="C80" s="4">
        <f>_xlfn.MAXIFS(Tabla1[PotenciaFix (kw)],Tabla1[Mes],Tabla2[[#This Row],[Mes]],Tabla1[Año],Tabla2[[#This Row],[Año]])</f>
        <v>243.96</v>
      </c>
      <c r="D80">
        <f>IFERROR(VLOOKUP(Tabla2[[#This Row],[Concat]],Altieri[],5,0),0)</f>
        <v>240</v>
      </c>
      <c r="E80" t="str">
        <f>_xlfn.CONCAT(Tabla2[[#This Row],[Mes]],"-",Tabla2[[#This Row],[Año]])</f>
        <v>7-2024</v>
      </c>
    </row>
    <row r="81" spans="1:5" x14ac:dyDescent="0.25">
      <c r="A81">
        <v>8</v>
      </c>
      <c r="B81">
        <v>2024</v>
      </c>
      <c r="C81" s="4">
        <f>_xlfn.MAXIFS(Tabla1[PotenciaFix (kw)],Tabla1[Mes],Tabla2[[#This Row],[Mes]],Tabla1[Año],Tabla2[[#This Row],[Año]])</f>
        <v>240.96</v>
      </c>
      <c r="D81">
        <f>IFERROR(VLOOKUP(Tabla2[[#This Row],[Concat]],Altieri[],5,0),0)</f>
        <v>238</v>
      </c>
      <c r="E81" t="str">
        <f>_xlfn.CONCAT(Tabla2[[#This Row],[Mes]],"-",Tabla2[[#This Row],[Año]])</f>
        <v>8-2024</v>
      </c>
    </row>
    <row r="82" spans="1:5" x14ac:dyDescent="0.25">
      <c r="A82">
        <v>9</v>
      </c>
      <c r="B82">
        <v>2024</v>
      </c>
      <c r="C82" s="4">
        <f>_xlfn.MAXIFS(Tabla1[PotenciaFix (kw)],Tabla1[Mes],Tabla2[[#This Row],[Mes]],Tabla1[Año],Tabla2[[#This Row],[Año]])</f>
        <v>233.16</v>
      </c>
      <c r="D82">
        <f>IFERROR(VLOOKUP(Tabla2[[#This Row],[Concat]],Altieri[],5,0),0)</f>
        <v>0</v>
      </c>
      <c r="E82" t="str">
        <f>_xlfn.CONCAT(Tabla2[[#This Row],[Mes]],"-",Tabla2[[#This Row],[Año]])</f>
        <v>9-2024</v>
      </c>
    </row>
    <row r="83" spans="1:5" x14ac:dyDescent="0.25">
      <c r="C83" s="4">
        <f>_xlfn.MAXIFS(Tabla1[PotenciaFix (kw)],Tabla1[Mes],Tabla2[[#This Row],[Mes]],Tabla1[Año],Tabla2[[#This Row],[Año]])</f>
        <v>0</v>
      </c>
      <c r="D83">
        <f>IFERROR(VLOOKUP(Tabla2[[#This Row],[Concat]],Altieri[],5,0),0)</f>
        <v>0</v>
      </c>
      <c r="E83" t="str">
        <f>_xlfn.CONCAT(Tabla2[[#This Row],[Mes]],"-",Tabla2[[#This Row],[Año]])</f>
        <v>-</v>
      </c>
    </row>
    <row r="84" spans="1:5" x14ac:dyDescent="0.25">
      <c r="C84" s="4">
        <f>_xlfn.MAXIFS(Tabla1[PotenciaFix (kw)],Tabla1[Mes],Tabla2[[#This Row],[Mes]],Tabla1[Año],Tabla2[[#This Row],[Año]])</f>
        <v>0</v>
      </c>
      <c r="D84">
        <f>IFERROR(VLOOKUP(Tabla2[[#This Row],[Concat]],Altieri[],5,0),0)</f>
        <v>0</v>
      </c>
      <c r="E84" t="str">
        <f>_xlfn.CONCAT(Tabla2[[#This Row],[Mes]],"-",Tabla2[[#This Row],[Año]])</f>
        <v>-</v>
      </c>
    </row>
    <row r="85" spans="1:5" x14ac:dyDescent="0.25">
      <c r="C85" s="4">
        <f>_xlfn.MAXIFS(Tabla1[PotenciaFix (kw)],Tabla1[Mes],Tabla2[[#This Row],[Mes]],Tabla1[Año],Tabla2[[#This Row],[Año]])</f>
        <v>0</v>
      </c>
      <c r="D85">
        <f>IFERROR(VLOOKUP(Tabla2[[#This Row],[Concat]],Altieri[],5,0),0)</f>
        <v>0</v>
      </c>
      <c r="E85" t="str">
        <f>_xlfn.CONCAT(Tabla2[[#This Row],[Mes]],"-",Tabla2[[#This Row],[Año]])</f>
        <v>-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8334-1E50-4F7F-8316-A4F90C26E84C}">
  <dimension ref="A1:E31"/>
  <sheetViews>
    <sheetView workbookViewId="0">
      <selection activeCell="E6" sqref="E6"/>
    </sheetView>
  </sheetViews>
  <sheetFormatPr baseColWidth="10" defaultRowHeight="15" x14ac:dyDescent="0.25"/>
  <cols>
    <col min="1" max="1" width="9.28515625" bestFit="1" customWidth="1"/>
    <col min="2" max="2" width="7.140625" bestFit="1" customWidth="1"/>
    <col min="3" max="3" width="7.42578125" bestFit="1" customWidth="1"/>
    <col min="4" max="4" width="9.7109375" bestFit="1" customWidth="1"/>
    <col min="5" max="5" width="13.7109375" bestFit="1" customWidth="1"/>
  </cols>
  <sheetData>
    <row r="1" spans="1:5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tr">
        <f>_xlfn.CONCAT(Altieri[[#This Row],[MES]],"-",Altieri[[#This Row],[AÑO]])</f>
        <v>3-2022</v>
      </c>
      <c r="B2">
        <v>3</v>
      </c>
      <c r="C2">
        <v>2022</v>
      </c>
      <c r="D2" s="5">
        <v>44621</v>
      </c>
      <c r="E2">
        <v>220</v>
      </c>
    </row>
    <row r="3" spans="1:5" x14ac:dyDescent="0.25">
      <c r="A3" t="str">
        <f>_xlfn.CONCAT(Altieri[[#This Row],[MES]],"-",Altieri[[#This Row],[AÑO]])</f>
        <v>4-2022</v>
      </c>
      <c r="B3">
        <v>4</v>
      </c>
      <c r="C3">
        <v>2022</v>
      </c>
      <c r="D3" s="5">
        <v>44652</v>
      </c>
      <c r="E3">
        <v>235</v>
      </c>
    </row>
    <row r="4" spans="1:5" x14ac:dyDescent="0.25">
      <c r="A4" t="str">
        <f>_xlfn.CONCAT(Altieri[[#This Row],[MES]],"-",Altieri[[#This Row],[AÑO]])</f>
        <v>5-2022</v>
      </c>
      <c r="B4">
        <v>5</v>
      </c>
      <c r="C4">
        <v>2022</v>
      </c>
      <c r="D4" s="5">
        <v>44682</v>
      </c>
      <c r="E4">
        <v>244</v>
      </c>
    </row>
    <row r="5" spans="1:5" x14ac:dyDescent="0.25">
      <c r="A5" t="str">
        <f>_xlfn.CONCAT(Altieri[[#This Row],[MES]],"-",Altieri[[#This Row],[AÑO]])</f>
        <v>6-2022</v>
      </c>
      <c r="B5">
        <v>6</v>
      </c>
      <c r="C5">
        <v>2022</v>
      </c>
      <c r="D5" s="5">
        <v>44713</v>
      </c>
      <c r="E5">
        <v>249</v>
      </c>
    </row>
    <row r="6" spans="1:5" x14ac:dyDescent="0.25">
      <c r="A6" t="str">
        <f>_xlfn.CONCAT(Altieri[[#This Row],[MES]],"-",Altieri[[#This Row],[AÑO]])</f>
        <v>7-2022</v>
      </c>
      <c r="B6">
        <v>7</v>
      </c>
      <c r="C6">
        <v>2022</v>
      </c>
      <c r="D6" s="5">
        <v>44743</v>
      </c>
      <c r="E6">
        <v>259</v>
      </c>
    </row>
    <row r="7" spans="1:5" x14ac:dyDescent="0.25">
      <c r="A7" t="str">
        <f>_xlfn.CONCAT(Altieri[[#This Row],[MES]],"-",Altieri[[#This Row],[AÑO]])</f>
        <v>8-2022</v>
      </c>
      <c r="B7">
        <v>8</v>
      </c>
      <c r="C7">
        <v>2022</v>
      </c>
      <c r="D7" s="5">
        <v>44774</v>
      </c>
      <c r="E7">
        <v>254</v>
      </c>
    </row>
    <row r="8" spans="1:5" x14ac:dyDescent="0.25">
      <c r="A8" t="str">
        <f>_xlfn.CONCAT(Altieri[[#This Row],[MES]],"-",Altieri[[#This Row],[AÑO]])</f>
        <v>9-2022</v>
      </c>
      <c r="B8">
        <v>9</v>
      </c>
      <c r="C8">
        <v>2022</v>
      </c>
      <c r="D8" s="5">
        <v>44805</v>
      </c>
      <c r="E8">
        <v>243</v>
      </c>
    </row>
    <row r="9" spans="1:5" x14ac:dyDescent="0.25">
      <c r="A9" t="str">
        <f>_xlfn.CONCAT(Altieri[[#This Row],[MES]],"-",Altieri[[#This Row],[AÑO]])</f>
        <v>10-2022</v>
      </c>
      <c r="B9">
        <v>10</v>
      </c>
      <c r="C9">
        <v>2022</v>
      </c>
      <c r="D9" s="5">
        <v>44835</v>
      </c>
      <c r="E9">
        <v>229</v>
      </c>
    </row>
    <row r="10" spans="1:5" x14ac:dyDescent="0.25">
      <c r="A10" t="str">
        <f>_xlfn.CONCAT(Altieri[[#This Row],[MES]],"-",Altieri[[#This Row],[AÑO]])</f>
        <v>11-2022</v>
      </c>
      <c r="B10">
        <v>11</v>
      </c>
      <c r="C10">
        <v>2022</v>
      </c>
      <c r="D10" s="5">
        <v>44866</v>
      </c>
      <c r="E10">
        <v>235</v>
      </c>
    </row>
    <row r="11" spans="1:5" x14ac:dyDescent="0.25">
      <c r="A11" t="str">
        <f>_xlfn.CONCAT(Altieri[[#This Row],[MES]],"-",Altieri[[#This Row],[AÑO]])</f>
        <v>12-2022</v>
      </c>
      <c r="B11">
        <v>12</v>
      </c>
      <c r="C11">
        <v>2022</v>
      </c>
      <c r="D11" s="5">
        <v>44896</v>
      </c>
      <c r="E11">
        <v>231</v>
      </c>
    </row>
    <row r="12" spans="1:5" x14ac:dyDescent="0.25">
      <c r="A12" t="str">
        <f>_xlfn.CONCAT(Altieri[[#This Row],[MES]],"-",Altieri[[#This Row],[AÑO]])</f>
        <v>1-2023</v>
      </c>
      <c r="B12">
        <v>1</v>
      </c>
      <c r="C12">
        <v>2023</v>
      </c>
      <c r="D12" s="5">
        <v>44927</v>
      </c>
      <c r="E12">
        <v>208</v>
      </c>
    </row>
    <row r="13" spans="1:5" x14ac:dyDescent="0.25">
      <c r="A13" t="str">
        <f>_xlfn.CONCAT(Altieri[[#This Row],[MES]],"-",Altieri[[#This Row],[AÑO]])</f>
        <v>2-2023</v>
      </c>
      <c r="B13">
        <v>2</v>
      </c>
      <c r="C13">
        <v>2023</v>
      </c>
      <c r="D13" s="5">
        <v>44958</v>
      </c>
      <c r="E13">
        <v>196</v>
      </c>
    </row>
    <row r="14" spans="1:5" x14ac:dyDescent="0.25">
      <c r="A14" t="str">
        <f>_xlfn.CONCAT(Altieri[[#This Row],[MES]],"-",Altieri[[#This Row],[AÑO]])</f>
        <v>3-2023</v>
      </c>
      <c r="B14">
        <v>3</v>
      </c>
      <c r="C14">
        <v>2023</v>
      </c>
      <c r="D14" s="5">
        <v>44986</v>
      </c>
      <c r="E14">
        <v>225</v>
      </c>
    </row>
    <row r="15" spans="1:5" x14ac:dyDescent="0.25">
      <c r="A15" t="str">
        <f>_xlfn.CONCAT(Altieri[[#This Row],[MES]],"-",Altieri[[#This Row],[AÑO]])</f>
        <v>4-2023</v>
      </c>
      <c r="B15">
        <v>4</v>
      </c>
      <c r="C15">
        <v>2023</v>
      </c>
      <c r="D15" s="5">
        <v>45017</v>
      </c>
      <c r="E15">
        <v>221</v>
      </c>
    </row>
    <row r="16" spans="1:5" x14ac:dyDescent="0.25">
      <c r="A16" t="str">
        <f>_xlfn.CONCAT(Altieri[[#This Row],[MES]],"-",Altieri[[#This Row],[AÑO]])</f>
        <v>5-2023</v>
      </c>
      <c r="B16">
        <v>5</v>
      </c>
      <c r="C16">
        <v>2023</v>
      </c>
      <c r="D16" s="5">
        <v>45047</v>
      </c>
      <c r="E16">
        <v>221</v>
      </c>
    </row>
    <row r="17" spans="1:5" x14ac:dyDescent="0.25">
      <c r="A17" t="str">
        <f>_xlfn.CONCAT(Altieri[[#This Row],[MES]],"-",Altieri[[#This Row],[AÑO]])</f>
        <v>6-2023</v>
      </c>
      <c r="B17">
        <v>6</v>
      </c>
      <c r="C17">
        <v>2023</v>
      </c>
      <c r="D17" s="5">
        <v>45078</v>
      </c>
      <c r="E17">
        <v>224</v>
      </c>
    </row>
    <row r="18" spans="1:5" x14ac:dyDescent="0.25">
      <c r="A18" t="str">
        <f>_xlfn.CONCAT(Altieri[[#This Row],[MES]],"-",Altieri[[#This Row],[AÑO]])</f>
        <v>7-2023</v>
      </c>
      <c r="B18">
        <v>7</v>
      </c>
      <c r="C18">
        <v>2023</v>
      </c>
      <c r="D18" s="5">
        <v>45108</v>
      </c>
      <c r="E18">
        <v>247</v>
      </c>
    </row>
    <row r="19" spans="1:5" x14ac:dyDescent="0.25">
      <c r="A19" t="str">
        <f>_xlfn.CONCAT(Altieri[[#This Row],[MES]],"-",Altieri[[#This Row],[AÑO]])</f>
        <v>8-2023</v>
      </c>
      <c r="B19">
        <v>8</v>
      </c>
      <c r="C19">
        <v>2023</v>
      </c>
      <c r="D19" s="5">
        <v>45139</v>
      </c>
      <c r="E19">
        <v>237</v>
      </c>
    </row>
    <row r="20" spans="1:5" x14ac:dyDescent="0.25">
      <c r="A20" t="str">
        <f>_xlfn.CONCAT(Altieri[[#This Row],[MES]],"-",Altieri[[#This Row],[AÑO]])</f>
        <v>9-2023</v>
      </c>
      <c r="B20">
        <v>9</v>
      </c>
      <c r="C20">
        <v>2023</v>
      </c>
      <c r="D20" s="5">
        <v>45170</v>
      </c>
      <c r="E20">
        <v>235</v>
      </c>
    </row>
    <row r="21" spans="1:5" x14ac:dyDescent="0.25">
      <c r="A21" t="str">
        <f>_xlfn.CONCAT(Altieri[[#This Row],[MES]],"-",Altieri[[#This Row],[AÑO]])</f>
        <v>10-2023</v>
      </c>
      <c r="B21">
        <v>10</v>
      </c>
      <c r="C21">
        <v>2023</v>
      </c>
      <c r="D21" s="5">
        <v>45200</v>
      </c>
      <c r="E21">
        <v>224</v>
      </c>
    </row>
    <row r="22" spans="1:5" x14ac:dyDescent="0.25">
      <c r="A22" t="str">
        <f>_xlfn.CONCAT(Altieri[[#This Row],[MES]],"-",Altieri[[#This Row],[AÑO]])</f>
        <v>11-2023</v>
      </c>
      <c r="B22">
        <v>11</v>
      </c>
      <c r="C22">
        <v>2023</v>
      </c>
      <c r="D22" s="5">
        <v>45231</v>
      </c>
      <c r="E22">
        <v>209</v>
      </c>
    </row>
    <row r="23" spans="1:5" x14ac:dyDescent="0.25">
      <c r="A23" t="str">
        <f>_xlfn.CONCAT(Altieri[[#This Row],[MES]],"-",Altieri[[#This Row],[AÑO]])</f>
        <v>12-2023</v>
      </c>
      <c r="B23">
        <v>12</v>
      </c>
      <c r="C23">
        <v>2023</v>
      </c>
      <c r="D23" s="5">
        <v>45261</v>
      </c>
      <c r="E23">
        <v>198</v>
      </c>
    </row>
    <row r="24" spans="1:5" x14ac:dyDescent="0.25">
      <c r="A24" t="str">
        <f>_xlfn.CONCAT(Altieri[[#This Row],[MES]],"-",Altieri[[#This Row],[AÑO]])</f>
        <v>1-2024</v>
      </c>
      <c r="B24">
        <v>1</v>
      </c>
      <c r="C24">
        <v>2024</v>
      </c>
      <c r="D24" s="5">
        <v>45292</v>
      </c>
      <c r="E24">
        <v>148</v>
      </c>
    </row>
    <row r="25" spans="1:5" x14ac:dyDescent="0.25">
      <c r="A25" t="str">
        <f>_xlfn.CONCAT(Altieri[[#This Row],[MES]],"-",Altieri[[#This Row],[AÑO]])</f>
        <v>2-2024</v>
      </c>
      <c r="B25">
        <v>2</v>
      </c>
      <c r="C25">
        <v>2024</v>
      </c>
      <c r="D25" s="5">
        <v>45323</v>
      </c>
      <c r="E25">
        <v>218</v>
      </c>
    </row>
    <row r="26" spans="1:5" x14ac:dyDescent="0.25">
      <c r="A26" t="str">
        <f>_xlfn.CONCAT(Altieri[[#This Row],[MES]],"-",Altieri[[#This Row],[AÑO]])</f>
        <v>3-2024</v>
      </c>
      <c r="B26">
        <v>3</v>
      </c>
      <c r="C26">
        <v>2024</v>
      </c>
      <c r="D26" s="5">
        <v>45352</v>
      </c>
      <c r="E26">
        <v>207</v>
      </c>
    </row>
    <row r="27" spans="1:5" x14ac:dyDescent="0.25">
      <c r="A27" t="str">
        <f>_xlfn.CONCAT(Altieri[[#This Row],[MES]],"-",Altieri[[#This Row],[AÑO]])</f>
        <v>4-2024</v>
      </c>
      <c r="B27">
        <v>4</v>
      </c>
      <c r="C27">
        <v>2024</v>
      </c>
      <c r="D27" s="5">
        <v>45383</v>
      </c>
      <c r="E27">
        <v>221</v>
      </c>
    </row>
    <row r="28" spans="1:5" x14ac:dyDescent="0.25">
      <c r="A28" t="str">
        <f>_xlfn.CONCAT(Altieri[[#This Row],[MES]],"-",Altieri[[#This Row],[AÑO]])</f>
        <v>5-2024</v>
      </c>
      <c r="B28">
        <v>5</v>
      </c>
      <c r="C28">
        <v>2024</v>
      </c>
      <c r="D28" s="5">
        <v>45413</v>
      </c>
      <c r="E28">
        <v>248</v>
      </c>
    </row>
    <row r="29" spans="1:5" x14ac:dyDescent="0.25">
      <c r="A29" t="str">
        <f>_xlfn.CONCAT(Altieri[[#This Row],[MES]],"-",Altieri[[#This Row],[AÑO]])</f>
        <v>6-2024</v>
      </c>
      <c r="B29">
        <v>6</v>
      </c>
      <c r="C29">
        <v>2024</v>
      </c>
      <c r="D29" s="5">
        <v>45444</v>
      </c>
      <c r="E29">
        <v>235</v>
      </c>
    </row>
    <row r="30" spans="1:5" x14ac:dyDescent="0.25">
      <c r="A30" t="str">
        <f>_xlfn.CONCAT(Altieri[[#This Row],[MES]],"-",Altieri[[#This Row],[AÑO]])</f>
        <v>7-2024</v>
      </c>
      <c r="B30">
        <v>7</v>
      </c>
      <c r="C30">
        <v>2024</v>
      </c>
      <c r="D30" s="5">
        <v>45474</v>
      </c>
      <c r="E30">
        <v>240</v>
      </c>
    </row>
    <row r="31" spans="1:5" x14ac:dyDescent="0.25">
      <c r="A31" t="str">
        <f>_xlfn.CONCAT(Altieri[[#This Row],[MES]],"-",Altieri[[#This Row],[AÑO]])</f>
        <v>8-2024</v>
      </c>
      <c r="B31">
        <v>8</v>
      </c>
      <c r="C31">
        <v>2024</v>
      </c>
      <c r="D31" s="5">
        <v>45505</v>
      </c>
      <c r="E31">
        <v>238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BDB54-EB9B-4726-BD1C-DAAA46E1C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Filtrado</vt:lpstr>
      <vt:lpstr>Mes</vt:lpstr>
      <vt:lpstr>Altieri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Mercado - Victorio Altieri y Cia SA</cp:lastModifiedBy>
  <dcterms:created xsi:type="dcterms:W3CDTF">2024-09-16T11:12:23Z</dcterms:created>
  <dcterms:modified xsi:type="dcterms:W3CDTF">2024-09-17T13:19:42Z</dcterms:modified>
</cp:coreProperties>
</file>