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mercado\Documents\Scripts\"/>
    </mc:Choice>
  </mc:AlternateContent>
  <xr:revisionPtr revIDLastSave="0" documentId="13_ncr:1_{1EDBC540-3BC8-4DEF-AF22-1114CA76C4D9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ltrado" sheetId="1" r:id="rId1"/>
    <sheet name="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</calcChain>
</file>

<file path=xl/sharedStrings.xml><?xml version="1.0" encoding="utf-8"?>
<sst xmlns="http://schemas.openxmlformats.org/spreadsheetml/2006/main" count="9" uniqueCount="8">
  <si>
    <t>Fecha_Hora</t>
  </si>
  <si>
    <t>Potencia (KW)</t>
  </si>
  <si>
    <t>Concat</t>
  </si>
  <si>
    <t>Mes</t>
  </si>
  <si>
    <t>Año</t>
  </si>
  <si>
    <t>PotMax</t>
  </si>
  <si>
    <t>PotFix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</si>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</sst>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0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A73A64-BAF5-433C-9E9A-442159DF3729}" name="Tabla2" displayName="Tabla2" ref="A1:E188" totalsRowShown="0" headerRowDxfId="4" headerRowBorderDxfId="6" tableBorderDxfId="7">
  <autoFilter ref="A1:E188" xr:uid="{1BA73A64-BAF5-433C-9E9A-442159DF3729}"/>
  <tableColumns count="5">
    <tableColumn id="1" xr3:uid="{C99628DA-073F-461E-B4D5-5FC2633DB1A1}" name="Fecha_Hora" dataDxfId="5"/>
    <tableColumn id="5" xr3:uid="{DEA0145C-C71A-45EF-942E-01FFB615207D}" name="Año" dataDxfId="2">
      <calculatedColumnFormula>YEAR(Tabla2[[#This Row],[Fecha_Hora]])</calculatedColumnFormula>
    </tableColumn>
    <tableColumn id="4" xr3:uid="{EED007E8-7AF4-40F4-901F-6531F97B713D}" name="mes" dataDxfId="1">
      <calculatedColumnFormula>MONTH(Tabla2[[#This Row],[Fecha_Hora]])</calculatedColumnFormula>
    </tableColumn>
    <tableColumn id="2" xr3:uid="{5CDF1460-A013-4081-B064-749C1408BC7E}" name="Potencia (KW)"/>
    <tableColumn id="3" xr3:uid="{3EF23D56-CCC6-4736-90D5-F73CFEEF3D83}" name="PotFix" dataDxfId="3">
      <calculatedColumnFormula>IF(Tabla2[[#This Row],[Potencia (KW)]]&lt;300,Tabla2[[#This Row],[Potencia (KW)]],0)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73A7C-0D84-4EC9-B44C-DB58326FAC71}" name="Tabla1" displayName="Tabla1" ref="A1:D22" totalsRowShown="0">
  <autoFilter ref="A1:D22" xr:uid="{E1473A7C-0D84-4EC9-B44C-DB58326FAC71}"/>
  <tableColumns count="4">
    <tableColumn id="1" xr3:uid="{F0B878F0-ED78-4738-8E4D-92CCDDD5D18E}" name="Concat" dataDxfId="8">
      <calculatedColumnFormula>_xlfn.CONCAT(Tabla1[[#This Row],[Mes]],"-",Tabla1[[#This Row],[Año]])</calculatedColumnFormula>
    </tableColumn>
    <tableColumn id="2" xr3:uid="{870DC493-4888-4736-9D9B-E6CEF67A5222}" name="Mes"/>
    <tableColumn id="3" xr3:uid="{44E55EDB-67B2-4064-BCAE-17CF4BDEC735}" name="Año"/>
    <tableColumn id="4" xr3:uid="{22221B54-41A2-4F57-8064-FA520C8A0E43}" name="PotMax" dataDxfId="0">
      <calculatedColumnFormula>_xlfn.MAXIFS(Tabla2[PotFix],Tabla2[mes],Tabla1[[#This Row],[Mes]],Tabla2[Año],Tabla1[[#This Row],[Año]])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5.140625" customWidth="1"/>
    <col min="2" max="2" width="18.85546875" style="10" customWidth="1"/>
    <col min="3" max="3" width="15.140625" customWidth="1"/>
    <col min="4" max="4" width="15.85546875" customWidth="1"/>
  </cols>
  <sheetData>
    <row r="1" spans="1:5" x14ac:dyDescent="0.25">
      <c r="A1" s="8" t="s">
        <v>0</v>
      </c>
      <c r="B1" s="9" t="s">
        <v>4</v>
      </c>
      <c r="C1" s="8" t="s">
        <v>7</v>
      </c>
      <c r="D1" s="8" t="s">
        <v>1</v>
      </c>
      <c r="E1" s="8" t="s">
        <v>6</v>
      </c>
    </row>
    <row r="2" spans="1:5" x14ac:dyDescent="0.25">
      <c r="A2" s="1">
        <v>45271.371527777781</v>
      </c>
      <c r="B2" s="10">
        <f>YEAR(Tabla2[[#This Row],[Fecha_Hora]])</f>
        <v>2023</v>
      </c>
      <c r="C2" s="10">
        <f>MONTH(Tabla2[[#This Row],[Fecha_Hora]])</f>
        <v>12</v>
      </c>
      <c r="D2">
        <v>161.04</v>
      </c>
      <c r="E2">
        <f>IF(Tabla2[[#This Row],[Potencia (KW)]]&lt;300,Tabla2[[#This Row],[Potencia (KW)]],0)</f>
        <v>161.04</v>
      </c>
    </row>
    <row r="3" spans="1:5" x14ac:dyDescent="0.25">
      <c r="A3" s="1">
        <v>45271.375</v>
      </c>
      <c r="B3" s="10">
        <f>YEAR(Tabla2[[#This Row],[Fecha_Hora]])</f>
        <v>2023</v>
      </c>
      <c r="C3" s="10">
        <f>MONTH(Tabla2[[#This Row],[Fecha_Hora]])</f>
        <v>12</v>
      </c>
      <c r="D3">
        <v>154.047</v>
      </c>
      <c r="E3">
        <f>IF(Tabla2[[#This Row],[Potencia (KW)]]&lt;300,Tabla2[[#This Row],[Potencia (KW)]],0)</f>
        <v>154.047</v>
      </c>
    </row>
    <row r="4" spans="1:5" x14ac:dyDescent="0.25">
      <c r="A4" s="1">
        <v>45271.378472222219</v>
      </c>
      <c r="B4" s="10">
        <f>YEAR(Tabla2[[#This Row],[Fecha_Hora]])</f>
        <v>2023</v>
      </c>
      <c r="C4" s="10">
        <f>MONTH(Tabla2[[#This Row],[Fecha_Hora]])</f>
        <v>12</v>
      </c>
      <c r="D4">
        <v>153.84</v>
      </c>
      <c r="E4">
        <f>IF(Tabla2[[#This Row],[Potencia (KW)]]&lt;300,Tabla2[[#This Row],[Potencia (KW)]],0)</f>
        <v>153.84</v>
      </c>
    </row>
    <row r="5" spans="1:5" x14ac:dyDescent="0.25">
      <c r="A5" s="1">
        <v>45273.395833333343</v>
      </c>
      <c r="B5" s="10">
        <f>YEAR(Tabla2[[#This Row],[Fecha_Hora]])</f>
        <v>2023</v>
      </c>
      <c r="C5" s="10">
        <f>MONTH(Tabla2[[#This Row],[Fecha_Hora]])</f>
        <v>12</v>
      </c>
      <c r="D5">
        <v>152.76</v>
      </c>
      <c r="E5">
        <f>IF(Tabla2[[#This Row],[Potencia (KW)]]&lt;300,Tabla2[[#This Row],[Potencia (KW)]],0)</f>
        <v>152.76</v>
      </c>
    </row>
    <row r="6" spans="1:5" x14ac:dyDescent="0.25">
      <c r="A6" s="1">
        <v>45273.399305555547</v>
      </c>
      <c r="B6" s="10">
        <f>YEAR(Tabla2[[#This Row],[Fecha_Hora]])</f>
        <v>2023</v>
      </c>
      <c r="C6" s="10">
        <f>MONTH(Tabla2[[#This Row],[Fecha_Hora]])</f>
        <v>12</v>
      </c>
      <c r="D6">
        <v>150.81700000000001</v>
      </c>
      <c r="E6">
        <f>IF(Tabla2[[#This Row],[Potencia (KW)]]&lt;300,Tabla2[[#This Row],[Potencia (KW)]],0)</f>
        <v>150.81700000000001</v>
      </c>
    </row>
    <row r="7" spans="1:5" x14ac:dyDescent="0.25">
      <c r="A7" s="1">
        <v>45273.402777777781</v>
      </c>
      <c r="B7" s="10">
        <f>YEAR(Tabla2[[#This Row],[Fecha_Hora]])</f>
        <v>2023</v>
      </c>
      <c r="C7" s="10">
        <f>MONTH(Tabla2[[#This Row],[Fecha_Hora]])</f>
        <v>12</v>
      </c>
      <c r="D7">
        <v>152.4</v>
      </c>
      <c r="E7">
        <f>IF(Tabla2[[#This Row],[Potencia (KW)]]&lt;300,Tabla2[[#This Row],[Potencia (KW)]],0)</f>
        <v>152.4</v>
      </c>
    </row>
    <row r="8" spans="1:5" x14ac:dyDescent="0.25">
      <c r="A8" s="1">
        <v>45273.40625</v>
      </c>
      <c r="B8" s="10">
        <f>YEAR(Tabla2[[#This Row],[Fecha_Hora]])</f>
        <v>2023</v>
      </c>
      <c r="C8" s="10">
        <f>MONTH(Tabla2[[#This Row],[Fecha_Hora]])</f>
        <v>12</v>
      </c>
      <c r="D8">
        <v>150.6</v>
      </c>
      <c r="E8">
        <f>IF(Tabla2[[#This Row],[Potencia (KW)]]&lt;300,Tabla2[[#This Row],[Potencia (KW)]],0)</f>
        <v>150.6</v>
      </c>
    </row>
    <row r="9" spans="1:5" x14ac:dyDescent="0.25">
      <c r="A9" s="1">
        <v>45273.409722222219</v>
      </c>
      <c r="B9" s="10">
        <f>YEAR(Tabla2[[#This Row],[Fecha_Hora]])</f>
        <v>2023</v>
      </c>
      <c r="C9" s="10">
        <f>MONTH(Tabla2[[#This Row],[Fecha_Hora]])</f>
        <v>12</v>
      </c>
      <c r="D9">
        <v>152.25200000000001</v>
      </c>
      <c r="E9">
        <f>IF(Tabla2[[#This Row],[Potencia (KW)]]&lt;300,Tabla2[[#This Row],[Potencia (KW)]],0)</f>
        <v>152.25200000000001</v>
      </c>
    </row>
    <row r="10" spans="1:5" x14ac:dyDescent="0.25">
      <c r="A10" s="1">
        <v>45330.399305555547</v>
      </c>
      <c r="B10" s="10">
        <f>YEAR(Tabla2[[#This Row],[Fecha_Hora]])</f>
        <v>2024</v>
      </c>
      <c r="C10" s="10">
        <f>MONTH(Tabla2[[#This Row],[Fecha_Hora]])</f>
        <v>2</v>
      </c>
      <c r="D10">
        <v>165.36</v>
      </c>
      <c r="E10">
        <f>IF(Tabla2[[#This Row],[Potencia (KW)]]&lt;300,Tabla2[[#This Row],[Potencia (KW)]],0)</f>
        <v>165.36</v>
      </c>
    </row>
    <row r="11" spans="1:5" x14ac:dyDescent="0.25">
      <c r="A11" s="1">
        <v>45330.402777777781</v>
      </c>
      <c r="B11" s="10">
        <f>YEAR(Tabla2[[#This Row],[Fecha_Hora]])</f>
        <v>2024</v>
      </c>
      <c r="C11" s="10">
        <f>MONTH(Tabla2[[#This Row],[Fecha_Hora]])</f>
        <v>2</v>
      </c>
      <c r="D11">
        <v>191.76</v>
      </c>
      <c r="E11">
        <f>IF(Tabla2[[#This Row],[Potencia (KW)]]&lt;300,Tabla2[[#This Row],[Potencia (KW)]],0)</f>
        <v>191.76</v>
      </c>
    </row>
    <row r="12" spans="1:5" x14ac:dyDescent="0.25">
      <c r="A12" s="1">
        <v>45330.40625</v>
      </c>
      <c r="B12" s="10">
        <f>YEAR(Tabla2[[#This Row],[Fecha_Hora]])</f>
        <v>2024</v>
      </c>
      <c r="C12" s="10">
        <f>MONTH(Tabla2[[#This Row],[Fecha_Hora]])</f>
        <v>2</v>
      </c>
      <c r="D12">
        <v>193.56</v>
      </c>
      <c r="E12">
        <f>IF(Tabla2[[#This Row],[Potencia (KW)]]&lt;300,Tabla2[[#This Row],[Potencia (KW)]],0)</f>
        <v>193.56</v>
      </c>
    </row>
    <row r="13" spans="1:5" x14ac:dyDescent="0.25">
      <c r="A13" s="1">
        <v>45351.333333333343</v>
      </c>
      <c r="B13" s="10">
        <f>YEAR(Tabla2[[#This Row],[Fecha_Hora]])</f>
        <v>2024</v>
      </c>
      <c r="C13" s="10">
        <f>MONTH(Tabla2[[#This Row],[Fecha_Hora]])</f>
        <v>2</v>
      </c>
      <c r="D13">
        <v>159.12</v>
      </c>
      <c r="E13">
        <f>IF(Tabla2[[#This Row],[Potencia (KW)]]&lt;300,Tabla2[[#This Row],[Potencia (KW)]],0)</f>
        <v>159.12</v>
      </c>
    </row>
    <row r="14" spans="1:5" x14ac:dyDescent="0.25">
      <c r="A14" s="1">
        <v>45351.336805555547</v>
      </c>
      <c r="B14" s="10">
        <f>YEAR(Tabla2[[#This Row],[Fecha_Hora]])</f>
        <v>2024</v>
      </c>
      <c r="C14" s="10">
        <f>MONTH(Tabla2[[#This Row],[Fecha_Hora]])</f>
        <v>2</v>
      </c>
      <c r="D14">
        <v>158.4</v>
      </c>
      <c r="E14">
        <f>IF(Tabla2[[#This Row],[Potencia (KW)]]&lt;300,Tabla2[[#This Row],[Potencia (KW)]],0)</f>
        <v>158.4</v>
      </c>
    </row>
    <row r="15" spans="1:5" x14ac:dyDescent="0.25">
      <c r="A15" s="1">
        <v>45351.340277777781</v>
      </c>
      <c r="B15" s="10">
        <f>YEAR(Tabla2[[#This Row],[Fecha_Hora]])</f>
        <v>2024</v>
      </c>
      <c r="C15" s="10">
        <f>MONTH(Tabla2[[#This Row],[Fecha_Hora]])</f>
        <v>2</v>
      </c>
      <c r="D15">
        <v>153.6</v>
      </c>
      <c r="E15">
        <f>IF(Tabla2[[#This Row],[Potencia (KW)]]&lt;300,Tabla2[[#This Row],[Potencia (KW)]],0)</f>
        <v>153.6</v>
      </c>
    </row>
    <row r="16" spans="1:5" x14ac:dyDescent="0.25">
      <c r="A16" s="1">
        <v>45351.34375</v>
      </c>
      <c r="B16" s="10">
        <f>YEAR(Tabla2[[#This Row],[Fecha_Hora]])</f>
        <v>2024</v>
      </c>
      <c r="C16" s="10">
        <f>MONTH(Tabla2[[#This Row],[Fecha_Hora]])</f>
        <v>2</v>
      </c>
      <c r="D16">
        <v>156.84</v>
      </c>
      <c r="E16">
        <f>IF(Tabla2[[#This Row],[Potencia (KW)]]&lt;300,Tabla2[[#This Row],[Potencia (KW)]],0)</f>
        <v>156.84</v>
      </c>
    </row>
    <row r="17" spans="1:5" x14ac:dyDescent="0.25">
      <c r="A17" s="1">
        <v>45351.371527777781</v>
      </c>
      <c r="B17" s="10">
        <f>YEAR(Tabla2[[#This Row],[Fecha_Hora]])</f>
        <v>2024</v>
      </c>
      <c r="C17" s="10">
        <f>MONTH(Tabla2[[#This Row],[Fecha_Hora]])</f>
        <v>2</v>
      </c>
      <c r="D17">
        <v>153.24</v>
      </c>
      <c r="E17">
        <f>IF(Tabla2[[#This Row],[Potencia (KW)]]&lt;300,Tabla2[[#This Row],[Potencia (KW)]],0)</f>
        <v>153.24</v>
      </c>
    </row>
    <row r="18" spans="1:5" x14ac:dyDescent="0.25">
      <c r="A18" s="1">
        <v>45351.375</v>
      </c>
      <c r="B18" s="10">
        <f>YEAR(Tabla2[[#This Row],[Fecha_Hora]])</f>
        <v>2024</v>
      </c>
      <c r="C18" s="10">
        <f>MONTH(Tabla2[[#This Row],[Fecha_Hora]])</f>
        <v>2</v>
      </c>
      <c r="D18">
        <v>156.47999999999999</v>
      </c>
      <c r="E18">
        <f>IF(Tabla2[[#This Row],[Potencia (KW)]]&lt;300,Tabla2[[#This Row],[Potencia (KW)]],0)</f>
        <v>156.47999999999999</v>
      </c>
    </row>
    <row r="19" spans="1:5" x14ac:dyDescent="0.25">
      <c r="A19" s="1">
        <v>45351.378472222219</v>
      </c>
      <c r="B19" s="10">
        <f>YEAR(Tabla2[[#This Row],[Fecha_Hora]])</f>
        <v>2024</v>
      </c>
      <c r="C19" s="10">
        <f>MONTH(Tabla2[[#This Row],[Fecha_Hora]])</f>
        <v>2</v>
      </c>
      <c r="D19">
        <v>155.16</v>
      </c>
      <c r="E19">
        <f>IF(Tabla2[[#This Row],[Potencia (KW)]]&lt;300,Tabla2[[#This Row],[Potencia (KW)]],0)</f>
        <v>155.16</v>
      </c>
    </row>
    <row r="20" spans="1:5" x14ac:dyDescent="0.25">
      <c r="A20" s="1">
        <v>45351.385416666657</v>
      </c>
      <c r="B20" s="10">
        <f>YEAR(Tabla2[[#This Row],[Fecha_Hora]])</f>
        <v>2024</v>
      </c>
      <c r="C20" s="10">
        <f>MONTH(Tabla2[[#This Row],[Fecha_Hora]])</f>
        <v>2</v>
      </c>
      <c r="D20">
        <v>156.24</v>
      </c>
      <c r="E20">
        <f>IF(Tabla2[[#This Row],[Potencia (KW)]]&lt;300,Tabla2[[#This Row],[Potencia (KW)]],0)</f>
        <v>156.24</v>
      </c>
    </row>
    <row r="21" spans="1:5" x14ac:dyDescent="0.25">
      <c r="A21" s="1">
        <v>45351.388888888891</v>
      </c>
      <c r="B21" s="10">
        <f>YEAR(Tabla2[[#This Row],[Fecha_Hora]])</f>
        <v>2024</v>
      </c>
      <c r="C21" s="10">
        <f>MONTH(Tabla2[[#This Row],[Fecha_Hora]])</f>
        <v>2</v>
      </c>
      <c r="D21">
        <v>150.47999999999999</v>
      </c>
      <c r="E21">
        <f>IF(Tabla2[[#This Row],[Potencia (KW)]]&lt;300,Tabla2[[#This Row],[Potencia (KW)]],0)</f>
        <v>150.47999999999999</v>
      </c>
    </row>
    <row r="22" spans="1:5" x14ac:dyDescent="0.25">
      <c r="A22" s="1">
        <v>45351.392361111109</v>
      </c>
      <c r="B22" s="10">
        <f>YEAR(Tabla2[[#This Row],[Fecha_Hora]])</f>
        <v>2024</v>
      </c>
      <c r="C22" s="10">
        <f>MONTH(Tabla2[[#This Row],[Fecha_Hora]])</f>
        <v>2</v>
      </c>
      <c r="D22">
        <v>152.10599999999999</v>
      </c>
      <c r="E22">
        <f>IF(Tabla2[[#This Row],[Potencia (KW)]]&lt;300,Tabla2[[#This Row],[Potencia (KW)]],0)</f>
        <v>152.10599999999999</v>
      </c>
    </row>
    <row r="23" spans="1:5" x14ac:dyDescent="0.25">
      <c r="A23" s="1">
        <v>45351.395833333343</v>
      </c>
      <c r="B23" s="10">
        <f>YEAR(Tabla2[[#This Row],[Fecha_Hora]])</f>
        <v>2024</v>
      </c>
      <c r="C23" s="10">
        <f>MONTH(Tabla2[[#This Row],[Fecha_Hora]])</f>
        <v>2</v>
      </c>
      <c r="D23">
        <v>155.88</v>
      </c>
      <c r="E23">
        <f>IF(Tabla2[[#This Row],[Potencia (KW)]]&lt;300,Tabla2[[#This Row],[Potencia (KW)]],0)</f>
        <v>155.88</v>
      </c>
    </row>
    <row r="24" spans="1:5" x14ac:dyDescent="0.25">
      <c r="A24" s="1">
        <v>45351.399305555547</v>
      </c>
      <c r="B24" s="10">
        <f>YEAR(Tabla2[[#This Row],[Fecha_Hora]])</f>
        <v>2024</v>
      </c>
      <c r="C24" s="10">
        <f>MONTH(Tabla2[[#This Row],[Fecha_Hora]])</f>
        <v>2</v>
      </c>
      <c r="D24">
        <v>155.28</v>
      </c>
      <c r="E24">
        <f>IF(Tabla2[[#This Row],[Potencia (KW)]]&lt;300,Tabla2[[#This Row],[Potencia (KW)]],0)</f>
        <v>155.28</v>
      </c>
    </row>
    <row r="25" spans="1:5" x14ac:dyDescent="0.25">
      <c r="A25" s="1">
        <v>45351.402777777781</v>
      </c>
      <c r="B25" s="10">
        <f>YEAR(Tabla2[[#This Row],[Fecha_Hora]])</f>
        <v>2024</v>
      </c>
      <c r="C25" s="10">
        <f>MONTH(Tabla2[[#This Row],[Fecha_Hora]])</f>
        <v>2</v>
      </c>
      <c r="D25">
        <v>158.04</v>
      </c>
      <c r="E25">
        <f>IF(Tabla2[[#This Row],[Potencia (KW)]]&lt;300,Tabla2[[#This Row],[Potencia (KW)]],0)</f>
        <v>158.04</v>
      </c>
    </row>
    <row r="26" spans="1:5" x14ac:dyDescent="0.25">
      <c r="A26" s="1">
        <v>45351.420138888891</v>
      </c>
      <c r="B26" s="10">
        <f>YEAR(Tabla2[[#This Row],[Fecha_Hora]])</f>
        <v>2024</v>
      </c>
      <c r="C26" s="10">
        <f>MONTH(Tabla2[[#This Row],[Fecha_Hora]])</f>
        <v>2</v>
      </c>
      <c r="D26">
        <v>150.6</v>
      </c>
      <c r="E26">
        <f>IF(Tabla2[[#This Row],[Potencia (KW)]]&lt;300,Tabla2[[#This Row],[Potencia (KW)]],0)</f>
        <v>150.6</v>
      </c>
    </row>
    <row r="27" spans="1:5" x14ac:dyDescent="0.25">
      <c r="A27" s="1">
        <v>45351.423611111109</v>
      </c>
      <c r="B27" s="10">
        <f>YEAR(Tabla2[[#This Row],[Fecha_Hora]])</f>
        <v>2024</v>
      </c>
      <c r="C27" s="10">
        <f>MONTH(Tabla2[[#This Row],[Fecha_Hora]])</f>
        <v>2</v>
      </c>
      <c r="D27">
        <v>161.4</v>
      </c>
      <c r="E27">
        <f>IF(Tabla2[[#This Row],[Potencia (KW)]]&lt;300,Tabla2[[#This Row],[Potencia (KW)]],0)</f>
        <v>161.4</v>
      </c>
    </row>
    <row r="28" spans="1:5" x14ac:dyDescent="0.25">
      <c r="A28" s="1">
        <v>45351.427083333343</v>
      </c>
      <c r="B28" s="10">
        <f>YEAR(Tabla2[[#This Row],[Fecha_Hora]])</f>
        <v>2024</v>
      </c>
      <c r="C28" s="10">
        <f>MONTH(Tabla2[[#This Row],[Fecha_Hora]])</f>
        <v>2</v>
      </c>
      <c r="D28">
        <v>152.88</v>
      </c>
      <c r="E28">
        <f>IF(Tabla2[[#This Row],[Potencia (KW)]]&lt;300,Tabla2[[#This Row],[Potencia (KW)]],0)</f>
        <v>152.88</v>
      </c>
    </row>
    <row r="29" spans="1:5" x14ac:dyDescent="0.25">
      <c r="A29" s="1">
        <v>45363.302083333343</v>
      </c>
      <c r="B29" s="10">
        <f>YEAR(Tabla2[[#This Row],[Fecha_Hora]])</f>
        <v>2024</v>
      </c>
      <c r="C29" s="10">
        <f>MONTH(Tabla2[[#This Row],[Fecha_Hora]])</f>
        <v>3</v>
      </c>
      <c r="D29">
        <v>154.68</v>
      </c>
      <c r="E29">
        <f>IF(Tabla2[[#This Row],[Potencia (KW)]]&lt;300,Tabla2[[#This Row],[Potencia (KW)]],0)</f>
        <v>154.68</v>
      </c>
    </row>
    <row r="30" spans="1:5" x14ac:dyDescent="0.25">
      <c r="A30" s="1">
        <v>45363.305555555547</v>
      </c>
      <c r="B30" s="10">
        <f>YEAR(Tabla2[[#This Row],[Fecha_Hora]])</f>
        <v>2024</v>
      </c>
      <c r="C30" s="10">
        <f>MONTH(Tabla2[[#This Row],[Fecha_Hora]])</f>
        <v>3</v>
      </c>
      <c r="D30">
        <v>160.56</v>
      </c>
      <c r="E30">
        <f>IF(Tabla2[[#This Row],[Potencia (KW)]]&lt;300,Tabla2[[#This Row],[Potencia (KW)]],0)</f>
        <v>160.56</v>
      </c>
    </row>
    <row r="31" spans="1:5" x14ac:dyDescent="0.25">
      <c r="A31" s="1">
        <v>45363.309027777781</v>
      </c>
      <c r="B31" s="10">
        <f>YEAR(Tabla2[[#This Row],[Fecha_Hora]])</f>
        <v>2024</v>
      </c>
      <c r="C31" s="10">
        <f>MONTH(Tabla2[[#This Row],[Fecha_Hora]])</f>
        <v>3</v>
      </c>
      <c r="D31">
        <v>159.72</v>
      </c>
      <c r="E31">
        <f>IF(Tabla2[[#This Row],[Potencia (KW)]]&lt;300,Tabla2[[#This Row],[Potencia (KW)]],0)</f>
        <v>159.72</v>
      </c>
    </row>
    <row r="32" spans="1:5" x14ac:dyDescent="0.25">
      <c r="A32" s="1">
        <v>45363.3125</v>
      </c>
      <c r="B32" s="10">
        <f>YEAR(Tabla2[[#This Row],[Fecha_Hora]])</f>
        <v>2024</v>
      </c>
      <c r="C32" s="10">
        <f>MONTH(Tabla2[[#This Row],[Fecha_Hora]])</f>
        <v>3</v>
      </c>
      <c r="D32">
        <v>150.47999999999999</v>
      </c>
      <c r="E32">
        <f>IF(Tabla2[[#This Row],[Potencia (KW)]]&lt;300,Tabla2[[#This Row],[Potencia (KW)]],0)</f>
        <v>150.47999999999999</v>
      </c>
    </row>
    <row r="33" spans="1:5" x14ac:dyDescent="0.25">
      <c r="A33" s="1">
        <v>45363.315972222219</v>
      </c>
      <c r="B33" s="10">
        <f>YEAR(Tabla2[[#This Row],[Fecha_Hora]])</f>
        <v>2024</v>
      </c>
      <c r="C33" s="10">
        <f>MONTH(Tabla2[[#This Row],[Fecha_Hora]])</f>
        <v>3</v>
      </c>
      <c r="D33">
        <v>153.12</v>
      </c>
      <c r="E33">
        <f>IF(Tabla2[[#This Row],[Potencia (KW)]]&lt;300,Tabla2[[#This Row],[Potencia (KW)]],0)</f>
        <v>153.12</v>
      </c>
    </row>
    <row r="34" spans="1:5" x14ac:dyDescent="0.25">
      <c r="A34" s="1">
        <v>45363.319444444453</v>
      </c>
      <c r="B34" s="10">
        <f>YEAR(Tabla2[[#This Row],[Fecha_Hora]])</f>
        <v>2024</v>
      </c>
      <c r="C34" s="10">
        <f>MONTH(Tabla2[[#This Row],[Fecha_Hora]])</f>
        <v>3</v>
      </c>
      <c r="D34">
        <v>154.08000000000001</v>
      </c>
      <c r="E34">
        <f>IF(Tabla2[[#This Row],[Potencia (KW)]]&lt;300,Tabla2[[#This Row],[Potencia (KW)]],0)</f>
        <v>154.08000000000001</v>
      </c>
    </row>
    <row r="35" spans="1:5" x14ac:dyDescent="0.25">
      <c r="A35" s="1">
        <v>45363.350694444453</v>
      </c>
      <c r="B35" s="10">
        <f>YEAR(Tabla2[[#This Row],[Fecha_Hora]])</f>
        <v>2024</v>
      </c>
      <c r="C35" s="10">
        <f>MONTH(Tabla2[[#This Row],[Fecha_Hora]])</f>
        <v>3</v>
      </c>
      <c r="D35">
        <v>150.96</v>
      </c>
      <c r="E35">
        <f>IF(Tabla2[[#This Row],[Potencia (KW)]]&lt;300,Tabla2[[#This Row],[Potencia (KW)]],0)</f>
        <v>150.96</v>
      </c>
    </row>
    <row r="36" spans="1:5" x14ac:dyDescent="0.25">
      <c r="A36" s="1">
        <v>45363.354166666657</v>
      </c>
      <c r="B36" s="10">
        <f>YEAR(Tabla2[[#This Row],[Fecha_Hora]])</f>
        <v>2024</v>
      </c>
      <c r="C36" s="10">
        <f>MONTH(Tabla2[[#This Row],[Fecha_Hora]])</f>
        <v>3</v>
      </c>
      <c r="D36">
        <v>163.92</v>
      </c>
      <c r="E36">
        <f>IF(Tabla2[[#This Row],[Potencia (KW)]]&lt;300,Tabla2[[#This Row],[Potencia (KW)]],0)</f>
        <v>163.92</v>
      </c>
    </row>
    <row r="37" spans="1:5" x14ac:dyDescent="0.25">
      <c r="A37" s="1">
        <v>45363.357638888891</v>
      </c>
      <c r="B37" s="10">
        <f>YEAR(Tabla2[[#This Row],[Fecha_Hora]])</f>
        <v>2024</v>
      </c>
      <c r="C37" s="10">
        <f>MONTH(Tabla2[[#This Row],[Fecha_Hora]])</f>
        <v>3</v>
      </c>
      <c r="D37">
        <v>152.88</v>
      </c>
      <c r="E37">
        <f>IF(Tabla2[[#This Row],[Potencia (KW)]]&lt;300,Tabla2[[#This Row],[Potencia (KW)]],0)</f>
        <v>152.88</v>
      </c>
    </row>
    <row r="38" spans="1:5" x14ac:dyDescent="0.25">
      <c r="A38" s="1">
        <v>45376.347222222219</v>
      </c>
      <c r="B38" s="10">
        <f>YEAR(Tabla2[[#This Row],[Fecha_Hora]])</f>
        <v>2024</v>
      </c>
      <c r="C38" s="10">
        <f>MONTH(Tabla2[[#This Row],[Fecha_Hora]])</f>
        <v>3</v>
      </c>
      <c r="D38">
        <v>159</v>
      </c>
      <c r="E38">
        <f>IF(Tabla2[[#This Row],[Potencia (KW)]]&lt;300,Tabla2[[#This Row],[Potencia (KW)]],0)</f>
        <v>159</v>
      </c>
    </row>
    <row r="39" spans="1:5" x14ac:dyDescent="0.25">
      <c r="A39" s="1">
        <v>45376.350694444453</v>
      </c>
      <c r="B39" s="10">
        <f>YEAR(Tabla2[[#This Row],[Fecha_Hora]])</f>
        <v>2024</v>
      </c>
      <c r="C39" s="10">
        <f>MONTH(Tabla2[[#This Row],[Fecha_Hora]])</f>
        <v>3</v>
      </c>
      <c r="D39">
        <v>160.68</v>
      </c>
      <c r="E39">
        <f>IF(Tabla2[[#This Row],[Potencia (KW)]]&lt;300,Tabla2[[#This Row],[Potencia (KW)]],0)</f>
        <v>160.68</v>
      </c>
    </row>
    <row r="40" spans="1:5" x14ac:dyDescent="0.25">
      <c r="A40" s="1">
        <v>45376.354166666657</v>
      </c>
      <c r="B40" s="10">
        <f>YEAR(Tabla2[[#This Row],[Fecha_Hora]])</f>
        <v>2024</v>
      </c>
      <c r="C40" s="10">
        <f>MONTH(Tabla2[[#This Row],[Fecha_Hora]])</f>
        <v>3</v>
      </c>
      <c r="D40">
        <v>154.44</v>
      </c>
      <c r="E40">
        <f>IF(Tabla2[[#This Row],[Potencia (KW)]]&lt;300,Tabla2[[#This Row],[Potencia (KW)]],0)</f>
        <v>154.44</v>
      </c>
    </row>
    <row r="41" spans="1:5" x14ac:dyDescent="0.25">
      <c r="A41" s="1">
        <v>45390.295138888891</v>
      </c>
      <c r="B41" s="10">
        <f>YEAR(Tabla2[[#This Row],[Fecha_Hora]])</f>
        <v>2024</v>
      </c>
      <c r="C41" s="10">
        <f>MONTH(Tabla2[[#This Row],[Fecha_Hora]])</f>
        <v>4</v>
      </c>
      <c r="D41">
        <v>153.6</v>
      </c>
      <c r="E41">
        <f>IF(Tabla2[[#This Row],[Potencia (KW)]]&lt;300,Tabla2[[#This Row],[Potencia (KW)]],0)</f>
        <v>153.6</v>
      </c>
    </row>
    <row r="42" spans="1:5" x14ac:dyDescent="0.25">
      <c r="A42" s="1">
        <v>45390.298611111109</v>
      </c>
      <c r="B42" s="10">
        <f>YEAR(Tabla2[[#This Row],[Fecha_Hora]])</f>
        <v>2024</v>
      </c>
      <c r="C42" s="10">
        <f>MONTH(Tabla2[[#This Row],[Fecha_Hora]])</f>
        <v>4</v>
      </c>
      <c r="D42">
        <v>152.88</v>
      </c>
      <c r="E42">
        <f>IF(Tabla2[[#This Row],[Potencia (KW)]]&lt;300,Tabla2[[#This Row],[Potencia (KW)]],0)</f>
        <v>152.88</v>
      </c>
    </row>
    <row r="43" spans="1:5" x14ac:dyDescent="0.25">
      <c r="A43" s="1">
        <v>45390.302083333343</v>
      </c>
      <c r="B43" s="10">
        <f>YEAR(Tabla2[[#This Row],[Fecha_Hora]])</f>
        <v>2024</v>
      </c>
      <c r="C43" s="10">
        <f>MONTH(Tabla2[[#This Row],[Fecha_Hora]])</f>
        <v>4</v>
      </c>
      <c r="D43">
        <v>153.714</v>
      </c>
      <c r="E43">
        <f>IF(Tabla2[[#This Row],[Potencia (KW)]]&lt;300,Tabla2[[#This Row],[Potencia (KW)]],0)</f>
        <v>153.714</v>
      </c>
    </row>
    <row r="44" spans="1:5" x14ac:dyDescent="0.25">
      <c r="A44" s="1">
        <v>45390.305555555547</v>
      </c>
      <c r="B44" s="10">
        <f>YEAR(Tabla2[[#This Row],[Fecha_Hora]])</f>
        <v>2024</v>
      </c>
      <c r="C44" s="10">
        <f>MONTH(Tabla2[[#This Row],[Fecha_Hora]])</f>
        <v>4</v>
      </c>
      <c r="D44">
        <v>156.30000000000001</v>
      </c>
      <c r="E44">
        <f>IF(Tabla2[[#This Row],[Potencia (KW)]]&lt;300,Tabla2[[#This Row],[Potencia (KW)]],0)</f>
        <v>156.30000000000001</v>
      </c>
    </row>
    <row r="45" spans="1:5" x14ac:dyDescent="0.25">
      <c r="A45" s="1">
        <v>45390.309027777781</v>
      </c>
      <c r="B45" s="10">
        <f>YEAR(Tabla2[[#This Row],[Fecha_Hora]])</f>
        <v>2024</v>
      </c>
      <c r="C45" s="10">
        <f>MONTH(Tabla2[[#This Row],[Fecha_Hora]])</f>
        <v>4</v>
      </c>
      <c r="D45">
        <v>156.30000000000001</v>
      </c>
      <c r="E45">
        <f>IF(Tabla2[[#This Row],[Potencia (KW)]]&lt;300,Tabla2[[#This Row],[Potencia (KW)]],0)</f>
        <v>156.30000000000001</v>
      </c>
    </row>
    <row r="46" spans="1:5" x14ac:dyDescent="0.25">
      <c r="A46" s="1">
        <v>45390.3125</v>
      </c>
      <c r="B46" s="10">
        <f>YEAR(Tabla2[[#This Row],[Fecha_Hora]])</f>
        <v>2024</v>
      </c>
      <c r="C46" s="10">
        <f>MONTH(Tabla2[[#This Row],[Fecha_Hora]])</f>
        <v>4</v>
      </c>
      <c r="D46">
        <v>155.4</v>
      </c>
      <c r="E46">
        <f>IF(Tabla2[[#This Row],[Potencia (KW)]]&lt;300,Tabla2[[#This Row],[Potencia (KW)]],0)</f>
        <v>155.4</v>
      </c>
    </row>
    <row r="47" spans="1:5" x14ac:dyDescent="0.25">
      <c r="A47" s="1">
        <v>45401.357638888891</v>
      </c>
      <c r="B47" s="10">
        <f>YEAR(Tabla2[[#This Row],[Fecha_Hora]])</f>
        <v>2024</v>
      </c>
      <c r="C47" s="10">
        <f>MONTH(Tabla2[[#This Row],[Fecha_Hora]])</f>
        <v>4</v>
      </c>
      <c r="D47">
        <v>150.12</v>
      </c>
      <c r="E47">
        <f>IF(Tabla2[[#This Row],[Potencia (KW)]]&lt;300,Tabla2[[#This Row],[Potencia (KW)]],0)</f>
        <v>150.12</v>
      </c>
    </row>
    <row r="48" spans="1:5" x14ac:dyDescent="0.25">
      <c r="A48" s="1">
        <v>45401.361111111109</v>
      </c>
      <c r="B48" s="10">
        <f>YEAR(Tabla2[[#This Row],[Fecha_Hora]])</f>
        <v>2024</v>
      </c>
      <c r="C48" s="10">
        <f>MONTH(Tabla2[[#This Row],[Fecha_Hora]])</f>
        <v>4</v>
      </c>
      <c r="D48">
        <v>151.44</v>
      </c>
      <c r="E48">
        <f>IF(Tabla2[[#This Row],[Potencia (KW)]]&lt;300,Tabla2[[#This Row],[Potencia (KW)]],0)</f>
        <v>151.44</v>
      </c>
    </row>
    <row r="49" spans="1:5" x14ac:dyDescent="0.25">
      <c r="A49" s="1">
        <v>45401.364583333343</v>
      </c>
      <c r="B49" s="10">
        <f>YEAR(Tabla2[[#This Row],[Fecha_Hora]])</f>
        <v>2024</v>
      </c>
      <c r="C49" s="10">
        <f>MONTH(Tabla2[[#This Row],[Fecha_Hora]])</f>
        <v>4</v>
      </c>
      <c r="D49">
        <v>155.76</v>
      </c>
      <c r="E49">
        <f>IF(Tabla2[[#This Row],[Potencia (KW)]]&lt;300,Tabla2[[#This Row],[Potencia (KW)]],0)</f>
        <v>155.76</v>
      </c>
    </row>
    <row r="50" spans="1:5" x14ac:dyDescent="0.25">
      <c r="A50" s="1">
        <v>45404.340277777781</v>
      </c>
      <c r="B50" s="10">
        <f>YEAR(Tabla2[[#This Row],[Fecha_Hora]])</f>
        <v>2024</v>
      </c>
      <c r="C50" s="10">
        <f>MONTH(Tabla2[[#This Row],[Fecha_Hora]])</f>
        <v>4</v>
      </c>
      <c r="D50">
        <v>160.08000000000001</v>
      </c>
      <c r="E50">
        <f>IF(Tabla2[[#This Row],[Potencia (KW)]]&lt;300,Tabla2[[#This Row],[Potencia (KW)]],0)</f>
        <v>160.08000000000001</v>
      </c>
    </row>
    <row r="51" spans="1:5" x14ac:dyDescent="0.25">
      <c r="A51" s="1">
        <v>45404.34375</v>
      </c>
      <c r="B51" s="10">
        <f>YEAR(Tabla2[[#This Row],[Fecha_Hora]])</f>
        <v>2024</v>
      </c>
      <c r="C51" s="10">
        <f>MONTH(Tabla2[[#This Row],[Fecha_Hora]])</f>
        <v>4</v>
      </c>
      <c r="D51">
        <v>153.96</v>
      </c>
      <c r="E51">
        <f>IF(Tabla2[[#This Row],[Potencia (KW)]]&lt;300,Tabla2[[#This Row],[Potencia (KW)]],0)</f>
        <v>153.96</v>
      </c>
    </row>
    <row r="52" spans="1:5" x14ac:dyDescent="0.25">
      <c r="A52" s="1">
        <v>45404.347222222219</v>
      </c>
      <c r="B52" s="10">
        <f>YEAR(Tabla2[[#This Row],[Fecha_Hora]])</f>
        <v>2024</v>
      </c>
      <c r="C52" s="10">
        <f>MONTH(Tabla2[[#This Row],[Fecha_Hora]])</f>
        <v>4</v>
      </c>
      <c r="D52">
        <v>167.04</v>
      </c>
      <c r="E52">
        <f>IF(Tabla2[[#This Row],[Potencia (KW)]]&lt;300,Tabla2[[#This Row],[Potencia (KW)]],0)</f>
        <v>167.04</v>
      </c>
    </row>
    <row r="53" spans="1:5" x14ac:dyDescent="0.25">
      <c r="A53" s="1">
        <v>45404.350694444453</v>
      </c>
      <c r="B53" s="10">
        <f>YEAR(Tabla2[[#This Row],[Fecha_Hora]])</f>
        <v>2024</v>
      </c>
      <c r="C53" s="10">
        <f>MONTH(Tabla2[[#This Row],[Fecha_Hora]])</f>
        <v>4</v>
      </c>
      <c r="D53">
        <v>163.44</v>
      </c>
      <c r="E53">
        <f>IF(Tabla2[[#This Row],[Potencia (KW)]]&lt;300,Tabla2[[#This Row],[Potencia (KW)]],0)</f>
        <v>163.44</v>
      </c>
    </row>
    <row r="54" spans="1:5" x14ac:dyDescent="0.25">
      <c r="A54" s="1">
        <v>45404.354166666657</v>
      </c>
      <c r="B54" s="10">
        <f>YEAR(Tabla2[[#This Row],[Fecha_Hora]])</f>
        <v>2024</v>
      </c>
      <c r="C54" s="10">
        <f>MONTH(Tabla2[[#This Row],[Fecha_Hora]])</f>
        <v>4</v>
      </c>
      <c r="D54">
        <v>154.32</v>
      </c>
      <c r="E54">
        <f>IF(Tabla2[[#This Row],[Potencia (KW)]]&lt;300,Tabla2[[#This Row],[Potencia (KW)]],0)</f>
        <v>154.32</v>
      </c>
    </row>
    <row r="55" spans="1:5" x14ac:dyDescent="0.25">
      <c r="A55" s="1">
        <v>45404.371527777781</v>
      </c>
      <c r="B55" s="10">
        <f>YEAR(Tabla2[[#This Row],[Fecha_Hora]])</f>
        <v>2024</v>
      </c>
      <c r="C55" s="10">
        <f>MONTH(Tabla2[[#This Row],[Fecha_Hora]])</f>
        <v>4</v>
      </c>
      <c r="D55">
        <v>151.32</v>
      </c>
      <c r="E55">
        <f>IF(Tabla2[[#This Row],[Potencia (KW)]]&lt;300,Tabla2[[#This Row],[Potencia (KW)]],0)</f>
        <v>151.32</v>
      </c>
    </row>
    <row r="56" spans="1:5" x14ac:dyDescent="0.25">
      <c r="A56" s="1">
        <v>45404.375</v>
      </c>
      <c r="B56" s="10">
        <f>YEAR(Tabla2[[#This Row],[Fecha_Hora]])</f>
        <v>2024</v>
      </c>
      <c r="C56" s="10">
        <f>MONTH(Tabla2[[#This Row],[Fecha_Hora]])</f>
        <v>4</v>
      </c>
      <c r="D56">
        <v>150.12</v>
      </c>
      <c r="E56">
        <f>IF(Tabla2[[#This Row],[Potencia (KW)]]&lt;300,Tabla2[[#This Row],[Potencia (KW)]],0)</f>
        <v>150.12</v>
      </c>
    </row>
    <row r="57" spans="1:5" x14ac:dyDescent="0.25">
      <c r="A57" s="1">
        <v>45404.378472222219</v>
      </c>
      <c r="B57" s="10">
        <f>YEAR(Tabla2[[#This Row],[Fecha_Hora]])</f>
        <v>2024</v>
      </c>
      <c r="C57" s="10">
        <f>MONTH(Tabla2[[#This Row],[Fecha_Hora]])</f>
        <v>4</v>
      </c>
      <c r="D57">
        <v>150.72</v>
      </c>
      <c r="E57">
        <f>IF(Tabla2[[#This Row],[Potencia (KW)]]&lt;300,Tabla2[[#This Row],[Potencia (KW)]],0)</f>
        <v>150.72</v>
      </c>
    </row>
    <row r="58" spans="1:5" x14ac:dyDescent="0.25">
      <c r="A58" s="1">
        <v>45404.381944444453</v>
      </c>
      <c r="B58" s="10">
        <f>YEAR(Tabla2[[#This Row],[Fecha_Hora]])</f>
        <v>2024</v>
      </c>
      <c r="C58" s="10">
        <f>MONTH(Tabla2[[#This Row],[Fecha_Hora]])</f>
        <v>4</v>
      </c>
      <c r="D58">
        <v>152.28</v>
      </c>
      <c r="E58">
        <f>IF(Tabla2[[#This Row],[Potencia (KW)]]&lt;300,Tabla2[[#This Row],[Potencia (KW)]],0)</f>
        <v>152.28</v>
      </c>
    </row>
    <row r="59" spans="1:5" x14ac:dyDescent="0.25">
      <c r="A59" s="1">
        <v>45411.333333333343</v>
      </c>
      <c r="B59" s="10">
        <f>YEAR(Tabla2[[#This Row],[Fecha_Hora]])</f>
        <v>2024</v>
      </c>
      <c r="C59" s="10">
        <f>MONTH(Tabla2[[#This Row],[Fecha_Hora]])</f>
        <v>4</v>
      </c>
      <c r="D59">
        <v>151.91999999999999</v>
      </c>
      <c r="E59">
        <f>IF(Tabla2[[#This Row],[Potencia (KW)]]&lt;300,Tabla2[[#This Row],[Potencia (KW)]],0)</f>
        <v>151.91999999999999</v>
      </c>
    </row>
    <row r="60" spans="1:5" x14ac:dyDescent="0.25">
      <c r="A60" s="1">
        <v>45411.336805555547</v>
      </c>
      <c r="B60" s="10">
        <f>YEAR(Tabla2[[#This Row],[Fecha_Hora]])</f>
        <v>2024</v>
      </c>
      <c r="C60" s="10">
        <f>MONTH(Tabla2[[#This Row],[Fecha_Hora]])</f>
        <v>4</v>
      </c>
      <c r="D60">
        <v>154.32</v>
      </c>
      <c r="E60">
        <f>IF(Tabla2[[#This Row],[Potencia (KW)]]&lt;300,Tabla2[[#This Row],[Potencia (KW)]],0)</f>
        <v>154.32</v>
      </c>
    </row>
    <row r="61" spans="1:5" x14ac:dyDescent="0.25">
      <c r="A61" s="1">
        <v>45411.340277777781</v>
      </c>
      <c r="B61" s="10">
        <f>YEAR(Tabla2[[#This Row],[Fecha_Hora]])</f>
        <v>2024</v>
      </c>
      <c r="C61" s="10">
        <f>MONTH(Tabla2[[#This Row],[Fecha_Hora]])</f>
        <v>4</v>
      </c>
      <c r="D61">
        <v>154.44</v>
      </c>
      <c r="E61">
        <f>IF(Tabla2[[#This Row],[Potencia (KW)]]&lt;300,Tabla2[[#This Row],[Potencia (KW)]],0)</f>
        <v>154.44</v>
      </c>
    </row>
    <row r="62" spans="1:5" x14ac:dyDescent="0.25">
      <c r="A62" s="1">
        <v>45418.361111111109</v>
      </c>
      <c r="B62" s="10">
        <f>YEAR(Tabla2[[#This Row],[Fecha_Hora]])</f>
        <v>2024</v>
      </c>
      <c r="C62" s="10">
        <f>MONTH(Tabla2[[#This Row],[Fecha_Hora]])</f>
        <v>5</v>
      </c>
      <c r="D62">
        <v>159.72</v>
      </c>
      <c r="E62">
        <f>IF(Tabla2[[#This Row],[Potencia (KW)]]&lt;300,Tabla2[[#This Row],[Potencia (KW)]],0)</f>
        <v>159.72</v>
      </c>
    </row>
    <row r="63" spans="1:5" x14ac:dyDescent="0.25">
      <c r="A63" s="1">
        <v>45418.364583333343</v>
      </c>
      <c r="B63" s="10">
        <f>YEAR(Tabla2[[#This Row],[Fecha_Hora]])</f>
        <v>2024</v>
      </c>
      <c r="C63" s="10">
        <f>MONTH(Tabla2[[#This Row],[Fecha_Hora]])</f>
        <v>5</v>
      </c>
      <c r="D63">
        <v>155.76</v>
      </c>
      <c r="E63">
        <f>IF(Tabla2[[#This Row],[Potencia (KW)]]&lt;300,Tabla2[[#This Row],[Potencia (KW)]],0)</f>
        <v>155.76</v>
      </c>
    </row>
    <row r="64" spans="1:5" x14ac:dyDescent="0.25">
      <c r="A64" s="1">
        <v>45418.368055555547</v>
      </c>
      <c r="B64" s="10">
        <f>YEAR(Tabla2[[#This Row],[Fecha_Hora]])</f>
        <v>2024</v>
      </c>
      <c r="C64" s="10">
        <f>MONTH(Tabla2[[#This Row],[Fecha_Hora]])</f>
        <v>5</v>
      </c>
      <c r="D64">
        <v>158.4</v>
      </c>
      <c r="E64">
        <f>IF(Tabla2[[#This Row],[Potencia (KW)]]&lt;300,Tabla2[[#This Row],[Potencia (KW)]],0)</f>
        <v>158.4</v>
      </c>
    </row>
    <row r="65" spans="1:5" x14ac:dyDescent="0.25">
      <c r="A65" s="1">
        <v>45418.371527777781</v>
      </c>
      <c r="B65" s="10">
        <f>YEAR(Tabla2[[#This Row],[Fecha_Hora]])</f>
        <v>2024</v>
      </c>
      <c r="C65" s="10">
        <f>MONTH(Tabla2[[#This Row],[Fecha_Hora]])</f>
        <v>5</v>
      </c>
      <c r="D65">
        <v>151.44</v>
      </c>
      <c r="E65">
        <f>IF(Tabla2[[#This Row],[Potencia (KW)]]&lt;300,Tabla2[[#This Row],[Potencia (KW)]],0)</f>
        <v>151.44</v>
      </c>
    </row>
    <row r="66" spans="1:5" x14ac:dyDescent="0.25">
      <c r="A66" s="1">
        <v>45418.378472222219</v>
      </c>
      <c r="B66" s="10">
        <f>YEAR(Tabla2[[#This Row],[Fecha_Hora]])</f>
        <v>2024</v>
      </c>
      <c r="C66" s="10">
        <f>MONTH(Tabla2[[#This Row],[Fecha_Hora]])</f>
        <v>5</v>
      </c>
      <c r="D66">
        <v>162</v>
      </c>
      <c r="E66">
        <f>IF(Tabla2[[#This Row],[Potencia (KW)]]&lt;300,Tabla2[[#This Row],[Potencia (KW)]],0)</f>
        <v>162</v>
      </c>
    </row>
    <row r="67" spans="1:5" x14ac:dyDescent="0.25">
      <c r="A67" s="1">
        <v>45418.381944444453</v>
      </c>
      <c r="B67" s="10">
        <f>YEAR(Tabla2[[#This Row],[Fecha_Hora]])</f>
        <v>2024</v>
      </c>
      <c r="C67" s="10">
        <f>MONTH(Tabla2[[#This Row],[Fecha_Hora]])</f>
        <v>5</v>
      </c>
      <c r="D67">
        <v>158.4</v>
      </c>
      <c r="E67">
        <f>IF(Tabla2[[#This Row],[Potencia (KW)]]&lt;300,Tabla2[[#This Row],[Potencia (KW)]],0)</f>
        <v>158.4</v>
      </c>
    </row>
    <row r="68" spans="1:5" x14ac:dyDescent="0.25">
      <c r="A68" s="1">
        <v>45418.385416666657</v>
      </c>
      <c r="B68" s="10">
        <f>YEAR(Tabla2[[#This Row],[Fecha_Hora]])</f>
        <v>2024</v>
      </c>
      <c r="C68" s="10">
        <f>MONTH(Tabla2[[#This Row],[Fecha_Hora]])</f>
        <v>5</v>
      </c>
      <c r="D68">
        <v>157.91999999999999</v>
      </c>
      <c r="E68">
        <f>IF(Tabla2[[#This Row],[Potencia (KW)]]&lt;300,Tabla2[[#This Row],[Potencia (KW)]],0)</f>
        <v>157.91999999999999</v>
      </c>
    </row>
    <row r="69" spans="1:5" x14ac:dyDescent="0.25">
      <c r="A69" s="1">
        <v>45419.322916666657</v>
      </c>
      <c r="B69" s="10">
        <f>YEAR(Tabla2[[#This Row],[Fecha_Hora]])</f>
        <v>2024</v>
      </c>
      <c r="C69" s="10">
        <f>MONTH(Tabla2[[#This Row],[Fecha_Hora]])</f>
        <v>5</v>
      </c>
      <c r="D69">
        <v>152.63999999999999</v>
      </c>
      <c r="E69">
        <f>IF(Tabla2[[#This Row],[Potencia (KW)]]&lt;300,Tabla2[[#This Row],[Potencia (KW)]],0)</f>
        <v>152.63999999999999</v>
      </c>
    </row>
    <row r="70" spans="1:5" x14ac:dyDescent="0.25">
      <c r="A70" s="1">
        <v>45419.326388888891</v>
      </c>
      <c r="B70" s="10">
        <f>YEAR(Tabla2[[#This Row],[Fecha_Hora]])</f>
        <v>2024</v>
      </c>
      <c r="C70" s="10">
        <f>MONTH(Tabla2[[#This Row],[Fecha_Hora]])</f>
        <v>5</v>
      </c>
      <c r="D70">
        <v>156.24</v>
      </c>
      <c r="E70">
        <f>IF(Tabla2[[#This Row],[Potencia (KW)]]&lt;300,Tabla2[[#This Row],[Potencia (KW)]],0)</f>
        <v>156.24</v>
      </c>
    </row>
    <row r="71" spans="1:5" x14ac:dyDescent="0.25">
      <c r="A71" s="1">
        <v>45419.329861111109</v>
      </c>
      <c r="B71" s="10">
        <f>YEAR(Tabla2[[#This Row],[Fecha_Hora]])</f>
        <v>2024</v>
      </c>
      <c r="C71" s="10">
        <f>MONTH(Tabla2[[#This Row],[Fecha_Hora]])</f>
        <v>5</v>
      </c>
      <c r="D71">
        <v>155.88</v>
      </c>
      <c r="E71">
        <f>IF(Tabla2[[#This Row],[Potencia (KW)]]&lt;300,Tabla2[[#This Row],[Potencia (KW)]],0)</f>
        <v>155.88</v>
      </c>
    </row>
    <row r="72" spans="1:5" x14ac:dyDescent="0.25">
      <c r="A72" s="1">
        <v>45426.319444444453</v>
      </c>
      <c r="B72" s="10">
        <f>YEAR(Tabla2[[#This Row],[Fecha_Hora]])</f>
        <v>2024</v>
      </c>
      <c r="C72" s="10">
        <f>MONTH(Tabla2[[#This Row],[Fecha_Hora]])</f>
        <v>5</v>
      </c>
      <c r="D72">
        <v>155.16</v>
      </c>
      <c r="E72">
        <f>IF(Tabla2[[#This Row],[Potencia (KW)]]&lt;300,Tabla2[[#This Row],[Potencia (KW)]],0)</f>
        <v>155.16</v>
      </c>
    </row>
    <row r="73" spans="1:5" x14ac:dyDescent="0.25">
      <c r="A73" s="1">
        <v>45426.322916666657</v>
      </c>
      <c r="B73" s="10">
        <f>YEAR(Tabla2[[#This Row],[Fecha_Hora]])</f>
        <v>2024</v>
      </c>
      <c r="C73" s="10">
        <f>MONTH(Tabla2[[#This Row],[Fecha_Hora]])</f>
        <v>5</v>
      </c>
      <c r="D73">
        <v>163.72300000000001</v>
      </c>
      <c r="E73">
        <f>IF(Tabla2[[#This Row],[Potencia (KW)]]&lt;300,Tabla2[[#This Row],[Potencia (KW)]],0)</f>
        <v>163.72300000000001</v>
      </c>
    </row>
    <row r="74" spans="1:5" x14ac:dyDescent="0.25">
      <c r="A74" s="1">
        <v>45426.326388888891</v>
      </c>
      <c r="B74" s="10">
        <f>YEAR(Tabla2[[#This Row],[Fecha_Hora]])</f>
        <v>2024</v>
      </c>
      <c r="C74" s="10">
        <f>MONTH(Tabla2[[#This Row],[Fecha_Hora]])</f>
        <v>5</v>
      </c>
      <c r="D74">
        <v>168.72</v>
      </c>
      <c r="E74">
        <f>IF(Tabla2[[#This Row],[Potencia (KW)]]&lt;300,Tabla2[[#This Row],[Potencia (KW)]],0)</f>
        <v>168.72</v>
      </c>
    </row>
    <row r="75" spans="1:5" x14ac:dyDescent="0.25">
      <c r="A75" s="1">
        <v>45426.329861111109</v>
      </c>
      <c r="B75" s="10">
        <f>YEAR(Tabla2[[#This Row],[Fecha_Hora]])</f>
        <v>2024</v>
      </c>
      <c r="C75" s="10">
        <f>MONTH(Tabla2[[#This Row],[Fecha_Hora]])</f>
        <v>5</v>
      </c>
      <c r="D75">
        <v>154.44</v>
      </c>
      <c r="E75">
        <f>IF(Tabla2[[#This Row],[Potencia (KW)]]&lt;300,Tabla2[[#This Row],[Potencia (KW)]],0)</f>
        <v>154.44</v>
      </c>
    </row>
    <row r="76" spans="1:5" x14ac:dyDescent="0.25">
      <c r="A76" s="1">
        <v>45427.65625</v>
      </c>
      <c r="B76" s="10">
        <f>YEAR(Tabla2[[#This Row],[Fecha_Hora]])</f>
        <v>2024</v>
      </c>
      <c r="C76" s="10">
        <f>MONTH(Tabla2[[#This Row],[Fecha_Hora]])</f>
        <v>5</v>
      </c>
      <c r="D76">
        <v>153.56800000000001</v>
      </c>
      <c r="E76">
        <f>IF(Tabla2[[#This Row],[Potencia (KW)]]&lt;300,Tabla2[[#This Row],[Potencia (KW)]],0)</f>
        <v>153.56800000000001</v>
      </c>
    </row>
    <row r="77" spans="1:5" x14ac:dyDescent="0.25">
      <c r="A77" s="1">
        <v>45427.659722222219</v>
      </c>
      <c r="B77" s="10">
        <f>YEAR(Tabla2[[#This Row],[Fecha_Hora]])</f>
        <v>2024</v>
      </c>
      <c r="C77" s="10">
        <f>MONTH(Tabla2[[#This Row],[Fecha_Hora]])</f>
        <v>5</v>
      </c>
      <c r="D77">
        <v>168</v>
      </c>
      <c r="E77">
        <f>IF(Tabla2[[#This Row],[Potencia (KW)]]&lt;300,Tabla2[[#This Row],[Potencia (KW)]],0)</f>
        <v>168</v>
      </c>
    </row>
    <row r="78" spans="1:5" x14ac:dyDescent="0.25">
      <c r="A78" s="1">
        <v>45427.663194444453</v>
      </c>
      <c r="B78" s="10">
        <f>YEAR(Tabla2[[#This Row],[Fecha_Hora]])</f>
        <v>2024</v>
      </c>
      <c r="C78" s="10">
        <f>MONTH(Tabla2[[#This Row],[Fecha_Hora]])</f>
        <v>5</v>
      </c>
      <c r="D78">
        <v>171.48</v>
      </c>
      <c r="E78">
        <f>IF(Tabla2[[#This Row],[Potencia (KW)]]&lt;300,Tabla2[[#This Row],[Potencia (KW)]],0)</f>
        <v>171.48</v>
      </c>
    </row>
    <row r="79" spans="1:5" x14ac:dyDescent="0.25">
      <c r="A79" s="1">
        <v>45427.666666666657</v>
      </c>
      <c r="B79" s="10">
        <f>YEAR(Tabla2[[#This Row],[Fecha_Hora]])</f>
        <v>2024</v>
      </c>
      <c r="C79" s="10">
        <f>MONTH(Tabla2[[#This Row],[Fecha_Hora]])</f>
        <v>5</v>
      </c>
      <c r="D79">
        <v>153.24</v>
      </c>
      <c r="E79">
        <f>IF(Tabla2[[#This Row],[Potencia (KW)]]&lt;300,Tabla2[[#This Row],[Potencia (KW)]],0)</f>
        <v>153.24</v>
      </c>
    </row>
    <row r="80" spans="1:5" x14ac:dyDescent="0.25">
      <c r="A80" s="1">
        <v>45432.395833333343</v>
      </c>
      <c r="B80" s="10">
        <f>YEAR(Tabla2[[#This Row],[Fecha_Hora]])</f>
        <v>2024</v>
      </c>
      <c r="C80" s="10">
        <f>MONTH(Tabla2[[#This Row],[Fecha_Hora]])</f>
        <v>5</v>
      </c>
      <c r="D80">
        <v>151.774</v>
      </c>
      <c r="E80">
        <f>IF(Tabla2[[#This Row],[Potencia (KW)]]&lt;300,Tabla2[[#This Row],[Potencia (KW)]],0)</f>
        <v>151.774</v>
      </c>
    </row>
    <row r="81" spans="1:5" x14ac:dyDescent="0.25">
      <c r="A81" s="1">
        <v>45432.399305555547</v>
      </c>
      <c r="B81" s="10">
        <f>YEAR(Tabla2[[#This Row],[Fecha_Hora]])</f>
        <v>2024</v>
      </c>
      <c r="C81" s="10">
        <f>MONTH(Tabla2[[#This Row],[Fecha_Hora]])</f>
        <v>5</v>
      </c>
      <c r="D81">
        <v>152.63999999999999</v>
      </c>
      <c r="E81">
        <f>IF(Tabla2[[#This Row],[Potencia (KW)]]&lt;300,Tabla2[[#This Row],[Potencia (KW)]],0)</f>
        <v>152.63999999999999</v>
      </c>
    </row>
    <row r="82" spans="1:5" x14ac:dyDescent="0.25">
      <c r="A82" s="1">
        <v>45432.402777777781</v>
      </c>
      <c r="B82" s="10">
        <f>YEAR(Tabla2[[#This Row],[Fecha_Hora]])</f>
        <v>2024</v>
      </c>
      <c r="C82" s="10">
        <f>MONTH(Tabla2[[#This Row],[Fecha_Hora]])</f>
        <v>5</v>
      </c>
      <c r="D82">
        <v>156.24</v>
      </c>
      <c r="E82">
        <f>IF(Tabla2[[#This Row],[Potencia (KW)]]&lt;300,Tabla2[[#This Row],[Potencia (KW)]],0)</f>
        <v>156.24</v>
      </c>
    </row>
    <row r="83" spans="1:5" x14ac:dyDescent="0.25">
      <c r="A83" s="1">
        <v>45433.361111111109</v>
      </c>
      <c r="B83" s="10">
        <f>YEAR(Tabla2[[#This Row],[Fecha_Hora]])</f>
        <v>2024</v>
      </c>
      <c r="C83" s="10">
        <f>MONTH(Tabla2[[#This Row],[Fecha_Hora]])</f>
        <v>5</v>
      </c>
      <c r="D83">
        <v>154.80000000000001</v>
      </c>
      <c r="E83">
        <f>IF(Tabla2[[#This Row],[Potencia (KW)]]&lt;300,Tabla2[[#This Row],[Potencia (KW)]],0)</f>
        <v>154.80000000000001</v>
      </c>
    </row>
    <row r="84" spans="1:5" x14ac:dyDescent="0.25">
      <c r="A84" s="1">
        <v>45433.364583333343</v>
      </c>
      <c r="B84" s="10">
        <f>YEAR(Tabla2[[#This Row],[Fecha_Hora]])</f>
        <v>2024</v>
      </c>
      <c r="C84" s="10">
        <f>MONTH(Tabla2[[#This Row],[Fecha_Hora]])</f>
        <v>5</v>
      </c>
      <c r="D84">
        <v>151.91999999999999</v>
      </c>
      <c r="E84">
        <f>IF(Tabla2[[#This Row],[Potencia (KW)]]&lt;300,Tabla2[[#This Row],[Potencia (KW)]],0)</f>
        <v>151.91999999999999</v>
      </c>
    </row>
    <row r="85" spans="1:5" x14ac:dyDescent="0.25">
      <c r="A85" s="1">
        <v>45433.368055555547</v>
      </c>
      <c r="B85" s="10">
        <f>YEAR(Tabla2[[#This Row],[Fecha_Hora]])</f>
        <v>2024</v>
      </c>
      <c r="C85" s="10">
        <f>MONTH(Tabla2[[#This Row],[Fecha_Hora]])</f>
        <v>5</v>
      </c>
      <c r="D85">
        <v>153.12</v>
      </c>
      <c r="E85">
        <f>IF(Tabla2[[#This Row],[Potencia (KW)]]&lt;300,Tabla2[[#This Row],[Potencia (KW)]],0)</f>
        <v>153.12</v>
      </c>
    </row>
    <row r="86" spans="1:5" x14ac:dyDescent="0.25">
      <c r="A86" s="1">
        <v>45435.409722222219</v>
      </c>
      <c r="B86" s="10">
        <f>YEAR(Tabla2[[#This Row],[Fecha_Hora]])</f>
        <v>2024</v>
      </c>
      <c r="C86" s="10">
        <f>MONTH(Tabla2[[#This Row],[Fecha_Hora]])</f>
        <v>5</v>
      </c>
      <c r="D86">
        <v>172.44</v>
      </c>
      <c r="E86">
        <f>IF(Tabla2[[#This Row],[Potencia (KW)]]&lt;300,Tabla2[[#This Row],[Potencia (KW)]],0)</f>
        <v>172.44</v>
      </c>
    </row>
    <row r="87" spans="1:5" x14ac:dyDescent="0.25">
      <c r="A87" s="1">
        <v>45435.413194444453</v>
      </c>
      <c r="B87" s="10">
        <f>YEAR(Tabla2[[#This Row],[Fecha_Hora]])</f>
        <v>2024</v>
      </c>
      <c r="C87" s="10">
        <f>MONTH(Tabla2[[#This Row],[Fecha_Hora]])</f>
        <v>5</v>
      </c>
      <c r="D87">
        <v>180.83699999999999</v>
      </c>
      <c r="E87">
        <f>IF(Tabla2[[#This Row],[Potencia (KW)]]&lt;300,Tabla2[[#This Row],[Potencia (KW)]],0)</f>
        <v>180.83699999999999</v>
      </c>
    </row>
    <row r="88" spans="1:5" x14ac:dyDescent="0.25">
      <c r="A88" s="1">
        <v>45435.416666666657</v>
      </c>
      <c r="B88" s="10">
        <f>YEAR(Tabla2[[#This Row],[Fecha_Hora]])</f>
        <v>2024</v>
      </c>
      <c r="C88" s="10">
        <f>MONTH(Tabla2[[#This Row],[Fecha_Hora]])</f>
        <v>5</v>
      </c>
      <c r="D88">
        <v>160.68</v>
      </c>
      <c r="E88">
        <f>IF(Tabla2[[#This Row],[Potencia (KW)]]&lt;300,Tabla2[[#This Row],[Potencia (KW)]],0)</f>
        <v>160.68</v>
      </c>
    </row>
    <row r="89" spans="1:5" x14ac:dyDescent="0.25">
      <c r="A89" s="1">
        <v>45440.319444444453</v>
      </c>
      <c r="B89" s="10">
        <f>YEAR(Tabla2[[#This Row],[Fecha_Hora]])</f>
        <v>2024</v>
      </c>
      <c r="C89" s="10">
        <f>MONTH(Tabla2[[#This Row],[Fecha_Hora]])</f>
        <v>5</v>
      </c>
      <c r="D89">
        <v>161.88</v>
      </c>
      <c r="E89">
        <f>IF(Tabla2[[#This Row],[Potencia (KW)]]&lt;300,Tabla2[[#This Row],[Potencia (KW)]],0)</f>
        <v>161.88</v>
      </c>
    </row>
    <row r="90" spans="1:5" x14ac:dyDescent="0.25">
      <c r="A90" s="1">
        <v>45440.322916666657</v>
      </c>
      <c r="B90" s="10">
        <f>YEAR(Tabla2[[#This Row],[Fecha_Hora]])</f>
        <v>2024</v>
      </c>
      <c r="C90" s="10">
        <f>MONTH(Tabla2[[#This Row],[Fecha_Hora]])</f>
        <v>5</v>
      </c>
      <c r="D90">
        <v>154.56</v>
      </c>
      <c r="E90">
        <f>IF(Tabla2[[#This Row],[Potencia (KW)]]&lt;300,Tabla2[[#This Row],[Potencia (KW)]],0)</f>
        <v>154.56</v>
      </c>
    </row>
    <row r="91" spans="1:5" x14ac:dyDescent="0.25">
      <c r="A91" s="1">
        <v>45440.326388888891</v>
      </c>
      <c r="B91" s="10">
        <f>YEAR(Tabla2[[#This Row],[Fecha_Hora]])</f>
        <v>2024</v>
      </c>
      <c r="C91" s="10">
        <f>MONTH(Tabla2[[#This Row],[Fecha_Hora]])</f>
        <v>5</v>
      </c>
      <c r="D91">
        <v>158.4</v>
      </c>
      <c r="E91">
        <f>IF(Tabla2[[#This Row],[Potencia (KW)]]&lt;300,Tabla2[[#This Row],[Potencia (KW)]],0)</f>
        <v>158.4</v>
      </c>
    </row>
    <row r="92" spans="1:5" x14ac:dyDescent="0.25">
      <c r="A92" s="1">
        <v>45440.329861111109</v>
      </c>
      <c r="B92" s="10">
        <f>YEAR(Tabla2[[#This Row],[Fecha_Hora]])</f>
        <v>2024</v>
      </c>
      <c r="C92" s="10">
        <f>MONTH(Tabla2[[#This Row],[Fecha_Hora]])</f>
        <v>5</v>
      </c>
      <c r="D92">
        <v>157.44</v>
      </c>
      <c r="E92">
        <f>IF(Tabla2[[#This Row],[Potencia (KW)]]&lt;300,Tabla2[[#This Row],[Potencia (KW)]],0)</f>
        <v>157.44</v>
      </c>
    </row>
    <row r="93" spans="1:5" x14ac:dyDescent="0.25">
      <c r="A93" s="1">
        <v>45440.333333333343</v>
      </c>
      <c r="B93" s="10">
        <f>YEAR(Tabla2[[#This Row],[Fecha_Hora]])</f>
        <v>2024</v>
      </c>
      <c r="C93" s="10">
        <f>MONTH(Tabla2[[#This Row],[Fecha_Hora]])</f>
        <v>5</v>
      </c>
      <c r="D93">
        <v>155.88</v>
      </c>
      <c r="E93">
        <f>IF(Tabla2[[#This Row],[Potencia (KW)]]&lt;300,Tabla2[[#This Row],[Potencia (KW)]],0)</f>
        <v>155.88</v>
      </c>
    </row>
    <row r="94" spans="1:5" x14ac:dyDescent="0.25">
      <c r="A94" s="1">
        <v>45440.336805555547</v>
      </c>
      <c r="B94" s="10">
        <f>YEAR(Tabla2[[#This Row],[Fecha_Hora]])</f>
        <v>2024</v>
      </c>
      <c r="C94" s="10">
        <f>MONTH(Tabla2[[#This Row],[Fecha_Hora]])</f>
        <v>5</v>
      </c>
      <c r="D94">
        <v>150.36000000000001</v>
      </c>
      <c r="E94">
        <f>IF(Tabla2[[#This Row],[Potencia (KW)]]&lt;300,Tabla2[[#This Row],[Potencia (KW)]],0)</f>
        <v>150.36000000000001</v>
      </c>
    </row>
    <row r="95" spans="1:5" x14ac:dyDescent="0.25">
      <c r="A95" s="1">
        <v>45449.347222222219</v>
      </c>
      <c r="B95" s="10">
        <f>YEAR(Tabla2[[#This Row],[Fecha_Hora]])</f>
        <v>2024</v>
      </c>
      <c r="C95" s="10">
        <f>MONTH(Tabla2[[#This Row],[Fecha_Hora]])</f>
        <v>6</v>
      </c>
      <c r="D95">
        <v>154.08000000000001</v>
      </c>
      <c r="E95">
        <f>IF(Tabla2[[#This Row],[Potencia (KW)]]&lt;300,Tabla2[[#This Row],[Potencia (KW)]],0)</f>
        <v>154.08000000000001</v>
      </c>
    </row>
    <row r="96" spans="1:5" x14ac:dyDescent="0.25">
      <c r="A96" s="1">
        <v>45449.350694444453</v>
      </c>
      <c r="B96" s="10">
        <f>YEAR(Tabla2[[#This Row],[Fecha_Hora]])</f>
        <v>2024</v>
      </c>
      <c r="C96" s="10">
        <f>MONTH(Tabla2[[#This Row],[Fecha_Hora]])</f>
        <v>6</v>
      </c>
      <c r="D96">
        <v>153.84</v>
      </c>
      <c r="E96">
        <f>IF(Tabla2[[#This Row],[Potencia (KW)]]&lt;300,Tabla2[[#This Row],[Potencia (KW)]],0)</f>
        <v>153.84</v>
      </c>
    </row>
    <row r="97" spans="1:5" x14ac:dyDescent="0.25">
      <c r="A97" s="1">
        <v>45449.354166666657</v>
      </c>
      <c r="B97" s="10">
        <f>YEAR(Tabla2[[#This Row],[Fecha_Hora]])</f>
        <v>2024</v>
      </c>
      <c r="C97" s="10">
        <f>MONTH(Tabla2[[#This Row],[Fecha_Hora]])</f>
        <v>6</v>
      </c>
      <c r="D97">
        <v>154.19999999999999</v>
      </c>
      <c r="E97">
        <f>IF(Tabla2[[#This Row],[Potencia (KW)]]&lt;300,Tabla2[[#This Row],[Potencia (KW)]],0)</f>
        <v>154.19999999999999</v>
      </c>
    </row>
    <row r="98" spans="1:5" x14ac:dyDescent="0.25">
      <c r="A98" s="1">
        <v>45449.357638888891</v>
      </c>
      <c r="B98" s="10">
        <f>YEAR(Tabla2[[#This Row],[Fecha_Hora]])</f>
        <v>2024</v>
      </c>
      <c r="C98" s="10">
        <f>MONTH(Tabla2[[#This Row],[Fecha_Hora]])</f>
        <v>6</v>
      </c>
      <c r="D98">
        <v>152.25200000000001</v>
      </c>
      <c r="E98">
        <f>IF(Tabla2[[#This Row],[Potencia (KW)]]&lt;300,Tabla2[[#This Row],[Potencia (KW)]],0)</f>
        <v>152.25200000000001</v>
      </c>
    </row>
    <row r="99" spans="1:5" x14ac:dyDescent="0.25">
      <c r="A99" s="1">
        <v>45449.361111111109</v>
      </c>
      <c r="B99" s="10">
        <f>YEAR(Tabla2[[#This Row],[Fecha_Hora]])</f>
        <v>2024</v>
      </c>
      <c r="C99" s="10">
        <f>MONTH(Tabla2[[#This Row],[Fecha_Hora]])</f>
        <v>6</v>
      </c>
      <c r="D99">
        <v>150.24</v>
      </c>
      <c r="E99">
        <f>IF(Tabla2[[#This Row],[Potencia (KW)]]&lt;300,Tabla2[[#This Row],[Potencia (KW)]],0)</f>
        <v>150.24</v>
      </c>
    </row>
    <row r="100" spans="1:5" x14ac:dyDescent="0.25">
      <c r="A100" s="1">
        <v>45449.364583333343</v>
      </c>
      <c r="B100" s="10">
        <f>YEAR(Tabla2[[#This Row],[Fecha_Hora]])</f>
        <v>2024</v>
      </c>
      <c r="C100" s="10">
        <f>MONTH(Tabla2[[#This Row],[Fecha_Hora]])</f>
        <v>6</v>
      </c>
      <c r="D100">
        <v>156.6</v>
      </c>
      <c r="E100">
        <f>IF(Tabla2[[#This Row],[Potencia (KW)]]&lt;300,Tabla2[[#This Row],[Potencia (KW)]],0)</f>
        <v>156.6</v>
      </c>
    </row>
    <row r="101" spans="1:5" x14ac:dyDescent="0.25">
      <c r="A101" s="1">
        <v>45454.388888888891</v>
      </c>
      <c r="B101" s="10">
        <f>YEAR(Tabla2[[#This Row],[Fecha_Hora]])</f>
        <v>2024</v>
      </c>
      <c r="C101" s="10">
        <f>MONTH(Tabla2[[#This Row],[Fecha_Hora]])</f>
        <v>6</v>
      </c>
      <c r="D101">
        <v>174.738</v>
      </c>
      <c r="E101">
        <f>IF(Tabla2[[#This Row],[Potencia (KW)]]&lt;300,Tabla2[[#This Row],[Potencia (KW)]],0)</f>
        <v>174.738</v>
      </c>
    </row>
    <row r="102" spans="1:5" x14ac:dyDescent="0.25">
      <c r="A102" s="1">
        <v>45454.392361111109</v>
      </c>
      <c r="B102" s="10">
        <f>YEAR(Tabla2[[#This Row],[Fecha_Hora]])</f>
        <v>2024</v>
      </c>
      <c r="C102" s="10">
        <f>MONTH(Tabla2[[#This Row],[Fecha_Hora]])</f>
        <v>6</v>
      </c>
      <c r="D102">
        <v>159.36000000000001</v>
      </c>
      <c r="E102">
        <f>IF(Tabla2[[#This Row],[Potencia (KW)]]&lt;300,Tabla2[[#This Row],[Potencia (KW)]],0)</f>
        <v>159.36000000000001</v>
      </c>
    </row>
    <row r="103" spans="1:5" x14ac:dyDescent="0.25">
      <c r="A103" s="1">
        <v>45454.395833333343</v>
      </c>
      <c r="B103" s="10">
        <f>YEAR(Tabla2[[#This Row],[Fecha_Hora]])</f>
        <v>2024</v>
      </c>
      <c r="C103" s="10">
        <f>MONTH(Tabla2[[#This Row],[Fecha_Hora]])</f>
        <v>6</v>
      </c>
      <c r="D103">
        <v>170.04</v>
      </c>
      <c r="E103">
        <f>IF(Tabla2[[#This Row],[Potencia (KW)]]&lt;300,Tabla2[[#This Row],[Potencia (KW)]],0)</f>
        <v>170.04</v>
      </c>
    </row>
    <row r="104" spans="1:5" x14ac:dyDescent="0.25">
      <c r="A104" s="1">
        <v>45454.399305555547</v>
      </c>
      <c r="B104" s="10">
        <f>YEAR(Tabla2[[#This Row],[Fecha_Hora]])</f>
        <v>2024</v>
      </c>
      <c r="C104" s="10">
        <f>MONTH(Tabla2[[#This Row],[Fecha_Hora]])</f>
        <v>6</v>
      </c>
      <c r="D104">
        <v>156.72</v>
      </c>
      <c r="E104">
        <f>IF(Tabla2[[#This Row],[Potencia (KW)]]&lt;300,Tabla2[[#This Row],[Potencia (KW)]],0)</f>
        <v>156.72</v>
      </c>
    </row>
    <row r="105" spans="1:5" x14ac:dyDescent="0.25">
      <c r="A105" s="1">
        <v>45455.274305555547</v>
      </c>
      <c r="B105" s="10">
        <f>YEAR(Tabla2[[#This Row],[Fecha_Hora]])</f>
        <v>2024</v>
      </c>
      <c r="C105" s="10">
        <f>MONTH(Tabla2[[#This Row],[Fecha_Hora]])</f>
        <v>6</v>
      </c>
      <c r="D105">
        <v>152.28</v>
      </c>
      <c r="E105">
        <f>IF(Tabla2[[#This Row],[Potencia (KW)]]&lt;300,Tabla2[[#This Row],[Potencia (KW)]],0)</f>
        <v>152.28</v>
      </c>
    </row>
    <row r="106" spans="1:5" x14ac:dyDescent="0.25">
      <c r="A106" s="1">
        <v>45455.277777777781</v>
      </c>
      <c r="B106" s="10">
        <f>YEAR(Tabla2[[#This Row],[Fecha_Hora]])</f>
        <v>2024</v>
      </c>
      <c r="C106" s="10">
        <f>MONTH(Tabla2[[#This Row],[Fecha_Hora]])</f>
        <v>6</v>
      </c>
      <c r="D106">
        <v>160.19999999999999</v>
      </c>
      <c r="E106">
        <f>IF(Tabla2[[#This Row],[Potencia (KW)]]&lt;300,Tabla2[[#This Row],[Potencia (KW)]],0)</f>
        <v>160.19999999999999</v>
      </c>
    </row>
    <row r="107" spans="1:5" x14ac:dyDescent="0.25">
      <c r="A107" s="1">
        <v>45455.28125</v>
      </c>
      <c r="B107" s="10">
        <f>YEAR(Tabla2[[#This Row],[Fecha_Hora]])</f>
        <v>2024</v>
      </c>
      <c r="C107" s="10">
        <f>MONTH(Tabla2[[#This Row],[Fecha_Hora]])</f>
        <v>6</v>
      </c>
      <c r="D107">
        <v>161.63999999999999</v>
      </c>
      <c r="E107">
        <f>IF(Tabla2[[#This Row],[Potencia (KW)]]&lt;300,Tabla2[[#This Row],[Potencia (KW)]],0)</f>
        <v>161.63999999999999</v>
      </c>
    </row>
    <row r="108" spans="1:5" x14ac:dyDescent="0.25">
      <c r="A108" s="1">
        <v>45455.284722222219</v>
      </c>
      <c r="B108" s="10">
        <f>YEAR(Tabla2[[#This Row],[Fecha_Hora]])</f>
        <v>2024</v>
      </c>
      <c r="C108" s="10">
        <f>MONTH(Tabla2[[#This Row],[Fecha_Hora]])</f>
        <v>6</v>
      </c>
      <c r="D108">
        <v>165.84</v>
      </c>
      <c r="E108">
        <f>IF(Tabla2[[#This Row],[Potencia (KW)]]&lt;300,Tabla2[[#This Row],[Potencia (KW)]],0)</f>
        <v>165.84</v>
      </c>
    </row>
    <row r="109" spans="1:5" x14ac:dyDescent="0.25">
      <c r="A109" s="1">
        <v>45455.326388888891</v>
      </c>
      <c r="B109" s="10">
        <f>YEAR(Tabla2[[#This Row],[Fecha_Hora]])</f>
        <v>2024</v>
      </c>
      <c r="C109" s="10">
        <f>MONTH(Tabla2[[#This Row],[Fecha_Hora]])</f>
        <v>6</v>
      </c>
      <c r="D109">
        <v>162.36000000000001</v>
      </c>
      <c r="E109">
        <f>IF(Tabla2[[#This Row],[Potencia (KW)]]&lt;300,Tabla2[[#This Row],[Potencia (KW)]],0)</f>
        <v>162.36000000000001</v>
      </c>
    </row>
    <row r="110" spans="1:5" x14ac:dyDescent="0.25">
      <c r="A110" s="1">
        <v>45455.329861111109</v>
      </c>
      <c r="B110" s="10">
        <f>YEAR(Tabla2[[#This Row],[Fecha_Hora]])</f>
        <v>2024</v>
      </c>
      <c r="C110" s="10">
        <f>MONTH(Tabla2[[#This Row],[Fecha_Hora]])</f>
        <v>6</v>
      </c>
      <c r="D110">
        <v>173.16</v>
      </c>
      <c r="E110">
        <f>IF(Tabla2[[#This Row],[Potencia (KW)]]&lt;300,Tabla2[[#This Row],[Potencia (KW)]],0)</f>
        <v>173.16</v>
      </c>
    </row>
    <row r="111" spans="1:5" x14ac:dyDescent="0.25">
      <c r="A111" s="1">
        <v>45455.333333333343</v>
      </c>
      <c r="B111" s="10">
        <f>YEAR(Tabla2[[#This Row],[Fecha_Hora]])</f>
        <v>2024</v>
      </c>
      <c r="C111" s="10">
        <f>MONTH(Tabla2[[#This Row],[Fecha_Hora]])</f>
        <v>6</v>
      </c>
      <c r="D111">
        <v>165.72</v>
      </c>
      <c r="E111">
        <f>IF(Tabla2[[#This Row],[Potencia (KW)]]&lt;300,Tabla2[[#This Row],[Potencia (KW)]],0)</f>
        <v>165.72</v>
      </c>
    </row>
    <row r="112" spans="1:5" x14ac:dyDescent="0.25">
      <c r="A112" s="1">
        <v>45455.336805555547</v>
      </c>
      <c r="B112" s="10">
        <f>YEAR(Tabla2[[#This Row],[Fecha_Hora]])</f>
        <v>2024</v>
      </c>
      <c r="C112" s="10">
        <f>MONTH(Tabla2[[#This Row],[Fecha_Hora]])</f>
        <v>6</v>
      </c>
      <c r="D112">
        <v>175.56</v>
      </c>
      <c r="E112">
        <f>IF(Tabla2[[#This Row],[Potencia (KW)]]&lt;300,Tabla2[[#This Row],[Potencia (KW)]],0)</f>
        <v>175.56</v>
      </c>
    </row>
    <row r="113" spans="1:5" x14ac:dyDescent="0.25">
      <c r="A113" s="1">
        <v>45455.340277777781</v>
      </c>
      <c r="B113" s="10">
        <f>YEAR(Tabla2[[#This Row],[Fecha_Hora]])</f>
        <v>2024</v>
      </c>
      <c r="C113" s="10">
        <f>MONTH(Tabla2[[#This Row],[Fecha_Hora]])</f>
        <v>6</v>
      </c>
      <c r="D113">
        <v>163.32</v>
      </c>
      <c r="E113">
        <f>IF(Tabla2[[#This Row],[Potencia (KW)]]&lt;300,Tabla2[[#This Row],[Potencia (KW)]],0)</f>
        <v>163.32</v>
      </c>
    </row>
    <row r="114" spans="1:5" x14ac:dyDescent="0.25">
      <c r="A114" s="1">
        <v>45455.34375</v>
      </c>
      <c r="B114" s="10">
        <f>YEAR(Tabla2[[#This Row],[Fecha_Hora]])</f>
        <v>2024</v>
      </c>
      <c r="C114" s="10">
        <f>MONTH(Tabla2[[#This Row],[Fecha_Hora]])</f>
        <v>6</v>
      </c>
      <c r="D114">
        <v>169.78200000000001</v>
      </c>
      <c r="E114">
        <f>IF(Tabla2[[#This Row],[Potencia (KW)]]&lt;300,Tabla2[[#This Row],[Potencia (KW)]],0)</f>
        <v>169.78200000000001</v>
      </c>
    </row>
    <row r="115" spans="1:5" x14ac:dyDescent="0.25">
      <c r="A115" s="1">
        <v>45455.347222222219</v>
      </c>
      <c r="B115" s="10">
        <f>YEAR(Tabla2[[#This Row],[Fecha_Hora]])</f>
        <v>2024</v>
      </c>
      <c r="C115" s="10">
        <f>MONTH(Tabla2[[#This Row],[Fecha_Hora]])</f>
        <v>6</v>
      </c>
      <c r="D115">
        <v>175.68</v>
      </c>
      <c r="E115">
        <f>IF(Tabla2[[#This Row],[Potencia (KW)]]&lt;300,Tabla2[[#This Row],[Potencia (KW)]],0)</f>
        <v>175.68</v>
      </c>
    </row>
    <row r="116" spans="1:5" x14ac:dyDescent="0.25">
      <c r="A116" s="1">
        <v>45455.350694444453</v>
      </c>
      <c r="B116" s="10">
        <f>YEAR(Tabla2[[#This Row],[Fecha_Hora]])</f>
        <v>2024</v>
      </c>
      <c r="C116" s="10">
        <f>MONTH(Tabla2[[#This Row],[Fecha_Hora]])</f>
        <v>6</v>
      </c>
      <c r="D116">
        <v>172.8</v>
      </c>
      <c r="E116">
        <f>IF(Tabla2[[#This Row],[Potencia (KW)]]&lt;300,Tabla2[[#This Row],[Potencia (KW)]],0)</f>
        <v>172.8</v>
      </c>
    </row>
    <row r="117" spans="1:5" x14ac:dyDescent="0.25">
      <c r="A117" s="1">
        <v>45455.354166666657</v>
      </c>
      <c r="B117" s="10">
        <f>YEAR(Tabla2[[#This Row],[Fecha_Hora]])</f>
        <v>2024</v>
      </c>
      <c r="C117" s="10">
        <f>MONTH(Tabla2[[#This Row],[Fecha_Hora]])</f>
        <v>6</v>
      </c>
      <c r="D117">
        <v>173.4</v>
      </c>
      <c r="E117">
        <f>IF(Tabla2[[#This Row],[Potencia (KW)]]&lt;300,Tabla2[[#This Row],[Potencia (KW)]],0)</f>
        <v>173.4</v>
      </c>
    </row>
    <row r="118" spans="1:5" x14ac:dyDescent="0.25">
      <c r="A118" s="1">
        <v>45455.357638888891</v>
      </c>
      <c r="B118" s="10">
        <f>YEAR(Tabla2[[#This Row],[Fecha_Hora]])</f>
        <v>2024</v>
      </c>
      <c r="C118" s="10">
        <f>MONTH(Tabla2[[#This Row],[Fecha_Hora]])</f>
        <v>6</v>
      </c>
      <c r="D118">
        <v>162.06</v>
      </c>
      <c r="E118">
        <f>IF(Tabla2[[#This Row],[Potencia (KW)]]&lt;300,Tabla2[[#This Row],[Potencia (KW)]],0)</f>
        <v>162.06</v>
      </c>
    </row>
    <row r="119" spans="1:5" x14ac:dyDescent="0.25">
      <c r="A119" s="1">
        <v>45455.361111111109</v>
      </c>
      <c r="B119" s="10">
        <f>YEAR(Tabla2[[#This Row],[Fecha_Hora]])</f>
        <v>2024</v>
      </c>
      <c r="C119" s="10">
        <f>MONTH(Tabla2[[#This Row],[Fecha_Hora]])</f>
        <v>6</v>
      </c>
      <c r="D119">
        <v>163.44</v>
      </c>
      <c r="E119">
        <f>IF(Tabla2[[#This Row],[Potencia (KW)]]&lt;300,Tabla2[[#This Row],[Potencia (KW)]],0)</f>
        <v>163.44</v>
      </c>
    </row>
    <row r="120" spans="1:5" x14ac:dyDescent="0.25">
      <c r="A120" s="1">
        <v>45455.364583333343</v>
      </c>
      <c r="B120" s="10">
        <f>YEAR(Tabla2[[#This Row],[Fecha_Hora]])</f>
        <v>2024</v>
      </c>
      <c r="C120" s="10">
        <f>MONTH(Tabla2[[#This Row],[Fecha_Hora]])</f>
        <v>6</v>
      </c>
      <c r="D120">
        <v>164.52</v>
      </c>
      <c r="E120">
        <f>IF(Tabla2[[#This Row],[Potencia (KW)]]&lt;300,Tabla2[[#This Row],[Potencia (KW)]],0)</f>
        <v>164.52</v>
      </c>
    </row>
    <row r="121" spans="1:5" x14ac:dyDescent="0.25">
      <c r="A121" s="1">
        <v>45455.368055555547</v>
      </c>
      <c r="B121" s="10">
        <f>YEAR(Tabla2[[#This Row],[Fecha_Hora]])</f>
        <v>2024</v>
      </c>
      <c r="C121" s="10">
        <f>MONTH(Tabla2[[#This Row],[Fecha_Hora]])</f>
        <v>6</v>
      </c>
      <c r="D121">
        <v>165.28899999999999</v>
      </c>
      <c r="E121">
        <f>IF(Tabla2[[#This Row],[Potencia (KW)]]&lt;300,Tabla2[[#This Row],[Potencia (KW)]],0)</f>
        <v>165.28899999999999</v>
      </c>
    </row>
    <row r="122" spans="1:5" x14ac:dyDescent="0.25">
      <c r="A122" s="1">
        <v>45455.371527777781</v>
      </c>
      <c r="B122" s="10">
        <f>YEAR(Tabla2[[#This Row],[Fecha_Hora]])</f>
        <v>2024</v>
      </c>
      <c r="C122" s="10">
        <f>MONTH(Tabla2[[#This Row],[Fecha_Hora]])</f>
        <v>6</v>
      </c>
      <c r="D122">
        <v>156.36000000000001</v>
      </c>
      <c r="E122">
        <f>IF(Tabla2[[#This Row],[Potencia (KW)]]&lt;300,Tabla2[[#This Row],[Potencia (KW)]],0)</f>
        <v>156.36000000000001</v>
      </c>
    </row>
    <row r="123" spans="1:5" x14ac:dyDescent="0.25">
      <c r="A123" s="1">
        <v>45455.375</v>
      </c>
      <c r="B123" s="10">
        <f>YEAR(Tabla2[[#This Row],[Fecha_Hora]])</f>
        <v>2024</v>
      </c>
      <c r="C123" s="10">
        <f>MONTH(Tabla2[[#This Row],[Fecha_Hora]])</f>
        <v>6</v>
      </c>
      <c r="D123">
        <v>159.36000000000001</v>
      </c>
      <c r="E123">
        <f>IF(Tabla2[[#This Row],[Potencia (KW)]]&lt;300,Tabla2[[#This Row],[Potencia (KW)]],0)</f>
        <v>159.36000000000001</v>
      </c>
    </row>
    <row r="124" spans="1:5" x14ac:dyDescent="0.25">
      <c r="A124" s="1">
        <v>45455.378472222219</v>
      </c>
      <c r="B124" s="10">
        <f>YEAR(Tabla2[[#This Row],[Fecha_Hora]])</f>
        <v>2024</v>
      </c>
      <c r="C124" s="10">
        <f>MONTH(Tabla2[[#This Row],[Fecha_Hora]])</f>
        <v>6</v>
      </c>
      <c r="D124">
        <v>168</v>
      </c>
      <c r="E124">
        <f>IF(Tabla2[[#This Row],[Potencia (KW)]]&lt;300,Tabla2[[#This Row],[Potencia (KW)]],0)</f>
        <v>168</v>
      </c>
    </row>
    <row r="125" spans="1:5" x14ac:dyDescent="0.25">
      <c r="A125" s="1">
        <v>45455.381944444453</v>
      </c>
      <c r="B125" s="10">
        <f>YEAR(Tabla2[[#This Row],[Fecha_Hora]])</f>
        <v>2024</v>
      </c>
      <c r="C125" s="10">
        <f>MONTH(Tabla2[[#This Row],[Fecha_Hora]])</f>
        <v>6</v>
      </c>
      <c r="D125">
        <v>163.73400000000001</v>
      </c>
      <c r="E125">
        <f>IF(Tabla2[[#This Row],[Potencia (KW)]]&lt;300,Tabla2[[#This Row],[Potencia (KW)]],0)</f>
        <v>163.73400000000001</v>
      </c>
    </row>
    <row r="126" spans="1:5" x14ac:dyDescent="0.25">
      <c r="A126" s="1">
        <v>45455.385416666657</v>
      </c>
      <c r="B126" s="10">
        <f>YEAR(Tabla2[[#This Row],[Fecha_Hora]])</f>
        <v>2024</v>
      </c>
      <c r="C126" s="10">
        <f>MONTH(Tabla2[[#This Row],[Fecha_Hora]])</f>
        <v>6</v>
      </c>
      <c r="D126">
        <v>163.44</v>
      </c>
      <c r="E126">
        <f>IF(Tabla2[[#This Row],[Potencia (KW)]]&lt;300,Tabla2[[#This Row],[Potencia (KW)]],0)</f>
        <v>163.44</v>
      </c>
    </row>
    <row r="127" spans="1:5" x14ac:dyDescent="0.25">
      <c r="A127" s="1">
        <v>45455.388888888891</v>
      </c>
      <c r="B127" s="10">
        <f>YEAR(Tabla2[[#This Row],[Fecha_Hora]])</f>
        <v>2024</v>
      </c>
      <c r="C127" s="10">
        <f>MONTH(Tabla2[[#This Row],[Fecha_Hora]])</f>
        <v>6</v>
      </c>
      <c r="D127">
        <v>152.63999999999999</v>
      </c>
      <c r="E127">
        <f>IF(Tabla2[[#This Row],[Potencia (KW)]]&lt;300,Tabla2[[#This Row],[Potencia (KW)]],0)</f>
        <v>152.63999999999999</v>
      </c>
    </row>
    <row r="128" spans="1:5" x14ac:dyDescent="0.25">
      <c r="A128" s="1">
        <v>45456.413194444453</v>
      </c>
      <c r="B128" s="10">
        <f>YEAR(Tabla2[[#This Row],[Fecha_Hora]])</f>
        <v>2024</v>
      </c>
      <c r="C128" s="10">
        <f>MONTH(Tabla2[[#This Row],[Fecha_Hora]])</f>
        <v>6</v>
      </c>
      <c r="D128">
        <v>160.68</v>
      </c>
      <c r="E128">
        <f>IF(Tabla2[[#This Row],[Potencia (KW)]]&lt;300,Tabla2[[#This Row],[Potencia (KW)]],0)</f>
        <v>160.68</v>
      </c>
    </row>
    <row r="129" spans="1:5" x14ac:dyDescent="0.25">
      <c r="A129" s="1">
        <v>45456.416666666657</v>
      </c>
      <c r="B129" s="10">
        <f>YEAR(Tabla2[[#This Row],[Fecha_Hora]])</f>
        <v>2024</v>
      </c>
      <c r="C129" s="10">
        <f>MONTH(Tabla2[[#This Row],[Fecha_Hora]])</f>
        <v>6</v>
      </c>
      <c r="D129">
        <v>165.767</v>
      </c>
      <c r="E129">
        <f>IF(Tabla2[[#This Row],[Potencia (KW)]]&lt;300,Tabla2[[#This Row],[Potencia (KW)]],0)</f>
        <v>165.767</v>
      </c>
    </row>
    <row r="130" spans="1:5" x14ac:dyDescent="0.25">
      <c r="A130" s="1">
        <v>45456.420138888891</v>
      </c>
      <c r="B130" s="10">
        <f>YEAR(Tabla2[[#This Row],[Fecha_Hora]])</f>
        <v>2024</v>
      </c>
      <c r="C130" s="10">
        <f>MONTH(Tabla2[[#This Row],[Fecha_Hora]])</f>
        <v>6</v>
      </c>
      <c r="D130">
        <v>157.08000000000001</v>
      </c>
      <c r="E130">
        <f>IF(Tabla2[[#This Row],[Potencia (KW)]]&lt;300,Tabla2[[#This Row],[Potencia (KW)]],0)</f>
        <v>157.08000000000001</v>
      </c>
    </row>
    <row r="131" spans="1:5" x14ac:dyDescent="0.25">
      <c r="A131" s="1">
        <v>45456.423611111109</v>
      </c>
      <c r="B131" s="10">
        <f>YEAR(Tabla2[[#This Row],[Fecha_Hora]])</f>
        <v>2024</v>
      </c>
      <c r="C131" s="10">
        <f>MONTH(Tabla2[[#This Row],[Fecha_Hora]])</f>
        <v>6</v>
      </c>
      <c r="D131">
        <v>162.6</v>
      </c>
      <c r="E131">
        <f>IF(Tabla2[[#This Row],[Potencia (KW)]]&lt;300,Tabla2[[#This Row],[Potencia (KW)]],0)</f>
        <v>162.6</v>
      </c>
    </row>
    <row r="132" spans="1:5" x14ac:dyDescent="0.25">
      <c r="A132" s="1">
        <v>45456.427083333343</v>
      </c>
      <c r="B132" s="10">
        <f>YEAR(Tabla2[[#This Row],[Fecha_Hora]])</f>
        <v>2024</v>
      </c>
      <c r="C132" s="10">
        <f>MONTH(Tabla2[[#This Row],[Fecha_Hora]])</f>
        <v>6</v>
      </c>
      <c r="D132">
        <v>163.80000000000001</v>
      </c>
      <c r="E132">
        <f>IF(Tabla2[[#This Row],[Potencia (KW)]]&lt;300,Tabla2[[#This Row],[Potencia (KW)]],0)</f>
        <v>163.80000000000001</v>
      </c>
    </row>
    <row r="133" spans="1:5" x14ac:dyDescent="0.25">
      <c r="A133" s="1">
        <v>45456.430555555547</v>
      </c>
      <c r="B133" s="10">
        <f>YEAR(Tabla2[[#This Row],[Fecha_Hora]])</f>
        <v>2024</v>
      </c>
      <c r="C133" s="10">
        <f>MONTH(Tabla2[[#This Row],[Fecha_Hora]])</f>
        <v>6</v>
      </c>
      <c r="D133">
        <v>162.06</v>
      </c>
      <c r="E133">
        <f>IF(Tabla2[[#This Row],[Potencia (KW)]]&lt;300,Tabla2[[#This Row],[Potencia (KW)]],0)</f>
        <v>162.06</v>
      </c>
    </row>
    <row r="134" spans="1:5" x14ac:dyDescent="0.25">
      <c r="A134" s="1">
        <v>45456.434027777781</v>
      </c>
      <c r="B134" s="10">
        <f>YEAR(Tabla2[[#This Row],[Fecha_Hora]])</f>
        <v>2024</v>
      </c>
      <c r="C134" s="10">
        <f>MONTH(Tabla2[[#This Row],[Fecha_Hora]])</f>
        <v>6</v>
      </c>
      <c r="D134">
        <v>156.47999999999999</v>
      </c>
      <c r="E134">
        <f>IF(Tabla2[[#This Row],[Potencia (KW)]]&lt;300,Tabla2[[#This Row],[Potencia (KW)]],0)</f>
        <v>156.47999999999999</v>
      </c>
    </row>
    <row r="135" spans="1:5" x14ac:dyDescent="0.25">
      <c r="A135" s="1">
        <v>45456.4375</v>
      </c>
      <c r="B135" s="10">
        <f>YEAR(Tabla2[[#This Row],[Fecha_Hora]])</f>
        <v>2024</v>
      </c>
      <c r="C135" s="10">
        <f>MONTH(Tabla2[[#This Row],[Fecha_Hora]])</f>
        <v>6</v>
      </c>
      <c r="D135">
        <v>155.76</v>
      </c>
      <c r="E135">
        <f>IF(Tabla2[[#This Row],[Potencia (KW)]]&lt;300,Tabla2[[#This Row],[Potencia (KW)]],0)</f>
        <v>155.76</v>
      </c>
    </row>
    <row r="136" spans="1:5" x14ac:dyDescent="0.25">
      <c r="A136" s="1">
        <v>45456.440972222219</v>
      </c>
      <c r="B136" s="10">
        <f>YEAR(Tabla2[[#This Row],[Fecha_Hora]])</f>
        <v>2024</v>
      </c>
      <c r="C136" s="10">
        <f>MONTH(Tabla2[[#This Row],[Fecha_Hora]])</f>
        <v>6</v>
      </c>
      <c r="D136">
        <v>155.96</v>
      </c>
      <c r="E136">
        <f>IF(Tabla2[[#This Row],[Potencia (KW)]]&lt;300,Tabla2[[#This Row],[Potencia (KW)]],0)</f>
        <v>155.96</v>
      </c>
    </row>
    <row r="137" spans="1:5" x14ac:dyDescent="0.25">
      <c r="A137" s="1">
        <v>45456.46875</v>
      </c>
      <c r="B137" s="10">
        <f>YEAR(Tabla2[[#This Row],[Fecha_Hora]])</f>
        <v>2024</v>
      </c>
      <c r="C137" s="10">
        <f>MONTH(Tabla2[[#This Row],[Fecha_Hora]])</f>
        <v>6</v>
      </c>
      <c r="D137">
        <v>152.37200000000001</v>
      </c>
      <c r="E137">
        <f>IF(Tabla2[[#This Row],[Potencia (KW)]]&lt;300,Tabla2[[#This Row],[Potencia (KW)]],0)</f>
        <v>152.37200000000001</v>
      </c>
    </row>
    <row r="138" spans="1:5" x14ac:dyDescent="0.25">
      <c r="A138" s="1">
        <v>45456.472222222219</v>
      </c>
      <c r="B138" s="10">
        <f>YEAR(Tabla2[[#This Row],[Fecha_Hora]])</f>
        <v>2024</v>
      </c>
      <c r="C138" s="10">
        <f>MONTH(Tabla2[[#This Row],[Fecha_Hora]])</f>
        <v>6</v>
      </c>
      <c r="D138">
        <v>154.91999999999999</v>
      </c>
      <c r="E138">
        <f>IF(Tabla2[[#This Row],[Potencia (KW)]]&lt;300,Tabla2[[#This Row],[Potencia (KW)]],0)</f>
        <v>154.91999999999999</v>
      </c>
    </row>
    <row r="139" spans="1:5" x14ac:dyDescent="0.25">
      <c r="A139" s="1">
        <v>45456.475694444453</v>
      </c>
      <c r="B139" s="10">
        <f>YEAR(Tabla2[[#This Row],[Fecha_Hora]])</f>
        <v>2024</v>
      </c>
      <c r="C139" s="10">
        <f>MONTH(Tabla2[[#This Row],[Fecha_Hora]])</f>
        <v>6</v>
      </c>
      <c r="D139">
        <v>154.91999999999999</v>
      </c>
      <c r="E139">
        <f>IF(Tabla2[[#This Row],[Potencia (KW)]]&lt;300,Tabla2[[#This Row],[Potencia (KW)]],0)</f>
        <v>154.91999999999999</v>
      </c>
    </row>
    <row r="140" spans="1:5" x14ac:dyDescent="0.25">
      <c r="A140" s="1">
        <v>45461.364583333343</v>
      </c>
      <c r="B140" s="10">
        <f>YEAR(Tabla2[[#This Row],[Fecha_Hora]])</f>
        <v>2024</v>
      </c>
      <c r="C140" s="10">
        <f>MONTH(Tabla2[[#This Row],[Fecha_Hora]])</f>
        <v>6</v>
      </c>
      <c r="D140">
        <v>155.04</v>
      </c>
      <c r="E140">
        <f>IF(Tabla2[[#This Row],[Potencia (KW)]]&lt;300,Tabla2[[#This Row],[Potencia (KW)]],0)</f>
        <v>155.04</v>
      </c>
    </row>
    <row r="141" spans="1:5" x14ac:dyDescent="0.25">
      <c r="A141" s="1">
        <v>45461.368055555547</v>
      </c>
      <c r="B141" s="10">
        <f>YEAR(Tabla2[[#This Row],[Fecha_Hora]])</f>
        <v>2024</v>
      </c>
      <c r="C141" s="10">
        <f>MONTH(Tabla2[[#This Row],[Fecha_Hora]])</f>
        <v>6</v>
      </c>
      <c r="D141">
        <v>165.12</v>
      </c>
      <c r="E141">
        <f>IF(Tabla2[[#This Row],[Potencia (KW)]]&lt;300,Tabla2[[#This Row],[Potencia (KW)]],0)</f>
        <v>165.12</v>
      </c>
    </row>
    <row r="142" spans="1:5" x14ac:dyDescent="0.25">
      <c r="A142" s="1">
        <v>45461.371527777781</v>
      </c>
      <c r="B142" s="10">
        <f>YEAR(Tabla2[[#This Row],[Fecha_Hora]])</f>
        <v>2024</v>
      </c>
      <c r="C142" s="10">
        <f>MONTH(Tabla2[[#This Row],[Fecha_Hora]])</f>
        <v>6</v>
      </c>
      <c r="D142">
        <v>165.05</v>
      </c>
      <c r="E142">
        <f>IF(Tabla2[[#This Row],[Potencia (KW)]]&lt;300,Tabla2[[#This Row],[Potencia (KW)]],0)</f>
        <v>165.05</v>
      </c>
    </row>
    <row r="143" spans="1:5" x14ac:dyDescent="0.25">
      <c r="A143" s="1">
        <v>45461.375</v>
      </c>
      <c r="B143" s="10">
        <f>YEAR(Tabla2[[#This Row],[Fecha_Hora]])</f>
        <v>2024</v>
      </c>
      <c r="C143" s="10">
        <f>MONTH(Tabla2[[#This Row],[Fecha_Hora]])</f>
        <v>6</v>
      </c>
      <c r="D143">
        <v>169.44</v>
      </c>
      <c r="E143">
        <f>IF(Tabla2[[#This Row],[Potencia (KW)]]&lt;300,Tabla2[[#This Row],[Potencia (KW)]],0)</f>
        <v>169.44</v>
      </c>
    </row>
    <row r="144" spans="1:5" x14ac:dyDescent="0.25">
      <c r="A144" s="1">
        <v>45461.378472222219</v>
      </c>
      <c r="B144" s="10">
        <f>YEAR(Tabla2[[#This Row],[Fecha_Hora]])</f>
        <v>2024</v>
      </c>
      <c r="C144" s="10">
        <f>MONTH(Tabla2[[#This Row],[Fecha_Hora]])</f>
        <v>6</v>
      </c>
      <c r="D144">
        <v>161.28</v>
      </c>
      <c r="E144">
        <f>IF(Tabla2[[#This Row],[Potencia (KW)]]&lt;300,Tabla2[[#This Row],[Potencia (KW)]],0)</f>
        <v>161.28</v>
      </c>
    </row>
    <row r="145" spans="1:5" x14ac:dyDescent="0.25">
      <c r="A145" s="1">
        <v>45461.381944444453</v>
      </c>
      <c r="B145" s="10">
        <f>YEAR(Tabla2[[#This Row],[Fecha_Hora]])</f>
        <v>2024</v>
      </c>
      <c r="C145" s="10">
        <f>MONTH(Tabla2[[#This Row],[Fecha_Hora]])</f>
        <v>6</v>
      </c>
      <c r="D145">
        <v>159.36000000000001</v>
      </c>
      <c r="E145">
        <f>IF(Tabla2[[#This Row],[Potencia (KW)]]&lt;300,Tabla2[[#This Row],[Potencia (KW)]],0)</f>
        <v>159.36000000000001</v>
      </c>
    </row>
    <row r="146" spans="1:5" x14ac:dyDescent="0.25">
      <c r="A146" s="1">
        <v>45461.395833333343</v>
      </c>
      <c r="B146" s="10">
        <f>YEAR(Tabla2[[#This Row],[Fecha_Hora]])</f>
        <v>2024</v>
      </c>
      <c r="C146" s="10">
        <f>MONTH(Tabla2[[#This Row],[Fecha_Hora]])</f>
        <v>6</v>
      </c>
      <c r="D146">
        <v>150.93700000000001</v>
      </c>
      <c r="E146">
        <f>IF(Tabla2[[#This Row],[Potencia (KW)]]&lt;300,Tabla2[[#This Row],[Potencia (KW)]],0)</f>
        <v>150.93700000000001</v>
      </c>
    </row>
    <row r="147" spans="1:5" x14ac:dyDescent="0.25">
      <c r="A147" s="1">
        <v>45461.399305555547</v>
      </c>
      <c r="B147" s="10">
        <f>YEAR(Tabla2[[#This Row],[Fecha_Hora]])</f>
        <v>2024</v>
      </c>
      <c r="C147" s="10">
        <f>MONTH(Tabla2[[#This Row],[Fecha_Hora]])</f>
        <v>6</v>
      </c>
      <c r="D147">
        <v>153.47999999999999</v>
      </c>
      <c r="E147">
        <f>IF(Tabla2[[#This Row],[Potencia (KW)]]&lt;300,Tabla2[[#This Row],[Potencia (KW)]],0)</f>
        <v>153.47999999999999</v>
      </c>
    </row>
    <row r="148" spans="1:5" x14ac:dyDescent="0.25">
      <c r="A148" s="1">
        <v>45461.402777777781</v>
      </c>
      <c r="B148" s="10">
        <f>YEAR(Tabla2[[#This Row],[Fecha_Hora]])</f>
        <v>2024</v>
      </c>
      <c r="C148" s="10">
        <f>MONTH(Tabla2[[#This Row],[Fecha_Hora]])</f>
        <v>6</v>
      </c>
      <c r="D148">
        <v>163.32</v>
      </c>
      <c r="E148">
        <f>IF(Tabla2[[#This Row],[Potencia (KW)]]&lt;300,Tabla2[[#This Row],[Potencia (KW)]],0)</f>
        <v>163.32</v>
      </c>
    </row>
    <row r="149" spans="1:5" x14ac:dyDescent="0.25">
      <c r="A149" s="1">
        <v>45461.40625</v>
      </c>
      <c r="B149" s="10">
        <f>YEAR(Tabla2[[#This Row],[Fecha_Hora]])</f>
        <v>2024</v>
      </c>
      <c r="C149" s="10">
        <f>MONTH(Tabla2[[#This Row],[Fecha_Hora]])</f>
        <v>6</v>
      </c>
      <c r="D149">
        <v>156.96</v>
      </c>
      <c r="E149">
        <f>IF(Tabla2[[#This Row],[Potencia (KW)]]&lt;300,Tabla2[[#This Row],[Potencia (KW)]],0)</f>
        <v>156.96</v>
      </c>
    </row>
    <row r="150" spans="1:5" x14ac:dyDescent="0.25">
      <c r="A150" s="1">
        <v>45468.347222222219</v>
      </c>
      <c r="B150" s="10">
        <f>YEAR(Tabla2[[#This Row],[Fecha_Hora]])</f>
        <v>2024</v>
      </c>
      <c r="C150" s="10">
        <f>MONTH(Tabla2[[#This Row],[Fecha_Hora]])</f>
        <v>6</v>
      </c>
      <c r="D150">
        <v>159.84</v>
      </c>
      <c r="E150">
        <f>IF(Tabla2[[#This Row],[Potencia (KW)]]&lt;300,Tabla2[[#This Row],[Potencia (KW)]],0)</f>
        <v>159.84</v>
      </c>
    </row>
    <row r="151" spans="1:5" x14ac:dyDescent="0.25">
      <c r="A151" s="1">
        <v>45468.350694444453</v>
      </c>
      <c r="B151" s="10">
        <f>YEAR(Tabla2[[#This Row],[Fecha_Hora]])</f>
        <v>2024</v>
      </c>
      <c r="C151" s="10">
        <f>MONTH(Tabla2[[#This Row],[Fecha_Hora]])</f>
        <v>6</v>
      </c>
      <c r="D151">
        <v>152.63999999999999</v>
      </c>
      <c r="E151">
        <f>IF(Tabla2[[#This Row],[Potencia (KW)]]&lt;300,Tabla2[[#This Row],[Potencia (KW)]],0)</f>
        <v>152.63999999999999</v>
      </c>
    </row>
    <row r="152" spans="1:5" x14ac:dyDescent="0.25">
      <c r="A152" s="1">
        <v>45468.354166666657</v>
      </c>
      <c r="B152" s="10">
        <f>YEAR(Tabla2[[#This Row],[Fecha_Hora]])</f>
        <v>2024</v>
      </c>
      <c r="C152" s="10">
        <f>MONTH(Tabla2[[#This Row],[Fecha_Hora]])</f>
        <v>6</v>
      </c>
      <c r="D152">
        <v>166.69300000000001</v>
      </c>
      <c r="E152">
        <f>IF(Tabla2[[#This Row],[Potencia (KW)]]&lt;300,Tabla2[[#This Row],[Potencia (KW)]],0)</f>
        <v>166.69300000000001</v>
      </c>
    </row>
    <row r="153" spans="1:5" x14ac:dyDescent="0.25">
      <c r="A153" s="1">
        <v>45468.357638888891</v>
      </c>
      <c r="B153" s="10">
        <f>YEAR(Tabla2[[#This Row],[Fecha_Hora]])</f>
        <v>2024</v>
      </c>
      <c r="C153" s="10">
        <f>MONTH(Tabla2[[#This Row],[Fecha_Hora]])</f>
        <v>6</v>
      </c>
      <c r="D153">
        <v>151.80000000000001</v>
      </c>
      <c r="E153">
        <f>IF(Tabla2[[#This Row],[Potencia (KW)]]&lt;300,Tabla2[[#This Row],[Potencia (KW)]],0)</f>
        <v>151.80000000000001</v>
      </c>
    </row>
    <row r="154" spans="1:5" x14ac:dyDescent="0.25">
      <c r="A154" s="1">
        <v>45468.361111111109</v>
      </c>
      <c r="B154" s="10">
        <f>YEAR(Tabla2[[#This Row],[Fecha_Hora]])</f>
        <v>2024</v>
      </c>
      <c r="C154" s="10">
        <f>MONTH(Tabla2[[#This Row],[Fecha_Hora]])</f>
        <v>6</v>
      </c>
      <c r="D154">
        <v>156.36000000000001</v>
      </c>
      <c r="E154">
        <f>IF(Tabla2[[#This Row],[Potencia (KW)]]&lt;300,Tabla2[[#This Row],[Potencia (KW)]],0)</f>
        <v>156.36000000000001</v>
      </c>
    </row>
    <row r="155" spans="1:5" x14ac:dyDescent="0.25">
      <c r="A155" s="1">
        <v>45468.364583333343</v>
      </c>
      <c r="B155" s="10">
        <f>YEAR(Tabla2[[#This Row],[Fecha_Hora]])</f>
        <v>2024</v>
      </c>
      <c r="C155" s="10">
        <f>MONTH(Tabla2[[#This Row],[Fecha_Hora]])</f>
        <v>6</v>
      </c>
      <c r="D155">
        <v>153.72</v>
      </c>
      <c r="E155">
        <f>IF(Tabla2[[#This Row],[Potencia (KW)]]&lt;300,Tabla2[[#This Row],[Potencia (KW)]],0)</f>
        <v>153.72</v>
      </c>
    </row>
    <row r="156" spans="1:5" x14ac:dyDescent="0.25">
      <c r="A156" s="1">
        <v>45468.371527777781</v>
      </c>
      <c r="B156" s="10">
        <f>YEAR(Tabla2[[#This Row],[Fecha_Hora]])</f>
        <v>2024</v>
      </c>
      <c r="C156" s="10">
        <f>MONTH(Tabla2[[#This Row],[Fecha_Hora]])</f>
        <v>6</v>
      </c>
      <c r="D156">
        <v>160.32</v>
      </c>
      <c r="E156">
        <f>IF(Tabla2[[#This Row],[Potencia (KW)]]&lt;300,Tabla2[[#This Row],[Potencia (KW)]],0)</f>
        <v>160.32</v>
      </c>
    </row>
    <row r="157" spans="1:5" x14ac:dyDescent="0.25">
      <c r="A157" s="1">
        <v>45468.375</v>
      </c>
      <c r="B157" s="10">
        <f>YEAR(Tabla2[[#This Row],[Fecha_Hora]])</f>
        <v>2024</v>
      </c>
      <c r="C157" s="10">
        <f>MONTH(Tabla2[[#This Row],[Fecha_Hora]])</f>
        <v>6</v>
      </c>
      <c r="D157">
        <v>158.76</v>
      </c>
      <c r="E157">
        <f>IF(Tabla2[[#This Row],[Potencia (KW)]]&lt;300,Tabla2[[#This Row],[Potencia (KW)]],0)</f>
        <v>158.76</v>
      </c>
    </row>
    <row r="158" spans="1:5" x14ac:dyDescent="0.25">
      <c r="A158" s="1">
        <v>45468.378472222219</v>
      </c>
      <c r="B158" s="10">
        <f>YEAR(Tabla2[[#This Row],[Fecha_Hora]])</f>
        <v>2024</v>
      </c>
      <c r="C158" s="10">
        <f>MONTH(Tabla2[[#This Row],[Fecha_Hora]])</f>
        <v>6</v>
      </c>
      <c r="D158">
        <v>169.44</v>
      </c>
      <c r="E158">
        <f>IF(Tabla2[[#This Row],[Potencia (KW)]]&lt;300,Tabla2[[#This Row],[Potencia (KW)]],0)</f>
        <v>169.44</v>
      </c>
    </row>
    <row r="159" spans="1:5" x14ac:dyDescent="0.25">
      <c r="A159" s="1">
        <v>45468.381944444453</v>
      </c>
      <c r="B159" s="10">
        <f>YEAR(Tabla2[[#This Row],[Fecha_Hora]])</f>
        <v>2024</v>
      </c>
      <c r="C159" s="10">
        <f>MONTH(Tabla2[[#This Row],[Fecha_Hora]])</f>
        <v>6</v>
      </c>
      <c r="D159">
        <v>164.93</v>
      </c>
      <c r="E159">
        <f>IF(Tabla2[[#This Row],[Potencia (KW)]]&lt;300,Tabla2[[#This Row],[Potencia (KW)]],0)</f>
        <v>164.93</v>
      </c>
    </row>
    <row r="160" spans="1:5" x14ac:dyDescent="0.25">
      <c r="A160" s="1">
        <v>45468.385416666657</v>
      </c>
      <c r="B160" s="10">
        <f>YEAR(Tabla2[[#This Row],[Fecha_Hora]])</f>
        <v>2024</v>
      </c>
      <c r="C160" s="10">
        <f>MONTH(Tabla2[[#This Row],[Fecha_Hora]])</f>
        <v>6</v>
      </c>
      <c r="D160">
        <v>156.47999999999999</v>
      </c>
      <c r="E160">
        <f>IF(Tabla2[[#This Row],[Potencia (KW)]]&lt;300,Tabla2[[#This Row],[Potencia (KW)]],0)</f>
        <v>156.47999999999999</v>
      </c>
    </row>
    <row r="161" spans="1:5" x14ac:dyDescent="0.25">
      <c r="A161" s="1">
        <v>45468.388888888891</v>
      </c>
      <c r="B161" s="10">
        <f>YEAR(Tabla2[[#This Row],[Fecha_Hora]])</f>
        <v>2024</v>
      </c>
      <c r="C161" s="10">
        <f>MONTH(Tabla2[[#This Row],[Fecha_Hora]])</f>
        <v>6</v>
      </c>
      <c r="D161">
        <v>158.76</v>
      </c>
      <c r="E161">
        <f>IF(Tabla2[[#This Row],[Potencia (KW)]]&lt;300,Tabla2[[#This Row],[Potencia (KW)]],0)</f>
        <v>158.76</v>
      </c>
    </row>
    <row r="162" spans="1:5" x14ac:dyDescent="0.25">
      <c r="A162" s="1">
        <v>45468.392361111109</v>
      </c>
      <c r="B162" s="10">
        <f>YEAR(Tabla2[[#This Row],[Fecha_Hora]])</f>
        <v>2024</v>
      </c>
      <c r="C162" s="10">
        <f>MONTH(Tabla2[[#This Row],[Fecha_Hora]])</f>
        <v>6</v>
      </c>
      <c r="D162">
        <v>161.34200000000001</v>
      </c>
      <c r="E162">
        <f>IF(Tabla2[[#This Row],[Potencia (KW)]]&lt;300,Tabla2[[#This Row],[Potencia (KW)]],0)</f>
        <v>161.34200000000001</v>
      </c>
    </row>
    <row r="163" spans="1:5" x14ac:dyDescent="0.25">
      <c r="A163" s="1">
        <v>45468.395833333343</v>
      </c>
      <c r="B163" s="10">
        <f>YEAR(Tabla2[[#This Row],[Fecha_Hora]])</f>
        <v>2024</v>
      </c>
      <c r="C163" s="10">
        <f>MONTH(Tabla2[[#This Row],[Fecha_Hora]])</f>
        <v>6</v>
      </c>
      <c r="D163">
        <v>162.96</v>
      </c>
      <c r="E163">
        <f>IF(Tabla2[[#This Row],[Potencia (KW)]]&lt;300,Tabla2[[#This Row],[Potencia (KW)]],0)</f>
        <v>162.96</v>
      </c>
    </row>
    <row r="164" spans="1:5" x14ac:dyDescent="0.25">
      <c r="A164" s="1">
        <v>45468.399305555547</v>
      </c>
      <c r="B164" s="10">
        <f>YEAR(Tabla2[[#This Row],[Fecha_Hora]])</f>
        <v>2024</v>
      </c>
      <c r="C164" s="10">
        <f>MONTH(Tabla2[[#This Row],[Fecha_Hora]])</f>
        <v>6</v>
      </c>
      <c r="D164">
        <v>165</v>
      </c>
      <c r="E164">
        <f>IF(Tabla2[[#This Row],[Potencia (KW)]]&lt;300,Tabla2[[#This Row],[Potencia (KW)]],0)</f>
        <v>165</v>
      </c>
    </row>
    <row r="165" spans="1:5" x14ac:dyDescent="0.25">
      <c r="A165" s="1">
        <v>45468.402777777781</v>
      </c>
      <c r="B165" s="10">
        <f>YEAR(Tabla2[[#This Row],[Fecha_Hora]])</f>
        <v>2024</v>
      </c>
      <c r="C165" s="10">
        <f>MONTH(Tabla2[[#This Row],[Fecha_Hora]])</f>
        <v>6</v>
      </c>
      <c r="D165">
        <v>151.08000000000001</v>
      </c>
      <c r="E165">
        <f>IF(Tabla2[[#This Row],[Potencia (KW)]]&lt;300,Tabla2[[#This Row],[Potencia (KW)]],0)</f>
        <v>151.08000000000001</v>
      </c>
    </row>
    <row r="166" spans="1:5" x14ac:dyDescent="0.25">
      <c r="A166" s="1">
        <v>45489.309027777781</v>
      </c>
      <c r="B166" s="10">
        <f>YEAR(Tabla2[[#This Row],[Fecha_Hora]])</f>
        <v>2024</v>
      </c>
      <c r="C166" s="10">
        <f>MONTH(Tabla2[[#This Row],[Fecha_Hora]])</f>
        <v>7</v>
      </c>
      <c r="D166">
        <v>150.72</v>
      </c>
      <c r="E166">
        <f>IF(Tabla2[[#This Row],[Potencia (KW)]]&lt;300,Tabla2[[#This Row],[Potencia (KW)]],0)</f>
        <v>150.72</v>
      </c>
    </row>
    <row r="167" spans="1:5" x14ac:dyDescent="0.25">
      <c r="A167" s="1">
        <v>45489.3125</v>
      </c>
      <c r="B167" s="10">
        <f>YEAR(Tabla2[[#This Row],[Fecha_Hora]])</f>
        <v>2024</v>
      </c>
      <c r="C167" s="10">
        <f>MONTH(Tabla2[[#This Row],[Fecha_Hora]])</f>
        <v>7</v>
      </c>
      <c r="D167">
        <v>158.376</v>
      </c>
      <c r="E167">
        <f>IF(Tabla2[[#This Row],[Potencia (KW)]]&lt;300,Tabla2[[#This Row],[Potencia (KW)]],0)</f>
        <v>158.376</v>
      </c>
    </row>
    <row r="168" spans="1:5" x14ac:dyDescent="0.25">
      <c r="A168" s="1">
        <v>45489.315972222219</v>
      </c>
      <c r="B168" s="10">
        <f>YEAR(Tabla2[[#This Row],[Fecha_Hora]])</f>
        <v>2024</v>
      </c>
      <c r="C168" s="10">
        <f>MONTH(Tabla2[[#This Row],[Fecha_Hora]])</f>
        <v>7</v>
      </c>
      <c r="D168">
        <v>162</v>
      </c>
      <c r="E168">
        <f>IF(Tabla2[[#This Row],[Potencia (KW)]]&lt;300,Tabla2[[#This Row],[Potencia (KW)]],0)</f>
        <v>162</v>
      </c>
    </row>
    <row r="169" spans="1:5" x14ac:dyDescent="0.25">
      <c r="A169" s="1">
        <v>45489.319444444453</v>
      </c>
      <c r="B169" s="10">
        <f>YEAR(Tabla2[[#This Row],[Fecha_Hora]])</f>
        <v>2024</v>
      </c>
      <c r="C169" s="10">
        <f>MONTH(Tabla2[[#This Row],[Fecha_Hora]])</f>
        <v>7</v>
      </c>
      <c r="D169">
        <v>150.24</v>
      </c>
      <c r="E169">
        <f>IF(Tabla2[[#This Row],[Potencia (KW)]]&lt;300,Tabla2[[#This Row],[Potencia (KW)]],0)</f>
        <v>150.24</v>
      </c>
    </row>
    <row r="170" spans="1:5" x14ac:dyDescent="0.25">
      <c r="A170" s="1">
        <v>45489.322916666657</v>
      </c>
      <c r="B170" s="10">
        <f>YEAR(Tabla2[[#This Row],[Fecha_Hora]])</f>
        <v>2024</v>
      </c>
      <c r="C170" s="10">
        <f>MONTH(Tabla2[[#This Row],[Fecha_Hora]])</f>
        <v>7</v>
      </c>
      <c r="D170">
        <v>151.80000000000001</v>
      </c>
      <c r="E170">
        <f>IF(Tabla2[[#This Row],[Potencia (KW)]]&lt;300,Tabla2[[#This Row],[Potencia (KW)]],0)</f>
        <v>151.80000000000001</v>
      </c>
    </row>
    <row r="171" spans="1:5" x14ac:dyDescent="0.25">
      <c r="A171" s="1">
        <v>45489.326388888891</v>
      </c>
      <c r="B171" s="10">
        <f>YEAR(Tabla2[[#This Row],[Fecha_Hora]])</f>
        <v>2024</v>
      </c>
      <c r="C171" s="10">
        <f>MONTH(Tabla2[[#This Row],[Fecha_Hora]])</f>
        <v>7</v>
      </c>
      <c r="D171">
        <v>158.04</v>
      </c>
      <c r="E171">
        <f>IF(Tabla2[[#This Row],[Potencia (KW)]]&lt;300,Tabla2[[#This Row],[Potencia (KW)]],0)</f>
        <v>158.04</v>
      </c>
    </row>
    <row r="172" spans="1:5" x14ac:dyDescent="0.25">
      <c r="A172" s="1">
        <v>45496.326388888891</v>
      </c>
      <c r="B172" s="10">
        <f>YEAR(Tabla2[[#This Row],[Fecha_Hora]])</f>
        <v>2024</v>
      </c>
      <c r="C172" s="10">
        <f>MONTH(Tabla2[[#This Row],[Fecha_Hora]])</f>
        <v>7</v>
      </c>
      <c r="D172">
        <v>160.19999999999999</v>
      </c>
      <c r="E172">
        <f>IF(Tabla2[[#This Row],[Potencia (KW)]]&lt;300,Tabla2[[#This Row],[Potencia (KW)]],0)</f>
        <v>160.19999999999999</v>
      </c>
    </row>
    <row r="173" spans="1:5" x14ac:dyDescent="0.25">
      <c r="A173" s="1">
        <v>45496.329861111109</v>
      </c>
      <c r="B173" s="10">
        <f>YEAR(Tabla2[[#This Row],[Fecha_Hora]])</f>
        <v>2024</v>
      </c>
      <c r="C173" s="10">
        <f>MONTH(Tabla2[[#This Row],[Fecha_Hora]])</f>
        <v>7</v>
      </c>
      <c r="D173">
        <v>160.91999999999999</v>
      </c>
      <c r="E173">
        <f>IF(Tabla2[[#This Row],[Potencia (KW)]]&lt;300,Tabla2[[#This Row],[Potencia (KW)]],0)</f>
        <v>160.91999999999999</v>
      </c>
    </row>
    <row r="174" spans="1:5" x14ac:dyDescent="0.25">
      <c r="A174" s="1">
        <v>45496.333333333343</v>
      </c>
      <c r="B174" s="10">
        <f>YEAR(Tabla2[[#This Row],[Fecha_Hora]])</f>
        <v>2024</v>
      </c>
      <c r="C174" s="10">
        <f>MONTH(Tabla2[[#This Row],[Fecha_Hora]])</f>
        <v>7</v>
      </c>
      <c r="D174">
        <v>158.4</v>
      </c>
      <c r="E174">
        <f>IF(Tabla2[[#This Row],[Potencia (KW)]]&lt;300,Tabla2[[#This Row],[Potencia (KW)]],0)</f>
        <v>158.4</v>
      </c>
    </row>
    <row r="175" spans="1:5" x14ac:dyDescent="0.25">
      <c r="A175" s="1">
        <v>45512.368055555547</v>
      </c>
      <c r="B175" s="10">
        <f>YEAR(Tabla2[[#This Row],[Fecha_Hora]])</f>
        <v>2024</v>
      </c>
      <c r="C175" s="10">
        <f>MONTH(Tabla2[[#This Row],[Fecha_Hora]])</f>
        <v>8</v>
      </c>
      <c r="D175">
        <v>151.91999999999999</v>
      </c>
      <c r="E175">
        <f>IF(Tabla2[[#This Row],[Potencia (KW)]]&lt;300,Tabla2[[#This Row],[Potencia (KW)]],0)</f>
        <v>151.91999999999999</v>
      </c>
    </row>
    <row r="176" spans="1:5" x14ac:dyDescent="0.25">
      <c r="A176" s="1">
        <v>45512.371527777781</v>
      </c>
      <c r="B176" s="10">
        <f>YEAR(Tabla2[[#This Row],[Fecha_Hora]])</f>
        <v>2024</v>
      </c>
      <c r="C176" s="10">
        <f>MONTH(Tabla2[[#This Row],[Fecha_Hora]])</f>
        <v>8</v>
      </c>
      <c r="D176">
        <v>151.654</v>
      </c>
      <c r="E176">
        <f>IF(Tabla2[[#This Row],[Potencia (KW)]]&lt;300,Tabla2[[#This Row],[Potencia (KW)]],0)</f>
        <v>151.654</v>
      </c>
    </row>
    <row r="177" spans="1:5" x14ac:dyDescent="0.25">
      <c r="A177" s="1">
        <v>45512.375</v>
      </c>
      <c r="B177" s="10">
        <f>YEAR(Tabla2[[#This Row],[Fecha_Hora]])</f>
        <v>2024</v>
      </c>
      <c r="C177" s="10">
        <f>MONTH(Tabla2[[#This Row],[Fecha_Hora]])</f>
        <v>8</v>
      </c>
      <c r="D177">
        <v>153.6</v>
      </c>
      <c r="E177">
        <f>IF(Tabla2[[#This Row],[Potencia (KW)]]&lt;300,Tabla2[[#This Row],[Potencia (KW)]],0)</f>
        <v>153.6</v>
      </c>
    </row>
    <row r="178" spans="1:5" x14ac:dyDescent="0.25">
      <c r="A178" s="1">
        <v>45519.302083333343</v>
      </c>
      <c r="B178" s="10">
        <f>YEAR(Tabla2[[#This Row],[Fecha_Hora]])</f>
        <v>2024</v>
      </c>
      <c r="C178" s="10">
        <f>MONTH(Tabla2[[#This Row],[Fecha_Hora]])</f>
        <v>8</v>
      </c>
      <c r="D178">
        <v>164.04</v>
      </c>
      <c r="E178">
        <f>IF(Tabla2[[#This Row],[Potencia (KW)]]&lt;300,Tabla2[[#This Row],[Potencia (KW)]],0)</f>
        <v>164.04</v>
      </c>
    </row>
    <row r="179" spans="1:5" x14ac:dyDescent="0.25">
      <c r="A179" s="1">
        <v>45519.305555555547</v>
      </c>
      <c r="B179" s="10">
        <f>YEAR(Tabla2[[#This Row],[Fecha_Hora]])</f>
        <v>2024</v>
      </c>
      <c r="C179" s="10">
        <f>MONTH(Tabla2[[#This Row],[Fecha_Hora]])</f>
        <v>8</v>
      </c>
      <c r="D179">
        <v>150.12</v>
      </c>
      <c r="E179">
        <f>IF(Tabla2[[#This Row],[Potencia (KW)]]&lt;300,Tabla2[[#This Row],[Potencia (KW)]],0)</f>
        <v>150.12</v>
      </c>
    </row>
    <row r="180" spans="1:5" x14ac:dyDescent="0.25">
      <c r="A180" s="1">
        <v>45519.309027777781</v>
      </c>
      <c r="B180" s="10">
        <f>YEAR(Tabla2[[#This Row],[Fecha_Hora]])</f>
        <v>2024</v>
      </c>
      <c r="C180" s="10">
        <f>MONTH(Tabla2[[#This Row],[Fecha_Hora]])</f>
        <v>8</v>
      </c>
      <c r="D180">
        <v>152.4</v>
      </c>
      <c r="E180">
        <f>IF(Tabla2[[#This Row],[Potencia (KW)]]&lt;300,Tabla2[[#This Row],[Potencia (KW)]],0)</f>
        <v>152.4</v>
      </c>
    </row>
    <row r="181" spans="1:5" x14ac:dyDescent="0.25">
      <c r="A181" s="1">
        <v>45525.350694444453</v>
      </c>
      <c r="B181" s="10">
        <f>YEAR(Tabla2[[#This Row],[Fecha_Hora]])</f>
        <v>2024</v>
      </c>
      <c r="C181" s="10">
        <f>MONTH(Tabla2[[#This Row],[Fecha_Hora]])</f>
        <v>8</v>
      </c>
      <c r="D181">
        <v>153.6</v>
      </c>
      <c r="E181">
        <f>IF(Tabla2[[#This Row],[Potencia (KW)]]&lt;300,Tabla2[[#This Row],[Potencia (KW)]],0)</f>
        <v>153.6</v>
      </c>
    </row>
    <row r="182" spans="1:5" x14ac:dyDescent="0.25">
      <c r="A182" s="1">
        <v>45525.354166666657</v>
      </c>
      <c r="B182" s="10">
        <f>YEAR(Tabla2[[#This Row],[Fecha_Hora]])</f>
        <v>2024</v>
      </c>
      <c r="C182" s="10">
        <f>MONTH(Tabla2[[#This Row],[Fecha_Hora]])</f>
        <v>8</v>
      </c>
      <c r="D182">
        <v>152.52000000000001</v>
      </c>
      <c r="E182">
        <f>IF(Tabla2[[#This Row],[Potencia (KW)]]&lt;300,Tabla2[[#This Row],[Potencia (KW)]],0)</f>
        <v>152.52000000000001</v>
      </c>
    </row>
    <row r="183" spans="1:5" x14ac:dyDescent="0.25">
      <c r="A183" s="1">
        <v>45525.357638888891</v>
      </c>
      <c r="B183" s="10">
        <f>YEAR(Tabla2[[#This Row],[Fecha_Hora]])</f>
        <v>2024</v>
      </c>
      <c r="C183" s="10">
        <f>MONTH(Tabla2[[#This Row],[Fecha_Hora]])</f>
        <v>8</v>
      </c>
      <c r="D183">
        <v>151.08000000000001</v>
      </c>
      <c r="E183">
        <f>IF(Tabla2[[#This Row],[Potencia (KW)]]&lt;300,Tabla2[[#This Row],[Potencia (KW)]],0)</f>
        <v>151.08000000000001</v>
      </c>
    </row>
    <row r="184" spans="1:5" x14ac:dyDescent="0.25">
      <c r="A184" s="1">
        <v>45526.302083333343</v>
      </c>
      <c r="B184" s="10">
        <f>YEAR(Tabla2[[#This Row],[Fecha_Hora]])</f>
        <v>2024</v>
      </c>
      <c r="C184" s="10">
        <f>MONTH(Tabla2[[#This Row],[Fecha_Hora]])</f>
        <v>8</v>
      </c>
      <c r="D184">
        <v>167.64</v>
      </c>
      <c r="E184">
        <f>IF(Tabla2[[#This Row],[Potencia (KW)]]&lt;300,Tabla2[[#This Row],[Potencia (KW)]],0)</f>
        <v>167.64</v>
      </c>
    </row>
    <row r="185" spans="1:5" x14ac:dyDescent="0.25">
      <c r="A185" s="1">
        <v>45526.305555555547</v>
      </c>
      <c r="B185" s="10">
        <f>YEAR(Tabla2[[#This Row],[Fecha_Hora]])</f>
        <v>2024</v>
      </c>
      <c r="C185" s="10">
        <f>MONTH(Tabla2[[#This Row],[Fecha_Hora]])</f>
        <v>8</v>
      </c>
      <c r="D185">
        <v>158.76</v>
      </c>
      <c r="E185">
        <f>IF(Tabla2[[#This Row],[Potencia (KW)]]&lt;300,Tabla2[[#This Row],[Potencia (KW)]],0)</f>
        <v>158.76</v>
      </c>
    </row>
    <row r="186" spans="1:5" x14ac:dyDescent="0.25">
      <c r="A186" s="1">
        <v>45526.309027777781</v>
      </c>
      <c r="B186" s="10">
        <f>YEAR(Tabla2[[#This Row],[Fecha_Hora]])</f>
        <v>2024</v>
      </c>
      <c r="C186" s="10">
        <f>MONTH(Tabla2[[#This Row],[Fecha_Hora]])</f>
        <v>8</v>
      </c>
      <c r="D186">
        <v>152.28</v>
      </c>
      <c r="E186">
        <f>IF(Tabla2[[#This Row],[Potencia (KW)]]&lt;300,Tabla2[[#This Row],[Potencia (KW)]],0)</f>
        <v>152.28</v>
      </c>
    </row>
    <row r="187" spans="1:5" x14ac:dyDescent="0.25">
      <c r="A187" s="1">
        <v>45526.3125</v>
      </c>
      <c r="B187" s="10">
        <f>YEAR(Tabla2[[#This Row],[Fecha_Hora]])</f>
        <v>2024</v>
      </c>
      <c r="C187" s="10">
        <f>MONTH(Tabla2[[#This Row],[Fecha_Hora]])</f>
        <v>8</v>
      </c>
      <c r="D187">
        <v>155.52000000000001</v>
      </c>
      <c r="E187">
        <f>IF(Tabla2[[#This Row],[Potencia (KW)]]&lt;300,Tabla2[[#This Row],[Potencia (KW)]],0)</f>
        <v>155.52000000000001</v>
      </c>
    </row>
    <row r="188" spans="1:5" x14ac:dyDescent="0.25">
      <c r="A188" s="1">
        <v>45526.315972222219</v>
      </c>
      <c r="B188" s="10">
        <f>YEAR(Tabla2[[#This Row],[Fecha_Hora]])</f>
        <v>2024</v>
      </c>
      <c r="C188" s="10">
        <f>MONTH(Tabla2[[#This Row],[Fecha_Hora]])</f>
        <v>8</v>
      </c>
      <c r="D188">
        <v>156.72</v>
      </c>
      <c r="E188">
        <f>IF(Tabla2[[#This Row],[Potencia (KW)]]&lt;300,Tabla2[[#This Row],[Potencia (KW)]],0)</f>
        <v>156.72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BC71-E66C-4F8B-8595-46FA67F6481A}">
  <dimension ref="A1:D2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tr">
        <f>_xlfn.CONCAT(Tabla1[[#This Row],[Mes]],"-",Tabla1[[#This Row],[Año]])</f>
        <v>1-2023</v>
      </c>
      <c r="B2" s="2">
        <v>1</v>
      </c>
      <c r="C2" s="3">
        <v>2023</v>
      </c>
      <c r="D2">
        <f>_xlfn.MAXIFS(Tabla2[PotFix],Tabla2[mes],Tabla1[[#This Row],[Mes]],Tabla2[Año],Tabla1[[#This Row],[Año]])</f>
        <v>0</v>
      </c>
    </row>
    <row r="3" spans="1:4" x14ac:dyDescent="0.25">
      <c r="A3" t="str">
        <f>_xlfn.CONCAT(Tabla1[[#This Row],[Mes]],"-",Tabla1[[#This Row],[Año]])</f>
        <v>2-2023</v>
      </c>
      <c r="B3" s="4">
        <v>2</v>
      </c>
      <c r="C3" s="5">
        <v>2023</v>
      </c>
      <c r="D3">
        <f>_xlfn.MAXIFS(Tabla2[PotFix],Tabla2[mes],Tabla1[[#This Row],[Mes]],Tabla2[Año],Tabla1[[#This Row],[Año]])</f>
        <v>0</v>
      </c>
    </row>
    <row r="4" spans="1:4" x14ac:dyDescent="0.25">
      <c r="A4" t="str">
        <f>_xlfn.CONCAT(Tabla1[[#This Row],[Mes]],"-",Tabla1[[#This Row],[Año]])</f>
        <v>3-2023</v>
      </c>
      <c r="B4" s="2">
        <v>3</v>
      </c>
      <c r="C4" s="3">
        <v>2023</v>
      </c>
      <c r="D4">
        <f>_xlfn.MAXIFS(Tabla2[PotFix],Tabla2[mes],Tabla1[[#This Row],[Mes]],Tabla2[Año],Tabla1[[#This Row],[Año]])</f>
        <v>0</v>
      </c>
    </row>
    <row r="5" spans="1:4" x14ac:dyDescent="0.25">
      <c r="A5" t="str">
        <f>_xlfn.CONCAT(Tabla1[[#This Row],[Mes]],"-",Tabla1[[#This Row],[Año]])</f>
        <v>4-2023</v>
      </c>
      <c r="B5" s="4">
        <v>4</v>
      </c>
      <c r="C5" s="5">
        <v>2023</v>
      </c>
      <c r="D5">
        <f>_xlfn.MAXIFS(Tabla2[PotFix],Tabla2[mes],Tabla1[[#This Row],[Mes]],Tabla2[Año],Tabla1[[#This Row],[Año]])</f>
        <v>0</v>
      </c>
    </row>
    <row r="6" spans="1:4" x14ac:dyDescent="0.25">
      <c r="A6" t="str">
        <f>_xlfn.CONCAT(Tabla1[[#This Row],[Mes]],"-",Tabla1[[#This Row],[Año]])</f>
        <v>5-2023</v>
      </c>
      <c r="B6" s="2">
        <v>5</v>
      </c>
      <c r="C6" s="3">
        <v>2023</v>
      </c>
      <c r="D6">
        <f>_xlfn.MAXIFS(Tabla2[PotFix],Tabla2[mes],Tabla1[[#This Row],[Mes]],Tabla2[Año],Tabla1[[#This Row],[Año]])</f>
        <v>0</v>
      </c>
    </row>
    <row r="7" spans="1:4" x14ac:dyDescent="0.25">
      <c r="A7" t="str">
        <f>_xlfn.CONCAT(Tabla1[[#This Row],[Mes]],"-",Tabla1[[#This Row],[Año]])</f>
        <v>6-2023</v>
      </c>
      <c r="B7" s="4">
        <v>6</v>
      </c>
      <c r="C7" s="5">
        <v>2023</v>
      </c>
      <c r="D7">
        <f>_xlfn.MAXIFS(Tabla2[PotFix],Tabla2[mes],Tabla1[[#This Row],[Mes]],Tabla2[Año],Tabla1[[#This Row],[Año]])</f>
        <v>0</v>
      </c>
    </row>
    <row r="8" spans="1:4" x14ac:dyDescent="0.25">
      <c r="A8" t="str">
        <f>_xlfn.CONCAT(Tabla1[[#This Row],[Mes]],"-",Tabla1[[#This Row],[Año]])</f>
        <v>7-2023</v>
      </c>
      <c r="B8" s="2">
        <v>7</v>
      </c>
      <c r="C8" s="3">
        <v>2023</v>
      </c>
      <c r="D8">
        <f>_xlfn.MAXIFS(Tabla2[PotFix],Tabla2[mes],Tabla1[[#This Row],[Mes]],Tabla2[Año],Tabla1[[#This Row],[Año]])</f>
        <v>0</v>
      </c>
    </row>
    <row r="9" spans="1:4" x14ac:dyDescent="0.25">
      <c r="A9" t="str">
        <f>_xlfn.CONCAT(Tabla1[[#This Row],[Mes]],"-",Tabla1[[#This Row],[Año]])</f>
        <v>8-2023</v>
      </c>
      <c r="B9" s="4">
        <v>8</v>
      </c>
      <c r="C9" s="5">
        <v>2023</v>
      </c>
      <c r="D9">
        <f>_xlfn.MAXIFS(Tabla2[PotFix],Tabla2[mes],Tabla1[[#This Row],[Mes]],Tabla2[Año],Tabla1[[#This Row],[Año]])</f>
        <v>0</v>
      </c>
    </row>
    <row r="10" spans="1:4" x14ac:dyDescent="0.25">
      <c r="A10" t="str">
        <f>_xlfn.CONCAT(Tabla1[[#This Row],[Mes]],"-",Tabla1[[#This Row],[Año]])</f>
        <v>9-2023</v>
      </c>
      <c r="B10" s="2">
        <v>9</v>
      </c>
      <c r="C10" s="3">
        <v>2023</v>
      </c>
      <c r="D10">
        <f>_xlfn.MAXIFS(Tabla2[PotFix],Tabla2[mes],Tabla1[[#This Row],[Mes]],Tabla2[Año],Tabla1[[#This Row],[Año]])</f>
        <v>0</v>
      </c>
    </row>
    <row r="11" spans="1:4" x14ac:dyDescent="0.25">
      <c r="A11" t="str">
        <f>_xlfn.CONCAT(Tabla1[[#This Row],[Mes]],"-",Tabla1[[#This Row],[Año]])</f>
        <v>10-2023</v>
      </c>
      <c r="B11" s="4">
        <v>10</v>
      </c>
      <c r="C11" s="5">
        <v>2023</v>
      </c>
      <c r="D11">
        <f>_xlfn.MAXIFS(Tabla2[PotFix],Tabla2[mes],Tabla1[[#This Row],[Mes]],Tabla2[Año],Tabla1[[#This Row],[Año]])</f>
        <v>0</v>
      </c>
    </row>
    <row r="12" spans="1:4" x14ac:dyDescent="0.25">
      <c r="A12" t="str">
        <f>_xlfn.CONCAT(Tabla1[[#This Row],[Mes]],"-",Tabla1[[#This Row],[Año]])</f>
        <v>11-2023</v>
      </c>
      <c r="B12" s="2">
        <v>11</v>
      </c>
      <c r="C12" s="3">
        <v>2023</v>
      </c>
      <c r="D12">
        <f>_xlfn.MAXIFS(Tabla2[PotFix],Tabla2[mes],Tabla1[[#This Row],[Mes]],Tabla2[Año],Tabla1[[#This Row],[Año]])</f>
        <v>0</v>
      </c>
    </row>
    <row r="13" spans="1:4" x14ac:dyDescent="0.25">
      <c r="A13" t="str">
        <f>_xlfn.CONCAT(Tabla1[[#This Row],[Mes]],"-",Tabla1[[#This Row],[Año]])</f>
        <v>12-2023</v>
      </c>
      <c r="B13" s="4">
        <v>12</v>
      </c>
      <c r="C13" s="5">
        <v>2023</v>
      </c>
      <c r="D13">
        <f>_xlfn.MAXIFS(Tabla2[PotFix],Tabla2[mes],Tabla1[[#This Row],[Mes]],Tabla2[Año],Tabla1[[#This Row],[Año]])</f>
        <v>161.04</v>
      </c>
    </row>
    <row r="14" spans="1:4" x14ac:dyDescent="0.25">
      <c r="A14" t="str">
        <f>_xlfn.CONCAT(Tabla1[[#This Row],[Mes]],"-",Tabla1[[#This Row],[Año]])</f>
        <v>1-2024</v>
      </c>
      <c r="B14" s="2">
        <v>1</v>
      </c>
      <c r="C14" s="3">
        <v>2024</v>
      </c>
      <c r="D14">
        <f>_xlfn.MAXIFS(Tabla2[PotFix],Tabla2[mes],Tabla1[[#This Row],[Mes]],Tabla2[Año],Tabla1[[#This Row],[Año]])</f>
        <v>0</v>
      </c>
    </row>
    <row r="15" spans="1:4" x14ac:dyDescent="0.25">
      <c r="A15" t="str">
        <f>_xlfn.CONCAT(Tabla1[[#This Row],[Mes]],"-",Tabla1[[#This Row],[Año]])</f>
        <v>2-2024</v>
      </c>
      <c r="B15" s="4">
        <v>2</v>
      </c>
      <c r="C15" s="5">
        <v>2024</v>
      </c>
      <c r="D15">
        <f>_xlfn.MAXIFS(Tabla2[PotFix],Tabla2[mes],Tabla1[[#This Row],[Mes]],Tabla2[Año],Tabla1[[#This Row],[Año]])</f>
        <v>193.56</v>
      </c>
    </row>
    <row r="16" spans="1:4" x14ac:dyDescent="0.25">
      <c r="A16" t="str">
        <f>_xlfn.CONCAT(Tabla1[[#This Row],[Mes]],"-",Tabla1[[#This Row],[Año]])</f>
        <v>3-2024</v>
      </c>
      <c r="B16" s="2">
        <v>3</v>
      </c>
      <c r="C16" s="3">
        <v>2024</v>
      </c>
      <c r="D16">
        <f>_xlfn.MAXIFS(Tabla2[PotFix],Tabla2[mes],Tabla1[[#This Row],[Mes]],Tabla2[Año],Tabla1[[#This Row],[Año]])</f>
        <v>163.92</v>
      </c>
    </row>
    <row r="17" spans="1:4" x14ac:dyDescent="0.25">
      <c r="A17" t="str">
        <f>_xlfn.CONCAT(Tabla1[[#This Row],[Mes]],"-",Tabla1[[#This Row],[Año]])</f>
        <v>4-2024</v>
      </c>
      <c r="B17" s="4">
        <v>4</v>
      </c>
      <c r="C17" s="5">
        <v>2024</v>
      </c>
      <c r="D17">
        <f>_xlfn.MAXIFS(Tabla2[PotFix],Tabla2[mes],Tabla1[[#This Row],[Mes]],Tabla2[Año],Tabla1[[#This Row],[Año]])</f>
        <v>167.04</v>
      </c>
    </row>
    <row r="18" spans="1:4" x14ac:dyDescent="0.25">
      <c r="A18" t="str">
        <f>_xlfn.CONCAT(Tabla1[[#This Row],[Mes]],"-",Tabla1[[#This Row],[Año]])</f>
        <v>5-2024</v>
      </c>
      <c r="B18" s="2">
        <v>5</v>
      </c>
      <c r="C18" s="3">
        <v>2024</v>
      </c>
      <c r="D18">
        <f>_xlfn.MAXIFS(Tabla2[PotFix],Tabla2[mes],Tabla1[[#This Row],[Mes]],Tabla2[Año],Tabla1[[#This Row],[Año]])</f>
        <v>180.83699999999999</v>
      </c>
    </row>
    <row r="19" spans="1:4" x14ac:dyDescent="0.25">
      <c r="A19" t="str">
        <f>_xlfn.CONCAT(Tabla1[[#This Row],[Mes]],"-",Tabla1[[#This Row],[Año]])</f>
        <v>6-2024</v>
      </c>
      <c r="B19" s="4">
        <v>6</v>
      </c>
      <c r="C19" s="5">
        <v>2024</v>
      </c>
      <c r="D19">
        <f>_xlfn.MAXIFS(Tabla2[PotFix],Tabla2[mes],Tabla1[[#This Row],[Mes]],Tabla2[Año],Tabla1[[#This Row],[Año]])</f>
        <v>175.68</v>
      </c>
    </row>
    <row r="20" spans="1:4" x14ac:dyDescent="0.25">
      <c r="A20" t="str">
        <f>_xlfn.CONCAT(Tabla1[[#This Row],[Mes]],"-",Tabla1[[#This Row],[Año]])</f>
        <v>7-2024</v>
      </c>
      <c r="B20" s="2">
        <v>7</v>
      </c>
      <c r="C20" s="3">
        <v>2024</v>
      </c>
      <c r="D20">
        <f>_xlfn.MAXIFS(Tabla2[PotFix],Tabla2[mes],Tabla1[[#This Row],[Mes]],Tabla2[Año],Tabla1[[#This Row],[Año]])</f>
        <v>162</v>
      </c>
    </row>
    <row r="21" spans="1:4" x14ac:dyDescent="0.25">
      <c r="A21" t="str">
        <f>_xlfn.CONCAT(Tabla1[[#This Row],[Mes]],"-",Tabla1[[#This Row],[Año]])</f>
        <v>8-2024</v>
      </c>
      <c r="B21" s="4">
        <v>8</v>
      </c>
      <c r="C21" s="5">
        <v>2024</v>
      </c>
      <c r="D21">
        <f>_xlfn.MAXIFS(Tabla2[PotFix],Tabla2[mes],Tabla1[[#This Row],[Mes]],Tabla2[Año],Tabla1[[#This Row],[Año]])</f>
        <v>167.64</v>
      </c>
    </row>
    <row r="22" spans="1:4" x14ac:dyDescent="0.25">
      <c r="A22" t="str">
        <f>_xlfn.CONCAT(Tabla1[[#This Row],[Mes]],"-",Tabla1[[#This Row],[Año]])</f>
        <v>9-2024</v>
      </c>
      <c r="B22" s="6">
        <v>9</v>
      </c>
      <c r="C22" s="7">
        <v>2024</v>
      </c>
      <c r="D22">
        <f>_xlfn.MAXIFS(Tabla2[PotFix],Tabla2[mes],Tabla1[[#This Row],[Mes]],Tabla2[Año],Tabla1[[#This Row],[Año]])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Filtrado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Mercado - Victorio Altieri y Cia SA</cp:lastModifiedBy>
  <dcterms:created xsi:type="dcterms:W3CDTF">2024-09-17T15:28:43Z</dcterms:created>
  <dcterms:modified xsi:type="dcterms:W3CDTF">2024-09-17T15:39:49Z</dcterms:modified>
</cp:coreProperties>
</file>