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. Datos del programa de diseño\"/>
    </mc:Choice>
  </mc:AlternateContent>
  <xr:revisionPtr revIDLastSave="0" documentId="13_ncr:1_{AD9610B3-E9AC-43BA-8DC0-B90AF9CF0AF8}" xr6:coauthVersionLast="36" xr6:coauthVersionMax="47" xr10:uidLastSave="{00000000-0000-0000-0000-000000000000}"/>
  <bookViews>
    <workbookView xWindow="0" yWindow="0" windowWidth="24000" windowHeight="9405" xr2:uid="{77A73157-68FE-4D7E-AF89-205B4FC242E9}"/>
  </bookViews>
  <sheets>
    <sheet name="PV" sheetId="1" r:id="rId1"/>
    <sheet name="Baterias" sheetId="2" r:id="rId2"/>
    <sheet name="Inversor" sheetId="3" r:id="rId3"/>
    <sheet name="Generado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2" l="1"/>
</calcChain>
</file>

<file path=xl/sharedStrings.xml><?xml version="1.0" encoding="utf-8"?>
<sst xmlns="http://schemas.openxmlformats.org/spreadsheetml/2006/main" count="143" uniqueCount="124">
  <si>
    <t>Tecnologia</t>
  </si>
  <si>
    <t>Tecn</t>
  </si>
  <si>
    <t>C_inst</t>
  </si>
  <si>
    <t>C_OM_y</t>
  </si>
  <si>
    <t>Potencia (W) STC</t>
  </si>
  <si>
    <t>P_stc</t>
  </si>
  <si>
    <t>ty</t>
  </si>
  <si>
    <t>%deg/anual</t>
  </si>
  <si>
    <t>deg</t>
  </si>
  <si>
    <t>Voltaje OC STC (V)</t>
  </si>
  <si>
    <t>Voc_STC</t>
  </si>
  <si>
    <t>Corriente SC STC (A)</t>
  </si>
  <si>
    <t>Isc_STC</t>
  </si>
  <si>
    <t>Voltaje mpp STC (V)</t>
  </si>
  <si>
    <t>Corriente mpp STC (A)</t>
  </si>
  <si>
    <t>Coef Temperatura Voc</t>
  </si>
  <si>
    <t>Tc_Voc</t>
  </si>
  <si>
    <t>Coef Temperatura Isc</t>
  </si>
  <si>
    <t>Tc_Isc</t>
  </si>
  <si>
    <t>Coef Temperatura Pmax</t>
  </si>
  <si>
    <t>Tc_Pmax</t>
  </si>
  <si>
    <t>Abreviatura</t>
  </si>
  <si>
    <t xml:space="preserve">Tecnologia </t>
  </si>
  <si>
    <t>Litio</t>
  </si>
  <si>
    <t>Potencia descarga maxima (W)</t>
  </si>
  <si>
    <t>P_des</t>
  </si>
  <si>
    <t>Potencia carga maxima (W)</t>
  </si>
  <si>
    <t>P_ch</t>
  </si>
  <si>
    <t>Eficiencia</t>
  </si>
  <si>
    <t>n</t>
  </si>
  <si>
    <t>Años útiles</t>
  </si>
  <si>
    <t>Tensión nominal (V)</t>
  </si>
  <si>
    <t>V_nom</t>
  </si>
  <si>
    <t>Num_ciclos</t>
  </si>
  <si>
    <t>Autodescarga  (%/hora)</t>
  </si>
  <si>
    <t>Auto_des</t>
  </si>
  <si>
    <t>C_rate</t>
  </si>
  <si>
    <t>Costo de instalacion (usd)</t>
  </si>
  <si>
    <t>Gen1</t>
  </si>
  <si>
    <t>Costo OM (usd/h)</t>
  </si>
  <si>
    <t>C_OM_Var</t>
  </si>
  <si>
    <t>Costo OM anual (usd)</t>
  </si>
  <si>
    <t>Potencia maxima (W)</t>
  </si>
  <si>
    <t>P_max</t>
  </si>
  <si>
    <t>Consumo minimo (L/h)</t>
  </si>
  <si>
    <t>Con_min</t>
  </si>
  <si>
    <t>Consumo maximo (L/h)</t>
  </si>
  <si>
    <t>Con_max</t>
  </si>
  <si>
    <t>Costo combustible (usd/L)</t>
  </si>
  <si>
    <t>Cost_gas</t>
  </si>
  <si>
    <t>Minima carga (%)</t>
  </si>
  <si>
    <t>Min_Load</t>
  </si>
  <si>
    <t>CO (g/L)</t>
  </si>
  <si>
    <t>CO</t>
  </si>
  <si>
    <t>HC sin quemar (g/L)</t>
  </si>
  <si>
    <t>HC</t>
  </si>
  <si>
    <t>NOx (g/L)</t>
  </si>
  <si>
    <t>Nox</t>
  </si>
  <si>
    <t>Descripcion</t>
  </si>
  <si>
    <t>ID</t>
  </si>
  <si>
    <t>Policristalino</t>
  </si>
  <si>
    <t>Area (m2)</t>
  </si>
  <si>
    <t>A</t>
  </si>
  <si>
    <t xml:space="preserve">Años utiles </t>
  </si>
  <si>
    <t>Vmp_STC</t>
  </si>
  <si>
    <t>Imp_STC</t>
  </si>
  <si>
    <t>Costo instalacion (usd)</t>
  </si>
  <si>
    <t>Costos OM por unidad anual (usd/cu)</t>
  </si>
  <si>
    <t>Largo</t>
  </si>
  <si>
    <t>Ancho</t>
  </si>
  <si>
    <t>PylonTech-UP5000</t>
  </si>
  <si>
    <t>Cap_nom</t>
  </si>
  <si>
    <t>Capacidad E inf (Wh)</t>
  </si>
  <si>
    <t>Cap_inf</t>
  </si>
  <si>
    <t>Degradacion/kWh</t>
  </si>
  <si>
    <t>Deg_kwh</t>
  </si>
  <si>
    <t>InfiniSolarPlus-5kW</t>
  </si>
  <si>
    <t>Maxima potencia PV entrada (W)</t>
  </si>
  <si>
    <t>P_max_pv</t>
  </si>
  <si>
    <t>Entradas MPP</t>
  </si>
  <si>
    <t>Num_mpp</t>
  </si>
  <si>
    <t>Entradas por MPP</t>
  </si>
  <si>
    <t>Num_in_mpp</t>
  </si>
  <si>
    <t>Maximo voltaje DC entrada (V)</t>
  </si>
  <si>
    <t>Vdc_max_in</t>
  </si>
  <si>
    <t>Voltaje MPP inferior (V)</t>
  </si>
  <si>
    <t>V_mpp_inf</t>
  </si>
  <si>
    <t>Voltaje MPP superior (V)</t>
  </si>
  <si>
    <t>V_mpp_sup</t>
  </si>
  <si>
    <t>Maxima corriente DC entrada (A)</t>
  </si>
  <si>
    <t>Idc_max_in</t>
  </si>
  <si>
    <t>Maxima eficiencia DC/AC</t>
  </si>
  <si>
    <t>n_dcac</t>
  </si>
  <si>
    <t>Maxima eficiencia AC/DC</t>
  </si>
  <si>
    <t>n_acdc</t>
  </si>
  <si>
    <t>Maxima potencia de salida AC (W)</t>
  </si>
  <si>
    <t>Pac_max_out</t>
  </si>
  <si>
    <t>Maxima potencia de entrada AC (W)</t>
  </si>
  <si>
    <t>Pac_max_in</t>
  </si>
  <si>
    <t>Tensión nominal baterías (V)</t>
  </si>
  <si>
    <t>V_n_batt</t>
  </si>
  <si>
    <t>Maxima corriente de carga PV (A)</t>
  </si>
  <si>
    <t>I_max_ch_pv</t>
  </si>
  <si>
    <t>Maxima corriente de carga Red (A)</t>
  </si>
  <si>
    <t>I_max_ch_g</t>
  </si>
  <si>
    <t>Maxima corriente del cargador (A)</t>
  </si>
  <si>
    <t>I_max_ch_nom</t>
  </si>
  <si>
    <t>Maxima corriente de descarga (A)</t>
  </si>
  <si>
    <t>I_max_des</t>
  </si>
  <si>
    <t>Vida util (años)</t>
  </si>
  <si>
    <t>Numero máximo en paralelo</t>
  </si>
  <si>
    <t>Num_par</t>
  </si>
  <si>
    <t>Ramp_up</t>
  </si>
  <si>
    <t>Ramp_down</t>
  </si>
  <si>
    <t>Rampa subida(%/min)</t>
  </si>
  <si>
    <t>Rampa bajada (%/min)</t>
  </si>
  <si>
    <t>Profundidad de descarga maximo (%)</t>
  </si>
  <si>
    <t>DoD_max</t>
  </si>
  <si>
    <t>Capacidad (Ah)</t>
  </si>
  <si>
    <t>Numero de ciclos</t>
  </si>
  <si>
    <t>Capacidad E nom (Wh) -energia almacenada</t>
  </si>
  <si>
    <t>Corriente de carga y descarga recomendada (A)</t>
  </si>
  <si>
    <t>Tasa de carga recomendada (A/Ah)</t>
  </si>
  <si>
    <t>JASolar_450W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</si>
</sst>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A68D-4065-4BD2-8372-A796E6EFCDE6}">
  <dimension ref="A1:C17"/>
  <sheetViews>
    <sheetView tabSelected="1" workbookViewId="0">
      <selection activeCell="F5" sqref="F5"/>
    </sheetView>
  </sheetViews>
  <sheetFormatPr baseColWidth="10" defaultRowHeight="15" x14ac:dyDescent="0.25"/>
  <cols>
    <col min="1" max="1" width="34.140625" bestFit="1" customWidth="1"/>
    <col min="3" max="3" width="15" bestFit="1" customWidth="1"/>
  </cols>
  <sheetData>
    <row r="1" spans="1:3" x14ac:dyDescent="0.25">
      <c r="A1" t="s">
        <v>58</v>
      </c>
      <c r="B1" t="s">
        <v>59</v>
      </c>
      <c r="C1" t="s">
        <v>123</v>
      </c>
    </row>
    <row r="2" spans="1:3" x14ac:dyDescent="0.25">
      <c r="A2" t="s">
        <v>0</v>
      </c>
      <c r="B2" t="s">
        <v>1</v>
      </c>
      <c r="C2" t="s">
        <v>60</v>
      </c>
    </row>
    <row r="3" spans="1:3" x14ac:dyDescent="0.25">
      <c r="A3" t="s">
        <v>66</v>
      </c>
      <c r="B3" t="s">
        <v>2</v>
      </c>
      <c r="C3">
        <v>180.52</v>
      </c>
    </row>
    <row r="4" spans="1:3" x14ac:dyDescent="0.25">
      <c r="A4" t="s">
        <v>67</v>
      </c>
      <c r="B4" t="s">
        <v>3</v>
      </c>
      <c r="C4">
        <v>4</v>
      </c>
    </row>
    <row r="5" spans="1:3" x14ac:dyDescent="0.25">
      <c r="A5" t="s">
        <v>61</v>
      </c>
      <c r="B5" t="s">
        <v>62</v>
      </c>
      <c r="C5">
        <v>1.97</v>
      </c>
    </row>
    <row r="6" spans="1:3" x14ac:dyDescent="0.25">
      <c r="A6" t="s">
        <v>4</v>
      </c>
      <c r="B6" t="s">
        <v>5</v>
      </c>
      <c r="C6">
        <v>450</v>
      </c>
    </row>
    <row r="7" spans="1:3" x14ac:dyDescent="0.25">
      <c r="A7" t="s">
        <v>63</v>
      </c>
      <c r="B7" t="s">
        <v>6</v>
      </c>
      <c r="C7">
        <v>25</v>
      </c>
    </row>
    <row r="8" spans="1:3" x14ac:dyDescent="0.25">
      <c r="A8" t="s">
        <v>7</v>
      </c>
      <c r="B8" t="s">
        <v>8</v>
      </c>
      <c r="C8">
        <v>0.68</v>
      </c>
    </row>
    <row r="9" spans="1:3" x14ac:dyDescent="0.25">
      <c r="A9" t="s">
        <v>9</v>
      </c>
      <c r="B9" t="s">
        <v>10</v>
      </c>
      <c r="C9">
        <v>47.3</v>
      </c>
    </row>
    <row r="10" spans="1:3" x14ac:dyDescent="0.25">
      <c r="A10" s="1" t="s">
        <v>11</v>
      </c>
      <c r="B10" s="1" t="s">
        <v>12</v>
      </c>
      <c r="C10">
        <v>9.34</v>
      </c>
    </row>
    <row r="11" spans="1:3" x14ac:dyDescent="0.25">
      <c r="A11" t="s">
        <v>13</v>
      </c>
      <c r="B11" t="s">
        <v>64</v>
      </c>
      <c r="C11">
        <v>38</v>
      </c>
    </row>
    <row r="12" spans="1:3" x14ac:dyDescent="0.25">
      <c r="A12" s="1" t="s">
        <v>14</v>
      </c>
      <c r="B12" t="s">
        <v>65</v>
      </c>
      <c r="C12">
        <v>9.08</v>
      </c>
    </row>
    <row r="13" spans="1:3" x14ac:dyDescent="0.25">
      <c r="A13" t="s">
        <v>15</v>
      </c>
      <c r="B13" t="s">
        <v>16</v>
      </c>
      <c r="C13">
        <v>-0.31</v>
      </c>
    </row>
    <row r="14" spans="1:3" x14ac:dyDescent="0.25">
      <c r="A14" t="s">
        <v>17</v>
      </c>
      <c r="B14" t="s">
        <v>18</v>
      </c>
      <c r="C14">
        <v>0.06</v>
      </c>
    </row>
    <row r="15" spans="1:3" x14ac:dyDescent="0.25">
      <c r="A15" t="s">
        <v>19</v>
      </c>
      <c r="B15" t="s">
        <v>20</v>
      </c>
      <c r="C15">
        <v>-0.35</v>
      </c>
    </row>
    <row r="16" spans="1:3" x14ac:dyDescent="0.25">
      <c r="A16" t="s">
        <v>68</v>
      </c>
      <c r="B16" t="s">
        <v>68</v>
      </c>
      <c r="C16">
        <v>1.97</v>
      </c>
    </row>
    <row r="17" spans="1:3" x14ac:dyDescent="0.25">
      <c r="A17" t="s">
        <v>69</v>
      </c>
      <c r="B17" t="s">
        <v>69</v>
      </c>
      <c r="C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5792-3152-4A92-BE0E-9F93930D4609}">
  <dimension ref="A1:C18"/>
  <sheetViews>
    <sheetView zoomScale="150" zoomScaleNormal="150" workbookViewId="0">
      <selection activeCell="C14" sqref="C14"/>
    </sheetView>
  </sheetViews>
  <sheetFormatPr baseColWidth="10" defaultRowHeight="15" x14ac:dyDescent="0.25"/>
  <cols>
    <col min="1" max="1" width="43.28515625" bestFit="1" customWidth="1"/>
    <col min="3" max="3" width="17.42578125" bestFit="1" customWidth="1"/>
  </cols>
  <sheetData>
    <row r="1" spans="1:3" x14ac:dyDescent="0.25">
      <c r="A1" t="s">
        <v>58</v>
      </c>
      <c r="B1" t="s">
        <v>59</v>
      </c>
      <c r="C1" t="s">
        <v>70</v>
      </c>
    </row>
    <row r="2" spans="1:3" x14ac:dyDescent="0.25">
      <c r="A2" t="s">
        <v>22</v>
      </c>
      <c r="B2" t="s">
        <v>1</v>
      </c>
      <c r="C2" t="s">
        <v>23</v>
      </c>
    </row>
    <row r="3" spans="1:3" x14ac:dyDescent="0.25">
      <c r="A3" t="s">
        <v>66</v>
      </c>
      <c r="B3" t="s">
        <v>2</v>
      </c>
      <c r="C3">
        <v>2215</v>
      </c>
    </row>
    <row r="4" spans="1:3" x14ac:dyDescent="0.25">
      <c r="A4" t="s">
        <v>67</v>
      </c>
      <c r="B4" t="s">
        <v>3</v>
      </c>
      <c r="C4">
        <v>3</v>
      </c>
    </row>
    <row r="5" spans="1:3" x14ac:dyDescent="0.25">
      <c r="A5" t="s">
        <v>120</v>
      </c>
      <c r="B5" t="s">
        <v>71</v>
      </c>
      <c r="C5">
        <v>4800</v>
      </c>
    </row>
    <row r="6" spans="1:3" s="2" customFormat="1" x14ac:dyDescent="0.25">
      <c r="A6" s="2" t="s">
        <v>72</v>
      </c>
      <c r="B6" s="2" t="s">
        <v>73</v>
      </c>
      <c r="C6" s="2">
        <v>240</v>
      </c>
    </row>
    <row r="7" spans="1:3" s="2" customFormat="1" x14ac:dyDescent="0.25">
      <c r="A7" s="2" t="s">
        <v>24</v>
      </c>
      <c r="B7" s="2" t="s">
        <v>25</v>
      </c>
      <c r="C7" s="2">
        <v>2400</v>
      </c>
    </row>
    <row r="8" spans="1:3" s="2" customFormat="1" x14ac:dyDescent="0.25">
      <c r="A8" s="2" t="s">
        <v>26</v>
      </c>
      <c r="B8" s="2" t="s">
        <v>27</v>
      </c>
      <c r="C8" s="2">
        <v>2400</v>
      </c>
    </row>
    <row r="9" spans="1:3" x14ac:dyDescent="0.25">
      <c r="A9" t="s">
        <v>28</v>
      </c>
      <c r="B9" t="s">
        <v>29</v>
      </c>
      <c r="C9">
        <v>0.98</v>
      </c>
    </row>
    <row r="10" spans="1:3" x14ac:dyDescent="0.25">
      <c r="A10" t="s">
        <v>30</v>
      </c>
      <c r="B10" t="s">
        <v>6</v>
      </c>
      <c r="C10">
        <v>10</v>
      </c>
    </row>
    <row r="11" spans="1:3" x14ac:dyDescent="0.25">
      <c r="A11" t="s">
        <v>31</v>
      </c>
      <c r="B11" t="s">
        <v>32</v>
      </c>
      <c r="C11">
        <v>48</v>
      </c>
    </row>
    <row r="12" spans="1:3" x14ac:dyDescent="0.25">
      <c r="A12" t="s">
        <v>119</v>
      </c>
      <c r="B12" t="s">
        <v>33</v>
      </c>
      <c r="C12">
        <v>4500</v>
      </c>
    </row>
    <row r="13" spans="1:3" x14ac:dyDescent="0.25">
      <c r="A13" t="s">
        <v>74</v>
      </c>
      <c r="B13" t="s">
        <v>75</v>
      </c>
      <c r="C13">
        <f>((0.2*C5)/C12)/(C5-C6)</f>
        <v>4.6783625730994155E-5</v>
      </c>
    </row>
    <row r="14" spans="1:3" x14ac:dyDescent="0.25">
      <c r="A14" t="s">
        <v>34</v>
      </c>
      <c r="B14" t="s">
        <v>35</v>
      </c>
      <c r="C14">
        <v>1.075E-4</v>
      </c>
    </row>
    <row r="15" spans="1:3" x14ac:dyDescent="0.25">
      <c r="A15" t="s">
        <v>122</v>
      </c>
      <c r="B15" t="s">
        <v>36</v>
      </c>
      <c r="C15">
        <v>0.5</v>
      </c>
    </row>
    <row r="16" spans="1:3" x14ac:dyDescent="0.25">
      <c r="A16" t="s">
        <v>116</v>
      </c>
      <c r="B16" t="s">
        <v>117</v>
      </c>
      <c r="C16">
        <v>0.95</v>
      </c>
    </row>
    <row r="17" spans="1:3" x14ac:dyDescent="0.25">
      <c r="A17" t="s">
        <v>118</v>
      </c>
      <c r="C17">
        <v>100</v>
      </c>
    </row>
    <row r="18" spans="1:3" x14ac:dyDescent="0.25">
      <c r="A1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4DD7-EA84-4B18-B4D9-2CF977C06511}">
  <dimension ref="A1:C21"/>
  <sheetViews>
    <sheetView zoomScale="160" zoomScaleNormal="160" workbookViewId="0">
      <selection activeCell="B19" sqref="B19"/>
    </sheetView>
  </sheetViews>
  <sheetFormatPr baseColWidth="10" defaultRowHeight="15" x14ac:dyDescent="0.25"/>
  <cols>
    <col min="1" max="1" width="35.42578125" customWidth="1"/>
    <col min="2" max="2" width="14.42578125" customWidth="1"/>
    <col min="3" max="3" width="21.85546875" customWidth="1"/>
  </cols>
  <sheetData>
    <row r="1" spans="1:3" x14ac:dyDescent="0.25">
      <c r="A1" t="s">
        <v>58</v>
      </c>
      <c r="B1" t="s">
        <v>59</v>
      </c>
      <c r="C1" t="s">
        <v>76</v>
      </c>
    </row>
    <row r="2" spans="1:3" x14ac:dyDescent="0.25">
      <c r="A2" t="s">
        <v>37</v>
      </c>
      <c r="B2" t="s">
        <v>2</v>
      </c>
      <c r="C2">
        <v>3157</v>
      </c>
    </row>
    <row r="3" spans="1:3" x14ac:dyDescent="0.25">
      <c r="A3" t="s">
        <v>67</v>
      </c>
      <c r="B3" t="s">
        <v>3</v>
      </c>
      <c r="C3">
        <v>10</v>
      </c>
    </row>
    <row r="4" spans="1:3" x14ac:dyDescent="0.25">
      <c r="A4" t="s">
        <v>77</v>
      </c>
      <c r="B4" t="s">
        <v>78</v>
      </c>
      <c r="C4">
        <v>10000</v>
      </c>
    </row>
    <row r="5" spans="1:3" x14ac:dyDescent="0.25">
      <c r="A5" t="s">
        <v>79</v>
      </c>
      <c r="B5" t="s">
        <v>80</v>
      </c>
      <c r="C5">
        <v>2</v>
      </c>
    </row>
    <row r="6" spans="1:3" x14ac:dyDescent="0.25">
      <c r="A6" t="s">
        <v>81</v>
      </c>
      <c r="B6" t="s">
        <v>82</v>
      </c>
      <c r="C6">
        <v>1</v>
      </c>
    </row>
    <row r="7" spans="1:3" x14ac:dyDescent="0.25">
      <c r="A7" t="s">
        <v>83</v>
      </c>
      <c r="B7" t="s">
        <v>84</v>
      </c>
      <c r="C7">
        <v>900</v>
      </c>
    </row>
    <row r="8" spans="1:3" x14ac:dyDescent="0.25">
      <c r="A8" t="s">
        <v>85</v>
      </c>
      <c r="B8" t="s">
        <v>86</v>
      </c>
      <c r="C8">
        <v>250</v>
      </c>
    </row>
    <row r="9" spans="1:3" x14ac:dyDescent="0.25">
      <c r="A9" t="s">
        <v>87</v>
      </c>
      <c r="B9" t="s">
        <v>88</v>
      </c>
      <c r="C9">
        <v>850</v>
      </c>
    </row>
    <row r="10" spans="1:3" x14ac:dyDescent="0.25">
      <c r="A10" t="s">
        <v>89</v>
      </c>
      <c r="B10" t="s">
        <v>90</v>
      </c>
      <c r="C10">
        <v>10</v>
      </c>
    </row>
    <row r="11" spans="1:3" x14ac:dyDescent="0.25">
      <c r="A11" t="s">
        <v>91</v>
      </c>
      <c r="B11" t="s">
        <v>92</v>
      </c>
      <c r="C11">
        <v>0.93</v>
      </c>
    </row>
    <row r="12" spans="1:3" x14ac:dyDescent="0.25">
      <c r="A12" t="s">
        <v>93</v>
      </c>
      <c r="B12" t="s">
        <v>94</v>
      </c>
      <c r="C12">
        <v>0.95</v>
      </c>
    </row>
    <row r="13" spans="1:3" x14ac:dyDescent="0.25">
      <c r="A13" t="s">
        <v>95</v>
      </c>
      <c r="B13" t="s">
        <v>96</v>
      </c>
      <c r="C13">
        <v>5000</v>
      </c>
    </row>
    <row r="14" spans="1:3" x14ac:dyDescent="0.25">
      <c r="A14" t="s">
        <v>97</v>
      </c>
      <c r="B14" t="s">
        <v>98</v>
      </c>
      <c r="C14">
        <v>5000</v>
      </c>
    </row>
    <row r="15" spans="1:3" x14ac:dyDescent="0.25">
      <c r="A15" t="s">
        <v>99</v>
      </c>
      <c r="B15" s="2" t="s">
        <v>100</v>
      </c>
      <c r="C15">
        <v>48</v>
      </c>
    </row>
    <row r="16" spans="1:3" x14ac:dyDescent="0.25">
      <c r="A16" t="s">
        <v>101</v>
      </c>
      <c r="B16" s="2" t="s">
        <v>102</v>
      </c>
      <c r="C16">
        <v>100</v>
      </c>
    </row>
    <row r="17" spans="1:3" x14ac:dyDescent="0.25">
      <c r="A17" t="s">
        <v>103</v>
      </c>
      <c r="B17" t="s">
        <v>104</v>
      </c>
      <c r="C17">
        <v>100</v>
      </c>
    </row>
    <row r="18" spans="1:3" x14ac:dyDescent="0.25">
      <c r="A18" t="s">
        <v>105</v>
      </c>
      <c r="B18" t="s">
        <v>106</v>
      </c>
      <c r="C18">
        <v>100</v>
      </c>
    </row>
    <row r="19" spans="1:3" x14ac:dyDescent="0.25">
      <c r="A19" t="s">
        <v>107</v>
      </c>
      <c r="B19" t="s">
        <v>108</v>
      </c>
      <c r="C19">
        <v>138</v>
      </c>
    </row>
    <row r="20" spans="1:3" x14ac:dyDescent="0.25">
      <c r="A20" t="s">
        <v>109</v>
      </c>
      <c r="B20" t="s">
        <v>6</v>
      </c>
      <c r="C20">
        <v>15</v>
      </c>
    </row>
    <row r="21" spans="1:3" x14ac:dyDescent="0.25">
      <c r="A21" t="s">
        <v>110</v>
      </c>
      <c r="B21" t="s">
        <v>111</v>
      </c>
      <c r="C2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D0D4-7638-42FD-8BD7-8BAC0FD88BAB}">
  <dimension ref="A1:C14"/>
  <sheetViews>
    <sheetView zoomScale="160" zoomScaleNormal="160" workbookViewId="0">
      <selection activeCell="C15" sqref="C15"/>
    </sheetView>
  </sheetViews>
  <sheetFormatPr baseColWidth="10" defaultRowHeight="15" x14ac:dyDescent="0.25"/>
  <cols>
    <col min="1" max="1" width="24.42578125" bestFit="1" customWidth="1"/>
  </cols>
  <sheetData>
    <row r="1" spans="1:3" x14ac:dyDescent="0.25">
      <c r="B1" t="s">
        <v>21</v>
      </c>
      <c r="C1" t="s">
        <v>38</v>
      </c>
    </row>
    <row r="2" spans="1:3" x14ac:dyDescent="0.25">
      <c r="A2" t="s">
        <v>37</v>
      </c>
      <c r="B2" t="s">
        <v>2</v>
      </c>
      <c r="C2">
        <v>0</v>
      </c>
    </row>
    <row r="3" spans="1:3" x14ac:dyDescent="0.25">
      <c r="A3" t="s">
        <v>39</v>
      </c>
      <c r="B3" t="s">
        <v>40</v>
      </c>
      <c r="C3">
        <v>1</v>
      </c>
    </row>
    <row r="4" spans="1:3" x14ac:dyDescent="0.25">
      <c r="A4" t="s">
        <v>41</v>
      </c>
      <c r="B4" t="s">
        <v>3</v>
      </c>
      <c r="C4">
        <v>0</v>
      </c>
    </row>
    <row r="5" spans="1:3" x14ac:dyDescent="0.25">
      <c r="A5" t="s">
        <v>42</v>
      </c>
      <c r="B5" t="s">
        <v>43</v>
      </c>
      <c r="C5">
        <v>205000</v>
      </c>
    </row>
    <row r="6" spans="1:3" x14ac:dyDescent="0.25">
      <c r="A6" t="s">
        <v>44</v>
      </c>
      <c r="B6" t="s">
        <v>45</v>
      </c>
      <c r="C6">
        <v>3</v>
      </c>
    </row>
    <row r="7" spans="1:3" x14ac:dyDescent="0.25">
      <c r="A7" t="s">
        <v>46</v>
      </c>
      <c r="B7" t="s">
        <v>47</v>
      </c>
      <c r="C7">
        <v>60</v>
      </c>
    </row>
    <row r="8" spans="1:3" x14ac:dyDescent="0.25">
      <c r="A8" t="s">
        <v>48</v>
      </c>
      <c r="B8" t="s">
        <v>49</v>
      </c>
      <c r="C8">
        <v>0.59340000000000004</v>
      </c>
    </row>
    <row r="9" spans="1:3" x14ac:dyDescent="0.25">
      <c r="A9" t="s">
        <v>50</v>
      </c>
      <c r="B9" t="s">
        <v>51</v>
      </c>
      <c r="C9" s="2">
        <v>30</v>
      </c>
    </row>
    <row r="10" spans="1:3" x14ac:dyDescent="0.25">
      <c r="A10" t="s">
        <v>52</v>
      </c>
      <c r="B10" t="s">
        <v>53</v>
      </c>
      <c r="C10">
        <v>16.5</v>
      </c>
    </row>
    <row r="11" spans="1:3" x14ac:dyDescent="0.25">
      <c r="A11" t="s">
        <v>54</v>
      </c>
      <c r="B11" t="s">
        <v>55</v>
      </c>
      <c r="C11">
        <v>0.72</v>
      </c>
    </row>
    <row r="12" spans="1:3" x14ac:dyDescent="0.25">
      <c r="A12" t="s">
        <v>56</v>
      </c>
      <c r="B12" t="s">
        <v>57</v>
      </c>
      <c r="C12">
        <v>15.5</v>
      </c>
    </row>
    <row r="13" spans="1:3" x14ac:dyDescent="0.25">
      <c r="A13" t="s">
        <v>114</v>
      </c>
      <c r="B13" t="s">
        <v>112</v>
      </c>
      <c r="C13">
        <v>50</v>
      </c>
    </row>
    <row r="14" spans="1:3" x14ac:dyDescent="0.25">
      <c r="A14" t="s">
        <v>115</v>
      </c>
      <c r="B14" t="s">
        <v>113</v>
      </c>
      <c r="C1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PV</vt:lpstr>
      <vt:lpstr>Baterias</vt:lpstr>
      <vt:lpstr>Inversor</vt:lpstr>
      <vt:lpstr>Generador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2022-02-07T00:40:35Z</dcterms:created>
  <dcterms:modified xsi:type="dcterms:W3CDTF">2022-09-29T03:11:27Z</dcterms:modified>
</cp:coreProperties>
</file>