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C36" i="2" l="1"/>
  <c r="C37" i="2"/>
  <c r="B37" i="2" l="1"/>
  <c r="C35" i="2" l="1"/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<sst xmlns="http://schemas.openxmlformats.org/spreadsheetml/2006/main" count="133" uniqueCount="91">
  <si>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</si>
  <si>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</si>
  <si>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</si>
  <si>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</si>
  <si>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</si>
  <si>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</si>
  <si>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</si>
  <si>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</si>
  <si>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</si>
  <si>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</si>
  <si>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</si>
  <si>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</si>
  <si>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</si>
  <si>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</si>
  <si>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</si>
  <si>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</si>
  <si>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</si>
  <si>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</si>
  <si>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</si>
  <si>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</si>
  <si>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</si>
  <si>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</si>
  <si>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</si>
  <si>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</si>
  <si>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</si>
  <si>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</si>
  <si>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</si>
  <si>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</si>
  <si>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</si>
  <si>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</si>
  <si>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</si>
  <si>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</si>
  <si>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</si>
  <si>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</si>
  <si>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</si>
  <si>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</si>
  <si>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</si>
  <si>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</si>
  <si>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</si>
  <si>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</si>
  <si>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</si>
  <si>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</si>
  <si>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</si>
  <si>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</si>
  <si>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</si>
  <si>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</si>
  <si>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</si>
  <si>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</si>
  <si>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</si>
  <si>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</si>
  <si>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</si>
  <si>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</si>
  <si>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</si>
  <si>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</si>
  <si>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</si>
  <si>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</si>
  <si>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</si>
  <si>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</si>
  <si>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</si>
  <si>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</si>
  <si>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</si>
  <si>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</si>
  <si>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</si>
  <si>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</si>
  <si>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</si>
  <si>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</si>
  <si>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</si>
  <si>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</si>
  <si>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</si>
  <si>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</si>
  <si>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</si>
  <si>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</si>
  <si>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</si>
  <si>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</si>
  <si>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</si>
  <si>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</si>
  <si>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</si>
  <si>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</si>
  <si>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</si>
  <si>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</si>
  <si>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</si>
  <si>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</si>
  <si>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</si>
  <si>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</si>
  <si>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</si>
  <si>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</si>
  <si>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</si>
  <si>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</si>
  <si>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</si>
  <si>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</si>
  <si>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Witka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</si>
</sst>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19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53088"/>
        <c:axId val="213964600"/>
      </c:barChart>
      <c:catAx>
        <c:axId val="2139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64600"/>
        <c:crosses val="autoZero"/>
        <c:auto val="1"/>
        <c:lblAlgn val="ctr"/>
        <c:lblOffset val="100"/>
        <c:noMultiLvlLbl val="0"/>
      </c:catAx>
      <c:valAx>
        <c:axId val="213964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53088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1360"/>
        <c:axId val="214443792"/>
      </c:lineChart>
      <c:catAx>
        <c:axId val="21444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3792"/>
        <c:crosses val="autoZero"/>
        <c:auto val="1"/>
        <c:lblAlgn val="ctr"/>
        <c:lblOffset val="100"/>
        <c:noMultiLvlLbl val="0"/>
      </c:catAx>
      <c:valAx>
        <c:axId val="21444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\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minik\Documents\WorkspaceDienstplan2\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B37" sqref="B37:C39"/>
    </sheetView>
  </sheetViews>
  <sheetFormatPr baseColWidth="10" defaultRowHeight="15" x14ac:dyDescent="0.25"/>
  <cols>
    <col min="3" max="3" width="117" bestFit="1" customWidth="1"/>
  </cols>
  <sheetData>
    <row r="1" spans="1:5" ht="14.45" x14ac:dyDescent="0.3">
      <c r="B1" t="s">
        <v>58</v>
      </c>
      <c r="C1" t="s">
        <v>59</v>
      </c>
      <c r="D1" t="s">
        <v>60</v>
      </c>
      <c r="E1" t="s">
        <v>61</v>
      </c>
    </row>
    <row r="2" spans="1:5" ht="14.4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ht="14.4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ht="14.4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ht="14.4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ht="14.4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ht="14.45" x14ac:dyDescent="0.3">
      <c r="E7">
        <f>E2+E3+E4+E5+E6</f>
        <v>34</v>
      </c>
    </row>
    <row r="8" spans="1:5" x14ac:dyDescent="0.25">
      <c r="B8">
        <v>60</v>
      </c>
      <c r="C8" s="12" t="s">
        <v>62</v>
      </c>
    </row>
    <row r="9" spans="1:5" x14ac:dyDescent="0.25">
      <c r="B9">
        <v>70</v>
      </c>
      <c r="C9" s="11" t="s">
        <v>63</v>
      </c>
    </row>
    <row r="10" spans="1:5" x14ac:dyDescent="0.25">
      <c r="B10">
        <v>80</v>
      </c>
      <c r="C10" s="11" t="s">
        <v>64</v>
      </c>
    </row>
    <row r="11" spans="1:5" x14ac:dyDescent="0.25">
      <c r="B11">
        <v>90</v>
      </c>
      <c r="C11" s="11" t="s">
        <v>65</v>
      </c>
    </row>
    <row r="12" spans="1:5" x14ac:dyDescent="0.25">
      <c r="B12">
        <v>100</v>
      </c>
      <c r="C12" s="11" t="s">
        <v>66</v>
      </c>
    </row>
    <row r="13" spans="1:5" x14ac:dyDescent="0.25">
      <c r="A13">
        <v>8</v>
      </c>
      <c r="B13">
        <v>310</v>
      </c>
      <c r="C13" s="11" t="s">
        <v>47</v>
      </c>
    </row>
    <row r="14" spans="1:5" x14ac:dyDescent="0.25">
      <c r="B14">
        <v>110</v>
      </c>
      <c r="C14" s="12" t="s">
        <v>67</v>
      </c>
    </row>
    <row r="15" spans="1:5" x14ac:dyDescent="0.25">
      <c r="B15">
        <v>120</v>
      </c>
      <c r="C15" s="11" t="s">
        <v>68</v>
      </c>
    </row>
    <row r="16" spans="1:5" x14ac:dyDescent="0.25">
      <c r="B16">
        <v>130</v>
      </c>
      <c r="C16" s="11" t="s">
        <v>69</v>
      </c>
    </row>
    <row r="17" spans="1:3" x14ac:dyDescent="0.25">
      <c r="B17">
        <v>140</v>
      </c>
      <c r="C17" s="11" t="s">
        <v>70</v>
      </c>
    </row>
    <row r="18" spans="1:3" x14ac:dyDescent="0.25">
      <c r="B18">
        <v>150</v>
      </c>
      <c r="C18" s="11" t="s">
        <v>71</v>
      </c>
    </row>
    <row r="19" spans="1:3" x14ac:dyDescent="0.25">
      <c r="B19">
        <v>160</v>
      </c>
      <c r="C19" s="11" t="s">
        <v>72</v>
      </c>
    </row>
    <row r="20" spans="1:3" x14ac:dyDescent="0.25">
      <c r="B20">
        <v>170</v>
      </c>
      <c r="C20" s="11" t="s">
        <v>73</v>
      </c>
    </row>
    <row r="21" spans="1:3" x14ac:dyDescent="0.25">
      <c r="B21">
        <v>180</v>
      </c>
      <c r="C21" s="12" t="s">
        <v>74</v>
      </c>
    </row>
    <row r="22" spans="1:3" x14ac:dyDescent="0.25">
      <c r="A22">
        <v>6</v>
      </c>
      <c r="B22">
        <v>190</v>
      </c>
      <c r="C22" s="12" t="s">
        <v>48</v>
      </c>
    </row>
    <row r="23" spans="1:3" x14ac:dyDescent="0.25">
      <c r="A23">
        <v>7</v>
      </c>
      <c r="B23">
        <v>200</v>
      </c>
      <c r="C23" s="12" t="s">
        <v>49</v>
      </c>
    </row>
    <row r="24" spans="1:3" x14ac:dyDescent="0.25">
      <c r="B24">
        <v>340</v>
      </c>
      <c r="C24" s="12" t="s">
        <v>85</v>
      </c>
    </row>
    <row r="25" spans="1:3" x14ac:dyDescent="0.25">
      <c r="B25">
        <v>210</v>
      </c>
      <c r="C25" s="12" t="s">
        <v>75</v>
      </c>
    </row>
    <row r="26" spans="1:3" x14ac:dyDescent="0.25">
      <c r="B26">
        <v>220</v>
      </c>
      <c r="C26" s="12" t="s">
        <v>50</v>
      </c>
    </row>
    <row r="27" spans="1:3" x14ac:dyDescent="0.25">
      <c r="B27">
        <v>230</v>
      </c>
      <c r="C27" s="11" t="s">
        <v>76</v>
      </c>
    </row>
    <row r="28" spans="1:3" x14ac:dyDescent="0.25">
      <c r="B28">
        <v>240</v>
      </c>
      <c r="C28" s="11" t="s">
        <v>77</v>
      </c>
    </row>
    <row r="29" spans="1:3" x14ac:dyDescent="0.25">
      <c r="B29">
        <v>250</v>
      </c>
      <c r="C29" s="11" t="s">
        <v>78</v>
      </c>
    </row>
    <row r="30" spans="1:3" x14ac:dyDescent="0.25">
      <c r="B30">
        <v>260</v>
      </c>
      <c r="C30" s="11" t="s">
        <v>79</v>
      </c>
    </row>
    <row r="31" spans="1:3" x14ac:dyDescent="0.25">
      <c r="B31">
        <v>270</v>
      </c>
      <c r="C31" s="11" t="s">
        <v>80</v>
      </c>
    </row>
    <row r="32" spans="1:3" x14ac:dyDescent="0.25">
      <c r="B32">
        <v>280</v>
      </c>
      <c r="C32" s="11" t="s">
        <v>81</v>
      </c>
    </row>
    <row r="33" spans="2:3" x14ac:dyDescent="0.25">
      <c r="B33">
        <v>290</v>
      </c>
      <c r="C33" s="11" t="s">
        <v>82</v>
      </c>
    </row>
    <row r="34" spans="2:3" x14ac:dyDescent="0.25">
      <c r="B34">
        <v>330</v>
      </c>
      <c r="C34" s="11" t="s">
        <v>84</v>
      </c>
    </row>
    <row r="35" spans="2:3" x14ac:dyDescent="0.25">
      <c r="B35">
        <v>300</v>
      </c>
      <c r="C35" s="11" t="s">
        <v>83</v>
      </c>
    </row>
    <row r="36" spans="2:3" x14ac:dyDescent="0.25">
      <c r="B36">
        <v>320</v>
      </c>
      <c r="C36" s="11" t="s">
        <v>57</v>
      </c>
    </row>
    <row r="37" spans="2:3" x14ac:dyDescent="0.25">
      <c r="B37">
        <v>330</v>
      </c>
      <c r="C37" s="11" t="s">
        <v>87</v>
      </c>
    </row>
    <row r="38" spans="2:3" x14ac:dyDescent="0.25">
      <c r="B38">
        <v>340</v>
      </c>
      <c r="C38" s="11" t="s">
        <v>88</v>
      </c>
    </row>
    <row r="39" spans="2:3" x14ac:dyDescent="0.25">
      <c r="B39">
        <v>350</v>
      </c>
      <c r="C39" s="11" t="s">
        <v>89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B41" sqref="B41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ht="14.45" x14ac:dyDescent="0.3">
      <c r="B26">
        <v>13</v>
      </c>
      <c r="C26" t="s">
        <v>31</v>
      </c>
    </row>
    <row r="28" spans="1:5" ht="14.45" x14ac:dyDescent="0.3">
      <c r="A28" t="s">
        <v>56</v>
      </c>
    </row>
    <row r="29" spans="1:5" x14ac:dyDescent="0.25">
      <c r="B29">
        <v>310</v>
      </c>
      <c r="C29" s="12" t="s">
        <v>48</v>
      </c>
      <c r="D29">
        <v>20</v>
      </c>
    </row>
    <row r="30" spans="1:5" x14ac:dyDescent="0.25">
      <c r="B30">
        <v>311</v>
      </c>
      <c r="C30" t="s">
        <v>51</v>
      </c>
      <c r="D30">
        <v>8</v>
      </c>
    </row>
    <row r="31" spans="1:5" x14ac:dyDescent="0.25">
      <c r="B31">
        <v>200</v>
      </c>
      <c r="C31" s="12" t="s">
        <v>49</v>
      </c>
      <c r="D31">
        <v>20</v>
      </c>
    </row>
    <row r="32" spans="1:5" x14ac:dyDescent="0.25">
      <c r="B32">
        <v>310</v>
      </c>
      <c r="C32" s="11" t="s">
        <v>47</v>
      </c>
      <c r="D32">
        <v>8</v>
      </c>
    </row>
    <row r="33" spans="2:4" x14ac:dyDescent="0.25">
      <c r="B33">
        <v>220</v>
      </c>
      <c r="C33" s="12" t="s">
        <v>50</v>
      </c>
      <c r="D33">
        <v>42</v>
      </c>
    </row>
    <row r="34" spans="2:4" x14ac:dyDescent="0.25">
      <c r="B34">
        <v>320</v>
      </c>
      <c r="C34" s="11" t="s">
        <v>57</v>
      </c>
      <c r="D34">
        <v>13</v>
      </c>
    </row>
    <row r="35" spans="2:4" x14ac:dyDescent="0.25">
      <c r="B35">
        <v>330</v>
      </c>
      <c r="C35" t="s">
        <v>86</v>
      </c>
      <c r="D35">
        <v>13</v>
      </c>
    </row>
    <row r="36" spans="2:4" ht="14.45" x14ac:dyDescent="0.3">
      <c r="B36">
        <v>340</v>
      </c>
      <c r="C36" t="s">
        <v>53</v>
      </c>
      <c r="D36">
        <v>8</v>
      </c>
    </row>
    <row r="37" spans="2:4" ht="14.45" x14ac:dyDescent="0.3">
      <c r="B37">
        <v>341</v>
      </c>
      <c r="C37" t="s">
        <v>54</v>
      </c>
      <c r="D37">
        <v>13</v>
      </c>
    </row>
    <row r="38" spans="2:4" x14ac:dyDescent="0.25">
      <c r="B38">
        <v>342</v>
      </c>
      <c r="C38" t="s">
        <v>55</v>
      </c>
      <c r="D38">
        <v>13</v>
      </c>
    </row>
    <row r="39" spans="2:4" x14ac:dyDescent="0.25">
      <c r="B39">
        <v>350</v>
      </c>
      <c r="C39" s="11" t="s">
        <v>87</v>
      </c>
      <c r="D39">
        <v>20</v>
      </c>
    </row>
    <row r="40" spans="2:4" x14ac:dyDescent="0.25">
      <c r="B40">
        <v>360</v>
      </c>
      <c r="C40" s="11" t="s">
        <v>88</v>
      </c>
      <c r="D40">
        <v>13</v>
      </c>
    </row>
    <row r="41" spans="2:4" x14ac:dyDescent="0.25">
      <c r="B41">
        <v>370</v>
      </c>
      <c r="C41" s="11" t="s">
        <v>89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22" workbookViewId="0">
      <selection activeCell="G26" sqref="G26"/>
    </sheetView>
  </sheetViews>
  <sheetFormatPr baseColWidth="10" defaultRowHeight="15" x14ac:dyDescent="0.25"/>
  <cols>
    <col min="2" max="2" width="104.85546875" customWidth="1"/>
    <col min="3" max="3" width="11" customWidth="1"/>
    <col min="8" max="8" width="15.85546875" customWidth="1"/>
  </cols>
  <sheetData>
    <row r="1" spans="1:8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ht="14.45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ht="14.45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ht="14.45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ht="14.45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E26">
        <v>1</v>
      </c>
      <c r="F26">
        <v>2</v>
      </c>
      <c r="H26">
        <f>SUM(C26:C34)</f>
        <v>150</v>
      </c>
    </row>
    <row r="27" spans="1:8" ht="14.45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ht="14.45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</row>
    <row r="29" spans="1:8" ht="14.45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 ht="14.45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40</v>
      </c>
    </row>
    <row r="31" spans="1:8" ht="14.45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 ht="14.45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</row>
    <row r="33" spans="1:6" ht="14.45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</row>
    <row r="34" spans="1:6" ht="14.45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  <c r="E34">
        <v>1</v>
      </c>
      <c r="F34">
        <v>2</v>
      </c>
    </row>
    <row r="35" spans="1:6" x14ac:dyDescent="0.25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90</v>
      </c>
      <c r="E35">
        <v>1</v>
      </c>
      <c r="F35">
        <v>10</v>
      </c>
    </row>
    <row r="36" spans="1:6" x14ac:dyDescent="0.25">
      <c r="A36">
        <v>360</v>
      </c>
      <c r="B36" s="11" t="s">
        <v>88</v>
      </c>
      <c r="C36">
        <f>VLOOKUP(A36,Tabelle1!B:F,3,0)</f>
        <v>13</v>
      </c>
      <c r="D36" t="s">
        <v>90</v>
      </c>
      <c r="E36">
        <v>1</v>
      </c>
      <c r="F36">
        <v>3</v>
      </c>
    </row>
    <row r="37" spans="1:6" x14ac:dyDescent="0.25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90</v>
      </c>
      <c r="E37">
        <v>1</v>
      </c>
      <c r="F37">
        <v>2</v>
      </c>
    </row>
    <row r="38" spans="1:6" x14ac:dyDescent="0.25">
      <c r="B38" t="e">
        <f>VLOOKUP(A38,Tabelle1!B:F,2,0)</f>
        <v>#N/A</v>
      </c>
      <c r="C38" t="e">
        <f>VLOOKUP(A38,Tabelle1!B:F,3,0)</f>
        <v>#N/A</v>
      </c>
    </row>
    <row r="39" spans="1:6" x14ac:dyDescent="0.25">
      <c r="B39" t="e">
        <f>VLOOKUP(A39,Tabelle1!B:F,2,0)</f>
        <v>#N/A</v>
      </c>
      <c r="C39" t="e">
        <f>VLOOKUP(A39,Tabelle1!B:F,3,0)</f>
        <v>#N/A</v>
      </c>
    </row>
    <row r="40" spans="1:6" x14ac:dyDescent="0.25">
      <c r="B40" t="e">
        <f>VLOOKUP(A40,Tabelle1!B:F,2,0)</f>
        <v>#N/A</v>
      </c>
      <c r="C40" t="e">
        <f>VLOOKUP(A40,Tabelle1!B:F,3,0)</f>
        <v>#N/A</v>
      </c>
    </row>
    <row r="41" spans="1:6" x14ac:dyDescent="0.25">
      <c r="B41" t="e">
        <f>VLOOKUP(A41,Tabelle1!B:F,2,0)</f>
        <v>#N/A</v>
      </c>
      <c r="C41" t="e">
        <f>VLOOKUP(A41,Tabelle1!B:F,3,0)</f>
        <v>#N/A</v>
      </c>
    </row>
    <row r="42" spans="1:6" x14ac:dyDescent="0.25">
      <c r="B42" t="e">
        <f>VLOOKUP(A42,Tabelle1!B:F,2,0)</f>
        <v>#N/A</v>
      </c>
      <c r="C42" t="e">
        <f>VLOOKUP(A42,Tabelle1!B:F,3,0)</f>
        <v>#N/A</v>
      </c>
    </row>
    <row r="43" spans="1:6" x14ac:dyDescent="0.25">
      <c r="B43" t="e">
        <f>VLOOKUP(A43,Tabelle1!B:F,2,0)</f>
        <v>#N/A</v>
      </c>
      <c r="C43" t="e">
        <f>VLOOKUP(A43,Tabelle1!B:F,3,0)</f>
        <v>#N/A</v>
      </c>
    </row>
    <row r="44" spans="1:6" x14ac:dyDescent="0.25">
      <c r="B44" t="e">
        <f>VLOOKUP(A44,Tabelle1!B:F,2,0)</f>
        <v>#N/A</v>
      </c>
      <c r="C44" t="e">
        <f>VLOOKUP(A44,Tabelle1!B:F,3,0)</f>
        <v>#N/A</v>
      </c>
    </row>
    <row r="45" spans="1:6" x14ac:dyDescent="0.25">
      <c r="B45" t="e">
        <f>VLOOKUP(A45,Tabelle1!B:F,2,0)</f>
        <v>#N/A</v>
      </c>
      <c r="C45" t="e">
        <f>VLOOKUP(A45,Tabelle1!B:F,3,0)</f>
        <v>#N/A</v>
      </c>
    </row>
    <row r="46" spans="1:6" x14ac:dyDescent="0.25">
      <c r="B46" t="e">
        <f>VLOOKUP(A46,Tabelle1!B:F,2,0)</f>
        <v>#N/A</v>
      </c>
      <c r="C46" t="e">
        <f>VLOOKUP(A46,Tabelle1!B:F,3,0)</f>
        <v>#N/A</v>
      </c>
    </row>
    <row r="47" spans="1:6" x14ac:dyDescent="0.25">
      <c r="B47" t="e">
        <f>VLOOKUP(A47,Tabelle1!B:F,2,0)</f>
        <v>#N/A</v>
      </c>
      <c r="C47" t="e">
        <f>VLOOKUP(A47,Tabelle1!B:F,3,0)</f>
        <v>#N/A</v>
      </c>
    </row>
    <row r="48" spans="1:6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x14ac:dyDescent="0.3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2014-04-23T18:35:51Z</dcterms:modified>
</cp:coreProperties>
</file>