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24E11CF7-0EAD-42C0-AAC6-1B297D451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38" i="1"/>
  <c r="Q37" i="1"/>
</calcChain>
</file>

<file path=xl/sharedStrings.xml><?xml version="1.0" encoding="utf-8"?>
<sst xmlns="http://schemas.openxmlformats.org/spreadsheetml/2006/main" count="359" uniqueCount="199">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</sst>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1" fontId="0" fillId="2" borderId="9" xfId="3" applyNumberFormat="1" applyFont="1" applyFill="1" applyBorder="1" applyAlignment="1">
      <alignment horizontal="right" vertical="center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right" vertical="center" readingOrder="2"/>
    </xf>
    <xf numFmtId="0" fontId="0" fillId="3" borderId="10" xfId="0" applyFont="1" applyFill="1" applyBorder="1" applyAlignment="1">
      <alignment horizontal="right" vertical="center" readingOrder="2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right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right" vertical="center" wrapText="1" readingOrder="2"/>
    </xf>
    <xf numFmtId="1" fontId="0" fillId="2" borderId="10" xfId="3" applyNumberFormat="1" applyFont="1" applyFill="1" applyBorder="1" applyAlignment="1">
      <alignment horizontal="right" vertical="center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1" fontId="0" fillId="3" borderId="10" xfId="3" applyNumberFormat="1" applyFont="1" applyFill="1" applyBorder="1" applyAlignment="1">
      <alignment horizontal="right" vertical="center" readingOrder="2"/>
    </xf>
    <xf numFmtId="1" fontId="0" fillId="2" borderId="13" xfId="3" applyNumberFormat="1" applyFont="1" applyFill="1" applyBorder="1" applyAlignment="1">
      <alignment vertical="center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1" fontId="0" fillId="4" borderId="10" xfId="3" applyNumberFormat="1" applyFont="1" applyFill="1" applyBorder="1" applyAlignment="1">
      <alignment horizontal="right" vertical="center" readingOrder="2"/>
    </xf>
    <xf numFmtId="0" fontId="0" fillId="4" borderId="10" xfId="0" applyFont="1" applyFill="1" applyBorder="1" applyAlignment="1">
      <alignment horizontal="right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0" fillId="2" borderId="11" xfId="1" applyFont="1" applyFill="1" applyBorder="1" applyAlignment="1">
      <alignment horizontal="right" vertical="center" readingOrder="2"/>
    </xf>
    <xf numFmtId="44" fontId="0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130" zoomScaleNormal="130" workbookViewId="0">
      <pane ySplit="3" topLeftCell="A22" activePane="bottomLeft" state="frozen"/>
      <selection pane="bottomLeft" activeCell="J28" sqref="J28"/>
    </sheetView>
  </sheetViews>
  <sheetFormatPr baseColWidth="10" defaultColWidth="11.42578125" defaultRowHeight="15" outlineLevelCol="1" x14ac:dyDescent="0.25"/>
  <cols>
    <col min="1" max="1" width="7.42578125" style="4" bestFit="1" customWidth="1"/>
    <col min="2" max="2" width="9.5703125" style="5" customWidth="1"/>
    <col min="3" max="3" width="16" style="5" customWidth="1"/>
    <col min="4" max="4" width="26.85546875" style="5" hidden="1" customWidth="1" outlineLevel="1"/>
    <col min="5" max="5" width="39.5703125" style="44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61" customWidth="1"/>
    <col min="11" max="11" width="30.5703125" style="43" bestFit="1" customWidth="1"/>
    <col min="12" max="12" width="12.42578125" style="4" bestFit="1" customWidth="1"/>
    <col min="13" max="14" width="12.42578125" style="4" customWidth="1"/>
    <col min="15" max="15" width="18.28515625" style="69" customWidth="1"/>
    <col min="16" max="16" width="19.85546875" style="4" bestFit="1" customWidth="1"/>
    <col min="17" max="16384" width="11.42578125" style="4"/>
  </cols>
  <sheetData>
    <row r="1" spans="1:17" ht="15.75" thickBot="1" x14ac:dyDescent="0.3">
      <c r="C1" s="3" t="s">
        <v>170</v>
      </c>
      <c r="F1" s="3"/>
      <c r="G1" s="3"/>
      <c r="J1" s="60"/>
      <c r="K1" s="6"/>
      <c r="Q1" s="4" t="s">
        <v>184</v>
      </c>
    </row>
    <row r="2" spans="1:17" ht="15.75" thickBot="1" x14ac:dyDescent="0.3">
      <c r="A2" s="88" t="s">
        <v>122</v>
      </c>
      <c r="B2" s="7"/>
      <c r="C2" s="82" t="s">
        <v>104</v>
      </c>
      <c r="D2" s="86" t="s">
        <v>21</v>
      </c>
      <c r="E2" s="86" t="s">
        <v>52</v>
      </c>
      <c r="F2" s="8"/>
      <c r="G2" s="8"/>
      <c r="H2" s="82" t="s">
        <v>113</v>
      </c>
      <c r="I2" s="90" t="s">
        <v>19</v>
      </c>
      <c r="J2" s="92" t="s">
        <v>123</v>
      </c>
      <c r="K2" s="84" t="s">
        <v>20</v>
      </c>
      <c r="L2" s="2" t="s">
        <v>167</v>
      </c>
      <c r="M2" s="75"/>
      <c r="N2" s="75"/>
      <c r="Q2" s="67">
        <v>45555</v>
      </c>
    </row>
    <row r="3" spans="1:17" ht="15.75" thickBot="1" x14ac:dyDescent="0.3">
      <c r="A3" s="89"/>
      <c r="B3" s="9" t="s">
        <v>103</v>
      </c>
      <c r="C3" s="83" t="s">
        <v>47</v>
      </c>
      <c r="D3" s="87"/>
      <c r="E3" s="87"/>
      <c r="F3" s="9" t="s">
        <v>105</v>
      </c>
      <c r="G3" s="9" t="s">
        <v>106</v>
      </c>
      <c r="H3" s="83"/>
      <c r="I3" s="91"/>
      <c r="J3" s="93"/>
      <c r="K3" s="85"/>
      <c r="L3" s="71" t="s">
        <v>168</v>
      </c>
      <c r="M3" s="77" t="s">
        <v>193</v>
      </c>
      <c r="N3" s="77" t="s">
        <v>194</v>
      </c>
      <c r="O3" s="76" t="s">
        <v>189</v>
      </c>
      <c r="Q3" s="4" t="s">
        <v>185</v>
      </c>
    </row>
    <row r="4" spans="1:17" s="1" customFormat="1" ht="15.75" thickTop="1" x14ac:dyDescent="0.25">
      <c r="A4" s="10" t="s">
        <v>171</v>
      </c>
      <c r="B4" s="11" t="s">
        <v>188</v>
      </c>
      <c r="C4" s="11" t="s">
        <v>57</v>
      </c>
      <c r="D4" s="45" t="s">
        <v>9</v>
      </c>
      <c r="E4" s="46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62">
        <v>101861</v>
      </c>
      <c r="K4" s="13" t="s">
        <v>91</v>
      </c>
      <c r="L4" s="72" t="s">
        <v>169</v>
      </c>
      <c r="M4" s="78">
        <v>171</v>
      </c>
      <c r="N4" s="78" t="s">
        <v>195</v>
      </c>
      <c r="O4" s="76">
        <v>171</v>
      </c>
      <c r="Q4" s="68" t="s">
        <v>186</v>
      </c>
    </row>
    <row r="5" spans="1:17" s="1" customFormat="1" x14ac:dyDescent="0.25">
      <c r="A5" s="14">
        <v>18</v>
      </c>
      <c r="B5" s="15" t="s">
        <v>187</v>
      </c>
      <c r="C5" s="15" t="s">
        <v>57</v>
      </c>
      <c r="D5" s="47" t="s">
        <v>10</v>
      </c>
      <c r="E5" s="48" t="s">
        <v>139</v>
      </c>
      <c r="F5" s="15" t="s">
        <v>111</v>
      </c>
      <c r="G5" s="15" t="s">
        <v>108</v>
      </c>
      <c r="H5" s="15" t="s">
        <v>172</v>
      </c>
      <c r="I5" s="12">
        <v>7290019570943</v>
      </c>
      <c r="J5" s="62">
        <v>101862</v>
      </c>
      <c r="K5" s="16" t="s">
        <v>91</v>
      </c>
      <c r="L5" s="72" t="s">
        <v>169</v>
      </c>
      <c r="M5" s="78">
        <v>170</v>
      </c>
      <c r="N5" s="78" t="s">
        <v>195</v>
      </c>
      <c r="O5" s="76">
        <v>170</v>
      </c>
    </row>
    <row r="6" spans="1:17" x14ac:dyDescent="0.25">
      <c r="A6" s="14"/>
      <c r="B6" s="15" t="s">
        <v>187</v>
      </c>
      <c r="C6" s="15" t="s">
        <v>58</v>
      </c>
      <c r="D6" s="47"/>
      <c r="E6" s="48" t="s">
        <v>140</v>
      </c>
      <c r="F6" s="15" t="s">
        <v>111</v>
      </c>
      <c r="G6" s="15" t="s">
        <v>109</v>
      </c>
      <c r="H6" s="15" t="s">
        <v>59</v>
      </c>
      <c r="I6" s="12">
        <v>7290019570899</v>
      </c>
      <c r="J6" s="62">
        <v>101865</v>
      </c>
      <c r="K6" s="17" t="s">
        <v>54</v>
      </c>
      <c r="L6" s="72" t="s">
        <v>173</v>
      </c>
      <c r="M6" s="78"/>
      <c r="N6" s="78"/>
      <c r="O6" s="76" t="s">
        <v>190</v>
      </c>
    </row>
    <row r="7" spans="1:17" s="1" customFormat="1" x14ac:dyDescent="0.25">
      <c r="A7" s="14">
        <v>2</v>
      </c>
      <c r="B7" s="15" t="s">
        <v>187</v>
      </c>
      <c r="C7" s="15" t="s">
        <v>66</v>
      </c>
      <c r="D7" s="47" t="s">
        <v>30</v>
      </c>
      <c r="E7" s="48" t="s">
        <v>141</v>
      </c>
      <c r="F7" s="15" t="s">
        <v>111</v>
      </c>
      <c r="G7" s="15" t="s">
        <v>108</v>
      </c>
      <c r="H7" s="15" t="s">
        <v>65</v>
      </c>
      <c r="I7" s="18">
        <v>7290019570882</v>
      </c>
      <c r="J7" s="62">
        <v>102531</v>
      </c>
      <c r="K7" s="19" t="s">
        <v>124</v>
      </c>
      <c r="L7" s="72" t="s">
        <v>169</v>
      </c>
      <c r="M7" s="78">
        <v>100</v>
      </c>
      <c r="N7" s="78" t="s">
        <v>190</v>
      </c>
      <c r="O7" s="76" t="s">
        <v>190</v>
      </c>
    </row>
    <row r="8" spans="1:17" s="1" customFormat="1" x14ac:dyDescent="0.25">
      <c r="A8" s="20" t="s">
        <v>22</v>
      </c>
      <c r="B8" s="21" t="s">
        <v>187</v>
      </c>
      <c r="C8" s="15" t="s">
        <v>60</v>
      </c>
      <c r="D8" s="47" t="s">
        <v>11</v>
      </c>
      <c r="E8" s="48" t="s">
        <v>142</v>
      </c>
      <c r="F8" s="15" t="s">
        <v>111</v>
      </c>
      <c r="G8" s="15" t="s">
        <v>108</v>
      </c>
      <c r="H8" s="15"/>
      <c r="I8" s="18">
        <v>7290019570882</v>
      </c>
      <c r="J8" s="62">
        <v>102532</v>
      </c>
      <c r="K8" s="19" t="s">
        <v>125</v>
      </c>
      <c r="L8" s="72" t="s">
        <v>169</v>
      </c>
      <c r="M8" s="78"/>
      <c r="N8" s="78"/>
      <c r="O8" s="76" t="s">
        <v>190</v>
      </c>
    </row>
    <row r="9" spans="1:17" s="1" customFormat="1" x14ac:dyDescent="0.25">
      <c r="A9" s="20" t="s">
        <v>23</v>
      </c>
      <c r="B9" s="21" t="s">
        <v>187</v>
      </c>
      <c r="C9" s="15" t="s">
        <v>90</v>
      </c>
      <c r="D9" s="47" t="s">
        <v>31</v>
      </c>
      <c r="E9" s="48" t="s">
        <v>143</v>
      </c>
      <c r="F9" s="15" t="s">
        <v>111</v>
      </c>
      <c r="G9" s="15" t="s">
        <v>108</v>
      </c>
      <c r="H9" s="15" t="s">
        <v>63</v>
      </c>
      <c r="I9" s="18">
        <v>7290019570882</v>
      </c>
      <c r="J9" s="62">
        <v>102533</v>
      </c>
      <c r="K9" s="19" t="s">
        <v>126</v>
      </c>
      <c r="L9" s="72" t="s">
        <v>169</v>
      </c>
      <c r="M9" s="78"/>
      <c r="N9" s="78"/>
      <c r="O9" s="76" t="s">
        <v>190</v>
      </c>
    </row>
    <row r="10" spans="1:17" s="1" customFormat="1" x14ac:dyDescent="0.25">
      <c r="A10" s="22">
        <v>22</v>
      </c>
      <c r="B10" s="23" t="s">
        <v>187</v>
      </c>
      <c r="C10" s="24" t="s">
        <v>61</v>
      </c>
      <c r="D10" s="49" t="s">
        <v>32</v>
      </c>
      <c r="E10" s="50" t="s">
        <v>144</v>
      </c>
      <c r="F10" s="24" t="s">
        <v>111</v>
      </c>
      <c r="G10" s="24" t="s">
        <v>108</v>
      </c>
      <c r="H10" s="24" t="s">
        <v>114</v>
      </c>
      <c r="I10" s="25">
        <v>7290019570882</v>
      </c>
      <c r="J10" s="63">
        <v>102534</v>
      </c>
      <c r="K10" s="26" t="s">
        <v>97</v>
      </c>
      <c r="L10" s="73" t="s">
        <v>169</v>
      </c>
      <c r="M10" s="79">
        <v>130</v>
      </c>
      <c r="N10" s="79" t="s">
        <v>195</v>
      </c>
      <c r="O10" s="76">
        <v>130</v>
      </c>
      <c r="P10" s="1" t="s">
        <v>191</v>
      </c>
    </row>
    <row r="11" spans="1:17" s="1" customFormat="1" ht="30" x14ac:dyDescent="0.25">
      <c r="A11" s="20" t="s">
        <v>24</v>
      </c>
      <c r="B11" s="21" t="s">
        <v>187</v>
      </c>
      <c r="C11" s="15" t="s">
        <v>62</v>
      </c>
      <c r="D11" s="47" t="s">
        <v>27</v>
      </c>
      <c r="E11" s="48" t="s">
        <v>145</v>
      </c>
      <c r="F11" s="15" t="s">
        <v>111</v>
      </c>
      <c r="G11" s="15" t="s">
        <v>108</v>
      </c>
      <c r="H11" s="15" t="s">
        <v>115</v>
      </c>
      <c r="I11" s="18">
        <v>7290019570875</v>
      </c>
      <c r="J11" s="62">
        <v>103521</v>
      </c>
      <c r="K11" s="19" t="s">
        <v>127</v>
      </c>
      <c r="L11" s="72" t="s">
        <v>169</v>
      </c>
      <c r="M11" s="78"/>
      <c r="N11" s="78"/>
      <c r="O11" s="76"/>
    </row>
    <row r="12" spans="1:17" s="1" customFormat="1" x14ac:dyDescent="0.25">
      <c r="A12" s="22">
        <v>33</v>
      </c>
      <c r="B12" s="23" t="s">
        <v>187</v>
      </c>
      <c r="C12" s="24" t="s">
        <v>64</v>
      </c>
      <c r="D12" s="49" t="s">
        <v>33</v>
      </c>
      <c r="E12" s="50" t="s">
        <v>144</v>
      </c>
      <c r="F12" s="24" t="s">
        <v>111</v>
      </c>
      <c r="G12" s="24" t="s">
        <v>108</v>
      </c>
      <c r="H12" s="24" t="s">
        <v>174</v>
      </c>
      <c r="I12" s="25">
        <v>7290019570875</v>
      </c>
      <c r="J12" s="63">
        <v>103522</v>
      </c>
      <c r="K12" s="26" t="s">
        <v>128</v>
      </c>
      <c r="L12" s="73" t="s">
        <v>169</v>
      </c>
      <c r="M12" s="79"/>
      <c r="N12" s="79"/>
      <c r="O12" s="76">
        <v>172</v>
      </c>
      <c r="P12" s="1" t="s">
        <v>192</v>
      </c>
    </row>
    <row r="13" spans="1:17" s="1" customFormat="1" ht="30" x14ac:dyDescent="0.25">
      <c r="A13" s="20" t="s">
        <v>25</v>
      </c>
      <c r="B13" s="21" t="s">
        <v>187</v>
      </c>
      <c r="C13" s="15" t="s">
        <v>69</v>
      </c>
      <c r="D13" s="47" t="s">
        <v>34</v>
      </c>
      <c r="E13" s="48" t="s">
        <v>146</v>
      </c>
      <c r="F13" s="15" t="s">
        <v>71</v>
      </c>
      <c r="G13" s="15" t="s">
        <v>108</v>
      </c>
      <c r="H13" s="15" t="s">
        <v>67</v>
      </c>
      <c r="I13" s="18">
        <v>7290019570875</v>
      </c>
      <c r="J13" s="62">
        <v>103523</v>
      </c>
      <c r="K13" s="19" t="s">
        <v>129</v>
      </c>
      <c r="L13" s="72" t="s">
        <v>169</v>
      </c>
      <c r="M13" s="78"/>
      <c r="N13" s="78"/>
      <c r="O13" s="76"/>
    </row>
    <row r="14" spans="1:17" s="1" customFormat="1" x14ac:dyDescent="0.25">
      <c r="A14" s="20">
        <v>3</v>
      </c>
      <c r="B14" s="21" t="s">
        <v>187</v>
      </c>
      <c r="C14" s="15" t="s">
        <v>62</v>
      </c>
      <c r="D14" s="47" t="s">
        <v>35</v>
      </c>
      <c r="E14" s="48" t="s">
        <v>147</v>
      </c>
      <c r="F14" s="15" t="s">
        <v>111</v>
      </c>
      <c r="G14" s="15" t="s">
        <v>108</v>
      </c>
      <c r="H14" s="15" t="s">
        <v>68</v>
      </c>
      <c r="I14" s="18">
        <v>7290019570875</v>
      </c>
      <c r="J14" s="62">
        <v>103524</v>
      </c>
      <c r="K14" s="19" t="s">
        <v>130</v>
      </c>
      <c r="L14" s="72" t="s">
        <v>169</v>
      </c>
      <c r="M14" s="78">
        <v>104</v>
      </c>
      <c r="N14" s="78" t="s">
        <v>195</v>
      </c>
      <c r="O14" s="76"/>
    </row>
    <row r="15" spans="1:17" s="1" customFormat="1" x14ac:dyDescent="0.25">
      <c r="A15" s="22">
        <v>44</v>
      </c>
      <c r="B15" s="23" t="s">
        <v>187</v>
      </c>
      <c r="C15" s="24" t="s">
        <v>70</v>
      </c>
      <c r="D15" s="49" t="s">
        <v>36</v>
      </c>
      <c r="E15" s="50" t="s">
        <v>148</v>
      </c>
      <c r="F15" s="24" t="s">
        <v>111</v>
      </c>
      <c r="G15" s="24" t="s">
        <v>108</v>
      </c>
      <c r="H15" s="24" t="s">
        <v>116</v>
      </c>
      <c r="I15" s="25">
        <v>7290019570868</v>
      </c>
      <c r="J15" s="63">
        <v>104521</v>
      </c>
      <c r="K15" s="26" t="s">
        <v>131</v>
      </c>
      <c r="L15" s="73" t="s">
        <v>169</v>
      </c>
      <c r="M15" s="79"/>
      <c r="N15" s="79"/>
      <c r="O15" s="76"/>
    </row>
    <row r="16" spans="1:17" s="1" customFormat="1" ht="30" x14ac:dyDescent="0.25">
      <c r="A16" s="20" t="s">
        <v>26</v>
      </c>
      <c r="B16" s="21" t="s">
        <v>187</v>
      </c>
      <c r="C16" s="15" t="s">
        <v>72</v>
      </c>
      <c r="D16" s="47" t="s">
        <v>37</v>
      </c>
      <c r="E16" s="48" t="s">
        <v>149</v>
      </c>
      <c r="F16" s="15" t="s">
        <v>71</v>
      </c>
      <c r="G16" s="15" t="s">
        <v>108</v>
      </c>
      <c r="H16" s="15"/>
      <c r="I16" s="18">
        <v>7290019570868</v>
      </c>
      <c r="J16" s="62">
        <v>104522</v>
      </c>
      <c r="K16" s="19" t="s">
        <v>132</v>
      </c>
      <c r="L16" s="72" t="s">
        <v>169</v>
      </c>
      <c r="M16" s="78"/>
      <c r="N16" s="78"/>
      <c r="O16" s="76"/>
    </row>
    <row r="17" spans="1:15" s="1" customFormat="1" x14ac:dyDescent="0.25">
      <c r="A17" s="20">
        <v>4</v>
      </c>
      <c r="B17" s="21" t="s">
        <v>187</v>
      </c>
      <c r="C17" s="66" t="s">
        <v>175</v>
      </c>
      <c r="D17" s="47" t="s">
        <v>38</v>
      </c>
      <c r="E17" s="48" t="s">
        <v>150</v>
      </c>
      <c r="F17" s="15" t="s">
        <v>111</v>
      </c>
      <c r="G17" s="15" t="s">
        <v>108</v>
      </c>
      <c r="H17" s="15"/>
      <c r="I17" s="18">
        <v>7290019570868</v>
      </c>
      <c r="J17" s="62">
        <v>104523</v>
      </c>
      <c r="K17" s="19" t="s">
        <v>133</v>
      </c>
      <c r="L17" s="72" t="s">
        <v>169</v>
      </c>
      <c r="M17" s="78">
        <v>111</v>
      </c>
      <c r="N17" s="78" t="s">
        <v>190</v>
      </c>
      <c r="O17" s="76"/>
    </row>
    <row r="18" spans="1:15" s="1" customFormat="1" x14ac:dyDescent="0.25">
      <c r="A18" s="22">
        <v>55</v>
      </c>
      <c r="B18" s="23" t="s">
        <v>187</v>
      </c>
      <c r="C18" s="24" t="s">
        <v>74</v>
      </c>
      <c r="D18" s="49" t="s">
        <v>39</v>
      </c>
      <c r="E18" s="50" t="s">
        <v>151</v>
      </c>
      <c r="F18" s="24" t="s">
        <v>111</v>
      </c>
      <c r="G18" s="24" t="s">
        <v>108</v>
      </c>
      <c r="H18" s="24" t="s">
        <v>117</v>
      </c>
      <c r="I18" s="25">
        <v>7290019570851</v>
      </c>
      <c r="J18" s="63">
        <v>105521</v>
      </c>
      <c r="K18" s="26" t="s">
        <v>134</v>
      </c>
      <c r="L18" s="73" t="s">
        <v>169</v>
      </c>
      <c r="M18" s="79"/>
      <c r="N18" s="79"/>
      <c r="O18" s="76"/>
    </row>
    <row r="19" spans="1:15" s="1" customFormat="1" x14ac:dyDescent="0.25">
      <c r="A19" s="14">
        <v>5</v>
      </c>
      <c r="B19" s="15" t="s">
        <v>187</v>
      </c>
      <c r="C19" s="15" t="s">
        <v>73</v>
      </c>
      <c r="D19" s="47" t="s">
        <v>12</v>
      </c>
      <c r="E19" s="48" t="s">
        <v>152</v>
      </c>
      <c r="F19" s="15" t="s">
        <v>111</v>
      </c>
      <c r="G19" s="15" t="s">
        <v>108</v>
      </c>
      <c r="H19" s="15"/>
      <c r="I19" s="18">
        <v>7290019570851</v>
      </c>
      <c r="J19" s="62">
        <v>105522</v>
      </c>
      <c r="K19" s="27" t="s">
        <v>92</v>
      </c>
      <c r="L19" s="72" t="s">
        <v>169</v>
      </c>
      <c r="M19" s="78">
        <v>101</v>
      </c>
      <c r="N19" s="78" t="s">
        <v>195</v>
      </c>
      <c r="O19" s="76"/>
    </row>
    <row r="20" spans="1:15" s="1" customFormat="1" x14ac:dyDescent="0.25">
      <c r="A20" s="14">
        <v>6</v>
      </c>
      <c r="B20" s="15" t="s">
        <v>187</v>
      </c>
      <c r="C20" s="15" t="s">
        <v>75</v>
      </c>
      <c r="D20" s="47" t="s">
        <v>13</v>
      </c>
      <c r="E20" s="48" t="s">
        <v>152</v>
      </c>
      <c r="F20" s="15" t="s">
        <v>111</v>
      </c>
      <c r="G20" s="15" t="s">
        <v>108</v>
      </c>
      <c r="H20" s="15"/>
      <c r="I20" s="18">
        <v>7290019570844</v>
      </c>
      <c r="J20" s="62">
        <v>106521</v>
      </c>
      <c r="K20" s="27" t="s">
        <v>93</v>
      </c>
      <c r="L20" s="72" t="s">
        <v>169</v>
      </c>
      <c r="M20" s="78">
        <v>102</v>
      </c>
      <c r="N20" s="78" t="s">
        <v>195</v>
      </c>
      <c r="O20" s="76"/>
    </row>
    <row r="21" spans="1:15" s="1" customFormat="1" x14ac:dyDescent="0.25">
      <c r="A21" s="14" t="s">
        <v>5</v>
      </c>
      <c r="B21" s="15" t="s">
        <v>187</v>
      </c>
      <c r="C21" s="15" t="s">
        <v>76</v>
      </c>
      <c r="D21" s="47" t="s">
        <v>40</v>
      </c>
      <c r="E21" s="48" t="s">
        <v>153</v>
      </c>
      <c r="F21" s="15" t="s">
        <v>71</v>
      </c>
      <c r="G21" s="15" t="s">
        <v>108</v>
      </c>
      <c r="H21" s="15"/>
      <c r="I21" s="18">
        <v>7290019570837</v>
      </c>
      <c r="J21" s="62">
        <v>107521</v>
      </c>
      <c r="K21" s="27" t="s">
        <v>94</v>
      </c>
      <c r="L21" s="72" t="s">
        <v>169</v>
      </c>
      <c r="M21" s="78">
        <v>120</v>
      </c>
      <c r="N21" s="78" t="s">
        <v>190</v>
      </c>
      <c r="O21" s="76"/>
    </row>
    <row r="22" spans="1:15" s="1" customFormat="1" ht="30" x14ac:dyDescent="0.25">
      <c r="A22" s="14">
        <v>8</v>
      </c>
      <c r="B22" s="15" t="s">
        <v>187</v>
      </c>
      <c r="C22" s="15" t="s">
        <v>77</v>
      </c>
      <c r="D22" s="47" t="s">
        <v>15</v>
      </c>
      <c r="E22" s="48" t="s">
        <v>154</v>
      </c>
      <c r="F22" s="15" t="s">
        <v>112</v>
      </c>
      <c r="G22" s="15" t="s">
        <v>108</v>
      </c>
      <c r="H22" s="15" t="s">
        <v>178</v>
      </c>
      <c r="I22" s="18">
        <v>7290019570820</v>
      </c>
      <c r="J22" s="62">
        <v>108521</v>
      </c>
      <c r="K22" s="27" t="s">
        <v>95</v>
      </c>
      <c r="L22" s="72" t="s">
        <v>169</v>
      </c>
      <c r="M22" s="78">
        <v>103</v>
      </c>
      <c r="N22" s="78" t="s">
        <v>195</v>
      </c>
      <c r="O22" s="76"/>
    </row>
    <row r="23" spans="1:15" s="1" customFormat="1" x14ac:dyDescent="0.25">
      <c r="A23" s="28"/>
      <c r="B23" s="29" t="s">
        <v>187</v>
      </c>
      <c r="C23" s="15" t="s">
        <v>101</v>
      </c>
      <c r="D23" s="51"/>
      <c r="E23" s="52" t="s">
        <v>155</v>
      </c>
      <c r="F23" s="15" t="s">
        <v>111</v>
      </c>
      <c r="G23" s="15" t="s">
        <v>108</v>
      </c>
      <c r="H23" s="15" t="s">
        <v>102</v>
      </c>
      <c r="I23" s="30">
        <v>7290019570813</v>
      </c>
      <c r="J23" s="62">
        <v>108522</v>
      </c>
      <c r="K23" s="31" t="s">
        <v>96</v>
      </c>
      <c r="L23" s="72" t="s">
        <v>169</v>
      </c>
      <c r="M23" s="78"/>
      <c r="N23" s="78"/>
      <c r="O23" s="76"/>
    </row>
    <row r="24" spans="1:15" s="1" customFormat="1" ht="30" x14ac:dyDescent="0.25">
      <c r="A24" s="28" t="s">
        <v>6</v>
      </c>
      <c r="B24" s="29" t="s">
        <v>187</v>
      </c>
      <c r="C24" s="15" t="s">
        <v>78</v>
      </c>
      <c r="D24" s="53" t="s">
        <v>28</v>
      </c>
      <c r="E24" s="52" t="s">
        <v>156</v>
      </c>
      <c r="F24" s="15" t="s">
        <v>71</v>
      </c>
      <c r="G24" s="15" t="s">
        <v>108</v>
      </c>
      <c r="H24" s="15" t="s">
        <v>118</v>
      </c>
      <c r="I24" s="30">
        <v>7290019570806</v>
      </c>
      <c r="J24" s="62">
        <v>110531</v>
      </c>
      <c r="K24" s="32" t="s">
        <v>4</v>
      </c>
      <c r="L24" s="72" t="s">
        <v>169</v>
      </c>
      <c r="M24" s="78">
        <v>112</v>
      </c>
      <c r="N24" s="78" t="s">
        <v>190</v>
      </c>
      <c r="O24" s="76"/>
    </row>
    <row r="25" spans="1:15" s="1" customFormat="1" x14ac:dyDescent="0.25">
      <c r="A25" s="20" t="s">
        <v>8</v>
      </c>
      <c r="B25" s="21" t="s">
        <v>187</v>
      </c>
      <c r="C25" s="15" t="s">
        <v>78</v>
      </c>
      <c r="D25" s="47" t="s">
        <v>41</v>
      </c>
      <c r="E25" s="48" t="s">
        <v>157</v>
      </c>
      <c r="F25" s="15" t="s">
        <v>111</v>
      </c>
      <c r="G25" s="15" t="s">
        <v>108</v>
      </c>
      <c r="H25" s="15" t="s">
        <v>176</v>
      </c>
      <c r="I25" s="18">
        <v>7290019570790</v>
      </c>
      <c r="J25" s="62">
        <v>110532</v>
      </c>
      <c r="K25" s="19" t="s">
        <v>135</v>
      </c>
      <c r="L25" s="72" t="s">
        <v>173</v>
      </c>
      <c r="M25" s="78"/>
      <c r="N25" s="78"/>
      <c r="O25" s="76"/>
    </row>
    <row r="26" spans="1:15" s="1" customFormat="1" ht="30" x14ac:dyDescent="0.25">
      <c r="A26" s="20">
        <v>10</v>
      </c>
      <c r="B26" s="21" t="s">
        <v>187</v>
      </c>
      <c r="C26" s="15" t="s">
        <v>79</v>
      </c>
      <c r="D26" s="47" t="s">
        <v>29</v>
      </c>
      <c r="E26" s="48" t="s">
        <v>158</v>
      </c>
      <c r="F26" s="15" t="s">
        <v>119</v>
      </c>
      <c r="G26" s="15" t="s">
        <v>108</v>
      </c>
      <c r="H26" s="15" t="s">
        <v>177</v>
      </c>
      <c r="I26" s="18">
        <v>7290019570790</v>
      </c>
      <c r="J26" s="62">
        <v>110533</v>
      </c>
      <c r="K26" s="19" t="s">
        <v>136</v>
      </c>
      <c r="L26" s="72" t="s">
        <v>169</v>
      </c>
      <c r="M26" s="78">
        <v>174</v>
      </c>
      <c r="N26" s="78" t="s">
        <v>195</v>
      </c>
      <c r="O26" s="76"/>
    </row>
    <row r="27" spans="1:15" s="1" customFormat="1" ht="30" x14ac:dyDescent="0.25">
      <c r="A27" s="14" t="s">
        <v>7</v>
      </c>
      <c r="B27" s="15" t="s">
        <v>187</v>
      </c>
      <c r="C27" s="15" t="s">
        <v>80</v>
      </c>
      <c r="D27" s="47" t="s">
        <v>16</v>
      </c>
      <c r="E27" s="48" t="s">
        <v>159</v>
      </c>
      <c r="F27" s="15" t="s">
        <v>71</v>
      </c>
      <c r="G27" s="15" t="s">
        <v>108</v>
      </c>
      <c r="H27" s="15"/>
      <c r="I27" s="18">
        <v>7290019570783</v>
      </c>
      <c r="J27" s="62">
        <v>170521</v>
      </c>
      <c r="K27" s="27" t="s">
        <v>98</v>
      </c>
      <c r="L27" s="72" t="s">
        <v>169</v>
      </c>
      <c r="M27" s="78">
        <v>121</v>
      </c>
      <c r="N27" s="78" t="s">
        <v>195</v>
      </c>
      <c r="O27" s="76"/>
    </row>
    <row r="28" spans="1:15" s="1" customFormat="1" x14ac:dyDescent="0.25">
      <c r="A28" s="20">
        <v>99</v>
      </c>
      <c r="B28" s="21" t="s">
        <v>187</v>
      </c>
      <c r="C28" s="15" t="s">
        <v>81</v>
      </c>
      <c r="D28" s="47" t="s">
        <v>42</v>
      </c>
      <c r="E28" s="48" t="s">
        <v>160</v>
      </c>
      <c r="F28" s="15" t="s">
        <v>111</v>
      </c>
      <c r="G28" s="15" t="s">
        <v>108</v>
      </c>
      <c r="H28" s="15" t="s">
        <v>179</v>
      </c>
      <c r="I28" s="18">
        <v>7290019570776</v>
      </c>
      <c r="J28" s="62">
        <v>109521</v>
      </c>
      <c r="K28" s="19" t="s">
        <v>137</v>
      </c>
      <c r="L28" s="72" t="s">
        <v>169</v>
      </c>
      <c r="M28" s="78"/>
      <c r="N28" s="78"/>
      <c r="O28" s="76"/>
    </row>
    <row r="29" spans="1:15" s="1" customFormat="1" x14ac:dyDescent="0.25">
      <c r="A29" s="14">
        <v>9</v>
      </c>
      <c r="B29" s="15" t="s">
        <v>187</v>
      </c>
      <c r="C29" s="15" t="s">
        <v>81</v>
      </c>
      <c r="D29" s="47" t="s">
        <v>17</v>
      </c>
      <c r="E29" s="48" t="s">
        <v>161</v>
      </c>
      <c r="F29" s="15" t="s">
        <v>111</v>
      </c>
      <c r="G29" s="15" t="s">
        <v>108</v>
      </c>
      <c r="H29" s="15"/>
      <c r="I29" s="18">
        <v>7290019570776</v>
      </c>
      <c r="J29" s="62">
        <v>109522</v>
      </c>
      <c r="K29" s="27" t="s">
        <v>99</v>
      </c>
      <c r="L29" s="72" t="s">
        <v>169</v>
      </c>
      <c r="M29" s="78">
        <v>181</v>
      </c>
      <c r="N29" s="78" t="s">
        <v>190</v>
      </c>
      <c r="O29" s="76"/>
    </row>
    <row r="30" spans="1:15" s="1" customFormat="1" x14ac:dyDescent="0.25">
      <c r="A30" s="14"/>
      <c r="B30" s="15" t="s">
        <v>187</v>
      </c>
      <c r="C30" s="15" t="s">
        <v>82</v>
      </c>
      <c r="D30" s="47"/>
      <c r="E30" s="48" t="s">
        <v>155</v>
      </c>
      <c r="F30" s="15" t="s">
        <v>111</v>
      </c>
      <c r="G30" s="15" t="s">
        <v>108</v>
      </c>
      <c r="H30" s="15" t="s">
        <v>180</v>
      </c>
      <c r="I30" s="18">
        <v>7290019570769</v>
      </c>
      <c r="J30" s="62">
        <v>109523</v>
      </c>
      <c r="K30" s="31" t="s">
        <v>100</v>
      </c>
      <c r="L30" s="72" t="s">
        <v>169</v>
      </c>
      <c r="M30" s="78"/>
      <c r="N30" s="78"/>
      <c r="O30" s="76"/>
    </row>
    <row r="31" spans="1:15" s="1" customFormat="1" x14ac:dyDescent="0.25">
      <c r="A31" s="14"/>
      <c r="B31" s="15" t="s">
        <v>187</v>
      </c>
      <c r="C31" s="15" t="s">
        <v>120</v>
      </c>
      <c r="D31" s="47" t="s">
        <v>14</v>
      </c>
      <c r="E31" s="48" t="s">
        <v>162</v>
      </c>
      <c r="F31" s="15" t="s">
        <v>71</v>
      </c>
      <c r="G31" s="15" t="s">
        <v>108</v>
      </c>
      <c r="H31" s="15"/>
      <c r="I31" s="18">
        <v>7290019570752</v>
      </c>
      <c r="J31" s="62">
        <v>157521</v>
      </c>
      <c r="K31" s="27" t="s">
        <v>1</v>
      </c>
      <c r="L31" s="72" t="s">
        <v>169</v>
      </c>
      <c r="M31" s="78">
        <v>110</v>
      </c>
      <c r="N31" s="78" t="s">
        <v>195</v>
      </c>
      <c r="O31" s="76"/>
    </row>
    <row r="32" spans="1:15" s="1" customFormat="1" x14ac:dyDescent="0.25">
      <c r="A32" s="14"/>
      <c r="B32" s="15" t="s">
        <v>187</v>
      </c>
      <c r="C32" s="15" t="s">
        <v>83</v>
      </c>
      <c r="D32" s="47" t="s">
        <v>18</v>
      </c>
      <c r="E32" s="48" t="s">
        <v>163</v>
      </c>
      <c r="F32" s="15" t="s">
        <v>111</v>
      </c>
      <c r="G32" s="15" t="s">
        <v>108</v>
      </c>
      <c r="H32" s="15" t="s">
        <v>114</v>
      </c>
      <c r="I32" s="18">
        <v>7290019570745</v>
      </c>
      <c r="J32" s="62">
        <v>109524</v>
      </c>
      <c r="K32" s="27" t="s">
        <v>2</v>
      </c>
      <c r="L32" s="72" t="s">
        <v>169</v>
      </c>
      <c r="M32" s="78">
        <v>105</v>
      </c>
      <c r="N32" s="78" t="s">
        <v>190</v>
      </c>
      <c r="O32" s="76"/>
    </row>
    <row r="33" spans="1:17" s="1" customFormat="1" x14ac:dyDescent="0.25">
      <c r="A33" s="14"/>
      <c r="B33" s="15" t="s">
        <v>187</v>
      </c>
      <c r="C33" s="15" t="s">
        <v>84</v>
      </c>
      <c r="D33" s="47"/>
      <c r="E33" s="48" t="s">
        <v>155</v>
      </c>
      <c r="F33" s="15" t="s">
        <v>111</v>
      </c>
      <c r="G33" s="15" t="s">
        <v>108</v>
      </c>
      <c r="H33" s="15"/>
      <c r="I33" s="18">
        <v>7290019570738</v>
      </c>
      <c r="J33" s="62">
        <v>109525</v>
      </c>
      <c r="K33" s="31" t="s">
        <v>53</v>
      </c>
      <c r="L33" s="72" t="s">
        <v>169</v>
      </c>
      <c r="M33" s="78">
        <v>187</v>
      </c>
      <c r="N33" s="78" t="s">
        <v>190</v>
      </c>
      <c r="O33" s="76"/>
    </row>
    <row r="34" spans="1:17" x14ac:dyDescent="0.25">
      <c r="A34" s="14"/>
      <c r="B34" s="15" t="s">
        <v>187</v>
      </c>
      <c r="C34" s="15" t="s">
        <v>89</v>
      </c>
      <c r="D34" s="47"/>
      <c r="E34" s="48" t="s">
        <v>164</v>
      </c>
      <c r="F34" s="15" t="s">
        <v>181</v>
      </c>
      <c r="G34" s="15" t="s">
        <v>108</v>
      </c>
      <c r="H34" s="15" t="s">
        <v>182</v>
      </c>
      <c r="I34" s="18">
        <v>7290019570684</v>
      </c>
      <c r="J34" s="62">
        <v>155521</v>
      </c>
      <c r="K34" s="19" t="s">
        <v>56</v>
      </c>
      <c r="L34" s="72" t="s">
        <v>169</v>
      </c>
      <c r="M34" s="78"/>
      <c r="N34" s="78"/>
      <c r="O34" s="76"/>
    </row>
    <row r="35" spans="1:17" s="1" customFormat="1" x14ac:dyDescent="0.25">
      <c r="A35" s="33"/>
      <c r="B35" s="34" t="s">
        <v>187</v>
      </c>
      <c r="C35" s="34" t="s">
        <v>85</v>
      </c>
      <c r="D35" s="54" t="s">
        <v>44</v>
      </c>
      <c r="E35" s="55" t="s">
        <v>165</v>
      </c>
      <c r="F35" s="34" t="s">
        <v>111</v>
      </c>
      <c r="G35" s="34" t="s">
        <v>108</v>
      </c>
      <c r="H35" s="34"/>
      <c r="I35" s="35">
        <v>7290019570721</v>
      </c>
      <c r="J35" s="64">
        <v>153521</v>
      </c>
      <c r="K35" s="36" t="s">
        <v>0</v>
      </c>
      <c r="L35" s="74" t="s">
        <v>169</v>
      </c>
      <c r="M35" s="80"/>
      <c r="N35" s="80"/>
      <c r="O35" s="76"/>
    </row>
    <row r="36" spans="1:17" s="1" customFormat="1" x14ac:dyDescent="0.25">
      <c r="A36" s="33"/>
      <c r="B36" s="34" t="s">
        <v>187</v>
      </c>
      <c r="C36" s="34" t="s">
        <v>86</v>
      </c>
      <c r="D36" s="54" t="s">
        <v>43</v>
      </c>
      <c r="E36" s="55" t="s">
        <v>166</v>
      </c>
      <c r="F36" s="34" t="s">
        <v>183</v>
      </c>
      <c r="G36" s="34" t="s">
        <v>108</v>
      </c>
      <c r="H36" s="34"/>
      <c r="I36" s="35">
        <v>7290019570714</v>
      </c>
      <c r="J36" s="64">
        <v>150521</v>
      </c>
      <c r="K36" s="36" t="s">
        <v>3</v>
      </c>
      <c r="L36" s="74" t="s">
        <v>169</v>
      </c>
      <c r="M36" s="80"/>
      <c r="N36" s="80"/>
      <c r="O36" s="76"/>
    </row>
    <row r="37" spans="1:17" x14ac:dyDescent="0.25">
      <c r="A37" s="33"/>
      <c r="B37" s="34" t="s">
        <v>187</v>
      </c>
      <c r="C37" s="34" t="s">
        <v>87</v>
      </c>
      <c r="D37" s="54" t="s">
        <v>45</v>
      </c>
      <c r="E37" s="55" t="s">
        <v>164</v>
      </c>
      <c r="F37" s="34" t="s">
        <v>111</v>
      </c>
      <c r="G37" s="34" t="s">
        <v>108</v>
      </c>
      <c r="H37" s="15" t="s">
        <v>114</v>
      </c>
      <c r="I37" s="35">
        <v>7290019570707</v>
      </c>
      <c r="J37" s="64">
        <v>151521</v>
      </c>
      <c r="K37" s="37" t="s">
        <v>138</v>
      </c>
      <c r="L37" s="74" t="s">
        <v>169</v>
      </c>
      <c r="M37" s="80"/>
      <c r="N37" s="80"/>
      <c r="O37" s="76"/>
      <c r="P37" s="94" t="s">
        <v>196</v>
      </c>
      <c r="Q37" s="5">
        <f>COUNTIF(N4:N38,"OK")</f>
        <v>10</v>
      </c>
    </row>
    <row r="38" spans="1:17" s="1" customFormat="1" ht="15.75" thickBot="1" x14ac:dyDescent="0.3">
      <c r="A38" s="33"/>
      <c r="B38" s="34" t="s">
        <v>187</v>
      </c>
      <c r="C38" s="34" t="s">
        <v>88</v>
      </c>
      <c r="D38" s="54" t="s">
        <v>46</v>
      </c>
      <c r="E38" s="55" t="s">
        <v>164</v>
      </c>
      <c r="F38" s="34" t="s">
        <v>111</v>
      </c>
      <c r="G38" s="34" t="s">
        <v>108</v>
      </c>
      <c r="H38" s="34" t="s">
        <v>121</v>
      </c>
      <c r="I38" s="35">
        <v>7290019570691</v>
      </c>
      <c r="J38" s="64">
        <v>156521</v>
      </c>
      <c r="K38" s="36" t="s">
        <v>55</v>
      </c>
      <c r="L38" s="74" t="s">
        <v>169</v>
      </c>
      <c r="M38" s="81"/>
      <c r="N38" s="81"/>
      <c r="O38" s="76"/>
      <c r="P38" s="95" t="s">
        <v>197</v>
      </c>
      <c r="Q38" s="5">
        <f>COUNTIF(N4:N38,"FALTA")</f>
        <v>7</v>
      </c>
    </row>
    <row r="39" spans="1:17" x14ac:dyDescent="0.25">
      <c r="A39" s="38"/>
      <c r="B39" s="39"/>
      <c r="C39" s="40"/>
      <c r="D39" s="56"/>
      <c r="E39" s="57"/>
      <c r="I39" s="5"/>
      <c r="J39" s="5"/>
      <c r="K39" s="5"/>
      <c r="L39" s="5"/>
      <c r="M39" s="5"/>
      <c r="N39" s="5"/>
      <c r="O39" s="70"/>
      <c r="P39" s="94" t="s">
        <v>198</v>
      </c>
      <c r="Q39" s="5">
        <f>COUNTIF(N4:N38,"")</f>
        <v>18</v>
      </c>
    </row>
    <row r="40" spans="1:17" x14ac:dyDescent="0.25">
      <c r="A40" s="56" t="s">
        <v>50</v>
      </c>
      <c r="B40" s="39"/>
      <c r="C40" s="40"/>
      <c r="D40" s="56"/>
      <c r="E40" s="57"/>
      <c r="I40" s="5"/>
      <c r="J40" s="5"/>
      <c r="K40" s="5"/>
      <c r="L40" s="5"/>
      <c r="O40" s="70"/>
      <c r="P40" s="5"/>
    </row>
    <row r="41" spans="1:17" x14ac:dyDescent="0.25">
      <c r="A41" s="56" t="s">
        <v>48</v>
      </c>
      <c r="B41" s="39"/>
      <c r="C41" s="40"/>
      <c r="D41" s="56"/>
      <c r="E41" s="57"/>
      <c r="I41" s="5"/>
      <c r="J41" s="5"/>
      <c r="K41" s="5"/>
      <c r="L41" s="5"/>
      <c r="M41" s="5"/>
      <c r="N41"/>
      <c r="O41" s="70"/>
      <c r="P41" s="5"/>
    </row>
    <row r="42" spans="1:17" x14ac:dyDescent="0.25">
      <c r="A42" s="56" t="s">
        <v>49</v>
      </c>
      <c r="B42" s="39"/>
      <c r="C42" s="40"/>
      <c r="D42" s="56"/>
      <c r="E42" s="57"/>
      <c r="I42" s="5"/>
      <c r="J42" s="5"/>
      <c r="K42" s="5"/>
      <c r="L42" s="5"/>
      <c r="M42" s="5"/>
      <c r="N42" s="5"/>
      <c r="O42" s="70"/>
      <c r="P42" s="5"/>
    </row>
    <row r="43" spans="1:17" x14ac:dyDescent="0.25">
      <c r="A43" s="65" t="s">
        <v>51</v>
      </c>
      <c r="B43" s="41"/>
      <c r="C43" s="42"/>
      <c r="D43" s="58"/>
      <c r="E43" s="59"/>
      <c r="I43" s="5"/>
      <c r="J43" s="5"/>
      <c r="K43" s="5"/>
      <c r="L43" s="5"/>
      <c r="M43" s="5"/>
      <c r="N43" s="5"/>
      <c r="O43" s="70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Props1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2024-08-27T16:09:21Z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