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949B6029-2BC4-4F54-A753-9C63762B31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Hoja1!$A$1:$Q$43</definedName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<sst xmlns="http://schemas.openxmlformats.org/spreadsheetml/2006/main" count="378" uniqueCount="200">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</sst>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rgb="FFFF0000"/>
      <name val="Cascadia Code"/>
      <family val="3"/>
    </font>
    <font>
      <sz val="11"/>
      <color theme="1"/>
      <name val="Cascadia Code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0" fontId="13" fillId="4" borderId="16" xfId="0" applyFont="1" applyFill="1" applyBorder="1" applyAlignment="1">
      <alignment horizontal="center" vertical="center"/>
    </xf>
    <xf numFmtId="1" fontId="4" fillId="2" borderId="9" xfId="3" applyNumberFormat="1" applyFont="1" applyFill="1" applyBorder="1" applyAlignment="1">
      <alignment horizontal="right" vertical="center" readingOrder="2"/>
    </xf>
    <xf numFmtId="0" fontId="4" fillId="2" borderId="10" xfId="0" applyFont="1" applyFill="1" applyBorder="1" applyAlignment="1">
      <alignment horizontal="right" vertical="center" readingOrder="2"/>
    </xf>
    <xf numFmtId="0" fontId="4" fillId="0" borderId="10" xfId="0" applyFont="1" applyBorder="1" applyAlignment="1">
      <alignment horizontal="right" vertical="center" wrapText="1" readingOrder="2"/>
    </xf>
    <xf numFmtId="0" fontId="4" fillId="4" borderId="10" xfId="0" applyFont="1" applyFill="1" applyBorder="1" applyAlignment="1">
      <alignment horizontal="right" vertical="center" wrapText="1" readingOrder="2"/>
    </xf>
    <xf numFmtId="0" fontId="4" fillId="2" borderId="10" xfId="0" applyFont="1" applyFill="1" applyBorder="1" applyAlignment="1">
      <alignment horizontal="right" vertical="center" wrapText="1" readingOrder="2"/>
    </xf>
    <xf numFmtId="1" fontId="4" fillId="2" borderId="10" xfId="3" applyNumberFormat="1" applyFont="1" applyFill="1" applyBorder="1" applyAlignment="1">
      <alignment horizontal="right" vertical="center" readingOrder="2"/>
    </xf>
    <xf numFmtId="1" fontId="4" fillId="2" borderId="13" xfId="3" applyNumberFormat="1" applyFont="1" applyFill="1" applyBorder="1" applyAlignment="1">
      <alignment vertical="center" readingOrder="2"/>
    </xf>
    <xf numFmtId="1" fontId="4" fillId="3" borderId="10" xfId="3" applyNumberFormat="1" applyFont="1" applyFill="1" applyBorder="1" applyAlignment="1">
      <alignment horizontal="right" vertical="center" readingOrder="2"/>
    </xf>
    <xf numFmtId="0" fontId="4" fillId="3" borderId="10" xfId="0" applyFont="1" applyFill="1" applyBorder="1" applyAlignment="1">
      <alignment horizontal="right" vertical="center" wrapText="1" readingOrder="2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0" fillId="2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 wrapText="1" readingOrder="2"/>
    </xf>
    <xf numFmtId="0" fontId="0" fillId="6" borderId="10" xfId="0" applyFont="1" applyFill="1" applyBorder="1" applyAlignment="1">
      <alignment horizontal="left" vertical="center" wrapText="1" readingOrder="2"/>
    </xf>
    <xf numFmtId="0" fontId="0" fillId="6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left" vertical="center" wrapText="1"/>
    </xf>
    <xf numFmtId="1" fontId="0" fillId="6" borderId="10" xfId="0" applyNumberFormat="1" applyFont="1" applyFill="1" applyBorder="1" applyAlignment="1">
      <alignment horizontal="center" vertical="center" wrapText="1" readingOrder="2"/>
    </xf>
    <xf numFmtId="0" fontId="12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right" vertical="center" wrapText="1" readingOrder="2"/>
    </xf>
    <xf numFmtId="0" fontId="0" fillId="6" borderId="10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Normal="100" workbookViewId="0">
      <pane ySplit="3" topLeftCell="A4" activePane="bottomLeft" state="frozen"/>
      <selection pane="bottomLeft" activeCell="M25" sqref="M25"/>
    </sheetView>
  </sheetViews>
  <sheetFormatPr baseColWidth="10" defaultColWidth="11.42578125" defaultRowHeight="61.5" outlineLevelRow="1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customWidth="1" outlineLevel="1"/>
    <col min="5" max="5" width="39" style="33" customWidth="1" outlineLevel="1"/>
    <col min="6" max="6" width="12.85546875" style="5" customWidth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28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22.14062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106" t="s">
        <v>122</v>
      </c>
      <c r="B2" s="7"/>
      <c r="C2" s="100" t="s">
        <v>104</v>
      </c>
      <c r="D2" s="104" t="s">
        <v>21</v>
      </c>
      <c r="E2" s="104" t="s">
        <v>52</v>
      </c>
      <c r="F2" s="8"/>
      <c r="G2" s="8"/>
      <c r="H2" s="100" t="s">
        <v>113</v>
      </c>
      <c r="I2" s="108" t="s">
        <v>19</v>
      </c>
      <c r="J2" s="110" t="s">
        <v>123</v>
      </c>
      <c r="K2" s="102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107"/>
      <c r="B3" s="9" t="s">
        <v>103</v>
      </c>
      <c r="C3" s="101" t="s">
        <v>47</v>
      </c>
      <c r="D3" s="105"/>
      <c r="E3" s="105"/>
      <c r="F3" s="9" t="s">
        <v>105</v>
      </c>
      <c r="G3" s="9" t="s">
        <v>106</v>
      </c>
      <c r="H3" s="101"/>
      <c r="I3" s="109"/>
      <c r="J3" s="111"/>
      <c r="K3" s="103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15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4" t="s">
        <v>91</v>
      </c>
      <c r="L4" s="61" t="s">
        <v>169</v>
      </c>
      <c r="M4" s="88">
        <v>171</v>
      </c>
      <c r="N4" s="67" t="s">
        <v>195</v>
      </c>
      <c r="O4" s="65">
        <v>171</v>
      </c>
      <c r="Q4" s="57" t="s">
        <v>186</v>
      </c>
    </row>
    <row r="5" spans="1:17" s="1" customFormat="1" ht="15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5" t="s">
        <v>91</v>
      </c>
      <c r="L5" s="61" t="s">
        <v>169</v>
      </c>
      <c r="M5" s="88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5" t="s">
        <v>54</v>
      </c>
      <c r="L6" s="61" t="s">
        <v>173</v>
      </c>
      <c r="M6" s="88">
        <v>184</v>
      </c>
      <c r="N6" s="67" t="s">
        <v>195</v>
      </c>
      <c r="O6" s="65" t="s">
        <v>190</v>
      </c>
    </row>
    <row r="7" spans="1:17" s="1" customFormat="1" ht="15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6" t="s">
        <v>124</v>
      </c>
      <c r="L7" s="61" t="s">
        <v>169</v>
      </c>
      <c r="M7" s="88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89" t="s">
        <v>22</v>
      </c>
      <c r="B8" s="90" t="s">
        <v>187</v>
      </c>
      <c r="C8" s="91" t="s">
        <v>60</v>
      </c>
      <c r="D8" s="92" t="s">
        <v>11</v>
      </c>
      <c r="E8" s="93" t="s">
        <v>142</v>
      </c>
      <c r="F8" s="91" t="s">
        <v>111</v>
      </c>
      <c r="G8" s="91" t="s">
        <v>108</v>
      </c>
      <c r="H8" s="91"/>
      <c r="I8" s="94">
        <v>7290019570882</v>
      </c>
      <c r="J8" s="95">
        <v>102532</v>
      </c>
      <c r="K8" s="96" t="s">
        <v>125</v>
      </c>
      <c r="L8" s="97" t="s">
        <v>169</v>
      </c>
      <c r="M8" s="98">
        <v>301</v>
      </c>
      <c r="N8" s="98" t="s">
        <v>195</v>
      </c>
      <c r="O8" s="99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6" t="s">
        <v>126</v>
      </c>
      <c r="L9" s="61" t="s">
        <v>169</v>
      </c>
      <c r="M9" s="88">
        <v>352</v>
      </c>
      <c r="N9" s="67" t="s">
        <v>195</v>
      </c>
      <c r="O9" s="65" t="s">
        <v>190</v>
      </c>
    </row>
    <row r="10" spans="1:17" s="1" customFormat="1" ht="15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7" t="s">
        <v>97</v>
      </c>
      <c r="L10" s="62" t="s">
        <v>169</v>
      </c>
      <c r="M10" s="8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6" t="s">
        <v>127</v>
      </c>
      <c r="L11" s="61" t="s">
        <v>169</v>
      </c>
      <c r="M11" s="88">
        <v>353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8" t="s">
        <v>128</v>
      </c>
      <c r="L12" s="62" t="s">
        <v>169</v>
      </c>
      <c r="M12" s="88">
        <v>172</v>
      </c>
      <c r="N12" s="73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6" t="s">
        <v>129</v>
      </c>
      <c r="L13" s="61" t="s">
        <v>169</v>
      </c>
      <c r="M13" s="88">
        <v>354</v>
      </c>
      <c r="N13" s="67" t="s">
        <v>195</v>
      </c>
      <c r="O13" s="65"/>
    </row>
    <row r="14" spans="1:17" s="1" customFormat="1" ht="15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6" t="s">
        <v>130</v>
      </c>
      <c r="L14" s="61" t="s">
        <v>169</v>
      </c>
      <c r="M14" s="88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8" t="s">
        <v>131</v>
      </c>
      <c r="L15" s="62" t="s">
        <v>169</v>
      </c>
      <c r="M15" s="88">
        <v>355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6" t="s">
        <v>132</v>
      </c>
      <c r="L16" s="61" t="s">
        <v>169</v>
      </c>
      <c r="M16" s="88">
        <v>356</v>
      </c>
      <c r="N16" s="67" t="s">
        <v>195</v>
      </c>
      <c r="O16" s="65"/>
    </row>
    <row r="17" spans="1:15" s="1" customFormat="1" ht="15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6" t="s">
        <v>133</v>
      </c>
      <c r="L17" s="61" t="s">
        <v>169</v>
      </c>
      <c r="M17" s="88">
        <v>111</v>
      </c>
      <c r="N17" s="67" t="s">
        <v>195</v>
      </c>
      <c r="O17" s="65"/>
    </row>
    <row r="18" spans="1:15" s="1" customFormat="1" ht="86.25" customHeight="1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8" t="s">
        <v>134</v>
      </c>
      <c r="L18" s="62" t="s">
        <v>169</v>
      </c>
      <c r="M18" s="88">
        <v>173</v>
      </c>
      <c r="N18" s="68" t="s">
        <v>195</v>
      </c>
      <c r="O18" s="65"/>
    </row>
    <row r="19" spans="1:15" s="1" customFormat="1" ht="15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9" t="s">
        <v>92</v>
      </c>
      <c r="L19" s="61" t="s">
        <v>169</v>
      </c>
      <c r="M19" s="88">
        <v>101</v>
      </c>
      <c r="N19" s="67" t="s">
        <v>195</v>
      </c>
      <c r="O19" s="65"/>
    </row>
    <row r="20" spans="1:15" s="1" customFormat="1" ht="15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9" t="s">
        <v>93</v>
      </c>
      <c r="L20" s="61" t="s">
        <v>169</v>
      </c>
      <c r="M20" s="88">
        <v>102</v>
      </c>
      <c r="N20" s="67" t="s">
        <v>195</v>
      </c>
      <c r="O20" s="65"/>
    </row>
    <row r="21" spans="1:15" s="1" customFormat="1" ht="15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9" t="s">
        <v>94</v>
      </c>
      <c r="L21" s="61" t="s">
        <v>169</v>
      </c>
      <c r="M21" s="88">
        <v>120</v>
      </c>
      <c r="N21" s="67" t="s">
        <v>195</v>
      </c>
      <c r="O21" s="65"/>
    </row>
    <row r="22" spans="1:15" s="1" customFormat="1" ht="30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9" t="s">
        <v>95</v>
      </c>
      <c r="L22" s="61" t="s">
        <v>169</v>
      </c>
      <c r="M22" s="88">
        <v>103</v>
      </c>
      <c r="N22" s="67" t="s">
        <v>195</v>
      </c>
      <c r="O22" s="65"/>
    </row>
    <row r="23" spans="1:15" s="1" customFormat="1" ht="86.25" customHeight="1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9" t="s">
        <v>96</v>
      </c>
      <c r="L23" s="61" t="s">
        <v>169</v>
      </c>
      <c r="M23" s="88">
        <v>188</v>
      </c>
      <c r="N23" s="67" t="s">
        <v>195</v>
      </c>
      <c r="O23" s="65"/>
    </row>
    <row r="24" spans="1:15" s="1" customFormat="1" ht="30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0" t="s">
        <v>4</v>
      </c>
      <c r="L24" s="61" t="s">
        <v>169</v>
      </c>
      <c r="M24" s="88">
        <v>112</v>
      </c>
      <c r="N24" s="67" t="s">
        <v>195</v>
      </c>
      <c r="O24" s="65"/>
    </row>
    <row r="25" spans="1:15" s="1" customFormat="1" ht="84" customHeight="1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6" t="s">
        <v>135</v>
      </c>
      <c r="L25" s="61" t="s">
        <v>173</v>
      </c>
      <c r="M25" s="88">
        <v>357</v>
      </c>
      <c r="N25" s="67" t="s">
        <v>195</v>
      </c>
      <c r="O25" s="65"/>
    </row>
    <row r="26" spans="1:15" s="1" customFormat="1" ht="30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6" t="s">
        <v>136</v>
      </c>
      <c r="L26" s="61" t="s">
        <v>169</v>
      </c>
      <c r="M26" s="88">
        <v>174</v>
      </c>
      <c r="N26" s="87" t="s">
        <v>195</v>
      </c>
      <c r="O26" s="65"/>
    </row>
    <row r="27" spans="1:15" s="1" customFormat="1" ht="30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9" t="s">
        <v>98</v>
      </c>
      <c r="L27" s="61" t="s">
        <v>169</v>
      </c>
      <c r="M27" s="88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76" t="s">
        <v>137</v>
      </c>
      <c r="L28" s="61" t="s">
        <v>169</v>
      </c>
      <c r="M28" s="88">
        <v>350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9" t="s">
        <v>99</v>
      </c>
      <c r="L29" s="61" t="s">
        <v>169</v>
      </c>
      <c r="M29" s="88">
        <v>181</v>
      </c>
      <c r="N29" s="67" t="s">
        <v>195</v>
      </c>
      <c r="O29" s="65"/>
    </row>
    <row r="30" spans="1:15" s="1" customFormat="1" ht="87.75" customHeight="1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9" t="s">
        <v>100</v>
      </c>
      <c r="L30" s="61" t="s">
        <v>169</v>
      </c>
      <c r="M30" s="88">
        <v>182</v>
      </c>
      <c r="N30" s="67" t="s">
        <v>195</v>
      </c>
      <c r="O30" s="65"/>
    </row>
    <row r="31" spans="1:15" s="1" customFormat="1" ht="15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9" t="s">
        <v>1</v>
      </c>
      <c r="L31" s="61" t="s">
        <v>169</v>
      </c>
      <c r="M31" s="88">
        <v>110</v>
      </c>
      <c r="N31" s="67" t="s">
        <v>195</v>
      </c>
      <c r="O31" s="65"/>
    </row>
    <row r="32" spans="1:15" s="1" customFormat="1" ht="15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79" t="s">
        <v>2</v>
      </c>
      <c r="L32" s="61" t="s">
        <v>169</v>
      </c>
      <c r="M32" s="88">
        <v>105</v>
      </c>
      <c r="N32" s="67" t="s">
        <v>195</v>
      </c>
      <c r="O32" s="65"/>
    </row>
    <row r="33" spans="1:17" s="1" customFormat="1" ht="1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79" t="s">
        <v>53</v>
      </c>
      <c r="L33" s="61" t="s">
        <v>169</v>
      </c>
      <c r="M33" s="88">
        <v>187</v>
      </c>
      <c r="N33" s="67" t="s">
        <v>195</v>
      </c>
      <c r="O33" s="65"/>
    </row>
    <row r="34" spans="1:17" ht="15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6" t="s">
        <v>56</v>
      </c>
      <c r="L34" s="61" t="s">
        <v>169</v>
      </c>
      <c r="M34" s="88">
        <v>179</v>
      </c>
      <c r="N34" s="67" t="s">
        <v>195</v>
      </c>
      <c r="O34" s="65"/>
    </row>
    <row r="35" spans="1:17" s="1" customFormat="1" ht="15" hidden="1" outlineLevel="1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1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16.5" hidden="1" outlineLevel="1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1" t="s">
        <v>3</v>
      </c>
      <c r="L36" s="63" t="s">
        <v>169</v>
      </c>
      <c r="M36" s="69">
        <v>163</v>
      </c>
      <c r="N36" s="69" t="s">
        <v>195</v>
      </c>
      <c r="O36" s="65"/>
      <c r="P36" s="83" t="s">
        <v>199</v>
      </c>
      <c r="Q36" s="84">
        <f>COUNTIF(N4:N38,"CERO")</f>
        <v>0</v>
      </c>
    </row>
    <row r="37" spans="1:17" ht="16.5" hidden="1" outlineLevel="1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2" t="s">
        <v>138</v>
      </c>
      <c r="L37" s="63" t="s">
        <v>169</v>
      </c>
      <c r="M37" s="69">
        <v>177</v>
      </c>
      <c r="N37" s="69" t="s">
        <v>195</v>
      </c>
      <c r="O37" s="65"/>
      <c r="P37" s="85" t="s">
        <v>196</v>
      </c>
      <c r="Q37" s="86">
        <f>COUNTIF(N4:N38,"OK")</f>
        <v>35</v>
      </c>
    </row>
    <row r="38" spans="1:17" s="1" customFormat="1" ht="17.25" hidden="1" outlineLevel="1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1" t="s">
        <v>55</v>
      </c>
      <c r="L38" s="63" t="s">
        <v>169</v>
      </c>
      <c r="M38" s="70">
        <v>162</v>
      </c>
      <c r="N38" s="70" t="s">
        <v>195</v>
      </c>
      <c r="O38" s="65"/>
      <c r="P38" s="83" t="s">
        <v>197</v>
      </c>
      <c r="Q38" s="86">
        <f>COUNTIF(N4:N38,"FALTA")</f>
        <v>0</v>
      </c>
    </row>
    <row r="39" spans="1:17" collapsed="1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5" t="s">
        <v>198</v>
      </c>
      <c r="Q39" s="86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3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2024-09-02T11:28:20Z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